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/>
  </bookViews>
  <sheets>
    <sheet name="2015" sheetId="3" r:id="rId1"/>
  </sheets>
  <definedNames>
    <definedName name="_xlnm.Print_Area" localSheetId="0">'2015'!$U$2:$AI$35</definedName>
  </definedNames>
  <calcPr calcId="125725"/>
</workbook>
</file>

<file path=xl/calcChain.xml><?xml version="1.0" encoding="utf-8"?>
<calcChain xmlns="http://schemas.openxmlformats.org/spreadsheetml/2006/main">
  <c r="Z4" i="3"/>
  <c r="AF15"/>
  <c r="AI15" s="1"/>
  <c r="AB15"/>
  <c r="AH9"/>
  <c r="AG9"/>
  <c r="AH8"/>
  <c r="AG8"/>
  <c r="AH7"/>
  <c r="AG7"/>
  <c r="AH4"/>
  <c r="AG4"/>
  <c r="AH5"/>
  <c r="AG5"/>
  <c r="AH6"/>
  <c r="AG6"/>
  <c r="AB9"/>
  <c r="AA9"/>
  <c r="AB8"/>
  <c r="AA8"/>
  <c r="AB7"/>
  <c r="AA7"/>
  <c r="AB4"/>
  <c r="AA4"/>
  <c r="AB5"/>
  <c r="AA5"/>
  <c r="AB6"/>
  <c r="AA6"/>
  <c r="AF9"/>
  <c r="AF8"/>
  <c r="AF7"/>
  <c r="AI7" s="1"/>
  <c r="AF4"/>
  <c r="AF5"/>
  <c r="Z6"/>
  <c r="AF6"/>
  <c r="Z9"/>
  <c r="Z8"/>
  <c r="Z7"/>
  <c r="Z5"/>
  <c r="E81"/>
  <c r="D81"/>
  <c r="E80"/>
  <c r="D80"/>
  <c r="E79"/>
  <c r="D79"/>
  <c r="E78"/>
  <c r="D78"/>
  <c r="E77"/>
  <c r="D77"/>
  <c r="E76"/>
  <c r="D76"/>
  <c r="E75"/>
  <c r="D75"/>
  <c r="E74"/>
  <c r="D74"/>
  <c r="E73"/>
  <c r="D73"/>
  <c r="E72"/>
  <c r="D72"/>
  <c r="E71"/>
  <c r="D71"/>
  <c r="E65"/>
  <c r="D65"/>
  <c r="E66"/>
  <c r="D66"/>
  <c r="E64"/>
  <c r="D64"/>
  <c r="E63"/>
  <c r="D63"/>
  <c r="E62"/>
  <c r="D62"/>
  <c r="E61"/>
  <c r="D61"/>
  <c r="E60"/>
  <c r="D60"/>
  <c r="E59"/>
  <c r="D59"/>
  <c r="E58"/>
  <c r="D58"/>
  <c r="E57"/>
  <c r="D57"/>
  <c r="E56"/>
  <c r="D56"/>
  <c r="E52"/>
  <c r="D52"/>
  <c r="E46"/>
  <c r="D46"/>
  <c r="E50"/>
  <c r="D50"/>
  <c r="E49"/>
  <c r="D49"/>
  <c r="E48"/>
  <c r="D48"/>
  <c r="E47"/>
  <c r="D47"/>
  <c r="E45"/>
  <c r="D45"/>
  <c r="E51"/>
  <c r="D51"/>
  <c r="E44"/>
  <c r="D44"/>
  <c r="E40"/>
  <c r="D40"/>
  <c r="E37"/>
  <c r="D37"/>
  <c r="E36"/>
  <c r="D36"/>
  <c r="AI33"/>
  <c r="E35"/>
  <c r="D35"/>
  <c r="AI35"/>
  <c r="E33"/>
  <c r="D33"/>
  <c r="AI34"/>
  <c r="E38"/>
  <c r="D38"/>
  <c r="E32"/>
  <c r="D32"/>
  <c r="E31"/>
  <c r="D31"/>
  <c r="E30"/>
  <c r="D30"/>
  <c r="AI28"/>
  <c r="AI27"/>
  <c r="AI24"/>
  <c r="AI26"/>
  <c r="E25"/>
  <c r="D25"/>
  <c r="AI25"/>
  <c r="E23"/>
  <c r="D23"/>
  <c r="AI23"/>
  <c r="E24"/>
  <c r="D24"/>
  <c r="E22"/>
  <c r="D22"/>
  <c r="E15"/>
  <c r="D15"/>
  <c r="E21"/>
  <c r="D21"/>
  <c r="E19"/>
  <c r="D19"/>
  <c r="AI13"/>
  <c r="E18"/>
  <c r="D18"/>
  <c r="AI18"/>
  <c r="E17"/>
  <c r="D17"/>
  <c r="AI16"/>
  <c r="E16"/>
  <c r="D16"/>
  <c r="AI17"/>
  <c r="E20"/>
  <c r="D20"/>
  <c r="AI14"/>
  <c r="AI9"/>
  <c r="AI8" l="1"/>
  <c r="AI4"/>
  <c r="AI5"/>
  <c r="AI6"/>
</calcChain>
</file>

<file path=xl/sharedStrings.xml><?xml version="1.0" encoding="utf-8"?>
<sst xmlns="http://schemas.openxmlformats.org/spreadsheetml/2006/main" count="565" uniqueCount="115">
  <si>
    <t xml:space="preserve">           35+cup 2015</t>
  </si>
  <si>
    <t>t Oude 5e</t>
  </si>
  <si>
    <t>Old Orange</t>
  </si>
  <si>
    <t>BZS 4</t>
  </si>
  <si>
    <t>The Henk Shuffle</t>
  </si>
  <si>
    <t>Datum</t>
  </si>
  <si>
    <t>Woensdag 13 Mei</t>
  </si>
  <si>
    <t xml:space="preserve">    UITSLAG</t>
  </si>
  <si>
    <t xml:space="preserve">      UITSLAG</t>
  </si>
  <si>
    <t>PUNTEN</t>
  </si>
  <si>
    <t>Tijd</t>
  </si>
  <si>
    <t>Veld</t>
  </si>
  <si>
    <t>Poule</t>
  </si>
  <si>
    <t>Thuis</t>
  </si>
  <si>
    <t>Uit</t>
  </si>
  <si>
    <t xml:space="preserve">     WEDSTRIJD</t>
  </si>
  <si>
    <t xml:space="preserve">     PENALTY'S</t>
  </si>
  <si>
    <t>WEDSTRIJD</t>
  </si>
  <si>
    <t>19.00</t>
  </si>
  <si>
    <t>2a</t>
  </si>
  <si>
    <t>-</t>
  </si>
  <si>
    <t>2b</t>
  </si>
  <si>
    <t>gespeeld</t>
  </si>
  <si>
    <t>3a</t>
  </si>
  <si>
    <t>20.00</t>
  </si>
  <si>
    <t>1b</t>
  </si>
  <si>
    <t>GVV Geldermalsen</t>
  </si>
  <si>
    <t>Trimploeg</t>
  </si>
  <si>
    <t>Kroezen</t>
  </si>
  <si>
    <t>Vrijdag 22 Mei</t>
  </si>
  <si>
    <t>1a</t>
  </si>
  <si>
    <t>Vrijdag 5 Juni</t>
  </si>
  <si>
    <t>Vifemaakthetmogelijk</t>
  </si>
  <si>
    <t>Vrijdag 12 Juni</t>
  </si>
  <si>
    <t>Vrijdag 19 Juni</t>
  </si>
  <si>
    <t>35-</t>
  </si>
  <si>
    <t>FC Wanhoop</t>
  </si>
  <si>
    <t>35+A</t>
  </si>
  <si>
    <t>35+B</t>
  </si>
  <si>
    <t>Dames</t>
  </si>
  <si>
    <t>35+ A</t>
  </si>
  <si>
    <t>35+ B</t>
  </si>
  <si>
    <t>Poule 35+ A</t>
  </si>
  <si>
    <t>Mesu</t>
  </si>
  <si>
    <t>Poule 35+ B</t>
  </si>
  <si>
    <t>fc Benidorm</t>
  </si>
  <si>
    <t>t Schuurtje</t>
  </si>
  <si>
    <t>Havenmeester</t>
  </si>
  <si>
    <t>Wedemboyz</t>
  </si>
  <si>
    <t>FC Ratjetoe</t>
  </si>
  <si>
    <t>Tricht</t>
  </si>
  <si>
    <t>JSV</t>
  </si>
  <si>
    <t>3b</t>
  </si>
  <si>
    <t>VRIJ</t>
  </si>
  <si>
    <t>Dinsdag</t>
  </si>
  <si>
    <t>Reserve avond</t>
  </si>
  <si>
    <t>gewonnen</t>
  </si>
  <si>
    <t>gelijk</t>
  </si>
  <si>
    <t>verloren</t>
  </si>
  <si>
    <t>Punten</t>
  </si>
  <si>
    <t>voor</t>
  </si>
  <si>
    <t>tegen</t>
  </si>
  <si>
    <t>punten</t>
  </si>
  <si>
    <t>totaal</t>
  </si>
  <si>
    <t>PENALTYS</t>
  </si>
  <si>
    <t xml:space="preserve">Poule 35- </t>
  </si>
  <si>
    <t>de Sjonnies</t>
  </si>
  <si>
    <t xml:space="preserve">Dames </t>
  </si>
  <si>
    <t>Fortissimus</t>
  </si>
  <si>
    <t>7</t>
  </si>
  <si>
    <t>0</t>
  </si>
  <si>
    <t>4</t>
  </si>
  <si>
    <t>1</t>
  </si>
  <si>
    <t>2</t>
  </si>
  <si>
    <t>6</t>
  </si>
  <si>
    <t>10</t>
  </si>
  <si>
    <t>5</t>
  </si>
  <si>
    <t>3</t>
  </si>
  <si>
    <t>13</t>
  </si>
  <si>
    <t>Zaterdag 27 Juni</t>
  </si>
  <si>
    <t>tijd</t>
  </si>
  <si>
    <t>18.00</t>
  </si>
  <si>
    <t>18.30</t>
  </si>
  <si>
    <t>Ratjetoe</t>
  </si>
  <si>
    <t>DAMES</t>
  </si>
  <si>
    <t>Nr 4</t>
  </si>
  <si>
    <t xml:space="preserve">Nr 3 </t>
  </si>
  <si>
    <t>Nr 5</t>
  </si>
  <si>
    <t>veld</t>
  </si>
  <si>
    <t>Nr 1</t>
  </si>
  <si>
    <t>Nr 2</t>
  </si>
  <si>
    <t>35+</t>
  </si>
  <si>
    <t>Nr 5 poule A</t>
  </si>
  <si>
    <t>Nr 5 Poule B</t>
  </si>
  <si>
    <t>Nr 6 poule B</t>
  </si>
  <si>
    <t>9/10/11e</t>
  </si>
  <si>
    <t>3/4/5e</t>
  </si>
  <si>
    <t>finale</t>
  </si>
  <si>
    <t>3e/4e</t>
  </si>
  <si>
    <t>nr 2 poule A</t>
  </si>
  <si>
    <t>nr 2 poule B</t>
  </si>
  <si>
    <t>5e/6e</t>
  </si>
  <si>
    <t>Nr 3 Poule A</t>
  </si>
  <si>
    <t>Nr 3 Poule B</t>
  </si>
  <si>
    <t>7e/8e</t>
  </si>
  <si>
    <t>Nr 5 Poule A</t>
  </si>
  <si>
    <t>Nr 4 poule B</t>
  </si>
  <si>
    <t>Nr 1 poule A</t>
  </si>
  <si>
    <t>Nr 1 poule B</t>
  </si>
  <si>
    <t>11</t>
  </si>
  <si>
    <t>8</t>
  </si>
  <si>
    <t>14</t>
  </si>
  <si>
    <t>12</t>
  </si>
  <si>
    <t>20</t>
  </si>
  <si>
    <t>15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</si>
</sst>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hadow/>
      <sz val="54"/>
      <color rgb="FF0066CC"/>
      <name val="Impact"/>
      <family val="2"/>
    </font>
    <font>
      <sz val="10"/>
      <name val="Arial"/>
      <family val="2"/>
    </font>
    <font>
      <b/>
      <i/>
      <u/>
      <sz val="11"/>
      <color theme="1"/>
      <name val="Calibri"/>
      <family val="2"/>
      <scheme val="minor"/>
    </font>
    <font>
      <b/>
      <i/>
      <sz val="11"/>
      <color theme="1"/>
      <name val="Aharoni"/>
      <charset val="177"/>
    </font>
    <font>
      <sz val="11"/>
      <color theme="1"/>
      <name val="Aharoni"/>
      <charset val="177"/>
    </font>
    <font>
      <b/>
      <sz val="11"/>
      <color theme="1"/>
      <name val="Aharoni"/>
      <charset val="177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readingOrder="1"/>
    </xf>
    <xf numFmtId="0" fontId="0" fillId="0" borderId="0" xfId="0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7" xfId="0" applyBorder="1"/>
    <xf numFmtId="16" fontId="2" fillId="0" borderId="8" xfId="0" applyNumberFormat="1" applyFont="1" applyBorder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49" fontId="0" fillId="0" borderId="21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8" xfId="0" applyFill="1" applyBorder="1"/>
    <xf numFmtId="49" fontId="0" fillId="2" borderId="1" xfId="0" applyNumberFormat="1" applyFill="1" applyBorder="1" applyAlignment="1">
      <alignment horizontal="center"/>
    </xf>
    <xf numFmtId="49" fontId="0" fillId="2" borderId="13" xfId="0" applyNumberFormat="1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4" xfId="0" applyBorder="1"/>
    <xf numFmtId="0" fontId="0" fillId="0" borderId="24" xfId="0" applyBorder="1"/>
    <xf numFmtId="0" fontId="0" fillId="0" borderId="18" xfId="0" applyBorder="1"/>
    <xf numFmtId="0" fontId="4" fillId="0" borderId="19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9" xfId="0" applyBorder="1"/>
    <xf numFmtId="0" fontId="0" fillId="0" borderId="26" xfId="0" applyBorder="1"/>
    <xf numFmtId="16" fontId="0" fillId="0" borderId="0" xfId="0" applyNumberFormat="1"/>
    <xf numFmtId="0" fontId="0" fillId="0" borderId="12" xfId="0" applyFont="1" applyBorder="1" applyAlignment="1">
      <alignment horizontal="center"/>
    </xf>
    <xf numFmtId="49" fontId="0" fillId="0" borderId="33" xfId="0" applyNumberFormat="1" applyBorder="1" applyAlignment="1">
      <alignment horizontal="center"/>
    </xf>
    <xf numFmtId="49" fontId="0" fillId="2" borderId="34" xfId="0" applyNumberFormat="1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49" fontId="0" fillId="0" borderId="39" xfId="0" applyNumberFormat="1" applyBorder="1" applyAlignment="1">
      <alignment horizontal="center"/>
    </xf>
    <xf numFmtId="49" fontId="0" fillId="0" borderId="40" xfId="0" applyNumberForma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0" fontId="4" fillId="0" borderId="37" xfId="0" applyFont="1" applyBorder="1" applyAlignment="1">
      <alignment horizontal="center"/>
    </xf>
    <xf numFmtId="49" fontId="0" fillId="0" borderId="0" xfId="0" applyNumberFormat="1" applyBorder="1"/>
    <xf numFmtId="0" fontId="0" fillId="0" borderId="24" xfId="0" applyFont="1" applyBorder="1" applyAlignment="1">
      <alignment horizontal="center"/>
    </xf>
    <xf numFmtId="0" fontId="0" fillId="0" borderId="36" xfId="0" applyBorder="1" applyAlignment="1">
      <alignment horizontal="center"/>
    </xf>
    <xf numFmtId="16" fontId="0" fillId="2" borderId="9" xfId="0" applyNumberFormat="1" applyFill="1" applyBorder="1"/>
    <xf numFmtId="0" fontId="0" fillId="0" borderId="20" xfId="0" applyBorder="1"/>
    <xf numFmtId="0" fontId="1" fillId="0" borderId="27" xfId="0" applyFont="1" applyBorder="1"/>
    <xf numFmtId="0" fontId="1" fillId="0" borderId="29" xfId="0" applyFont="1" applyBorder="1"/>
    <xf numFmtId="0" fontId="1" fillId="0" borderId="3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38" xfId="0" applyFont="1" applyBorder="1" applyAlignment="1">
      <alignment horizontal="center"/>
    </xf>
    <xf numFmtId="0" fontId="2" fillId="0" borderId="0" xfId="0" applyFont="1" applyAlignment="1">
      <alignment horizontal="left"/>
    </xf>
    <xf numFmtId="49" fontId="0" fillId="0" borderId="47" xfId="0" applyNumberForma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49" fontId="0" fillId="0" borderId="49" xfId="0" applyNumberFormat="1" applyBorder="1" applyAlignment="1">
      <alignment horizontal="center"/>
    </xf>
    <xf numFmtId="49" fontId="0" fillId="0" borderId="50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44" xfId="0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1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5" fillId="0" borderId="51" xfId="0" applyFont="1" applyBorder="1" applyAlignment="1">
      <alignment horizontal="center"/>
    </xf>
    <xf numFmtId="0" fontId="1" fillId="0" borderId="52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22" xfId="0" applyFont="1" applyBorder="1" applyAlignment="1">
      <alignment horizontal="center"/>
    </xf>
    <xf numFmtId="49" fontId="0" fillId="0" borderId="53" xfId="0" applyNumberForma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1" fillId="0" borderId="1" xfId="0" applyFont="1" applyBorder="1"/>
    <xf numFmtId="0" fontId="5" fillId="0" borderId="2" xfId="0" applyFont="1" applyBorder="1" applyAlignment="1">
      <alignment horizontal="center"/>
    </xf>
    <xf numFmtId="0" fontId="1" fillId="0" borderId="3" xfId="0" applyFont="1" applyBorder="1"/>
    <xf numFmtId="0" fontId="5" fillId="0" borderId="4" xfId="0" applyFont="1" applyBorder="1" applyAlignment="1">
      <alignment horizontal="center"/>
    </xf>
    <xf numFmtId="0" fontId="1" fillId="0" borderId="5" xfId="0" applyFont="1" applyBorder="1"/>
    <xf numFmtId="0" fontId="5" fillId="0" borderId="6" xfId="0" applyFont="1" applyBorder="1" applyAlignment="1">
      <alignment horizontal="center"/>
    </xf>
    <xf numFmtId="0" fontId="0" fillId="0" borderId="15" xfId="0" applyBorder="1"/>
    <xf numFmtId="0" fontId="0" fillId="0" borderId="1" xfId="0" applyBorder="1"/>
    <xf numFmtId="0" fontId="0" fillId="0" borderId="13" xfId="0" applyBorder="1"/>
    <xf numFmtId="0" fontId="0" fillId="0" borderId="3" xfId="0" applyBorder="1"/>
    <xf numFmtId="0" fontId="0" fillId="0" borderId="5" xfId="0" applyBorder="1"/>
    <xf numFmtId="0" fontId="9" fillId="0" borderId="0" xfId="0" applyFont="1"/>
    <xf numFmtId="0" fontId="10" fillId="0" borderId="0" xfId="0" applyFont="1"/>
    <xf numFmtId="0" fontId="0" fillId="0" borderId="50" xfId="0" applyBorder="1"/>
    <xf numFmtId="0" fontId="0" fillId="0" borderId="48" xfId="0" applyBorder="1"/>
    <xf numFmtId="0" fontId="0" fillId="0" borderId="48" xfId="0" applyBorder="1" applyAlignment="1">
      <alignment horizontal="center"/>
    </xf>
    <xf numFmtId="0" fontId="0" fillId="0" borderId="15" xfId="0" applyFill="1" applyBorder="1"/>
    <xf numFmtId="0" fontId="0" fillId="0" borderId="54" xfId="0" applyFill="1" applyBorder="1"/>
    <xf numFmtId="0" fontId="0" fillId="0" borderId="55" xfId="0" applyFill="1" applyBorder="1"/>
    <xf numFmtId="0" fontId="0" fillId="0" borderId="55" xfId="0" applyBorder="1"/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49" fontId="0" fillId="0" borderId="13" xfId="0" applyNumberFormat="1" applyBorder="1"/>
    <xf numFmtId="0" fontId="0" fillId="0" borderId="1" xfId="0" applyFill="1" applyBorder="1"/>
    <xf numFmtId="0" fontId="0" fillId="0" borderId="13" xfId="0" applyFill="1" applyBorder="1"/>
    <xf numFmtId="0" fontId="0" fillId="0" borderId="20" xfId="0" applyFill="1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10</xdr:col>
      <xdr:colOff>104774</xdr:colOff>
      <xdr:row>3</xdr:row>
      <xdr:rowOff>19050</xdr:rowOff>
    </xdr:to>
    <xdr:pic>
      <xdr:nvPicPr>
        <xdr:cNvPr id="2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190500"/>
          <a:ext cx="1266824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15"/>
  <sheetViews>
    <sheetView tabSelected="1" topLeftCell="P1" zoomScaleNormal="100" workbookViewId="0">
      <selection activeCell="S6" sqref="S6"/>
    </sheetView>
  </sheetViews>
  <sheetFormatPr defaultRowHeight="15"/>
  <cols>
    <col min="3" max="3" width="9.42578125" bestFit="1" customWidth="1"/>
    <col min="4" max="5" width="21.140625" bestFit="1" customWidth="1"/>
    <col min="6" max="6" width="6.5703125" style="88" customWidth="1"/>
    <col min="7" max="7" width="1.7109375" bestFit="1" customWidth="1"/>
    <col min="8" max="8" width="6.5703125" style="88" customWidth="1"/>
    <col min="9" max="9" width="4.28515625" customWidth="1"/>
    <col min="10" max="10" width="6.5703125" style="88" customWidth="1"/>
    <col min="11" max="11" width="1.7109375" bestFit="1" customWidth="1"/>
    <col min="12" max="12" width="6.42578125" style="88" customWidth="1"/>
    <col min="14" max="14" width="5.7109375" style="88" customWidth="1"/>
    <col min="15" max="15" width="5.85546875" style="88" customWidth="1"/>
    <col min="16" max="16" width="2.140625" customWidth="1"/>
    <col min="17" max="17" width="5.28515625" style="88" customWidth="1"/>
    <col min="18" max="18" width="5.5703125" style="88" customWidth="1"/>
    <col min="21" max="21" width="21.140625" bestFit="1" customWidth="1"/>
    <col min="22" max="22" width="9.140625" style="88"/>
    <col min="23" max="23" width="10.42578125" style="88" bestFit="1" customWidth="1"/>
    <col min="24" max="28" width="9.140625" style="88"/>
    <col min="29" max="29" width="1.140625" style="88" customWidth="1"/>
    <col min="30" max="30" width="10.42578125" style="88" bestFit="1" customWidth="1"/>
    <col min="31" max="35" width="9.140625" style="88"/>
  </cols>
  <sheetData>
    <row r="1" spans="1:35">
      <c r="B1" s="1"/>
    </row>
    <row r="2" spans="1:35" ht="66">
      <c r="B2" s="81"/>
      <c r="C2" s="2" t="s">
        <v>0</v>
      </c>
      <c r="X2" s="88" t="s">
        <v>17</v>
      </c>
      <c r="AE2" s="88" t="s">
        <v>64</v>
      </c>
      <c r="AI2" s="94" t="s">
        <v>63</v>
      </c>
    </row>
    <row r="3" spans="1:35" ht="15.75" thickBot="1">
      <c r="U3" s="72" t="s">
        <v>42</v>
      </c>
      <c r="V3" s="88" t="s">
        <v>22</v>
      </c>
      <c r="W3" s="88" t="s">
        <v>56</v>
      </c>
      <c r="X3" s="88" t="s">
        <v>57</v>
      </c>
      <c r="Y3" s="88" t="s">
        <v>58</v>
      </c>
      <c r="Z3" s="89" t="s">
        <v>59</v>
      </c>
      <c r="AA3" s="88" t="s">
        <v>60</v>
      </c>
      <c r="AB3" s="88" t="s">
        <v>61</v>
      </c>
      <c r="AD3" s="88" t="s">
        <v>56</v>
      </c>
      <c r="AE3" s="88" t="s">
        <v>58</v>
      </c>
      <c r="AF3" s="89" t="s">
        <v>62</v>
      </c>
      <c r="AG3" s="88" t="s">
        <v>60</v>
      </c>
      <c r="AH3" s="88" t="s">
        <v>61</v>
      </c>
      <c r="AI3" s="94" t="s">
        <v>62</v>
      </c>
    </row>
    <row r="4" spans="1:35" ht="15.75" thickBot="1">
      <c r="U4" s="68" t="s">
        <v>43</v>
      </c>
      <c r="V4" s="95">
        <v>2</v>
      </c>
      <c r="W4" s="93">
        <v>2</v>
      </c>
      <c r="X4" s="93">
        <v>0</v>
      </c>
      <c r="Y4" s="93">
        <v>0</v>
      </c>
      <c r="Z4" s="90">
        <f>N16+O32+N48+N61+O71</f>
        <v>8</v>
      </c>
      <c r="AA4" s="114">
        <f>F16+H32+F48+F61+H71</f>
        <v>8</v>
      </c>
      <c r="AB4" s="115">
        <f>H16+F32+H48+H61+F71</f>
        <v>4</v>
      </c>
      <c r="AC4" s="97"/>
      <c r="AD4" s="95">
        <v>2</v>
      </c>
      <c r="AE4" s="93">
        <v>0</v>
      </c>
      <c r="AF4" s="90">
        <f>Q16+R32+Q48+Q61+R71</f>
        <v>2</v>
      </c>
      <c r="AG4" s="114">
        <f>J16+L32+J48+J61+L71</f>
        <v>11</v>
      </c>
      <c r="AH4" s="118">
        <f>L16+J32+L48+L61+J71</f>
        <v>8</v>
      </c>
      <c r="AI4" s="99">
        <f>Z4+AF4</f>
        <v>10</v>
      </c>
    </row>
    <row r="5" spans="1:35">
      <c r="U5" s="69" t="s">
        <v>4</v>
      </c>
      <c r="V5" s="100">
        <v>3</v>
      </c>
      <c r="W5" s="21">
        <v>1</v>
      </c>
      <c r="X5" s="21">
        <v>1</v>
      </c>
      <c r="Y5" s="21">
        <v>1</v>
      </c>
      <c r="Z5" s="91">
        <f>O20+N37+N52+N57+N71</f>
        <v>6</v>
      </c>
      <c r="AA5" s="19">
        <f>H20+F37+F52+F57+F71</f>
        <v>10</v>
      </c>
      <c r="AB5" s="20">
        <f>F20+H37+H52+H57+H71</f>
        <v>12</v>
      </c>
      <c r="AC5" s="102"/>
      <c r="AD5" s="100">
        <v>3</v>
      </c>
      <c r="AE5" s="21">
        <v>0</v>
      </c>
      <c r="AF5" s="91">
        <f>R20+Q37+Q52+Q57+Q71</f>
        <v>3</v>
      </c>
      <c r="AG5" s="19">
        <f>L20+J37+J52+J57+J71</f>
        <v>10</v>
      </c>
      <c r="AH5" s="119">
        <f>J20+L37+L52+L57+L71</f>
        <v>5</v>
      </c>
      <c r="AI5" s="99">
        <f>Z5+AF5</f>
        <v>9</v>
      </c>
    </row>
    <row r="6" spans="1:35" ht="15.75" thickBot="1">
      <c r="U6" s="127" t="s">
        <v>1</v>
      </c>
      <c r="V6" s="128">
        <v>3</v>
      </c>
      <c r="W6" s="129">
        <v>2</v>
      </c>
      <c r="X6" s="129">
        <v>0</v>
      </c>
      <c r="Y6" s="129">
        <v>1</v>
      </c>
      <c r="Z6" s="130">
        <f>N20+N32+N47+N63+N76</f>
        <v>8</v>
      </c>
      <c r="AA6" s="27">
        <f>F20+F32+F47+F63+F76</f>
        <v>12</v>
      </c>
      <c r="AB6" s="28">
        <f>H20+H32+H47+H63+H76</f>
        <v>9</v>
      </c>
      <c r="AC6" s="24"/>
      <c r="AD6" s="128">
        <v>0</v>
      </c>
      <c r="AE6" s="129">
        <v>2</v>
      </c>
      <c r="AF6" s="130">
        <f>Q20+Q32+Q47+Q63+Q76</f>
        <v>0</v>
      </c>
      <c r="AG6" s="27">
        <f>J20+J32+J47+J63+J76</f>
        <v>6</v>
      </c>
      <c r="AH6" s="131">
        <f>L20+L32+L47+L63+L76</f>
        <v>11</v>
      </c>
      <c r="AI6" s="132">
        <f>Z6+AF6</f>
        <v>8</v>
      </c>
    </row>
    <row r="7" spans="1:35" ht="15.75" thickBot="1">
      <c r="U7" s="69" t="s">
        <v>2</v>
      </c>
      <c r="V7" s="100">
        <v>2</v>
      </c>
      <c r="W7" s="21">
        <v>0</v>
      </c>
      <c r="X7" s="21">
        <v>1</v>
      </c>
      <c r="Y7" s="21">
        <v>1</v>
      </c>
      <c r="Z7" s="91">
        <f>O16+N35+O47+O57+N77</f>
        <v>2</v>
      </c>
      <c r="AA7" s="19">
        <f>H16+F35+H47+H57+F77</f>
        <v>5</v>
      </c>
      <c r="AB7" s="20">
        <f>F16+H35+F47+F57+H77</f>
        <v>7</v>
      </c>
      <c r="AC7" s="102"/>
      <c r="AD7" s="100">
        <v>1</v>
      </c>
      <c r="AE7" s="21">
        <v>1</v>
      </c>
      <c r="AF7" s="91">
        <f>R16+Q35+R47+R57+Q77</f>
        <v>0</v>
      </c>
      <c r="AG7" s="19">
        <f>L16+J35+L47+L57+J77</f>
        <v>8</v>
      </c>
      <c r="AH7" s="119">
        <f>J16+L35+J47+J57+L77</f>
        <v>11</v>
      </c>
      <c r="AI7" s="99">
        <f t="shared" ref="AI7:AI9" si="0">Z7+AF7</f>
        <v>2</v>
      </c>
    </row>
    <row r="8" spans="1:35" ht="15.75" thickBot="1">
      <c r="U8" s="69" t="s">
        <v>51</v>
      </c>
      <c r="V8" s="100">
        <v>2</v>
      </c>
      <c r="W8" s="21">
        <v>0</v>
      </c>
      <c r="X8" s="21">
        <v>0</v>
      </c>
      <c r="Y8" s="21">
        <v>2</v>
      </c>
      <c r="Z8" s="91">
        <f>N25+O37+O48+O63+O77</f>
        <v>0</v>
      </c>
      <c r="AA8" s="19">
        <f>F25+H37+H48+H63+H77</f>
        <v>3</v>
      </c>
      <c r="AB8" s="20">
        <f>H25+F37+F48+F63+F77</f>
        <v>6</v>
      </c>
      <c r="AC8" s="102"/>
      <c r="AD8" s="100">
        <v>1</v>
      </c>
      <c r="AE8" s="21">
        <v>1</v>
      </c>
      <c r="AF8" s="91">
        <f>Q25+R37+R48+R63+R77</f>
        <v>1</v>
      </c>
      <c r="AG8" s="19">
        <f>J25+L37+L48+L63+L77</f>
        <v>8</v>
      </c>
      <c r="AH8" s="119">
        <f>L25+J37+J48+J63+J77</f>
        <v>8</v>
      </c>
      <c r="AI8" s="99">
        <f t="shared" si="0"/>
        <v>1</v>
      </c>
    </row>
    <row r="9" spans="1:35" ht="15.75" thickBot="1">
      <c r="U9" s="70" t="s">
        <v>53</v>
      </c>
      <c r="V9" s="104"/>
      <c r="W9" s="26"/>
      <c r="X9" s="26"/>
      <c r="Y9" s="26"/>
      <c r="Z9" s="92">
        <f>O25+O35+O52+O61+O76</f>
        <v>0</v>
      </c>
      <c r="AA9" s="116">
        <f>H25+H35+H52+H61+H76</f>
        <v>0</v>
      </c>
      <c r="AB9" s="117">
        <f>F25+F35+F52+F61+F76</f>
        <v>0</v>
      </c>
      <c r="AC9" s="106"/>
      <c r="AD9" s="104"/>
      <c r="AE9" s="26"/>
      <c r="AF9" s="92">
        <f>R25+R35+R52+R61+R76</f>
        <v>0</v>
      </c>
      <c r="AG9" s="116">
        <f>J25+L35+L52+L61+L76</f>
        <v>0</v>
      </c>
      <c r="AH9" s="120">
        <f>J25+J35+J52+J61+J76</f>
        <v>0</v>
      </c>
      <c r="AI9" s="126">
        <f t="shared" si="0"/>
        <v>0</v>
      </c>
    </row>
    <row r="11" spans="1:35">
      <c r="W11" s="88" t="s">
        <v>17</v>
      </c>
      <c r="AE11" s="88" t="s">
        <v>64</v>
      </c>
      <c r="AI11" s="94" t="s">
        <v>63</v>
      </c>
    </row>
    <row r="12" spans="1:35" ht="15.75" thickBot="1">
      <c r="U12" s="73" t="s">
        <v>44</v>
      </c>
      <c r="V12" s="88" t="s">
        <v>22</v>
      </c>
      <c r="W12" s="88" t="s">
        <v>56</v>
      </c>
      <c r="X12" s="88" t="s">
        <v>57</v>
      </c>
      <c r="Y12" s="88" t="s">
        <v>58</v>
      </c>
      <c r="Z12" s="89" t="s">
        <v>59</v>
      </c>
      <c r="AA12" s="88" t="s">
        <v>60</v>
      </c>
      <c r="AB12" s="88" t="s">
        <v>61</v>
      </c>
      <c r="AD12" s="88" t="s">
        <v>56</v>
      </c>
      <c r="AE12" s="88" t="s">
        <v>58</v>
      </c>
      <c r="AF12" s="89" t="s">
        <v>62</v>
      </c>
      <c r="AG12" s="88" t="s">
        <v>60</v>
      </c>
      <c r="AH12" s="88" t="s">
        <v>61</v>
      </c>
      <c r="AI12" s="94" t="s">
        <v>62</v>
      </c>
    </row>
    <row r="13" spans="1:35" ht="15.75" thickBot="1">
      <c r="A13" s="6" t="s">
        <v>5</v>
      </c>
      <c r="B13" s="7" t="s">
        <v>6</v>
      </c>
      <c r="C13" s="37"/>
      <c r="D13" s="37"/>
      <c r="E13" s="38"/>
      <c r="F13" s="123" t="s">
        <v>7</v>
      </c>
      <c r="G13" s="3"/>
      <c r="H13" s="5"/>
      <c r="I13" s="4"/>
      <c r="J13" s="124" t="s">
        <v>8</v>
      </c>
      <c r="K13" s="4"/>
      <c r="L13" s="5"/>
      <c r="N13" s="125" t="s">
        <v>9</v>
      </c>
      <c r="Q13" s="125" t="s">
        <v>9</v>
      </c>
      <c r="U13" s="133" t="s">
        <v>3</v>
      </c>
      <c r="V13" s="93">
        <v>3</v>
      </c>
      <c r="W13" s="93">
        <v>3</v>
      </c>
      <c r="X13" s="93">
        <v>0</v>
      </c>
      <c r="Y13" s="93">
        <v>0</v>
      </c>
      <c r="Z13" s="93">
        <v>12</v>
      </c>
      <c r="AA13" s="93">
        <v>20</v>
      </c>
      <c r="AB13" s="93">
        <v>4</v>
      </c>
      <c r="AC13" s="93"/>
      <c r="AD13" s="93">
        <v>2</v>
      </c>
      <c r="AE13" s="93">
        <v>1</v>
      </c>
      <c r="AF13" s="93">
        <v>2</v>
      </c>
      <c r="AG13" s="93">
        <v>6</v>
      </c>
      <c r="AH13" s="93">
        <v>8</v>
      </c>
      <c r="AI13" s="134">
        <f t="shared" ref="AI13:AI18" si="1">Z13+AF13</f>
        <v>14</v>
      </c>
    </row>
    <row r="14" spans="1:35" ht="15.75" thickBot="1">
      <c r="A14" s="8" t="s">
        <v>10</v>
      </c>
      <c r="B14" s="9" t="s">
        <v>11</v>
      </c>
      <c r="C14" s="10" t="s">
        <v>12</v>
      </c>
      <c r="D14" s="10" t="s">
        <v>13</v>
      </c>
      <c r="E14" s="11" t="s">
        <v>14</v>
      </c>
      <c r="F14" s="12" t="s">
        <v>15</v>
      </c>
      <c r="G14" s="13"/>
      <c r="H14" s="5"/>
      <c r="I14" s="4"/>
      <c r="J14" s="124" t="s">
        <v>16</v>
      </c>
      <c r="K14" s="4"/>
      <c r="L14" s="5"/>
      <c r="N14" s="125" t="s">
        <v>17</v>
      </c>
      <c r="Q14" s="125" t="s">
        <v>64</v>
      </c>
      <c r="U14" s="135" t="s">
        <v>28</v>
      </c>
      <c r="V14" s="21">
        <v>3</v>
      </c>
      <c r="W14" s="21">
        <v>3</v>
      </c>
      <c r="X14" s="21">
        <v>0</v>
      </c>
      <c r="Y14" s="21">
        <v>0</v>
      </c>
      <c r="Z14" s="21">
        <v>12</v>
      </c>
      <c r="AA14" s="21">
        <v>22</v>
      </c>
      <c r="AB14" s="21">
        <v>8</v>
      </c>
      <c r="AC14" s="21"/>
      <c r="AD14" s="21">
        <v>1</v>
      </c>
      <c r="AE14" s="21">
        <v>2</v>
      </c>
      <c r="AF14" s="21">
        <v>1</v>
      </c>
      <c r="AG14" s="21">
        <v>10</v>
      </c>
      <c r="AH14" s="21">
        <v>13</v>
      </c>
      <c r="AI14" s="136">
        <f t="shared" si="1"/>
        <v>13</v>
      </c>
    </row>
    <row r="15" spans="1:35">
      <c r="A15" s="8" t="s">
        <v>18</v>
      </c>
      <c r="B15" s="74" t="s">
        <v>30</v>
      </c>
      <c r="C15" s="10" t="s">
        <v>39</v>
      </c>
      <c r="D15" s="10" t="str">
        <f>U33</f>
        <v>Tricht</v>
      </c>
      <c r="E15" s="11" t="str">
        <f>U34</f>
        <v>Fortissimus</v>
      </c>
      <c r="F15" s="54" t="s">
        <v>69</v>
      </c>
      <c r="G15" s="40" t="s">
        <v>20</v>
      </c>
      <c r="H15" s="41" t="s">
        <v>70</v>
      </c>
      <c r="I15" s="4"/>
      <c r="J15" s="39" t="s">
        <v>71</v>
      </c>
      <c r="K15" s="40" t="s">
        <v>20</v>
      </c>
      <c r="L15" s="41" t="s">
        <v>72</v>
      </c>
      <c r="N15" s="95">
        <v>4</v>
      </c>
      <c r="O15" s="96">
        <v>0</v>
      </c>
      <c r="Q15" s="95">
        <v>1</v>
      </c>
      <c r="R15" s="96">
        <v>0</v>
      </c>
      <c r="U15" s="135" t="s">
        <v>45</v>
      </c>
      <c r="V15" s="21">
        <v>3</v>
      </c>
      <c r="W15" s="21">
        <v>1</v>
      </c>
      <c r="X15" s="21">
        <v>1</v>
      </c>
      <c r="Y15" s="21">
        <v>1</v>
      </c>
      <c r="Z15" s="21">
        <v>10</v>
      </c>
      <c r="AA15" s="19" t="s">
        <v>112</v>
      </c>
      <c r="AB15" s="19">
        <f>H22+H30+H49+H58+H72</f>
        <v>9</v>
      </c>
      <c r="AC15" s="21"/>
      <c r="AD15" s="21">
        <v>3</v>
      </c>
      <c r="AE15" s="21">
        <v>0</v>
      </c>
      <c r="AF15" s="21">
        <f>Q22+Q30+Q49+Q72+Q58</f>
        <v>3</v>
      </c>
      <c r="AG15" s="19" t="s">
        <v>113</v>
      </c>
      <c r="AH15" s="19" t="s">
        <v>114</v>
      </c>
      <c r="AI15" s="136">
        <f t="shared" si="1"/>
        <v>13</v>
      </c>
    </row>
    <row r="16" spans="1:35">
      <c r="A16" s="15"/>
      <c r="B16" s="75" t="s">
        <v>25</v>
      </c>
      <c r="C16" s="17" t="s">
        <v>37</v>
      </c>
      <c r="D16" s="17" t="str">
        <f>U4</f>
        <v>Mesu</v>
      </c>
      <c r="E16" s="29" t="str">
        <f>U7</f>
        <v>Old Orange</v>
      </c>
      <c r="F16" s="53" t="s">
        <v>71</v>
      </c>
      <c r="G16" s="19" t="s">
        <v>20</v>
      </c>
      <c r="H16" s="20" t="s">
        <v>73</v>
      </c>
      <c r="I16" s="4"/>
      <c r="J16" s="18" t="s">
        <v>69</v>
      </c>
      <c r="K16" s="19" t="s">
        <v>20</v>
      </c>
      <c r="L16" s="20" t="s">
        <v>74</v>
      </c>
      <c r="N16" s="100">
        <v>4</v>
      </c>
      <c r="O16" s="101">
        <v>0</v>
      </c>
      <c r="Q16" s="100">
        <v>1</v>
      </c>
      <c r="R16" s="101">
        <v>0</v>
      </c>
      <c r="U16" s="135" t="s">
        <v>26</v>
      </c>
      <c r="V16" s="21">
        <v>3</v>
      </c>
      <c r="W16" s="21">
        <v>1</v>
      </c>
      <c r="X16" s="21">
        <v>0</v>
      </c>
      <c r="Y16" s="21">
        <v>2</v>
      </c>
      <c r="Z16" s="21">
        <v>4</v>
      </c>
      <c r="AA16" s="21">
        <v>9</v>
      </c>
      <c r="AB16" s="21">
        <v>6</v>
      </c>
      <c r="AC16" s="21"/>
      <c r="AD16" s="21">
        <v>2</v>
      </c>
      <c r="AE16" s="21">
        <v>1</v>
      </c>
      <c r="AF16" s="21">
        <v>2</v>
      </c>
      <c r="AG16" s="21">
        <v>9</v>
      </c>
      <c r="AH16" s="21">
        <v>8</v>
      </c>
      <c r="AI16" s="136">
        <f t="shared" si="1"/>
        <v>6</v>
      </c>
    </row>
    <row r="17" spans="1:35">
      <c r="A17" s="15"/>
      <c r="B17" s="75" t="s">
        <v>19</v>
      </c>
      <c r="C17" s="17" t="s">
        <v>38</v>
      </c>
      <c r="D17" s="17" t="str">
        <f>U17</f>
        <v>Trimploeg</v>
      </c>
      <c r="E17" s="29" t="str">
        <f>U16</f>
        <v>GVV Geldermalsen</v>
      </c>
      <c r="F17" s="53" t="s">
        <v>70</v>
      </c>
      <c r="G17" s="19" t="s">
        <v>20</v>
      </c>
      <c r="H17" s="20" t="s">
        <v>74</v>
      </c>
      <c r="I17" s="4"/>
      <c r="J17" s="18" t="s">
        <v>72</v>
      </c>
      <c r="K17" s="19" t="s">
        <v>20</v>
      </c>
      <c r="L17" s="20" t="s">
        <v>73</v>
      </c>
      <c r="N17" s="100">
        <v>0</v>
      </c>
      <c r="O17" s="101">
        <v>4</v>
      </c>
      <c r="Q17" s="100">
        <v>0</v>
      </c>
      <c r="R17" s="101">
        <v>1</v>
      </c>
      <c r="U17" s="135" t="s">
        <v>27</v>
      </c>
      <c r="V17" s="21">
        <v>3</v>
      </c>
      <c r="W17" s="21">
        <v>0</v>
      </c>
      <c r="X17" s="21">
        <v>1</v>
      </c>
      <c r="Y17" s="21">
        <v>2</v>
      </c>
      <c r="Z17" s="21">
        <v>2</v>
      </c>
      <c r="AA17" s="21">
        <v>6</v>
      </c>
      <c r="AB17" s="21">
        <v>18</v>
      </c>
      <c r="AC17" s="21"/>
      <c r="AD17" s="21">
        <v>0</v>
      </c>
      <c r="AE17" s="21">
        <v>3</v>
      </c>
      <c r="AF17" s="21">
        <v>0</v>
      </c>
      <c r="AG17" s="21">
        <v>8</v>
      </c>
      <c r="AH17" s="21">
        <v>10</v>
      </c>
      <c r="AI17" s="136">
        <f t="shared" si="1"/>
        <v>2</v>
      </c>
    </row>
    <row r="18" spans="1:35" ht="15.75" thickBot="1">
      <c r="A18" s="15"/>
      <c r="B18" s="75" t="s">
        <v>21</v>
      </c>
      <c r="C18" s="17" t="s">
        <v>38</v>
      </c>
      <c r="D18" s="17" t="str">
        <f>U18</f>
        <v>Vifemaakthetmogelijk</v>
      </c>
      <c r="E18" s="29" t="str">
        <f>U13</f>
        <v>BZS 4</v>
      </c>
      <c r="F18" s="53" t="s">
        <v>73</v>
      </c>
      <c r="G18" s="19" t="s">
        <v>20</v>
      </c>
      <c r="H18" s="20" t="s">
        <v>75</v>
      </c>
      <c r="I18" s="4"/>
      <c r="J18" s="18" t="s">
        <v>71</v>
      </c>
      <c r="K18" s="19" t="s">
        <v>20</v>
      </c>
      <c r="L18" s="20" t="s">
        <v>73</v>
      </c>
      <c r="N18" s="100">
        <v>0</v>
      </c>
      <c r="O18" s="101">
        <v>4</v>
      </c>
      <c r="Q18" s="100">
        <v>1</v>
      </c>
      <c r="R18" s="101">
        <v>0</v>
      </c>
      <c r="S18" s="51"/>
      <c r="U18" s="137" t="s">
        <v>32</v>
      </c>
      <c r="V18" s="26">
        <v>3</v>
      </c>
      <c r="W18" s="26">
        <v>0</v>
      </c>
      <c r="X18" s="26">
        <v>0</v>
      </c>
      <c r="Y18" s="26">
        <v>3</v>
      </c>
      <c r="Z18" s="26">
        <v>0</v>
      </c>
      <c r="AA18" s="26">
        <v>5</v>
      </c>
      <c r="AB18" s="26">
        <v>27</v>
      </c>
      <c r="AC18" s="26"/>
      <c r="AD18" s="26">
        <v>1</v>
      </c>
      <c r="AE18" s="26">
        <v>2</v>
      </c>
      <c r="AF18" s="26">
        <v>1</v>
      </c>
      <c r="AG18" s="26">
        <v>13</v>
      </c>
      <c r="AH18" s="26">
        <v>13</v>
      </c>
      <c r="AI18" s="138">
        <f t="shared" si="1"/>
        <v>1</v>
      </c>
    </row>
    <row r="19" spans="1:35">
      <c r="A19" s="15"/>
      <c r="B19" s="75" t="s">
        <v>23</v>
      </c>
      <c r="C19" s="17" t="s">
        <v>35</v>
      </c>
      <c r="D19" s="17" t="str">
        <f>U23</f>
        <v>t Schuurtje</v>
      </c>
      <c r="E19" s="29" t="str">
        <f>U25</f>
        <v>Wedemboyz</v>
      </c>
      <c r="F19" s="53" t="s">
        <v>76</v>
      </c>
      <c r="G19" s="19" t="s">
        <v>20</v>
      </c>
      <c r="H19" s="20" t="s">
        <v>72</v>
      </c>
      <c r="I19" s="4"/>
      <c r="J19" s="18" t="s">
        <v>77</v>
      </c>
      <c r="K19" s="19" t="s">
        <v>20</v>
      </c>
      <c r="L19" s="20" t="s">
        <v>73</v>
      </c>
      <c r="N19" s="100">
        <v>4</v>
      </c>
      <c r="O19" s="101">
        <v>0</v>
      </c>
      <c r="Q19" s="100">
        <v>1</v>
      </c>
      <c r="R19" s="101">
        <v>0</v>
      </c>
      <c r="S19" s="51"/>
    </row>
    <row r="20" spans="1:35" ht="15.75" thickBot="1">
      <c r="A20" s="65"/>
      <c r="B20" s="76" t="s">
        <v>52</v>
      </c>
      <c r="C20" s="79" t="s">
        <v>37</v>
      </c>
      <c r="D20" s="55" t="str">
        <f>U6</f>
        <v>t Oude 5e</v>
      </c>
      <c r="E20" s="80" t="str">
        <f>U5</f>
        <v>The Henk Shuffle</v>
      </c>
      <c r="F20" s="61" t="s">
        <v>69</v>
      </c>
      <c r="G20" s="59" t="s">
        <v>20</v>
      </c>
      <c r="H20" s="60" t="s">
        <v>71</v>
      </c>
      <c r="I20" s="4"/>
      <c r="J20" s="58" t="s">
        <v>70</v>
      </c>
      <c r="K20" s="59" t="s">
        <v>20</v>
      </c>
      <c r="L20" s="60" t="s">
        <v>73</v>
      </c>
      <c r="N20" s="100">
        <v>4</v>
      </c>
      <c r="O20" s="101">
        <v>0</v>
      </c>
      <c r="Q20" s="100">
        <v>0</v>
      </c>
      <c r="R20" s="101">
        <v>1</v>
      </c>
      <c r="S20" s="51"/>
    </row>
    <row r="21" spans="1:35" ht="15.75" thickTop="1">
      <c r="A21" s="15" t="s">
        <v>24</v>
      </c>
      <c r="B21" s="75" t="s">
        <v>30</v>
      </c>
      <c r="C21" s="17" t="s">
        <v>39</v>
      </c>
      <c r="D21" s="17" t="str">
        <f>U34</f>
        <v>Fortissimus</v>
      </c>
      <c r="E21" s="29" t="str">
        <f>U35</f>
        <v>FC Ratjetoe</v>
      </c>
      <c r="F21" s="57" t="s">
        <v>76</v>
      </c>
      <c r="G21" s="27" t="s">
        <v>20</v>
      </c>
      <c r="H21" s="28" t="s">
        <v>77</v>
      </c>
      <c r="I21" s="4"/>
      <c r="J21" s="32" t="s">
        <v>77</v>
      </c>
      <c r="K21" s="27" t="s">
        <v>20</v>
      </c>
      <c r="L21" s="28" t="s">
        <v>73</v>
      </c>
      <c r="N21" s="100">
        <v>4</v>
      </c>
      <c r="O21" s="101">
        <v>0</v>
      </c>
      <c r="Q21" s="100">
        <v>1</v>
      </c>
      <c r="R21" s="101">
        <v>0</v>
      </c>
      <c r="S21" s="51"/>
      <c r="X21" s="88" t="s">
        <v>17</v>
      </c>
      <c r="AE21" s="88" t="s">
        <v>64</v>
      </c>
      <c r="AI21" s="94" t="s">
        <v>63</v>
      </c>
    </row>
    <row r="22" spans="1:35" ht="15.75" thickBot="1">
      <c r="A22" s="15"/>
      <c r="B22" s="75" t="s">
        <v>25</v>
      </c>
      <c r="C22" s="17" t="s">
        <v>38</v>
      </c>
      <c r="D22" s="17" t="str">
        <f>U15</f>
        <v>fc Benidorm</v>
      </c>
      <c r="E22" s="29" t="str">
        <f>U14</f>
        <v>Kroezen</v>
      </c>
      <c r="F22" s="53" t="s">
        <v>73</v>
      </c>
      <c r="G22" s="19" t="s">
        <v>20</v>
      </c>
      <c r="H22" s="20" t="s">
        <v>76</v>
      </c>
      <c r="I22" s="4"/>
      <c r="J22" s="18" t="s">
        <v>71</v>
      </c>
      <c r="K22" s="19" t="s">
        <v>20</v>
      </c>
      <c r="L22" s="20" t="s">
        <v>73</v>
      </c>
      <c r="N22" s="100">
        <v>0</v>
      </c>
      <c r="O22" s="101">
        <v>4</v>
      </c>
      <c r="Q22" s="100">
        <v>1</v>
      </c>
      <c r="R22" s="101">
        <v>0</v>
      </c>
      <c r="S22" s="51"/>
      <c r="U22" s="73" t="s">
        <v>65</v>
      </c>
      <c r="V22" s="88" t="s">
        <v>22</v>
      </c>
      <c r="W22" s="88" t="s">
        <v>56</v>
      </c>
      <c r="X22" s="88" t="s">
        <v>57</v>
      </c>
      <c r="Y22" s="88" t="s">
        <v>58</v>
      </c>
      <c r="Z22" s="89" t="s">
        <v>59</v>
      </c>
      <c r="AA22" s="88" t="s">
        <v>60</v>
      </c>
      <c r="AB22" s="88" t="s">
        <v>61</v>
      </c>
      <c r="AD22" s="88" t="s">
        <v>56</v>
      </c>
      <c r="AE22" s="88" t="s">
        <v>58</v>
      </c>
      <c r="AF22" s="89" t="s">
        <v>62</v>
      </c>
      <c r="AG22" s="88" t="s">
        <v>60</v>
      </c>
      <c r="AH22" s="88" t="s">
        <v>61</v>
      </c>
      <c r="AI22" s="94" t="s">
        <v>62</v>
      </c>
    </row>
    <row r="23" spans="1:35" ht="15.75" thickBot="1">
      <c r="A23" s="44"/>
      <c r="B23" s="77" t="s">
        <v>19</v>
      </c>
      <c r="C23" s="13" t="s">
        <v>35</v>
      </c>
      <c r="D23" s="17" t="str">
        <f>U26</f>
        <v>FC Wanhoop</v>
      </c>
      <c r="E23" s="29" t="str">
        <f>U24</f>
        <v>Havenmeester</v>
      </c>
      <c r="F23" s="110">
        <v>1</v>
      </c>
      <c r="G23" s="21" t="s">
        <v>20</v>
      </c>
      <c r="H23" s="101">
        <v>4</v>
      </c>
      <c r="J23" s="100">
        <v>5</v>
      </c>
      <c r="K23" s="21" t="s">
        <v>20</v>
      </c>
      <c r="L23" s="101">
        <v>2</v>
      </c>
      <c r="N23" s="100">
        <v>0</v>
      </c>
      <c r="O23" s="101">
        <v>4</v>
      </c>
      <c r="Q23" s="100">
        <v>1</v>
      </c>
      <c r="R23" s="101">
        <v>0</v>
      </c>
      <c r="S23" s="51"/>
      <c r="U23" s="68" t="s">
        <v>46</v>
      </c>
      <c r="V23" s="108">
        <v>3</v>
      </c>
      <c r="W23" s="93">
        <v>3</v>
      </c>
      <c r="X23" s="93">
        <v>0</v>
      </c>
      <c r="Y23" s="93">
        <v>0</v>
      </c>
      <c r="Z23" s="93">
        <v>12</v>
      </c>
      <c r="AA23" s="93">
        <v>20</v>
      </c>
      <c r="AB23" s="98">
        <v>3</v>
      </c>
      <c r="AC23" s="109"/>
      <c r="AD23" s="108">
        <v>1</v>
      </c>
      <c r="AE23" s="93">
        <v>2</v>
      </c>
      <c r="AF23" s="93">
        <v>1</v>
      </c>
      <c r="AG23" s="93">
        <v>10</v>
      </c>
      <c r="AH23" s="98">
        <v>11</v>
      </c>
      <c r="AI23" s="99">
        <f t="shared" ref="AI23:AI28" si="2">Z23+AF23</f>
        <v>13</v>
      </c>
    </row>
    <row r="24" spans="1:35" ht="15.75" thickBot="1">
      <c r="A24" s="44"/>
      <c r="B24" s="77"/>
      <c r="C24" s="13" t="s">
        <v>35</v>
      </c>
      <c r="D24" s="17" t="str">
        <f>U27</f>
        <v>de Sjonnies</v>
      </c>
      <c r="E24" s="29" t="str">
        <f>U28</f>
        <v>VRIJ</v>
      </c>
      <c r="F24" s="110"/>
      <c r="G24" s="21" t="s">
        <v>20</v>
      </c>
      <c r="H24" s="101"/>
      <c r="J24" s="100"/>
      <c r="K24" s="21" t="s">
        <v>20</v>
      </c>
      <c r="L24" s="101"/>
      <c r="N24" s="100"/>
      <c r="O24" s="101"/>
      <c r="Q24" s="100"/>
      <c r="R24" s="101"/>
      <c r="U24" s="69" t="s">
        <v>47</v>
      </c>
      <c r="V24" s="110">
        <v>2</v>
      </c>
      <c r="W24" s="21">
        <v>2</v>
      </c>
      <c r="X24" s="21">
        <v>0</v>
      </c>
      <c r="Y24" s="21">
        <v>0</v>
      </c>
      <c r="Z24" s="21">
        <v>8</v>
      </c>
      <c r="AA24" s="21">
        <v>7</v>
      </c>
      <c r="AB24" s="103">
        <v>3</v>
      </c>
      <c r="AC24" s="111"/>
      <c r="AD24" s="110">
        <v>1</v>
      </c>
      <c r="AE24" s="21">
        <v>1</v>
      </c>
      <c r="AF24" s="21">
        <v>1</v>
      </c>
      <c r="AG24" s="21">
        <v>7</v>
      </c>
      <c r="AH24" s="103">
        <v>7</v>
      </c>
      <c r="AI24" s="99">
        <f t="shared" si="2"/>
        <v>9</v>
      </c>
    </row>
    <row r="25" spans="1:35" ht="15.75" thickBot="1">
      <c r="A25" s="46"/>
      <c r="B25" s="78"/>
      <c r="C25" s="25" t="s">
        <v>37</v>
      </c>
      <c r="D25" s="25" t="str">
        <f>U8</f>
        <v>JSV</v>
      </c>
      <c r="E25" s="31" t="str">
        <f>U9</f>
        <v>VRIJ</v>
      </c>
      <c r="F25" s="112"/>
      <c r="G25" s="26" t="s">
        <v>20</v>
      </c>
      <c r="H25" s="105"/>
      <c r="J25" s="104"/>
      <c r="K25" s="26" t="s">
        <v>20</v>
      </c>
      <c r="L25" s="105"/>
      <c r="N25" s="104"/>
      <c r="O25" s="105"/>
      <c r="Q25" s="104"/>
      <c r="R25" s="105"/>
      <c r="U25" s="69" t="s">
        <v>48</v>
      </c>
      <c r="V25" s="110">
        <v>3</v>
      </c>
      <c r="W25" s="21">
        <v>1</v>
      </c>
      <c r="X25" s="21">
        <v>0</v>
      </c>
      <c r="Y25" s="21">
        <v>2</v>
      </c>
      <c r="Z25" s="21">
        <v>4</v>
      </c>
      <c r="AA25" s="21">
        <v>9</v>
      </c>
      <c r="AB25" s="103">
        <v>11</v>
      </c>
      <c r="AC25" s="111"/>
      <c r="AD25" s="110">
        <v>0</v>
      </c>
      <c r="AE25" s="21">
        <v>3</v>
      </c>
      <c r="AF25" s="21">
        <v>0</v>
      </c>
      <c r="AG25" s="21">
        <v>8</v>
      </c>
      <c r="AH25" s="103">
        <v>12</v>
      </c>
      <c r="AI25" s="99">
        <f t="shared" si="2"/>
        <v>4</v>
      </c>
    </row>
    <row r="26" spans="1:35" ht="15.75" thickBot="1">
      <c r="A26" s="3"/>
      <c r="B26" s="42"/>
      <c r="F26" s="17"/>
      <c r="G26" s="17"/>
      <c r="H26" s="17"/>
      <c r="J26" s="17"/>
      <c r="K26" s="17"/>
      <c r="L26" s="17"/>
      <c r="U26" s="69" t="s">
        <v>36</v>
      </c>
      <c r="V26" s="110">
        <v>2</v>
      </c>
      <c r="W26" s="21">
        <v>0</v>
      </c>
      <c r="X26" s="21">
        <v>0</v>
      </c>
      <c r="Y26" s="21">
        <v>2</v>
      </c>
      <c r="Z26" s="21">
        <v>0</v>
      </c>
      <c r="AA26" s="21">
        <v>2</v>
      </c>
      <c r="AB26" s="103">
        <v>8</v>
      </c>
      <c r="AC26" s="111"/>
      <c r="AD26" s="110">
        <v>2</v>
      </c>
      <c r="AE26" s="21">
        <v>0</v>
      </c>
      <c r="AF26" s="21">
        <v>2</v>
      </c>
      <c r="AG26" s="21">
        <v>9</v>
      </c>
      <c r="AH26" s="103">
        <v>5</v>
      </c>
      <c r="AI26" s="99">
        <f t="shared" si="2"/>
        <v>2</v>
      </c>
    </row>
    <row r="27" spans="1:35" ht="15.75" thickBot="1">
      <c r="U27" s="69" t="s">
        <v>66</v>
      </c>
      <c r="V27" s="110">
        <v>2</v>
      </c>
      <c r="W27" s="21">
        <v>0</v>
      </c>
      <c r="X27" s="21">
        <v>0</v>
      </c>
      <c r="Y27" s="21">
        <v>2</v>
      </c>
      <c r="Z27" s="21">
        <v>0</v>
      </c>
      <c r="AA27" s="21">
        <v>14</v>
      </c>
      <c r="AB27" s="103">
        <v>9</v>
      </c>
      <c r="AC27" s="111"/>
      <c r="AD27" s="110">
        <v>2</v>
      </c>
      <c r="AE27" s="21">
        <v>0</v>
      </c>
      <c r="AF27" s="21">
        <v>2</v>
      </c>
      <c r="AG27" s="21">
        <v>6</v>
      </c>
      <c r="AH27" s="103">
        <v>3</v>
      </c>
      <c r="AI27" s="99">
        <f t="shared" si="2"/>
        <v>2</v>
      </c>
    </row>
    <row r="28" spans="1:35" ht="15.75" thickBot="1">
      <c r="A28" s="6" t="s">
        <v>5</v>
      </c>
      <c r="B28" s="7" t="s">
        <v>29</v>
      </c>
      <c r="C28" s="37"/>
      <c r="D28" s="37"/>
      <c r="E28" s="38"/>
      <c r="F28" s="17" t="s">
        <v>7</v>
      </c>
      <c r="G28" s="3"/>
      <c r="H28" s="5"/>
      <c r="I28" s="4"/>
      <c r="J28" s="5" t="s">
        <v>8</v>
      </c>
      <c r="K28" s="4"/>
      <c r="L28" s="5"/>
      <c r="N28" s="88" t="s">
        <v>9</v>
      </c>
      <c r="Q28" s="88" t="s">
        <v>9</v>
      </c>
      <c r="U28" s="70" t="s">
        <v>53</v>
      </c>
      <c r="V28" s="112"/>
      <c r="W28" s="26"/>
      <c r="X28" s="26"/>
      <c r="Y28" s="26"/>
      <c r="Z28" s="26"/>
      <c r="AA28" s="26"/>
      <c r="AB28" s="107"/>
      <c r="AC28" s="113"/>
      <c r="AD28" s="112"/>
      <c r="AE28" s="26"/>
      <c r="AF28" s="26"/>
      <c r="AG28" s="26"/>
      <c r="AH28" s="107"/>
      <c r="AI28" s="99">
        <f t="shared" si="2"/>
        <v>0</v>
      </c>
    </row>
    <row r="29" spans="1:35" ht="15.75" thickBot="1">
      <c r="A29" s="8" t="s">
        <v>10</v>
      </c>
      <c r="B29" s="9" t="s">
        <v>11</v>
      </c>
      <c r="C29" s="10" t="s">
        <v>12</v>
      </c>
      <c r="D29" s="10" t="s">
        <v>13</v>
      </c>
      <c r="E29" s="11" t="s">
        <v>14</v>
      </c>
      <c r="F29" s="13" t="s">
        <v>15</v>
      </c>
      <c r="G29" s="13"/>
      <c r="H29" s="5"/>
      <c r="I29" s="4"/>
      <c r="J29" s="5" t="s">
        <v>16</v>
      </c>
      <c r="K29" s="4"/>
      <c r="L29" s="5"/>
      <c r="N29" s="88" t="s">
        <v>17</v>
      </c>
      <c r="Q29" s="88" t="s">
        <v>64</v>
      </c>
    </row>
    <row r="30" spans="1:35">
      <c r="A30" s="8" t="s">
        <v>18</v>
      </c>
      <c r="B30" s="14" t="s">
        <v>30</v>
      </c>
      <c r="C30" s="10" t="s">
        <v>38</v>
      </c>
      <c r="D30" s="10" t="str">
        <f>U15</f>
        <v>fc Benidorm</v>
      </c>
      <c r="E30" s="52" t="str">
        <f>U17</f>
        <v>Trimploeg</v>
      </c>
      <c r="F30" s="54" t="s">
        <v>71</v>
      </c>
      <c r="G30" s="40" t="s">
        <v>20</v>
      </c>
      <c r="H30" s="41" t="s">
        <v>71</v>
      </c>
      <c r="I30" s="4"/>
      <c r="J30" s="39" t="s">
        <v>71</v>
      </c>
      <c r="K30" s="40" t="s">
        <v>20</v>
      </c>
      <c r="L30" s="41" t="s">
        <v>77</v>
      </c>
      <c r="N30" s="95">
        <v>2</v>
      </c>
      <c r="O30" s="96">
        <v>2</v>
      </c>
      <c r="Q30" s="95">
        <v>1</v>
      </c>
      <c r="R30" s="96">
        <v>0</v>
      </c>
    </row>
    <row r="31" spans="1:35">
      <c r="A31" s="15"/>
      <c r="B31" s="16" t="s">
        <v>25</v>
      </c>
      <c r="C31" s="17" t="s">
        <v>41</v>
      </c>
      <c r="D31" s="17" t="str">
        <f>U16</f>
        <v>GVV Geldermalsen</v>
      </c>
      <c r="E31" s="29" t="str">
        <f>U13</f>
        <v>BZS 4</v>
      </c>
      <c r="F31" s="53" t="s">
        <v>70</v>
      </c>
      <c r="G31" s="19" t="s">
        <v>20</v>
      </c>
      <c r="H31" s="20" t="s">
        <v>73</v>
      </c>
      <c r="I31" s="4"/>
      <c r="J31" s="18" t="s">
        <v>73</v>
      </c>
      <c r="K31" s="19" t="s">
        <v>20</v>
      </c>
      <c r="L31" s="20" t="s">
        <v>77</v>
      </c>
      <c r="N31" s="100">
        <v>0</v>
      </c>
      <c r="O31" s="101">
        <v>4</v>
      </c>
      <c r="Q31" s="100">
        <v>0</v>
      </c>
      <c r="R31" s="101">
        <v>1</v>
      </c>
      <c r="AI31" s="94" t="s">
        <v>63</v>
      </c>
    </row>
    <row r="32" spans="1:35" ht="15.75" thickBot="1">
      <c r="A32" s="15"/>
      <c r="B32" s="16" t="s">
        <v>19</v>
      </c>
      <c r="C32" s="17" t="s">
        <v>40</v>
      </c>
      <c r="D32" s="17" t="str">
        <f>U6</f>
        <v>t Oude 5e</v>
      </c>
      <c r="E32" s="29" t="str">
        <f>U4</f>
        <v>Mesu</v>
      </c>
      <c r="F32" s="53" t="s">
        <v>73</v>
      </c>
      <c r="G32" s="19" t="s">
        <v>20</v>
      </c>
      <c r="H32" s="20" t="s">
        <v>71</v>
      </c>
      <c r="I32" s="4"/>
      <c r="J32" s="18" t="s">
        <v>73</v>
      </c>
      <c r="K32" s="19" t="s">
        <v>20</v>
      </c>
      <c r="L32" s="20" t="s">
        <v>71</v>
      </c>
      <c r="N32" s="100">
        <v>0</v>
      </c>
      <c r="O32" s="101">
        <v>4</v>
      </c>
      <c r="Q32" s="100">
        <v>0</v>
      </c>
      <c r="R32" s="101">
        <v>1</v>
      </c>
      <c r="U32" s="71" t="s">
        <v>67</v>
      </c>
      <c r="V32" s="88" t="s">
        <v>22</v>
      </c>
      <c r="W32" s="88" t="s">
        <v>56</v>
      </c>
      <c r="X32" s="88" t="s">
        <v>57</v>
      </c>
      <c r="Y32" s="88" t="s">
        <v>58</v>
      </c>
      <c r="Z32" s="89" t="s">
        <v>59</v>
      </c>
      <c r="AA32" s="88" t="s">
        <v>60</v>
      </c>
      <c r="AB32" s="88" t="s">
        <v>61</v>
      </c>
      <c r="AD32" s="88" t="s">
        <v>56</v>
      </c>
      <c r="AE32" s="88" t="s">
        <v>58</v>
      </c>
      <c r="AF32" s="89" t="s">
        <v>62</v>
      </c>
      <c r="AG32" s="88" t="s">
        <v>60</v>
      </c>
      <c r="AH32" s="88" t="s">
        <v>61</v>
      </c>
      <c r="AI32" s="94" t="s">
        <v>62</v>
      </c>
    </row>
    <row r="33" spans="1:35">
      <c r="A33" s="15"/>
      <c r="B33" s="16" t="s">
        <v>21</v>
      </c>
      <c r="C33" s="17" t="s">
        <v>35</v>
      </c>
      <c r="D33" s="17" t="str">
        <f>U25</f>
        <v>Wedemboyz</v>
      </c>
      <c r="E33" s="29" t="str">
        <f>U27</f>
        <v>de Sjonnies</v>
      </c>
      <c r="F33" s="53" t="s">
        <v>74</v>
      </c>
      <c r="G33" s="19" t="s">
        <v>20</v>
      </c>
      <c r="H33" s="20" t="s">
        <v>77</v>
      </c>
      <c r="I33" s="4"/>
      <c r="J33" s="18" t="s">
        <v>73</v>
      </c>
      <c r="K33" s="19" t="s">
        <v>20</v>
      </c>
      <c r="L33" s="20" t="s">
        <v>71</v>
      </c>
      <c r="N33" s="100">
        <v>4</v>
      </c>
      <c r="O33" s="101">
        <v>0</v>
      </c>
      <c r="Q33" s="100">
        <v>0</v>
      </c>
      <c r="R33" s="101">
        <v>1</v>
      </c>
      <c r="U33" s="133" t="s">
        <v>50</v>
      </c>
      <c r="V33" s="93">
        <v>2</v>
      </c>
      <c r="W33" s="93">
        <v>2</v>
      </c>
      <c r="X33" s="93">
        <v>0</v>
      </c>
      <c r="Y33" s="93">
        <v>0</v>
      </c>
      <c r="Z33" s="93">
        <v>8</v>
      </c>
      <c r="AA33" s="93">
        <v>18</v>
      </c>
      <c r="AB33" s="93">
        <v>0</v>
      </c>
      <c r="AC33" s="93"/>
      <c r="AD33" s="93">
        <v>2</v>
      </c>
      <c r="AE33" s="93">
        <v>0</v>
      </c>
      <c r="AF33" s="93">
        <v>2</v>
      </c>
      <c r="AG33" s="93">
        <v>8</v>
      </c>
      <c r="AH33" s="93">
        <v>3</v>
      </c>
      <c r="AI33" s="134">
        <f>Z33+AF33</f>
        <v>10</v>
      </c>
    </row>
    <row r="34" spans="1:35">
      <c r="A34" s="15"/>
      <c r="B34" s="16"/>
      <c r="C34" s="3"/>
      <c r="D34" s="3"/>
      <c r="E34" s="45"/>
      <c r="F34" s="53"/>
      <c r="G34" s="19" t="s">
        <v>20</v>
      </c>
      <c r="H34" s="20"/>
      <c r="I34" s="4"/>
      <c r="J34" s="18"/>
      <c r="K34" s="19" t="s">
        <v>20</v>
      </c>
      <c r="L34" s="20"/>
      <c r="N34" s="100"/>
      <c r="O34" s="101"/>
      <c r="Q34" s="100"/>
      <c r="R34" s="101"/>
      <c r="U34" s="135" t="s">
        <v>68</v>
      </c>
      <c r="V34" s="21">
        <v>3</v>
      </c>
      <c r="W34" s="21">
        <v>2</v>
      </c>
      <c r="X34" s="21">
        <v>0</v>
      </c>
      <c r="Y34" s="21">
        <v>1</v>
      </c>
      <c r="Z34" s="21">
        <v>8</v>
      </c>
      <c r="AA34" s="21">
        <v>8</v>
      </c>
      <c r="AB34" s="21">
        <v>24</v>
      </c>
      <c r="AC34" s="21"/>
      <c r="AD34" s="21">
        <v>1</v>
      </c>
      <c r="AE34" s="21">
        <v>2</v>
      </c>
      <c r="AF34" s="21">
        <v>1</v>
      </c>
      <c r="AG34" s="21">
        <v>7</v>
      </c>
      <c r="AH34" s="21">
        <v>6</v>
      </c>
      <c r="AI34" s="136">
        <f>Z34+AF34</f>
        <v>9</v>
      </c>
    </row>
    <row r="35" spans="1:35" ht="15.75" thickBot="1">
      <c r="A35" s="86"/>
      <c r="B35" s="87"/>
      <c r="C35" s="25" t="s">
        <v>38</v>
      </c>
      <c r="D35" s="25" t="str">
        <f>U7</f>
        <v>Old Orange</v>
      </c>
      <c r="E35" s="31" t="str">
        <f>U9</f>
        <v>VRIJ</v>
      </c>
      <c r="F35" s="61"/>
      <c r="G35" s="59" t="s">
        <v>20</v>
      </c>
      <c r="H35" s="60"/>
      <c r="I35" s="4"/>
      <c r="J35" s="58"/>
      <c r="K35" s="59" t="s">
        <v>20</v>
      </c>
      <c r="L35" s="60"/>
      <c r="N35" s="100"/>
      <c r="O35" s="101"/>
      <c r="Q35" s="100"/>
      <c r="R35" s="101"/>
      <c r="U35" s="137" t="s">
        <v>49</v>
      </c>
      <c r="V35" s="26">
        <v>3</v>
      </c>
      <c r="W35" s="26">
        <v>0</v>
      </c>
      <c r="X35" s="26">
        <v>0</v>
      </c>
      <c r="Y35" s="26">
        <v>3</v>
      </c>
      <c r="Z35" s="26">
        <v>0</v>
      </c>
      <c r="AA35" s="26">
        <v>6</v>
      </c>
      <c r="AB35" s="26">
        <v>30</v>
      </c>
      <c r="AC35" s="26"/>
      <c r="AD35" s="26">
        <v>0</v>
      </c>
      <c r="AE35" s="26">
        <v>3</v>
      </c>
      <c r="AF35" s="26">
        <v>0</v>
      </c>
      <c r="AG35" s="26">
        <v>4</v>
      </c>
      <c r="AH35" s="26">
        <v>10</v>
      </c>
      <c r="AI35" s="138">
        <f>Z35+AF35</f>
        <v>0</v>
      </c>
    </row>
    <row r="36" spans="1:35">
      <c r="A36" s="15" t="s">
        <v>24</v>
      </c>
      <c r="B36" s="74" t="s">
        <v>30</v>
      </c>
      <c r="C36" s="10" t="s">
        <v>38</v>
      </c>
      <c r="D36" s="10" t="str">
        <f>U14</f>
        <v>Kroezen</v>
      </c>
      <c r="E36" s="11" t="str">
        <f>U18</f>
        <v>Vifemaakthetmogelijk</v>
      </c>
      <c r="F36" s="57" t="s">
        <v>78</v>
      </c>
      <c r="G36" s="27" t="s">
        <v>20</v>
      </c>
      <c r="H36" s="28" t="s">
        <v>77</v>
      </c>
      <c r="I36" s="4"/>
      <c r="J36" s="32" t="s">
        <v>76</v>
      </c>
      <c r="K36" s="27" t="s">
        <v>20</v>
      </c>
      <c r="L36" s="28" t="s">
        <v>71</v>
      </c>
      <c r="N36" s="100">
        <v>4</v>
      </c>
      <c r="O36" s="101">
        <v>0</v>
      </c>
      <c r="Q36" s="100">
        <v>1</v>
      </c>
      <c r="R36" s="101">
        <v>0</v>
      </c>
    </row>
    <row r="37" spans="1:35">
      <c r="A37" s="15"/>
      <c r="B37" s="75" t="s">
        <v>25</v>
      </c>
      <c r="C37" s="17" t="s">
        <v>41</v>
      </c>
      <c r="D37" s="17" t="str">
        <f>U5</f>
        <v>The Henk Shuffle</v>
      </c>
      <c r="E37" s="29" t="str">
        <f>U8</f>
        <v>JSV</v>
      </c>
      <c r="F37" s="53" t="s">
        <v>77</v>
      </c>
      <c r="G37" s="19" t="s">
        <v>20</v>
      </c>
      <c r="H37" s="20" t="s">
        <v>73</v>
      </c>
      <c r="I37" s="4"/>
      <c r="J37" s="18" t="s">
        <v>71</v>
      </c>
      <c r="K37" s="19" t="s">
        <v>20</v>
      </c>
      <c r="L37" s="20" t="s">
        <v>77</v>
      </c>
      <c r="N37" s="100">
        <v>4</v>
      </c>
      <c r="O37" s="101">
        <v>0</v>
      </c>
      <c r="Q37" s="100">
        <v>1</v>
      </c>
      <c r="R37" s="101">
        <v>0</v>
      </c>
    </row>
    <row r="38" spans="1:35">
      <c r="A38" s="15"/>
      <c r="B38" s="75" t="s">
        <v>19</v>
      </c>
      <c r="C38" s="17" t="s">
        <v>35</v>
      </c>
      <c r="D38" s="17" t="str">
        <f>U23</f>
        <v>t Schuurtje</v>
      </c>
      <c r="E38" s="29" t="str">
        <f>U26</f>
        <v>FC Wanhoop</v>
      </c>
      <c r="F38" s="82" t="s">
        <v>71</v>
      </c>
      <c r="G38" s="83"/>
      <c r="H38" s="84" t="s">
        <v>72</v>
      </c>
      <c r="I38" s="4"/>
      <c r="J38" s="85" t="s">
        <v>77</v>
      </c>
      <c r="K38" s="83"/>
      <c r="L38" s="84" t="s">
        <v>71</v>
      </c>
      <c r="N38" s="121">
        <v>4</v>
      </c>
      <c r="O38" s="122">
        <v>0</v>
      </c>
      <c r="Q38" s="121">
        <v>0</v>
      </c>
      <c r="R38" s="122">
        <v>1</v>
      </c>
    </row>
    <row r="39" spans="1:35">
      <c r="A39" s="15"/>
      <c r="B39" s="44"/>
      <c r="C39" s="3"/>
      <c r="D39" s="3"/>
      <c r="E39" s="45"/>
      <c r="F39" s="82"/>
      <c r="G39" s="83"/>
      <c r="H39" s="84"/>
      <c r="I39" s="4"/>
      <c r="J39" s="85"/>
      <c r="K39" s="83"/>
      <c r="L39" s="84"/>
      <c r="N39" s="121"/>
      <c r="O39" s="122"/>
      <c r="Q39" s="121"/>
      <c r="R39" s="122"/>
    </row>
    <row r="40" spans="1:35" ht="15.75" thickBot="1">
      <c r="A40" s="46"/>
      <c r="B40" s="78"/>
      <c r="C40" s="48" t="s">
        <v>35</v>
      </c>
      <c r="D40" s="25" t="str">
        <f>U24</f>
        <v>Havenmeester</v>
      </c>
      <c r="E40" s="31" t="str">
        <f>U28</f>
        <v>VRIJ</v>
      </c>
      <c r="F40" s="112"/>
      <c r="G40" s="26" t="s">
        <v>20</v>
      </c>
      <c r="H40" s="105"/>
      <c r="J40" s="104"/>
      <c r="K40" s="26" t="s">
        <v>20</v>
      </c>
      <c r="L40" s="105"/>
      <c r="N40" s="104"/>
      <c r="O40" s="105"/>
      <c r="Q40" s="104"/>
      <c r="R40" s="105"/>
    </row>
    <row r="41" spans="1:35" ht="15.75" thickBot="1">
      <c r="N41" s="17"/>
      <c r="O41" s="17"/>
      <c r="P41" s="3"/>
      <c r="Q41" s="17"/>
      <c r="R41" s="17"/>
    </row>
    <row r="42" spans="1:35" ht="15.75" thickBot="1">
      <c r="A42" s="6" t="s">
        <v>5</v>
      </c>
      <c r="B42" s="7" t="s">
        <v>31</v>
      </c>
      <c r="C42" s="37"/>
      <c r="D42" s="37"/>
      <c r="E42" s="38"/>
      <c r="F42" s="17" t="s">
        <v>7</v>
      </c>
      <c r="G42" s="3"/>
      <c r="H42" s="5"/>
      <c r="I42" s="4"/>
      <c r="J42" s="5" t="s">
        <v>8</v>
      </c>
      <c r="K42" s="4"/>
      <c r="L42" s="5"/>
      <c r="N42" s="88" t="s">
        <v>9</v>
      </c>
      <c r="Q42" s="88" t="s">
        <v>9</v>
      </c>
    </row>
    <row r="43" spans="1:35" ht="15.75" thickBot="1">
      <c r="A43" s="33" t="s">
        <v>10</v>
      </c>
      <c r="B43" s="34" t="s">
        <v>11</v>
      </c>
      <c r="C43" s="35" t="s">
        <v>12</v>
      </c>
      <c r="D43" s="35" t="s">
        <v>13</v>
      </c>
      <c r="E43" s="36" t="s">
        <v>14</v>
      </c>
      <c r="F43" s="13" t="s">
        <v>15</v>
      </c>
      <c r="G43" s="13"/>
      <c r="H43" s="5"/>
      <c r="I43" s="4"/>
      <c r="J43" s="5" t="s">
        <v>16</v>
      </c>
      <c r="K43" s="4"/>
      <c r="L43" s="5"/>
      <c r="N43" s="88" t="s">
        <v>17</v>
      </c>
      <c r="Q43" s="88" t="s">
        <v>64</v>
      </c>
    </row>
    <row r="44" spans="1:35">
      <c r="A44" s="15" t="s">
        <v>18</v>
      </c>
      <c r="B44" s="16" t="s">
        <v>30</v>
      </c>
      <c r="C44" s="17" t="s">
        <v>35</v>
      </c>
      <c r="D44" s="17" t="str">
        <f>U23</f>
        <v>t Schuurtje</v>
      </c>
      <c r="E44" s="64" t="str">
        <f>U24</f>
        <v>Havenmeester</v>
      </c>
      <c r="F44" s="39"/>
      <c r="G44" s="40" t="s">
        <v>20</v>
      </c>
      <c r="H44" s="41"/>
      <c r="I44" s="63"/>
      <c r="J44" s="39"/>
      <c r="K44" s="40" t="s">
        <v>20</v>
      </c>
      <c r="L44" s="41"/>
      <c r="N44" s="95"/>
      <c r="O44" s="96"/>
      <c r="Q44" s="95"/>
      <c r="R44" s="96"/>
    </row>
    <row r="45" spans="1:35">
      <c r="A45" s="15"/>
      <c r="B45" s="16" t="s">
        <v>25</v>
      </c>
      <c r="C45" s="17" t="s">
        <v>35</v>
      </c>
      <c r="D45" s="17" t="str">
        <f>U26</f>
        <v>FC Wanhoop</v>
      </c>
      <c r="E45" s="29" t="str">
        <f>U27</f>
        <v>de Sjonnies</v>
      </c>
      <c r="F45" s="18"/>
      <c r="G45" s="19" t="s">
        <v>20</v>
      </c>
      <c r="H45" s="20"/>
      <c r="I45" s="63"/>
      <c r="J45" s="18"/>
      <c r="K45" s="19" t="s">
        <v>20</v>
      </c>
      <c r="L45" s="20"/>
      <c r="N45" s="100"/>
      <c r="O45" s="101"/>
      <c r="Q45" s="100"/>
      <c r="R45" s="101"/>
    </row>
    <row r="46" spans="1:35">
      <c r="A46" s="15"/>
      <c r="B46" s="16" t="s">
        <v>19</v>
      </c>
      <c r="C46" s="13" t="s">
        <v>38</v>
      </c>
      <c r="D46" s="17" t="str">
        <f>U17</f>
        <v>Trimploeg</v>
      </c>
      <c r="E46" s="29" t="str">
        <f>U18</f>
        <v>Vifemaakthetmogelijk</v>
      </c>
      <c r="F46" s="18"/>
      <c r="G46" s="19" t="s">
        <v>20</v>
      </c>
      <c r="H46" s="20"/>
      <c r="I46" s="63"/>
      <c r="J46" s="18"/>
      <c r="K46" s="19" t="s">
        <v>20</v>
      </c>
      <c r="L46" s="20"/>
      <c r="N46" s="100"/>
      <c r="O46" s="101"/>
      <c r="Q46" s="100"/>
      <c r="R46" s="101"/>
    </row>
    <row r="47" spans="1:35" ht="15.75" thickBot="1">
      <c r="A47" s="65"/>
      <c r="B47" s="62" t="s">
        <v>21</v>
      </c>
      <c r="C47" s="55" t="s">
        <v>37</v>
      </c>
      <c r="D47" s="55" t="str">
        <f>U6</f>
        <v>t Oude 5e</v>
      </c>
      <c r="E47" s="56" t="str">
        <f>U7</f>
        <v>Old Orange</v>
      </c>
      <c r="F47" s="58"/>
      <c r="G47" s="59" t="s">
        <v>20</v>
      </c>
      <c r="H47" s="60"/>
      <c r="I47" s="63"/>
      <c r="J47" s="58"/>
      <c r="K47" s="59" t="s">
        <v>20</v>
      </c>
      <c r="L47" s="60"/>
      <c r="N47" s="100"/>
      <c r="O47" s="101"/>
      <c r="Q47" s="100"/>
      <c r="R47" s="101"/>
    </row>
    <row r="48" spans="1:35" ht="15.75" thickTop="1">
      <c r="A48" s="15" t="s">
        <v>24</v>
      </c>
      <c r="B48" s="16" t="s">
        <v>30</v>
      </c>
      <c r="C48" s="17" t="s">
        <v>37</v>
      </c>
      <c r="D48" s="17" t="str">
        <f>U4</f>
        <v>Mesu</v>
      </c>
      <c r="E48" s="29" t="str">
        <f>U8</f>
        <v>JSV</v>
      </c>
      <c r="F48" s="32"/>
      <c r="G48" s="27" t="s">
        <v>20</v>
      </c>
      <c r="H48" s="28"/>
      <c r="I48" s="63"/>
      <c r="J48" s="32"/>
      <c r="K48" s="27" t="s">
        <v>20</v>
      </c>
      <c r="L48" s="28"/>
      <c r="N48" s="100"/>
      <c r="O48" s="101"/>
      <c r="Q48" s="100"/>
      <c r="R48" s="101"/>
    </row>
    <row r="49" spans="1:18">
      <c r="A49" s="15"/>
      <c r="B49" s="16" t="s">
        <v>25</v>
      </c>
      <c r="C49" s="17" t="s">
        <v>38</v>
      </c>
      <c r="D49" s="17" t="str">
        <f>U15</f>
        <v>fc Benidorm</v>
      </c>
      <c r="E49" s="29" t="str">
        <f>U16</f>
        <v>GVV Geldermalsen</v>
      </c>
      <c r="F49" s="18"/>
      <c r="G49" s="19" t="s">
        <v>20</v>
      </c>
      <c r="H49" s="20"/>
      <c r="I49" s="63"/>
      <c r="J49" s="18"/>
      <c r="K49" s="19" t="s">
        <v>20</v>
      </c>
      <c r="L49" s="20"/>
      <c r="N49" s="100"/>
      <c r="O49" s="101"/>
      <c r="Q49" s="100"/>
      <c r="R49" s="101"/>
    </row>
    <row r="50" spans="1:18">
      <c r="A50" s="44"/>
      <c r="B50" s="42" t="s">
        <v>19</v>
      </c>
      <c r="C50" s="13" t="s">
        <v>38</v>
      </c>
      <c r="D50" s="17" t="str">
        <f>U14</f>
        <v>Kroezen</v>
      </c>
      <c r="E50" s="29" t="str">
        <f>U13</f>
        <v>BZS 4</v>
      </c>
      <c r="F50" s="100"/>
      <c r="G50" s="21" t="s">
        <v>20</v>
      </c>
      <c r="H50" s="101"/>
      <c r="I50" s="3"/>
      <c r="J50" s="100"/>
      <c r="K50" s="21" t="s">
        <v>20</v>
      </c>
      <c r="L50" s="101"/>
      <c r="N50" s="100"/>
      <c r="O50" s="101"/>
      <c r="Q50" s="100"/>
      <c r="R50" s="101"/>
    </row>
    <row r="51" spans="1:18">
      <c r="A51" s="44"/>
      <c r="B51" s="42"/>
      <c r="C51" s="13" t="s">
        <v>35</v>
      </c>
      <c r="D51" s="17" t="str">
        <f>U28</f>
        <v>VRIJ</v>
      </c>
      <c r="E51" s="29" t="str">
        <f>U25</f>
        <v>Wedemboyz</v>
      </c>
      <c r="F51" s="100"/>
      <c r="G51" s="21" t="s">
        <v>20</v>
      </c>
      <c r="H51" s="101"/>
      <c r="I51" s="3"/>
      <c r="J51" s="100"/>
      <c r="K51" s="21" t="s">
        <v>20</v>
      </c>
      <c r="L51" s="101"/>
      <c r="N51" s="100"/>
      <c r="O51" s="101"/>
      <c r="Q51" s="100"/>
      <c r="R51" s="101"/>
    </row>
    <row r="52" spans="1:18" ht="15.75" thickBot="1">
      <c r="A52" s="46"/>
      <c r="B52" s="47"/>
      <c r="C52" s="48" t="s">
        <v>37</v>
      </c>
      <c r="D52" s="25" t="str">
        <f>U5</f>
        <v>The Henk Shuffle</v>
      </c>
      <c r="E52" s="31" t="str">
        <f>U9</f>
        <v>VRIJ</v>
      </c>
      <c r="F52" s="104"/>
      <c r="G52" s="26" t="s">
        <v>20</v>
      </c>
      <c r="H52" s="105"/>
      <c r="I52" s="3"/>
      <c r="J52" s="104"/>
      <c r="K52" s="26" t="s">
        <v>20</v>
      </c>
      <c r="L52" s="105"/>
      <c r="N52" s="104"/>
      <c r="O52" s="105"/>
      <c r="Q52" s="104"/>
      <c r="R52" s="105"/>
    </row>
    <row r="53" spans="1:18" ht="15.75" thickBot="1"/>
    <row r="54" spans="1:18" ht="15.75" thickBot="1">
      <c r="A54" s="6" t="s">
        <v>5</v>
      </c>
      <c r="B54" s="7" t="s">
        <v>33</v>
      </c>
      <c r="C54" s="37"/>
      <c r="D54" s="37"/>
      <c r="E54" s="38"/>
      <c r="F54" s="17" t="s">
        <v>7</v>
      </c>
      <c r="G54" s="3"/>
      <c r="H54" s="5"/>
      <c r="I54" s="4"/>
      <c r="J54" s="5" t="s">
        <v>8</v>
      </c>
      <c r="K54" s="4"/>
      <c r="L54" s="5"/>
      <c r="N54" s="88" t="s">
        <v>9</v>
      </c>
      <c r="Q54" s="88" t="s">
        <v>9</v>
      </c>
    </row>
    <row r="55" spans="1:18" ht="15.75" thickBot="1">
      <c r="A55" s="33" t="s">
        <v>10</v>
      </c>
      <c r="B55" s="34" t="s">
        <v>11</v>
      </c>
      <c r="C55" s="35" t="s">
        <v>12</v>
      </c>
      <c r="D55" s="35" t="s">
        <v>13</v>
      </c>
      <c r="E55" s="36" t="s">
        <v>14</v>
      </c>
      <c r="F55" s="13" t="s">
        <v>15</v>
      </c>
      <c r="G55" s="13"/>
      <c r="H55" s="5"/>
      <c r="I55" s="4"/>
      <c r="J55" s="5" t="s">
        <v>16</v>
      </c>
      <c r="K55" s="4"/>
      <c r="L55" s="5"/>
      <c r="N55" s="88" t="s">
        <v>17</v>
      </c>
      <c r="Q55" s="88" t="s">
        <v>64</v>
      </c>
    </row>
    <row r="56" spans="1:18">
      <c r="A56" s="8" t="s">
        <v>18</v>
      </c>
      <c r="B56" s="14" t="s">
        <v>30</v>
      </c>
      <c r="C56" s="10" t="s">
        <v>39</v>
      </c>
      <c r="D56" s="10" t="str">
        <f>U35</f>
        <v>FC Ratjetoe</v>
      </c>
      <c r="E56" s="52" t="str">
        <f>U33</f>
        <v>Tricht</v>
      </c>
      <c r="F56" s="54" t="s">
        <v>70</v>
      </c>
      <c r="G56" s="40" t="s">
        <v>20</v>
      </c>
      <c r="H56" s="41" t="s">
        <v>109</v>
      </c>
      <c r="I56" s="4"/>
      <c r="J56" s="39" t="s">
        <v>73</v>
      </c>
      <c r="K56" s="40" t="s">
        <v>20</v>
      </c>
      <c r="L56" s="41" t="s">
        <v>71</v>
      </c>
      <c r="N56" s="95">
        <v>0</v>
      </c>
      <c r="O56" s="96">
        <v>4</v>
      </c>
      <c r="Q56" s="95">
        <v>0</v>
      </c>
      <c r="R56" s="96">
        <v>1</v>
      </c>
    </row>
    <row r="57" spans="1:18">
      <c r="A57" s="15"/>
      <c r="B57" s="16" t="s">
        <v>25</v>
      </c>
      <c r="C57" s="17" t="s">
        <v>37</v>
      </c>
      <c r="D57" s="17" t="str">
        <f>U5</f>
        <v>The Henk Shuffle</v>
      </c>
      <c r="E57" s="29" t="str">
        <f>U7</f>
        <v>Old Orange</v>
      </c>
      <c r="F57" s="53" t="s">
        <v>77</v>
      </c>
      <c r="G57" s="19" t="s">
        <v>20</v>
      </c>
      <c r="H57" s="20" t="s">
        <v>77</v>
      </c>
      <c r="I57" s="4"/>
      <c r="J57" s="18" t="s">
        <v>71</v>
      </c>
      <c r="K57" s="19" t="s">
        <v>20</v>
      </c>
      <c r="L57" s="20" t="s">
        <v>73</v>
      </c>
      <c r="N57" s="100">
        <v>2</v>
      </c>
      <c r="O57" s="101">
        <v>2</v>
      </c>
      <c r="Q57" s="100">
        <v>1</v>
      </c>
      <c r="R57" s="101">
        <v>0</v>
      </c>
    </row>
    <row r="58" spans="1:18">
      <c r="A58" s="15"/>
      <c r="B58" s="16" t="s">
        <v>19</v>
      </c>
      <c r="C58" s="17" t="s">
        <v>38</v>
      </c>
      <c r="D58" s="17" t="str">
        <f>U15</f>
        <v>fc Benidorm</v>
      </c>
      <c r="E58" s="29" t="str">
        <f>U18</f>
        <v>Vifemaakthetmogelijk</v>
      </c>
      <c r="F58" s="53" t="s">
        <v>71</v>
      </c>
      <c r="G58" s="19" t="s">
        <v>20</v>
      </c>
      <c r="H58" s="20" t="s">
        <v>70</v>
      </c>
      <c r="I58" s="4"/>
      <c r="J58" s="18" t="s">
        <v>74</v>
      </c>
      <c r="K58" s="19" t="s">
        <v>20</v>
      </c>
      <c r="L58" s="20" t="s">
        <v>76</v>
      </c>
      <c r="N58" s="100">
        <v>4</v>
      </c>
      <c r="O58" s="101">
        <v>0</v>
      </c>
      <c r="Q58" s="100">
        <v>1</v>
      </c>
      <c r="R58" s="101">
        <v>0</v>
      </c>
    </row>
    <row r="59" spans="1:18">
      <c r="A59" s="15"/>
      <c r="B59" s="16" t="s">
        <v>21</v>
      </c>
      <c r="C59" s="17" t="s">
        <v>38</v>
      </c>
      <c r="D59" s="17" t="str">
        <f>U17</f>
        <v>Trimploeg</v>
      </c>
      <c r="E59" s="29" t="str">
        <f>U13</f>
        <v>BZS 4</v>
      </c>
      <c r="F59" s="53" t="s">
        <v>73</v>
      </c>
      <c r="G59" s="19" t="s">
        <v>20</v>
      </c>
      <c r="H59" s="20" t="s">
        <v>110</v>
      </c>
      <c r="I59" s="4"/>
      <c r="J59" s="18" t="s">
        <v>72</v>
      </c>
      <c r="K59" s="19" t="s">
        <v>20</v>
      </c>
      <c r="L59" s="20" t="s">
        <v>73</v>
      </c>
      <c r="N59" s="100">
        <v>0</v>
      </c>
      <c r="O59" s="101">
        <v>4</v>
      </c>
      <c r="Q59" s="100">
        <v>0</v>
      </c>
      <c r="R59" s="101">
        <v>1</v>
      </c>
    </row>
    <row r="60" spans="1:18">
      <c r="A60" s="15"/>
      <c r="B60" s="16" t="s">
        <v>23</v>
      </c>
      <c r="C60" s="17" t="s">
        <v>35</v>
      </c>
      <c r="D60" s="17" t="str">
        <f>U23</f>
        <v>t Schuurtje</v>
      </c>
      <c r="E60" s="29" t="str">
        <f>U27</f>
        <v>de Sjonnies</v>
      </c>
      <c r="F60" s="53" t="s">
        <v>109</v>
      </c>
      <c r="G60" s="19" t="s">
        <v>20</v>
      </c>
      <c r="H60" s="20" t="s">
        <v>72</v>
      </c>
      <c r="I60" s="4"/>
      <c r="J60" s="18" t="s">
        <v>71</v>
      </c>
      <c r="K60" s="19" t="s">
        <v>20</v>
      </c>
      <c r="L60" s="20" t="s">
        <v>76</v>
      </c>
      <c r="N60" s="100">
        <v>4</v>
      </c>
      <c r="O60" s="101">
        <v>0</v>
      </c>
      <c r="Q60" s="100">
        <v>0</v>
      </c>
      <c r="R60" s="101">
        <v>1</v>
      </c>
    </row>
    <row r="61" spans="1:18" ht="15.75" thickBot="1">
      <c r="A61" s="65"/>
      <c r="B61" s="62"/>
      <c r="C61" s="55" t="s">
        <v>37</v>
      </c>
      <c r="D61" s="55" t="str">
        <f>U4</f>
        <v>Mesu</v>
      </c>
      <c r="E61" s="56" t="str">
        <f>U9</f>
        <v>VRIJ</v>
      </c>
      <c r="F61" s="61"/>
      <c r="G61" s="59" t="s">
        <v>20</v>
      </c>
      <c r="H61" s="60"/>
      <c r="I61" s="4"/>
      <c r="J61" s="58"/>
      <c r="K61" s="59" t="s">
        <v>20</v>
      </c>
      <c r="L61" s="60"/>
      <c r="N61" s="100"/>
      <c r="O61" s="101"/>
      <c r="Q61" s="100"/>
      <c r="R61" s="101"/>
    </row>
    <row r="62" spans="1:18" ht="15.75" thickTop="1">
      <c r="A62" s="15" t="s">
        <v>24</v>
      </c>
      <c r="B62" s="16" t="s">
        <v>30</v>
      </c>
      <c r="C62" s="17" t="s">
        <v>39</v>
      </c>
      <c r="D62" s="17" t="str">
        <f>U35</f>
        <v>FC Ratjetoe</v>
      </c>
      <c r="E62" s="29" t="str">
        <f>U34</f>
        <v>Fortissimus</v>
      </c>
      <c r="F62" s="57" t="s">
        <v>77</v>
      </c>
      <c r="G62" s="27" t="s">
        <v>20</v>
      </c>
      <c r="H62" s="28" t="s">
        <v>111</v>
      </c>
      <c r="I62" s="4"/>
      <c r="J62" s="32" t="s">
        <v>70</v>
      </c>
      <c r="K62" s="27" t="s">
        <v>20</v>
      </c>
      <c r="L62" s="28" t="s">
        <v>77</v>
      </c>
      <c r="N62" s="100">
        <v>0</v>
      </c>
      <c r="O62" s="101">
        <v>4</v>
      </c>
      <c r="Q62" s="100">
        <v>0</v>
      </c>
      <c r="R62" s="101">
        <v>1</v>
      </c>
    </row>
    <row r="63" spans="1:18">
      <c r="A63" s="15"/>
      <c r="B63" s="16" t="s">
        <v>25</v>
      </c>
      <c r="C63" s="17" t="s">
        <v>37</v>
      </c>
      <c r="D63" s="17" t="str">
        <f>U6</f>
        <v>t Oude 5e</v>
      </c>
      <c r="E63" s="29" t="str">
        <f>U8</f>
        <v>JSV</v>
      </c>
      <c r="F63" s="53" t="s">
        <v>77</v>
      </c>
      <c r="G63" s="19" t="s">
        <v>20</v>
      </c>
      <c r="H63" s="20" t="s">
        <v>72</v>
      </c>
      <c r="I63" s="4"/>
      <c r="J63" s="18" t="s">
        <v>71</v>
      </c>
      <c r="K63" s="19" t="s">
        <v>20</v>
      </c>
      <c r="L63" s="20" t="s">
        <v>76</v>
      </c>
      <c r="N63" s="100">
        <v>4</v>
      </c>
      <c r="O63" s="101">
        <v>0</v>
      </c>
      <c r="Q63" s="100">
        <v>0</v>
      </c>
      <c r="R63" s="101">
        <v>1</v>
      </c>
    </row>
    <row r="64" spans="1:18">
      <c r="A64" s="44"/>
      <c r="B64" s="42" t="s">
        <v>19</v>
      </c>
      <c r="C64" s="13" t="s">
        <v>35</v>
      </c>
      <c r="D64" s="17" t="str">
        <f>U25</f>
        <v>Wedemboyz</v>
      </c>
      <c r="E64" s="29" t="str">
        <f>U24</f>
        <v>Havenmeester</v>
      </c>
      <c r="F64" s="110">
        <v>2</v>
      </c>
      <c r="G64" s="21" t="s">
        <v>20</v>
      </c>
      <c r="H64" s="101">
        <v>3</v>
      </c>
      <c r="J64" s="100">
        <v>4</v>
      </c>
      <c r="K64" s="21" t="s">
        <v>20</v>
      </c>
      <c r="L64" s="101">
        <v>5</v>
      </c>
      <c r="N64" s="100">
        <v>0</v>
      </c>
      <c r="O64" s="101">
        <v>4</v>
      </c>
      <c r="Q64" s="100">
        <v>0</v>
      </c>
      <c r="R64" s="101">
        <v>1</v>
      </c>
    </row>
    <row r="65" spans="1:18">
      <c r="A65" s="44"/>
      <c r="B65" s="42" t="s">
        <v>21</v>
      </c>
      <c r="C65" s="13" t="s">
        <v>38</v>
      </c>
      <c r="D65" s="17" t="str">
        <f>U14</f>
        <v>Kroezen</v>
      </c>
      <c r="E65" s="29" t="str">
        <f>U16</f>
        <v>GVV Geldermalsen</v>
      </c>
      <c r="F65" s="110">
        <v>4</v>
      </c>
      <c r="G65" s="21" t="s">
        <v>20</v>
      </c>
      <c r="H65" s="101">
        <v>3</v>
      </c>
      <c r="J65" s="100">
        <v>3</v>
      </c>
      <c r="K65" s="21" t="s">
        <v>20</v>
      </c>
      <c r="L65" s="101">
        <v>5</v>
      </c>
      <c r="N65" s="100">
        <v>4</v>
      </c>
      <c r="O65" s="101">
        <v>0</v>
      </c>
      <c r="Q65" s="100">
        <v>0</v>
      </c>
      <c r="R65" s="101">
        <v>1</v>
      </c>
    </row>
    <row r="66" spans="1:18" ht="15.75" thickBot="1">
      <c r="A66" s="46"/>
      <c r="B66" s="47"/>
      <c r="C66" s="48" t="s">
        <v>35</v>
      </c>
      <c r="D66" s="25" t="str">
        <f>U26</f>
        <v>FC Wanhoop</v>
      </c>
      <c r="E66" s="31" t="str">
        <f>U28</f>
        <v>VRIJ</v>
      </c>
      <c r="F66" s="112"/>
      <c r="G66" s="26" t="s">
        <v>20</v>
      </c>
      <c r="H66" s="105"/>
      <c r="J66" s="104"/>
      <c r="K66" s="26" t="s">
        <v>20</v>
      </c>
      <c r="L66" s="105"/>
      <c r="N66" s="104"/>
      <c r="O66" s="105"/>
      <c r="Q66" s="104"/>
      <c r="R66" s="105"/>
    </row>
    <row r="67" spans="1:18">
      <c r="A67" s="3"/>
      <c r="B67" s="42"/>
      <c r="C67" s="13"/>
      <c r="D67" s="3"/>
      <c r="E67" s="3"/>
      <c r="F67" s="17"/>
      <c r="G67" s="17"/>
      <c r="H67" s="17"/>
      <c r="J67" s="17"/>
      <c r="K67" s="17"/>
      <c r="L67" s="17"/>
    </row>
    <row r="68" spans="1:18" ht="15.75" thickBot="1"/>
    <row r="69" spans="1:18" ht="15.75" thickBot="1">
      <c r="A69" s="6" t="s">
        <v>5</v>
      </c>
      <c r="B69" s="7" t="s">
        <v>34</v>
      </c>
      <c r="C69" s="37"/>
      <c r="D69" s="37"/>
      <c r="E69" s="38"/>
      <c r="F69" s="17" t="s">
        <v>7</v>
      </c>
      <c r="G69" s="3"/>
      <c r="H69" s="5"/>
      <c r="I69" s="4"/>
      <c r="J69" s="5" t="s">
        <v>8</v>
      </c>
      <c r="K69" s="4"/>
      <c r="L69" s="5"/>
      <c r="N69" s="88" t="s">
        <v>9</v>
      </c>
      <c r="Q69" s="88" t="s">
        <v>9</v>
      </c>
    </row>
    <row r="70" spans="1:18" ht="15.75" thickBot="1">
      <c r="A70" s="8" t="s">
        <v>10</v>
      </c>
      <c r="B70" s="9" t="s">
        <v>11</v>
      </c>
      <c r="C70" s="10" t="s">
        <v>12</v>
      </c>
      <c r="D70" s="10" t="s">
        <v>13</v>
      </c>
      <c r="E70" s="11" t="s">
        <v>14</v>
      </c>
      <c r="F70" s="13" t="s">
        <v>15</v>
      </c>
      <c r="G70" s="13"/>
      <c r="H70" s="5"/>
      <c r="I70" s="4"/>
      <c r="J70" s="5" t="s">
        <v>16</v>
      </c>
      <c r="K70" s="4"/>
      <c r="L70" s="5"/>
      <c r="N70" s="88" t="s">
        <v>17</v>
      </c>
      <c r="Q70" s="88" t="s">
        <v>64</v>
      </c>
    </row>
    <row r="71" spans="1:18">
      <c r="A71" s="8" t="s">
        <v>18</v>
      </c>
      <c r="B71" s="14" t="s">
        <v>30</v>
      </c>
      <c r="C71" s="10" t="s">
        <v>37</v>
      </c>
      <c r="D71" s="10" t="str">
        <f>U5</f>
        <v>The Henk Shuffle</v>
      </c>
      <c r="E71" s="52" t="str">
        <f>U4</f>
        <v>Mesu</v>
      </c>
      <c r="F71" s="54"/>
      <c r="G71" s="40" t="s">
        <v>20</v>
      </c>
      <c r="H71" s="41"/>
      <c r="I71" s="4"/>
      <c r="J71" s="39"/>
      <c r="K71" s="40" t="s">
        <v>20</v>
      </c>
      <c r="L71" s="41"/>
      <c r="N71" s="95"/>
      <c r="O71" s="96"/>
      <c r="Q71" s="95"/>
      <c r="R71" s="96"/>
    </row>
    <row r="72" spans="1:18">
      <c r="A72" s="15"/>
      <c r="B72" s="16" t="s">
        <v>25</v>
      </c>
      <c r="C72" s="17" t="s">
        <v>38</v>
      </c>
      <c r="D72" s="17" t="str">
        <f>U15</f>
        <v>fc Benidorm</v>
      </c>
      <c r="E72" s="29" t="str">
        <f>U13</f>
        <v>BZS 4</v>
      </c>
      <c r="F72" s="53"/>
      <c r="G72" s="19" t="s">
        <v>20</v>
      </c>
      <c r="H72" s="20"/>
      <c r="I72" s="4"/>
      <c r="J72" s="18"/>
      <c r="K72" s="19" t="s">
        <v>20</v>
      </c>
      <c r="L72" s="20"/>
      <c r="N72" s="100"/>
      <c r="O72" s="101"/>
      <c r="Q72" s="100"/>
      <c r="R72" s="101"/>
    </row>
    <row r="73" spans="1:18">
      <c r="A73" s="15"/>
      <c r="B73" s="16" t="s">
        <v>19</v>
      </c>
      <c r="C73" s="17" t="s">
        <v>38</v>
      </c>
      <c r="D73" s="17" t="str">
        <f>U16</f>
        <v>GVV Geldermalsen</v>
      </c>
      <c r="E73" s="29" t="str">
        <f>U18</f>
        <v>Vifemaakthetmogelijk</v>
      </c>
      <c r="F73" s="53"/>
      <c r="G73" s="19" t="s">
        <v>20</v>
      </c>
      <c r="H73" s="20"/>
      <c r="I73" s="4"/>
      <c r="J73" s="18"/>
      <c r="K73" s="19" t="s">
        <v>20</v>
      </c>
      <c r="L73" s="20"/>
      <c r="N73" s="100"/>
      <c r="O73" s="101"/>
      <c r="Q73" s="100"/>
      <c r="R73" s="101"/>
    </row>
    <row r="74" spans="1:18">
      <c r="A74" s="15"/>
      <c r="B74" s="16" t="s">
        <v>21</v>
      </c>
      <c r="C74" s="17" t="s">
        <v>35</v>
      </c>
      <c r="D74" s="17" t="str">
        <f>U25</f>
        <v>Wedemboyz</v>
      </c>
      <c r="E74" s="29" t="str">
        <f>U26</f>
        <v>FC Wanhoop</v>
      </c>
      <c r="F74" s="53"/>
      <c r="G74" s="19" t="s">
        <v>20</v>
      </c>
      <c r="H74" s="20"/>
      <c r="I74" s="4"/>
      <c r="J74" s="18"/>
      <c r="K74" s="19" t="s">
        <v>20</v>
      </c>
      <c r="L74" s="20"/>
      <c r="N74" s="100"/>
      <c r="O74" s="101"/>
      <c r="Q74" s="100"/>
      <c r="R74" s="101"/>
    </row>
    <row r="75" spans="1:18">
      <c r="A75" s="15"/>
      <c r="B75" s="16" t="s">
        <v>23</v>
      </c>
      <c r="C75" s="17" t="s">
        <v>39</v>
      </c>
      <c r="D75" s="17" t="str">
        <f>U33</f>
        <v>Tricht</v>
      </c>
      <c r="E75" s="29" t="str">
        <f>U34</f>
        <v>Fortissimus</v>
      </c>
      <c r="F75" s="53"/>
      <c r="G75" s="19" t="s">
        <v>20</v>
      </c>
      <c r="H75" s="20"/>
      <c r="I75" s="4"/>
      <c r="J75" s="18"/>
      <c r="K75" s="19" t="s">
        <v>20</v>
      </c>
      <c r="L75" s="20"/>
      <c r="N75" s="100"/>
      <c r="O75" s="101"/>
      <c r="Q75" s="100"/>
      <c r="R75" s="101"/>
    </row>
    <row r="76" spans="1:18" ht="15.75" thickBot="1">
      <c r="A76" s="65"/>
      <c r="B76" s="62"/>
      <c r="C76" s="55" t="s">
        <v>37</v>
      </c>
      <c r="D76" s="55" t="str">
        <f>U6</f>
        <v>t Oude 5e</v>
      </c>
      <c r="E76" s="56" t="str">
        <f>U9</f>
        <v>VRIJ</v>
      </c>
      <c r="F76" s="61"/>
      <c r="G76" s="59" t="s">
        <v>20</v>
      </c>
      <c r="H76" s="60"/>
      <c r="I76" s="4"/>
      <c r="J76" s="58"/>
      <c r="K76" s="59" t="s">
        <v>20</v>
      </c>
      <c r="L76" s="60"/>
      <c r="N76" s="100"/>
      <c r="O76" s="101"/>
      <c r="Q76" s="100"/>
      <c r="R76" s="101"/>
    </row>
    <row r="77" spans="1:18" ht="15.75" thickTop="1">
      <c r="A77" s="15" t="s">
        <v>24</v>
      </c>
      <c r="B77" s="16" t="s">
        <v>30</v>
      </c>
      <c r="C77" s="17" t="s">
        <v>37</v>
      </c>
      <c r="D77" s="17" t="str">
        <f>U7</f>
        <v>Old Orange</v>
      </c>
      <c r="E77" s="29" t="str">
        <f>U8</f>
        <v>JSV</v>
      </c>
      <c r="F77" s="57"/>
      <c r="G77" s="27" t="s">
        <v>20</v>
      </c>
      <c r="H77" s="28"/>
      <c r="I77" s="4"/>
      <c r="J77" s="32"/>
      <c r="K77" s="27" t="s">
        <v>20</v>
      </c>
      <c r="L77" s="28"/>
      <c r="N77" s="100"/>
      <c r="O77" s="101"/>
      <c r="Q77" s="100"/>
      <c r="R77" s="101"/>
    </row>
    <row r="78" spans="1:18">
      <c r="A78" s="15"/>
      <c r="B78" s="16" t="s">
        <v>25</v>
      </c>
      <c r="C78" s="17" t="s">
        <v>38</v>
      </c>
      <c r="D78" s="17" t="str">
        <f>U14</f>
        <v>Kroezen</v>
      </c>
      <c r="E78" s="29" t="str">
        <f>U17</f>
        <v>Trimploeg</v>
      </c>
      <c r="F78" s="53"/>
      <c r="G78" s="19" t="s">
        <v>20</v>
      </c>
      <c r="H78" s="20"/>
      <c r="I78" s="4"/>
      <c r="J78" s="18"/>
      <c r="K78" s="19" t="s">
        <v>20</v>
      </c>
      <c r="L78" s="20"/>
      <c r="N78" s="100"/>
      <c r="O78" s="101"/>
      <c r="Q78" s="100"/>
      <c r="R78" s="101"/>
    </row>
    <row r="79" spans="1:18">
      <c r="A79" s="44"/>
      <c r="B79" s="42" t="s">
        <v>19</v>
      </c>
      <c r="C79" s="13" t="s">
        <v>35</v>
      </c>
      <c r="D79" s="17" t="str">
        <f>U24</f>
        <v>Havenmeester</v>
      </c>
      <c r="E79" s="29" t="str">
        <f>U27</f>
        <v>de Sjonnies</v>
      </c>
      <c r="F79" s="110"/>
      <c r="G79" s="21" t="s">
        <v>20</v>
      </c>
      <c r="H79" s="101"/>
      <c r="J79" s="100"/>
      <c r="K79" s="21" t="s">
        <v>20</v>
      </c>
      <c r="L79" s="101"/>
      <c r="N79" s="100"/>
      <c r="O79" s="101"/>
      <c r="Q79" s="100"/>
      <c r="R79" s="101"/>
    </row>
    <row r="80" spans="1:18">
      <c r="A80" s="44"/>
      <c r="B80" s="42"/>
      <c r="C80" s="13" t="s">
        <v>35</v>
      </c>
      <c r="D80" s="17" t="str">
        <f>U23</f>
        <v>t Schuurtje</v>
      </c>
      <c r="E80" s="29" t="str">
        <f>U28</f>
        <v>VRIJ</v>
      </c>
      <c r="F80" s="110"/>
      <c r="G80" s="21" t="s">
        <v>20</v>
      </c>
      <c r="H80" s="101"/>
      <c r="J80" s="100"/>
      <c r="K80" s="21" t="s">
        <v>20</v>
      </c>
      <c r="L80" s="101"/>
      <c r="N80" s="100"/>
      <c r="O80" s="101"/>
      <c r="Q80" s="100"/>
      <c r="R80" s="101"/>
    </row>
    <row r="81" spans="1:18" ht="15.75" thickBot="1">
      <c r="A81" s="46"/>
      <c r="B81" s="47" t="s">
        <v>23</v>
      </c>
      <c r="C81" s="48" t="s">
        <v>39</v>
      </c>
      <c r="D81" s="25" t="str">
        <f>U33</f>
        <v>Tricht</v>
      </c>
      <c r="E81" s="31" t="str">
        <f>U35</f>
        <v>FC Ratjetoe</v>
      </c>
      <c r="F81" s="112"/>
      <c r="G81" s="67" t="s">
        <v>20</v>
      </c>
      <c r="H81" s="105"/>
      <c r="J81" s="104"/>
      <c r="K81" s="67" t="s">
        <v>20</v>
      </c>
      <c r="L81" s="105"/>
      <c r="N81" s="104"/>
      <c r="O81" s="105"/>
      <c r="Q81" s="104"/>
      <c r="R81" s="105"/>
    </row>
    <row r="82" spans="1:18" ht="15.75" thickBot="1"/>
    <row r="83" spans="1:18" ht="15.75" thickBot="1">
      <c r="A83" s="6" t="s">
        <v>5</v>
      </c>
      <c r="B83" s="7" t="s">
        <v>54</v>
      </c>
      <c r="C83" s="66">
        <v>42178</v>
      </c>
      <c r="D83" s="37" t="s">
        <v>55</v>
      </c>
      <c r="E83" s="38"/>
      <c r="F83" s="17" t="s">
        <v>7</v>
      </c>
      <c r="G83" s="3"/>
      <c r="H83" s="5"/>
      <c r="I83" s="4"/>
      <c r="J83" s="5" t="s">
        <v>8</v>
      </c>
      <c r="K83" s="4"/>
      <c r="L83" s="5"/>
    </row>
    <row r="84" spans="1:18" ht="15.75" thickBot="1">
      <c r="A84" s="8" t="s">
        <v>10</v>
      </c>
      <c r="B84" s="9" t="s">
        <v>11</v>
      </c>
      <c r="C84" s="10" t="s">
        <v>12</v>
      </c>
      <c r="D84" s="10" t="s">
        <v>13</v>
      </c>
      <c r="E84" s="11" t="s">
        <v>14</v>
      </c>
      <c r="F84" s="13" t="s">
        <v>15</v>
      </c>
      <c r="G84" s="13"/>
      <c r="H84" s="5"/>
      <c r="I84" s="4"/>
      <c r="J84" s="5" t="s">
        <v>16</v>
      </c>
      <c r="K84" s="4"/>
      <c r="L84" s="5"/>
    </row>
    <row r="85" spans="1:18">
      <c r="A85" s="8" t="s">
        <v>18</v>
      </c>
      <c r="B85" s="14" t="s">
        <v>30</v>
      </c>
      <c r="C85" s="10"/>
      <c r="D85" s="10"/>
      <c r="E85" s="43"/>
      <c r="F85" s="39"/>
      <c r="G85" s="40" t="s">
        <v>20</v>
      </c>
      <c r="H85" s="41"/>
      <c r="I85" s="4"/>
      <c r="J85" s="39"/>
      <c r="K85" s="40" t="s">
        <v>20</v>
      </c>
      <c r="L85" s="41"/>
    </row>
    <row r="86" spans="1:18">
      <c r="A86" s="15"/>
      <c r="B86" s="16" t="s">
        <v>25</v>
      </c>
      <c r="C86" s="17"/>
      <c r="D86" s="17"/>
      <c r="E86" s="29"/>
      <c r="F86" s="18"/>
      <c r="G86" s="19" t="s">
        <v>20</v>
      </c>
      <c r="H86" s="20"/>
      <c r="I86" s="4"/>
      <c r="J86" s="18"/>
      <c r="K86" s="19" t="s">
        <v>20</v>
      </c>
      <c r="L86" s="20"/>
    </row>
    <row r="87" spans="1:18">
      <c r="A87" s="15"/>
      <c r="B87" s="16" t="s">
        <v>19</v>
      </c>
      <c r="C87" s="17"/>
      <c r="D87" s="17"/>
      <c r="E87" s="29"/>
      <c r="F87" s="18"/>
      <c r="G87" s="19" t="s">
        <v>20</v>
      </c>
      <c r="H87" s="20"/>
      <c r="I87" s="4"/>
      <c r="J87" s="18"/>
      <c r="K87" s="19" t="s">
        <v>20</v>
      </c>
      <c r="L87" s="20"/>
    </row>
    <row r="88" spans="1:18">
      <c r="A88" s="22"/>
      <c r="B88" s="23" t="s">
        <v>21</v>
      </c>
      <c r="C88" s="24"/>
      <c r="D88" s="24"/>
      <c r="E88" s="30"/>
      <c r="F88" s="18"/>
      <c r="G88" s="19" t="s">
        <v>20</v>
      </c>
      <c r="H88" s="20"/>
      <c r="I88" s="4"/>
      <c r="J88" s="18"/>
      <c r="K88" s="19" t="s">
        <v>20</v>
      </c>
      <c r="L88" s="20"/>
    </row>
    <row r="89" spans="1:18">
      <c r="A89" s="15" t="s">
        <v>24</v>
      </c>
      <c r="B89" s="16" t="s">
        <v>30</v>
      </c>
      <c r="C89" s="17"/>
      <c r="D89" s="17"/>
      <c r="E89" s="29"/>
      <c r="F89" s="18"/>
      <c r="G89" s="19" t="s">
        <v>20</v>
      </c>
      <c r="H89" s="20"/>
      <c r="I89" s="4"/>
      <c r="J89" s="18"/>
      <c r="K89" s="19" t="s">
        <v>20</v>
      </c>
      <c r="L89" s="20"/>
    </row>
    <row r="90" spans="1:18">
      <c r="A90" s="15"/>
      <c r="B90" s="16" t="s">
        <v>25</v>
      </c>
      <c r="C90" s="17"/>
      <c r="D90" s="17"/>
      <c r="E90" s="29"/>
      <c r="F90" s="18"/>
      <c r="G90" s="19" t="s">
        <v>20</v>
      </c>
      <c r="H90" s="20"/>
      <c r="I90" s="4"/>
      <c r="J90" s="18"/>
      <c r="K90" s="19" t="s">
        <v>20</v>
      </c>
      <c r="L90" s="20"/>
    </row>
    <row r="91" spans="1:18">
      <c r="A91" s="44"/>
      <c r="B91" s="42" t="s">
        <v>19</v>
      </c>
      <c r="C91" s="13"/>
      <c r="D91" s="3"/>
      <c r="E91" s="45"/>
      <c r="F91" s="100"/>
      <c r="G91" s="21" t="s">
        <v>20</v>
      </c>
      <c r="H91" s="101"/>
      <c r="J91" s="100"/>
      <c r="K91" s="21" t="s">
        <v>20</v>
      </c>
      <c r="L91" s="101"/>
    </row>
    <row r="92" spans="1:18" ht="15.75" thickBot="1">
      <c r="A92" s="46"/>
      <c r="B92" s="47" t="s">
        <v>21</v>
      </c>
      <c r="C92" s="48"/>
      <c r="D92" s="49"/>
      <c r="E92" s="50"/>
      <c r="F92" s="104"/>
      <c r="G92" s="26" t="s">
        <v>20</v>
      </c>
      <c r="H92" s="105"/>
      <c r="J92" s="104"/>
      <c r="K92" s="26" t="s">
        <v>20</v>
      </c>
      <c r="L92" s="105"/>
    </row>
    <row r="95" spans="1:18">
      <c r="A95" t="s">
        <v>79</v>
      </c>
    </row>
    <row r="97" spans="1:8" ht="19.5" thickBot="1">
      <c r="A97" t="s">
        <v>10</v>
      </c>
      <c r="B97" t="s">
        <v>11</v>
      </c>
      <c r="D97" s="145" t="s">
        <v>84</v>
      </c>
    </row>
    <row r="98" spans="1:8">
      <c r="A98" s="140" t="s">
        <v>81</v>
      </c>
      <c r="B98" s="141" t="s">
        <v>19</v>
      </c>
      <c r="C98" s="141"/>
      <c r="D98" s="141" t="s">
        <v>50</v>
      </c>
      <c r="E98" s="141" t="s">
        <v>83</v>
      </c>
      <c r="F98" s="93"/>
      <c r="G98" s="141"/>
      <c r="H98" s="96"/>
    </row>
    <row r="99" spans="1:8">
      <c r="A99" s="142" t="s">
        <v>82</v>
      </c>
      <c r="B99" s="139" t="s">
        <v>19</v>
      </c>
      <c r="C99" s="139"/>
      <c r="D99" s="139" t="s">
        <v>83</v>
      </c>
      <c r="E99" s="139" t="s">
        <v>68</v>
      </c>
      <c r="F99" s="21"/>
      <c r="G99" s="139"/>
      <c r="H99" s="101"/>
    </row>
    <row r="100" spans="1:8" ht="15.75" thickBot="1">
      <c r="A100" s="143" t="s">
        <v>18</v>
      </c>
      <c r="B100" s="67" t="s">
        <v>19</v>
      </c>
      <c r="C100" s="67"/>
      <c r="D100" s="67" t="s">
        <v>68</v>
      </c>
      <c r="E100" s="67" t="s">
        <v>50</v>
      </c>
      <c r="F100" s="26"/>
      <c r="G100" s="67"/>
      <c r="H100" s="105"/>
    </row>
    <row r="102" spans="1:8" ht="21.75" thickBot="1">
      <c r="A102" t="s">
        <v>80</v>
      </c>
      <c r="B102" t="s">
        <v>88</v>
      </c>
      <c r="D102" s="144" t="s">
        <v>35</v>
      </c>
    </row>
    <row r="103" spans="1:8">
      <c r="A103" s="140" t="s">
        <v>81</v>
      </c>
      <c r="B103" s="141" t="s">
        <v>21</v>
      </c>
      <c r="C103" s="141" t="s">
        <v>96</v>
      </c>
      <c r="D103" s="141" t="s">
        <v>85</v>
      </c>
      <c r="E103" s="141" t="s">
        <v>87</v>
      </c>
      <c r="F103" s="93"/>
      <c r="G103" s="141"/>
      <c r="H103" s="96"/>
    </row>
    <row r="104" spans="1:8">
      <c r="A104" s="142" t="s">
        <v>82</v>
      </c>
      <c r="B104" s="139" t="s">
        <v>21</v>
      </c>
      <c r="C104" s="139"/>
      <c r="D104" s="139" t="s">
        <v>86</v>
      </c>
      <c r="E104" s="139" t="s">
        <v>87</v>
      </c>
      <c r="F104" s="21"/>
      <c r="G104" s="139"/>
      <c r="H104" s="101"/>
    </row>
    <row r="105" spans="1:8" ht="15.75" thickBot="1">
      <c r="A105" s="146" t="s">
        <v>18</v>
      </c>
      <c r="B105" s="147" t="s">
        <v>21</v>
      </c>
      <c r="C105" s="147"/>
      <c r="D105" s="147" t="s">
        <v>86</v>
      </c>
      <c r="E105" s="147" t="s">
        <v>85</v>
      </c>
      <c r="F105" s="148"/>
      <c r="G105" s="147"/>
      <c r="H105" s="122"/>
    </row>
    <row r="106" spans="1:8" ht="15.75" thickBot="1">
      <c r="A106" s="150" t="s">
        <v>18</v>
      </c>
      <c r="B106" s="151" t="s">
        <v>25</v>
      </c>
      <c r="C106" s="152" t="s">
        <v>97</v>
      </c>
      <c r="D106" s="151" t="s">
        <v>89</v>
      </c>
      <c r="E106" s="151" t="s">
        <v>90</v>
      </c>
      <c r="F106" s="153"/>
      <c r="G106" s="152"/>
      <c r="H106" s="154"/>
    </row>
    <row r="108" spans="1:8" ht="21.75" thickBot="1">
      <c r="D108" s="144" t="s">
        <v>91</v>
      </c>
    </row>
    <row r="109" spans="1:8">
      <c r="A109" s="140" t="s">
        <v>81</v>
      </c>
      <c r="B109" s="141" t="s">
        <v>23</v>
      </c>
      <c r="C109" s="155" t="s">
        <v>95</v>
      </c>
      <c r="D109" s="141" t="s">
        <v>92</v>
      </c>
      <c r="E109" s="141" t="s">
        <v>93</v>
      </c>
      <c r="F109" s="93"/>
      <c r="G109" s="141"/>
      <c r="H109" s="96"/>
    </row>
    <row r="110" spans="1:8">
      <c r="A110" s="142" t="s">
        <v>82</v>
      </c>
      <c r="B110" s="139" t="s">
        <v>23</v>
      </c>
      <c r="C110" s="139"/>
      <c r="D110" s="139" t="s">
        <v>93</v>
      </c>
      <c r="E110" s="139" t="s">
        <v>94</v>
      </c>
      <c r="F110" s="21"/>
      <c r="G110" s="139"/>
      <c r="H110" s="101"/>
    </row>
    <row r="111" spans="1:8" ht="15.75" thickBot="1">
      <c r="A111" s="146" t="s">
        <v>18</v>
      </c>
      <c r="B111" s="147" t="s">
        <v>23</v>
      </c>
      <c r="C111" s="147"/>
      <c r="D111" s="147" t="s">
        <v>92</v>
      </c>
      <c r="E111" s="147" t="s">
        <v>94</v>
      </c>
      <c r="F111" s="148"/>
      <c r="G111" s="147"/>
      <c r="H111" s="122"/>
    </row>
    <row r="112" spans="1:8">
      <c r="A112" s="156" t="s">
        <v>81</v>
      </c>
      <c r="B112" s="157" t="s">
        <v>30</v>
      </c>
      <c r="C112" s="141" t="s">
        <v>98</v>
      </c>
      <c r="D112" s="157" t="s">
        <v>99</v>
      </c>
      <c r="E112" s="157" t="s">
        <v>100</v>
      </c>
      <c r="F112" s="93"/>
      <c r="G112" s="141"/>
      <c r="H112" s="96"/>
    </row>
    <row r="113" spans="1:8">
      <c r="A113" s="142"/>
      <c r="B113" s="149" t="s">
        <v>25</v>
      </c>
      <c r="C113" s="139" t="s">
        <v>101</v>
      </c>
      <c r="D113" s="149" t="s">
        <v>102</v>
      </c>
      <c r="E113" s="149" t="s">
        <v>103</v>
      </c>
      <c r="F113" s="21"/>
      <c r="G113" s="139"/>
      <c r="H113" s="101"/>
    </row>
    <row r="114" spans="1:8">
      <c r="A114" s="142"/>
      <c r="B114" s="149" t="s">
        <v>52</v>
      </c>
      <c r="C114" s="139" t="s">
        <v>104</v>
      </c>
      <c r="D114" s="149" t="s">
        <v>105</v>
      </c>
      <c r="E114" s="149" t="s">
        <v>106</v>
      </c>
      <c r="F114" s="21"/>
      <c r="G114" s="139"/>
      <c r="H114" s="101"/>
    </row>
    <row r="115" spans="1:8" ht="15.75" thickBot="1">
      <c r="A115" s="143" t="s">
        <v>18</v>
      </c>
      <c r="B115" s="158" t="s">
        <v>30</v>
      </c>
      <c r="C115" s="67" t="s">
        <v>97</v>
      </c>
      <c r="D115" s="158" t="s">
        <v>107</v>
      </c>
      <c r="E115" s="158" t="s">
        <v>108</v>
      </c>
      <c r="F115" s="26"/>
      <c r="G115" s="67"/>
      <c r="H115" s="105"/>
    </row>
  </sheetData>
  <pageMargins left="0.19685039370078741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2015</vt:lpstr>
      <vt:lpstr>'2015'!Afdrukbereik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2015-06-17T19:45:00Z</dcterms:modified>
</cp:coreProperties>
</file>