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35 +" sheetId="1" r:id="rId1"/>
    <sheet name="35 -" sheetId="2" r:id="rId2"/>
    <sheet name="wedstrijdformulier" sheetId="3" r:id="rId3"/>
    <sheet name="standen" sheetId="4" r:id="rId4"/>
    <sheet name="Puntentelling" sheetId="5" r:id="rId5"/>
    <sheet name="inschrijfgeld" sheetId="6" r:id="rId6"/>
    <sheet name="BBQ" sheetId="7" r:id="rId7"/>
  </sheets>
  <definedNames>
    <definedName name="_xlnm.Print_Area" localSheetId="1">'35 -'!$A$21:$G$25</definedName>
    <definedName name="_xlnm.Print_Area" localSheetId="0">'35 +'!$A$35:$G$46</definedName>
    <definedName name="_xlnm.Print_Area" localSheetId="5">inschrijfgeld!$A$1:$G$24</definedName>
    <definedName name="_xlnm.Print_Area" localSheetId="3">standen!$A$1:$N$37</definedName>
    <definedName name="_xlnm.Print_Area" localSheetId="2">wedstrijdformulier!$A$1:$F$165</definedName>
  </definedNames>
  <calcPr calcId="125725"/>
</workbook>
</file>

<file path=xl/calcChain.xml><?xml version="1.0" encoding="utf-8"?>
<calcChain xmlns="http://schemas.openxmlformats.org/spreadsheetml/2006/main">
  <c r="K34" i="4"/>
  <c r="F34"/>
  <c r="E61" i="2"/>
  <c r="D61"/>
  <c r="E60"/>
  <c r="D60"/>
  <c r="E59"/>
  <c r="D59"/>
  <c r="E54"/>
  <c r="D54"/>
  <c r="E53"/>
  <c r="D53"/>
  <c r="E52"/>
  <c r="D52"/>
  <c r="E47"/>
  <c r="D47"/>
  <c r="E46"/>
  <c r="D46"/>
  <c r="E45"/>
  <c r="D45"/>
  <c r="D40"/>
  <c r="E39"/>
  <c r="D39"/>
  <c r="E38"/>
  <c r="D38"/>
  <c r="E40"/>
  <c r="E32"/>
  <c r="E25"/>
  <c r="D25"/>
  <c r="F10" i="4"/>
  <c r="E26" i="1"/>
  <c r="E27"/>
  <c r="K31" i="4"/>
  <c r="F31"/>
  <c r="K33"/>
  <c r="F33"/>
  <c r="K32"/>
  <c r="F32"/>
  <c r="K30"/>
  <c r="F30"/>
  <c r="K35"/>
  <c r="F35"/>
  <c r="K21"/>
  <c r="F21"/>
  <c r="K18"/>
  <c r="F18"/>
  <c r="K19"/>
  <c r="F19"/>
  <c r="K17"/>
  <c r="F17"/>
  <c r="K22"/>
  <c r="F22"/>
  <c r="K20"/>
  <c r="F20"/>
  <c r="K16"/>
  <c r="F16"/>
  <c r="K9"/>
  <c r="F9"/>
  <c r="K8"/>
  <c r="F8"/>
  <c r="K4"/>
  <c r="F4"/>
  <c r="K6"/>
  <c r="F6"/>
  <c r="K5"/>
  <c r="F5"/>
  <c r="K7"/>
  <c r="F7"/>
  <c r="K10"/>
  <c r="E24" i="2"/>
  <c r="D24"/>
  <c r="E23"/>
  <c r="D23"/>
  <c r="E121" i="1"/>
  <c r="D121"/>
  <c r="E120"/>
  <c r="D120"/>
  <c r="E119"/>
  <c r="D119"/>
  <c r="E118"/>
  <c r="D118"/>
  <c r="E117"/>
  <c r="D117"/>
  <c r="E116"/>
  <c r="D116"/>
  <c r="E115"/>
  <c r="D115"/>
  <c r="E114"/>
  <c r="D114"/>
  <c r="E109"/>
  <c r="D109"/>
  <c r="E108"/>
  <c r="D108"/>
  <c r="E107"/>
  <c r="D107"/>
  <c r="E106"/>
  <c r="D106"/>
  <c r="E105"/>
  <c r="D105"/>
  <c r="E104"/>
  <c r="D104"/>
  <c r="E103"/>
  <c r="D103"/>
  <c r="E102"/>
  <c r="D102"/>
  <c r="E86"/>
  <c r="D86"/>
  <c r="E85"/>
  <c r="D85"/>
  <c r="E84"/>
  <c r="D84"/>
  <c r="E83"/>
  <c r="D83"/>
  <c r="E82"/>
  <c r="D82"/>
  <c r="E81"/>
  <c r="D81"/>
  <c r="E80"/>
  <c r="D80"/>
  <c r="E79"/>
  <c r="D79"/>
  <c r="E74"/>
  <c r="D74"/>
  <c r="E73"/>
  <c r="D73"/>
  <c r="E72"/>
  <c r="D72"/>
  <c r="E71"/>
  <c r="D71"/>
  <c r="E70"/>
  <c r="D70"/>
  <c r="E69"/>
  <c r="D69"/>
  <c r="E68"/>
  <c r="D68"/>
  <c r="E67"/>
  <c r="D67"/>
  <c r="E57"/>
  <c r="D57"/>
  <c r="E56"/>
  <c r="D56"/>
  <c r="E55"/>
  <c r="D55"/>
  <c r="E54"/>
  <c r="D54"/>
  <c r="E53"/>
  <c r="D53"/>
  <c r="E52"/>
  <c r="D52"/>
  <c r="E51"/>
  <c r="D51"/>
  <c r="E50"/>
  <c r="D50"/>
  <c r="E45"/>
  <c r="D45"/>
  <c r="E44"/>
  <c r="D44"/>
  <c r="E43"/>
  <c r="D43"/>
  <c r="E42"/>
  <c r="D42"/>
  <c r="E41"/>
  <c r="D41"/>
  <c r="E40"/>
  <c r="D40"/>
  <c r="E39"/>
  <c r="D39"/>
  <c r="E38"/>
  <c r="D38"/>
  <c r="D27"/>
  <c r="D26"/>
  <c r="E25"/>
  <c r="D25"/>
  <c r="E24"/>
  <c r="D24"/>
  <c r="E23"/>
  <c r="D23"/>
  <c r="E22"/>
  <c r="D22"/>
  <c r="E21"/>
  <c r="D21"/>
  <c r="E20"/>
  <c r="D20"/>
  <c r="N34" i="4" l="1"/>
  <c r="N16"/>
  <c r="N22"/>
  <c r="N17"/>
  <c r="N19"/>
  <c r="N18"/>
  <c r="N21"/>
  <c r="N35"/>
  <c r="N30"/>
  <c r="N32"/>
  <c r="N33"/>
  <c r="N31"/>
  <c r="N20"/>
  <c r="N9"/>
  <c r="N8"/>
  <c r="N4"/>
  <c r="N6"/>
  <c r="N5"/>
  <c r="N7"/>
  <c r="N10"/>
</calcChain>
</file>

<file path=xl/sharedStrings.xml><?xml version="1.0" encoding="utf-8"?>
<sst xmlns="http://schemas.openxmlformats.org/spreadsheetml/2006/main" count="614" uniqueCount="151">
  <si>
    <t>Poule A</t>
  </si>
  <si>
    <t>Poule B</t>
  </si>
  <si>
    <t>fc Benidorm</t>
  </si>
  <si>
    <t>The Henk Shuffle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</si>
  <si>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</si>
  <si>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</si>
  <si>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</si>
  <si>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</si>
  <si>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</si>
  <si>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</si>
  <si>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</si>
  <si>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</si>
  <si>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</si>
  <si>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</si>
  <si>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</si>
  <si>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</si>
  <si>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2b</t>
  </si>
  <si>
    <t>20.00</t>
  </si>
  <si>
    <t>18.30</t>
  </si>
  <si>
    <t>3a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</si>
  <si>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</si>
  <si>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</si>
  <si>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</si>
  <si>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</si>
  <si>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</si>
  <si>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</si>
  <si>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</si>
  <si>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</si>
  <si>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</si>
  <si>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Meest gepasseerde keeper</t>
  </si>
  <si>
    <t>VIFEMAAKTHETMOGELIJK</t>
  </si>
  <si>
    <t>Woensdag 8 Mei</t>
  </si>
  <si>
    <t>Vrijdag 17 Mei</t>
  </si>
  <si>
    <t>Vrijdag 24 Mei</t>
  </si>
  <si>
    <t>Donderdag 30 Mei</t>
  </si>
  <si>
    <t>Vrijdag 7 Juni</t>
  </si>
  <si>
    <t>Vrijdag 14 Juni</t>
  </si>
  <si>
    <t>Zaterdag 22 Juni</t>
  </si>
  <si>
    <t>Ter  Weijde</t>
  </si>
  <si>
    <t>Poule 3</t>
  </si>
  <si>
    <t>3b</t>
  </si>
  <si>
    <t>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</si>
  <si>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</si>
  <si>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</si>
  <si>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</si>
  <si>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</si>
  <si>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</si>
  <si>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</si>
  <si>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</si>
  <si>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</si>
  <si>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</si>
  <si>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</si>
  <si>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</si>
  <si>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</si>
  <si>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</si>
  <si>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Poule 2</t>
  </si>
  <si>
    <t>Ter Weijde</t>
  </si>
  <si>
    <t>FC Benidorm</t>
  </si>
  <si>
    <t>JSV Nieuwegein</t>
  </si>
  <si>
    <t>1A</t>
  </si>
  <si>
    <t>3A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</si>
  <si>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</si>
  <si>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</si>
  <si>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</si>
  <si>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</si>
  <si>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</si>
  <si>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</si>
  <si>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</si>
  <si>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>Datum :</t>
  </si>
  <si>
    <t>WEDSTRIJDFORMULIER 35+//35- CUP 2013</t>
  </si>
  <si>
    <t>3e Helft</t>
  </si>
  <si>
    <t>t Oude 6e</t>
  </si>
  <si>
    <t>Focus 07 35+</t>
  </si>
  <si>
    <t>t Oude 5e</t>
  </si>
  <si>
    <t>t Oude 7e 1998</t>
  </si>
  <si>
    <t>fc Wanhoop</t>
  </si>
  <si>
    <t>vv Vianen 3</t>
  </si>
  <si>
    <t>fc Kroezen</t>
  </si>
  <si>
    <t>Landzicht</t>
  </si>
  <si>
    <t>Team Mesu</t>
  </si>
  <si>
    <t>Vifemaakthetmogelijk</t>
  </si>
  <si>
    <t>Team Kroezen</t>
  </si>
  <si>
    <t>JSV Nieuwegen</t>
  </si>
  <si>
    <t>GVV Geldermalsen</t>
  </si>
  <si>
    <t>Woensdag 19 Juni</t>
  </si>
  <si>
    <t xml:space="preserve">           35+cup 2013</t>
  </si>
  <si>
    <t>Joshua Verlangen</t>
  </si>
  <si>
    <t>Thomas van WIjngaarden</t>
  </si>
  <si>
    <t>FC 3e helft 35-</t>
  </si>
  <si>
    <t>Bob van den Ham</t>
  </si>
  <si>
    <t>Bas van Overbeek</t>
  </si>
  <si>
    <t>FC Wanhoop</t>
  </si>
  <si>
    <t>The Goodlife</t>
  </si>
  <si>
    <t xml:space="preserve">3e Helft </t>
  </si>
  <si>
    <t>VIFEmaakthetmogelijk</t>
  </si>
  <si>
    <t>t Oude 7 1998</t>
  </si>
  <si>
    <t>De 3e helft 35-</t>
  </si>
  <si>
    <t>The Good Life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</si>
  <si>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</si>
  <si>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</si>
  <si>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</si>
  <si>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</si>
  <si>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</si>
  <si>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</si>
  <si>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</si>
  <si>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</si>
  <si>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</si>
  <si>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</si>
  <si>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</si>
  <si>
    <t>PUNTENTELLING 35+CUP 2013</t>
  </si>
  <si>
    <t>Focus 07 35 +</t>
  </si>
  <si>
    <t xml:space="preserve">                doelpunten</t>
  </si>
  <si>
    <t xml:space="preserve">                Penalty's</t>
  </si>
  <si>
    <t>Focus 07 35-</t>
  </si>
  <si>
    <t xml:space="preserve">           35-cup 2013</t>
  </si>
  <si>
    <t>Jan de Blecourt</t>
  </si>
  <si>
    <t>..</t>
  </si>
  <si>
    <t xml:space="preserve">Woensdag 08 Mei </t>
  </si>
  <si>
    <t>t Oude e6</t>
  </si>
  <si>
    <t>Inschrijfgeld</t>
  </si>
  <si>
    <t>datum</t>
  </si>
  <si>
    <t>aantal</t>
  </si>
  <si>
    <t>betaald</t>
  </si>
  <si>
    <t>BBQ</t>
  </si>
  <si>
    <t>Dave Buijs</t>
  </si>
  <si>
    <t>0-1</t>
  </si>
  <si>
    <t>4-5</t>
  </si>
  <si>
    <t>2-2</t>
  </si>
  <si>
    <t>1-2</t>
  </si>
  <si>
    <t>3-2</t>
  </si>
  <si>
    <t>4-3</t>
  </si>
  <si>
    <t>3-1</t>
  </si>
  <si>
    <t>5-6</t>
  </si>
  <si>
    <t>1-4</t>
  </si>
  <si>
    <t>FC kroezen</t>
  </si>
  <si>
    <t>1-9</t>
  </si>
  <si>
    <t>3-4</t>
  </si>
  <si>
    <t>4-1</t>
  </si>
  <si>
    <t>4-2</t>
  </si>
  <si>
    <t>5-2</t>
  </si>
  <si>
    <t>2-4</t>
  </si>
  <si>
    <t>1-1</t>
  </si>
  <si>
    <t>5-0</t>
  </si>
  <si>
    <t>5-3</t>
  </si>
  <si>
    <t>3-5</t>
  </si>
  <si>
    <t>0-4</t>
  </si>
  <si>
    <t>2-3</t>
  </si>
  <si>
    <t>7</t>
  </si>
  <si>
    <t>gespeeld</t>
  </si>
  <si>
    <t>VIFE</t>
  </si>
  <si>
    <t>Peter Glashouwer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</si>
</sst>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hadow/>
      <sz val="54"/>
      <color rgb="FF0066CC"/>
      <name val="Impact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3" fillId="0" borderId="30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45" xfId="0" applyBorder="1"/>
    <xf numFmtId="0" fontId="0" fillId="0" borderId="46" xfId="0" applyBorder="1"/>
    <xf numFmtId="0" fontId="0" fillId="0" borderId="19" xfId="0" applyBorder="1"/>
    <xf numFmtId="0" fontId="0" fillId="0" borderId="47" xfId="0" applyBorder="1"/>
    <xf numFmtId="0" fontId="0" fillId="0" borderId="34" xfId="0" applyBorder="1"/>
    <xf numFmtId="0" fontId="0" fillId="0" borderId="48" xfId="0" applyBorder="1"/>
    <xf numFmtId="0" fontId="0" fillId="0" borderId="39" xfId="0" applyBorder="1"/>
    <xf numFmtId="0" fontId="0" fillId="0" borderId="49" xfId="0" applyBorder="1"/>
    <xf numFmtId="15" fontId="0" fillId="0" borderId="30" xfId="0" applyNumberFormat="1" applyBorder="1"/>
    <xf numFmtId="0" fontId="0" fillId="0" borderId="0" xfId="0" applyAlignment="1">
      <alignment horizontal="left" indent="1"/>
    </xf>
    <xf numFmtId="49" fontId="0" fillId="0" borderId="16" xfId="0" applyNumberFormat="1" applyBorder="1" applyAlignment="1">
      <alignment horizontal="left"/>
    </xf>
    <xf numFmtId="0" fontId="7" fillId="0" borderId="0" xfId="0" applyFont="1" applyAlignment="1">
      <alignment horizontal="center" readingOrder="1"/>
    </xf>
    <xf numFmtId="0" fontId="8" fillId="0" borderId="1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9" fillId="0" borderId="0" xfId="0" applyFont="1"/>
    <xf numFmtId="0" fontId="0" fillId="0" borderId="12" xfId="0" applyBorder="1"/>
    <xf numFmtId="49" fontId="0" fillId="0" borderId="22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0" fillId="0" borderId="34" xfId="0" applyFont="1" applyBorder="1"/>
    <xf numFmtId="0" fontId="10" fillId="0" borderId="39" xfId="0" applyFont="1" applyBorder="1"/>
    <xf numFmtId="0" fontId="10" fillId="0" borderId="34" xfId="0" applyFont="1" applyBorder="1" applyAlignment="1">
      <alignment horizontal="right"/>
    </xf>
    <xf numFmtId="0" fontId="10" fillId="0" borderId="39" xfId="0" applyFont="1" applyBorder="1" applyAlignment="1">
      <alignment horizontal="right"/>
    </xf>
    <xf numFmtId="0" fontId="0" fillId="0" borderId="50" xfId="0" applyBorder="1" applyAlignment="1">
      <alignment horizontal="center"/>
    </xf>
    <xf numFmtId="0" fontId="0" fillId="0" borderId="1" xfId="0" applyBorder="1"/>
    <xf numFmtId="0" fontId="11" fillId="0" borderId="0" xfId="0" applyFont="1"/>
    <xf numFmtId="0" fontId="1" fillId="0" borderId="3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15" fontId="0" fillId="0" borderId="47" xfId="0" applyNumberFormat="1" applyBorder="1"/>
    <xf numFmtId="0" fontId="10" fillId="0" borderId="48" xfId="0" applyFont="1" applyBorder="1"/>
    <xf numFmtId="0" fontId="10" fillId="0" borderId="49" xfId="0" applyFont="1" applyBorder="1"/>
    <xf numFmtId="0" fontId="0" fillId="0" borderId="5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4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0" fontId="1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4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1025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1</xdr:col>
      <xdr:colOff>371475</xdr:colOff>
      <xdr:row>5</xdr:row>
      <xdr:rowOff>114300</xdr:rowOff>
    </xdr:to>
    <xdr:pic>
      <xdr:nvPicPr>
        <xdr:cNvPr id="102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71324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51</xdr:row>
      <xdr:rowOff>0</xdr:rowOff>
    </xdr:from>
    <xdr:to>
      <xdr:col>1</xdr:col>
      <xdr:colOff>371475</xdr:colOff>
      <xdr:row>55</xdr:row>
      <xdr:rowOff>114300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96089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84</xdr:row>
      <xdr:rowOff>0</xdr:rowOff>
    </xdr:from>
    <xdr:to>
      <xdr:col>1</xdr:col>
      <xdr:colOff>371475</xdr:colOff>
      <xdr:row>88</xdr:row>
      <xdr:rowOff>114300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3133243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99</xdr:row>
      <xdr:rowOff>135948</xdr:rowOff>
    </xdr:from>
    <xdr:to>
      <xdr:col>1</xdr:col>
      <xdr:colOff>432088</xdr:colOff>
      <xdr:row>104</xdr:row>
      <xdr:rowOff>88323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1679603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116</xdr:row>
      <xdr:rowOff>161925</xdr:rowOff>
    </xdr:from>
    <xdr:to>
      <xdr:col>1</xdr:col>
      <xdr:colOff>371475</xdr:colOff>
      <xdr:row>121</xdr:row>
      <xdr:rowOff>114300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032028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132</xdr:row>
      <xdr:rowOff>0</xdr:rowOff>
    </xdr:from>
    <xdr:to>
      <xdr:col>1</xdr:col>
      <xdr:colOff>432088</xdr:colOff>
      <xdr:row>136</xdr:row>
      <xdr:rowOff>88323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2398308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750733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295275</xdr:colOff>
      <xdr:row>1</xdr:row>
      <xdr:rowOff>179068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23849"/>
          <a:ext cx="47625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80"/>
  <sheetViews>
    <sheetView tabSelected="1" topLeftCell="A37" workbookViewId="0">
      <selection activeCell="G39" sqref="G39"/>
    </sheetView>
  </sheetViews>
  <sheetFormatPr defaultColWidth="19.42578125" defaultRowHeight="15"/>
  <cols>
    <col min="4" max="4" width="23.28515625" customWidth="1"/>
    <col min="5" max="5" width="25" customWidth="1"/>
    <col min="6" max="6" width="11.5703125" customWidth="1"/>
    <col min="7" max="7" width="10.5703125" customWidth="1"/>
  </cols>
  <sheetData>
    <row r="2" spans="3:5" ht="66">
      <c r="C2" s="90" t="s">
        <v>85</v>
      </c>
    </row>
    <row r="8" spans="3:5">
      <c r="D8" t="s">
        <v>0</v>
      </c>
      <c r="E8" t="s">
        <v>1</v>
      </c>
    </row>
    <row r="9" spans="3:5">
      <c r="C9">
        <v>1</v>
      </c>
      <c r="D9" s="1" t="s">
        <v>72</v>
      </c>
      <c r="E9" s="1" t="s">
        <v>71</v>
      </c>
    </row>
    <row r="10" spans="3:5">
      <c r="C10">
        <v>2</v>
      </c>
      <c r="D10" s="1" t="s">
        <v>76</v>
      </c>
      <c r="E10" s="1" t="s">
        <v>83</v>
      </c>
    </row>
    <row r="11" spans="3:5">
      <c r="C11">
        <v>3</v>
      </c>
      <c r="D11" s="1" t="s">
        <v>79</v>
      </c>
      <c r="E11" s="1" t="s">
        <v>78</v>
      </c>
    </row>
    <row r="12" spans="3:5">
      <c r="C12">
        <v>4</v>
      </c>
      <c r="D12" s="1" t="s">
        <v>73</v>
      </c>
      <c r="E12" s="1" t="s">
        <v>3</v>
      </c>
    </row>
    <row r="13" spans="3:5">
      <c r="C13">
        <v>5</v>
      </c>
      <c r="D13" s="1" t="s">
        <v>77</v>
      </c>
      <c r="E13" s="1" t="s">
        <v>2</v>
      </c>
    </row>
    <row r="14" spans="3:5">
      <c r="C14">
        <v>6</v>
      </c>
      <c r="D14" s="1" t="s">
        <v>70</v>
      </c>
      <c r="E14" s="1"/>
    </row>
    <row r="15" spans="3:5">
      <c r="C15">
        <v>7</v>
      </c>
      <c r="D15" s="1" t="s">
        <v>82</v>
      </c>
      <c r="E15" s="1" t="s">
        <v>80</v>
      </c>
    </row>
    <row r="16" spans="3:5">
      <c r="C16">
        <v>8</v>
      </c>
      <c r="D16" s="1"/>
      <c r="E16" s="1" t="s">
        <v>74</v>
      </c>
    </row>
    <row r="17" spans="1:7" ht="15.75" thickBot="1">
      <c r="B17" s="2"/>
    </row>
    <row r="18" spans="1:7" ht="15.75" thickBot="1">
      <c r="A18" s="3" t="s">
        <v>4</v>
      </c>
      <c r="B18" s="4" t="s">
        <v>31</v>
      </c>
      <c r="C18" s="5"/>
      <c r="D18" s="5"/>
      <c r="E18" s="6"/>
    </row>
    <row r="19" spans="1:7" ht="15.75" thickBot="1">
      <c r="A19" s="7" t="s">
        <v>5</v>
      </c>
      <c r="B19" s="8" t="s">
        <v>6</v>
      </c>
      <c r="C19" s="8" t="s">
        <v>7</v>
      </c>
      <c r="D19" s="8" t="s">
        <v>8</v>
      </c>
      <c r="E19" s="9" t="s">
        <v>9</v>
      </c>
      <c r="F19" s="10" t="s">
        <v>10</v>
      </c>
      <c r="G19" s="10" t="s">
        <v>11</v>
      </c>
    </row>
    <row r="20" spans="1:7" ht="15.75" thickTop="1">
      <c r="A20" s="11" t="s">
        <v>12</v>
      </c>
      <c r="B20" s="12" t="s">
        <v>15</v>
      </c>
      <c r="C20" s="13">
        <v>1</v>
      </c>
      <c r="D20" s="13" t="str">
        <f>D9</f>
        <v>Focus 07 35+</v>
      </c>
      <c r="E20" s="13" t="str">
        <f>D10</f>
        <v>vv Vianen 3</v>
      </c>
      <c r="F20" s="14" t="s">
        <v>125</v>
      </c>
      <c r="G20" s="14" t="s">
        <v>126</v>
      </c>
    </row>
    <row r="21" spans="1:7">
      <c r="A21" s="11"/>
      <c r="B21" s="12" t="s">
        <v>16</v>
      </c>
      <c r="C21" s="13">
        <v>1</v>
      </c>
      <c r="D21" s="13" t="str">
        <f>D11</f>
        <v>Team Mesu</v>
      </c>
      <c r="E21" s="13" t="str">
        <f>D12</f>
        <v>t Oude 5e</v>
      </c>
      <c r="F21" s="15" t="s">
        <v>127</v>
      </c>
      <c r="G21" s="15" t="s">
        <v>128</v>
      </c>
    </row>
    <row r="22" spans="1:7">
      <c r="A22" s="11"/>
      <c r="B22" s="16" t="s">
        <v>19</v>
      </c>
      <c r="C22" s="13">
        <v>1</v>
      </c>
      <c r="D22" s="13" t="str">
        <f>D13</f>
        <v>fc Kroezen</v>
      </c>
      <c r="E22" s="13" t="str">
        <f>D14</f>
        <v>3e Helft</v>
      </c>
      <c r="F22" s="15" t="s">
        <v>129</v>
      </c>
      <c r="G22" s="15" t="s">
        <v>130</v>
      </c>
    </row>
    <row r="23" spans="1:7">
      <c r="A23" s="17"/>
      <c r="B23" s="18" t="s">
        <v>40</v>
      </c>
      <c r="C23" s="19">
        <v>2</v>
      </c>
      <c r="D23" s="19" t="str">
        <f>E13</f>
        <v>fc Benidorm</v>
      </c>
      <c r="E23" s="19">
        <f>E14</f>
        <v>0</v>
      </c>
      <c r="F23" s="20"/>
      <c r="G23" s="20"/>
    </row>
    <row r="24" spans="1:7">
      <c r="A24" s="11" t="s">
        <v>17</v>
      </c>
      <c r="B24" s="12" t="s">
        <v>15</v>
      </c>
      <c r="C24" s="13">
        <v>2</v>
      </c>
      <c r="D24" s="13" t="str">
        <f>E9</f>
        <v>t Oude 6e</v>
      </c>
      <c r="E24" s="13" t="str">
        <f>E10</f>
        <v>GVV Geldermalsen</v>
      </c>
      <c r="F24" s="15" t="s">
        <v>131</v>
      </c>
      <c r="G24" s="15" t="s">
        <v>126</v>
      </c>
    </row>
    <row r="25" spans="1:7">
      <c r="A25" s="11"/>
      <c r="B25" s="12" t="s">
        <v>16</v>
      </c>
      <c r="C25" s="13">
        <v>2</v>
      </c>
      <c r="D25" s="13" t="str">
        <f>E11</f>
        <v>Landzicht</v>
      </c>
      <c r="E25" s="13" t="str">
        <f>E12</f>
        <v>The Henk Shuffle</v>
      </c>
      <c r="F25" s="15" t="s">
        <v>133</v>
      </c>
      <c r="G25" s="15" t="s">
        <v>126</v>
      </c>
    </row>
    <row r="26" spans="1:7">
      <c r="A26" s="11"/>
      <c r="B26" s="16"/>
      <c r="C26" s="13">
        <v>1</v>
      </c>
      <c r="D26" s="13" t="str">
        <f>D15</f>
        <v>JSV Nieuwegen</v>
      </c>
      <c r="E26" s="13">
        <f>D16</f>
        <v>0</v>
      </c>
      <c r="F26" s="15"/>
      <c r="G26" s="15"/>
    </row>
    <row r="27" spans="1:7" ht="15.75" thickBot="1">
      <c r="A27" s="21"/>
      <c r="B27" s="22" t="s">
        <v>60</v>
      </c>
      <c r="C27" s="23">
        <v>2</v>
      </c>
      <c r="D27" s="23" t="str">
        <f>E15</f>
        <v>Vifemaakthetmogelijk</v>
      </c>
      <c r="E27" s="23" t="str">
        <f>E16</f>
        <v>t Oude 7e 1998</v>
      </c>
      <c r="F27" s="24" t="s">
        <v>130</v>
      </c>
      <c r="G27" s="24" t="s">
        <v>132</v>
      </c>
    </row>
    <row r="28" spans="1:7">
      <c r="A28" s="25"/>
      <c r="B28" s="25"/>
      <c r="C28" s="25"/>
      <c r="D28" s="25"/>
      <c r="E28" s="25"/>
    </row>
    <row r="29" spans="1:7">
      <c r="A29" s="25"/>
      <c r="B29" s="25"/>
      <c r="C29" s="25"/>
      <c r="D29" s="25"/>
      <c r="E29" s="25"/>
    </row>
    <row r="35" spans="1:7" ht="15.75" thickBot="1"/>
    <row r="36" spans="1:7" ht="15.75" thickBot="1">
      <c r="A36" s="3" t="s">
        <v>4</v>
      </c>
      <c r="B36" s="4" t="s">
        <v>32</v>
      </c>
      <c r="C36" s="5"/>
      <c r="D36" s="5"/>
      <c r="E36" s="6"/>
    </row>
    <row r="37" spans="1:7" ht="15.75" thickBot="1">
      <c r="A37" s="7" t="s">
        <v>5</v>
      </c>
      <c r="B37" s="8" t="s">
        <v>6</v>
      </c>
      <c r="C37" s="8" t="s">
        <v>7</v>
      </c>
      <c r="D37" s="8" t="s">
        <v>8</v>
      </c>
      <c r="E37" s="9" t="s">
        <v>9</v>
      </c>
      <c r="F37" s="10"/>
      <c r="G37" s="10"/>
    </row>
    <row r="38" spans="1:7" ht="15.75" thickTop="1">
      <c r="A38" s="11" t="s">
        <v>12</v>
      </c>
      <c r="B38" s="13" t="s">
        <v>13</v>
      </c>
      <c r="C38" s="13">
        <v>2</v>
      </c>
      <c r="D38" s="13" t="str">
        <f>E9</f>
        <v>t Oude 6e</v>
      </c>
      <c r="E38" s="26" t="str">
        <f>E11</f>
        <v>Landzicht</v>
      </c>
      <c r="F38" s="14" t="s">
        <v>129</v>
      </c>
      <c r="G38" s="14" t="s">
        <v>130</v>
      </c>
    </row>
    <row r="39" spans="1:7">
      <c r="A39" s="11"/>
      <c r="B39" s="13" t="s">
        <v>14</v>
      </c>
      <c r="C39" s="13">
        <v>2</v>
      </c>
      <c r="D39" s="13" t="str">
        <f>E10</f>
        <v>GVV Geldermalsen</v>
      </c>
      <c r="E39" s="26" t="str">
        <f>E12</f>
        <v>The Henk Shuffle</v>
      </c>
      <c r="F39" s="15" t="s">
        <v>141</v>
      </c>
      <c r="G39" s="15" t="s">
        <v>129</v>
      </c>
    </row>
    <row r="40" spans="1:7">
      <c r="A40" s="11"/>
      <c r="B40" s="13" t="s">
        <v>15</v>
      </c>
      <c r="C40" s="13">
        <v>2</v>
      </c>
      <c r="D40" s="13" t="str">
        <f>E13</f>
        <v>fc Benidorm</v>
      </c>
      <c r="E40" s="26" t="str">
        <f>E15</f>
        <v>Vifemaakthetmogelijk</v>
      </c>
      <c r="F40" s="15" t="s">
        <v>139</v>
      </c>
      <c r="G40" s="15" t="s">
        <v>140</v>
      </c>
    </row>
    <row r="41" spans="1:7">
      <c r="A41" s="17"/>
      <c r="B41" s="19" t="s">
        <v>16</v>
      </c>
      <c r="C41" s="19">
        <v>2</v>
      </c>
      <c r="D41" s="19">
        <f>E14</f>
        <v>0</v>
      </c>
      <c r="E41" s="27" t="str">
        <f>E16</f>
        <v>t Oude 7e 1998</v>
      </c>
      <c r="F41" s="20"/>
      <c r="G41" s="20"/>
    </row>
    <row r="42" spans="1:7">
      <c r="A42" s="11" t="s">
        <v>17</v>
      </c>
      <c r="B42" s="13" t="s">
        <v>13</v>
      </c>
      <c r="C42" s="13">
        <v>1</v>
      </c>
      <c r="D42" s="13" t="str">
        <f>D9</f>
        <v>Focus 07 35+</v>
      </c>
      <c r="E42" s="26" t="str">
        <f>D11</f>
        <v>Team Mesu</v>
      </c>
      <c r="F42" s="15" t="s">
        <v>135</v>
      </c>
      <c r="G42" s="15" t="s">
        <v>136</v>
      </c>
    </row>
    <row r="43" spans="1:7">
      <c r="A43" s="11"/>
      <c r="B43" s="13" t="s">
        <v>14</v>
      </c>
      <c r="C43" s="13">
        <v>1</v>
      </c>
      <c r="D43" s="13" t="str">
        <f>D10</f>
        <v>vv Vianen 3</v>
      </c>
      <c r="E43" s="26" t="str">
        <f>D12</f>
        <v>t Oude 5e</v>
      </c>
      <c r="F43" s="15" t="s">
        <v>125</v>
      </c>
      <c r="G43" s="15" t="s">
        <v>130</v>
      </c>
    </row>
    <row r="44" spans="1:7">
      <c r="A44" s="11"/>
      <c r="B44" s="13" t="s">
        <v>15</v>
      </c>
      <c r="C44" s="13">
        <v>1</v>
      </c>
      <c r="D44" s="13" t="str">
        <f>D13</f>
        <v>fc Kroezen</v>
      </c>
      <c r="E44" s="26" t="str">
        <f>D15</f>
        <v>JSV Nieuwegen</v>
      </c>
      <c r="F44" s="15" t="s">
        <v>137</v>
      </c>
      <c r="G44" s="15" t="s">
        <v>138</v>
      </c>
    </row>
    <row r="45" spans="1:7" ht="15.75" thickBot="1">
      <c r="A45" s="21"/>
      <c r="B45" s="23" t="s">
        <v>16</v>
      </c>
      <c r="C45" s="23">
        <v>1</v>
      </c>
      <c r="D45" s="23" t="str">
        <f>D14</f>
        <v>3e Helft</v>
      </c>
      <c r="E45" s="28">
        <f>D16</f>
        <v>0</v>
      </c>
      <c r="F45" s="24"/>
      <c r="G45" s="24"/>
    </row>
    <row r="46" spans="1:7">
      <c r="A46" s="25"/>
      <c r="B46" s="25"/>
      <c r="C46" s="25"/>
      <c r="D46" s="25"/>
      <c r="E46" s="25"/>
    </row>
    <row r="47" spans="1:7" ht="15.75" thickBot="1">
      <c r="A47" s="25"/>
      <c r="B47" s="25"/>
      <c r="C47" s="25"/>
      <c r="D47" s="25"/>
      <c r="E47" s="25"/>
    </row>
    <row r="48" spans="1:7" ht="15.75" thickBot="1">
      <c r="A48" s="3" t="s">
        <v>4</v>
      </c>
      <c r="B48" s="4" t="s">
        <v>33</v>
      </c>
      <c r="C48" s="5"/>
      <c r="D48" s="5"/>
      <c r="E48" s="6"/>
    </row>
    <row r="49" spans="1:7" ht="15.75" thickBot="1">
      <c r="A49" s="29" t="s">
        <v>5</v>
      </c>
      <c r="B49" s="30" t="s">
        <v>6</v>
      </c>
      <c r="C49" s="30" t="s">
        <v>7</v>
      </c>
      <c r="D49" s="30" t="s">
        <v>8</v>
      </c>
      <c r="E49" s="31" t="s">
        <v>9</v>
      </c>
      <c r="F49" s="10"/>
      <c r="G49" s="10"/>
    </row>
    <row r="50" spans="1:7">
      <c r="A50" s="29" t="s">
        <v>12</v>
      </c>
      <c r="B50" s="30" t="s">
        <v>13</v>
      </c>
      <c r="C50" s="30">
        <v>1</v>
      </c>
      <c r="D50" s="30" t="str">
        <f>D9</f>
        <v>Focus 07 35+</v>
      </c>
      <c r="E50" s="30" t="str">
        <f>D12</f>
        <v>t Oude 5e</v>
      </c>
      <c r="F50" s="14"/>
      <c r="G50" s="14"/>
    </row>
    <row r="51" spans="1:7">
      <c r="A51" s="11"/>
      <c r="B51" s="13" t="s">
        <v>14</v>
      </c>
      <c r="C51" s="13">
        <v>1</v>
      </c>
      <c r="D51" s="13" t="str">
        <f>D10</f>
        <v>vv Vianen 3</v>
      </c>
      <c r="E51" s="13" t="str">
        <f>D11</f>
        <v>Team Mesu</v>
      </c>
      <c r="F51" s="15"/>
      <c r="G51" s="15"/>
    </row>
    <row r="52" spans="1:7">
      <c r="A52" s="11"/>
      <c r="B52" s="13" t="s">
        <v>19</v>
      </c>
      <c r="C52" s="13">
        <v>1</v>
      </c>
      <c r="D52" s="13" t="str">
        <f>D13</f>
        <v>fc Kroezen</v>
      </c>
      <c r="E52" s="13">
        <f>D16</f>
        <v>0</v>
      </c>
      <c r="F52" s="15"/>
      <c r="G52" s="15"/>
    </row>
    <row r="53" spans="1:7">
      <c r="A53" s="17"/>
      <c r="B53" s="19" t="s">
        <v>40</v>
      </c>
      <c r="C53" s="19">
        <v>2</v>
      </c>
      <c r="D53" s="19" t="str">
        <f>E9</f>
        <v>t Oude 6e</v>
      </c>
      <c r="E53" s="19" t="str">
        <f>E12</f>
        <v>The Henk Shuffle</v>
      </c>
      <c r="F53" s="20"/>
      <c r="G53" s="20"/>
    </row>
    <row r="54" spans="1:7">
      <c r="A54" s="11" t="s">
        <v>17</v>
      </c>
      <c r="B54" s="13" t="s">
        <v>13</v>
      </c>
      <c r="C54" s="13">
        <v>1</v>
      </c>
      <c r="D54" s="13" t="str">
        <f>D14</f>
        <v>3e Helft</v>
      </c>
      <c r="E54" s="13" t="str">
        <f>D15</f>
        <v>JSV Nieuwegen</v>
      </c>
      <c r="F54" s="15"/>
      <c r="G54" s="15"/>
    </row>
    <row r="55" spans="1:7">
      <c r="A55" s="11"/>
      <c r="B55" s="13" t="s">
        <v>14</v>
      </c>
      <c r="C55" s="13">
        <v>2</v>
      </c>
      <c r="D55" s="13" t="str">
        <f>E10</f>
        <v>GVV Geldermalsen</v>
      </c>
      <c r="E55" s="13" t="str">
        <f>E11</f>
        <v>Landzicht</v>
      </c>
      <c r="F55" s="15"/>
      <c r="G55" s="15"/>
    </row>
    <row r="56" spans="1:7">
      <c r="A56" s="11"/>
      <c r="B56" s="13" t="s">
        <v>19</v>
      </c>
      <c r="C56" s="13">
        <v>2</v>
      </c>
      <c r="D56" s="13" t="str">
        <f>E13</f>
        <v>fc Benidorm</v>
      </c>
      <c r="E56" s="13" t="str">
        <f>E16</f>
        <v>t Oude 7e 1998</v>
      </c>
      <c r="F56" s="15"/>
      <c r="G56" s="15"/>
    </row>
    <row r="57" spans="1:7" ht="15.75" thickBot="1">
      <c r="A57" s="21"/>
      <c r="B57" s="23" t="s">
        <v>40</v>
      </c>
      <c r="C57" s="23">
        <v>2</v>
      </c>
      <c r="D57" s="23">
        <f>E14</f>
        <v>0</v>
      </c>
      <c r="E57" s="23" t="str">
        <f>E15</f>
        <v>Vifemaakthetmogelijk</v>
      </c>
      <c r="F57" s="89"/>
      <c r="G57" s="24"/>
    </row>
    <row r="64" spans="1:7" ht="15.75" thickBot="1"/>
    <row r="65" spans="1:7" ht="15.75" thickBot="1">
      <c r="A65" s="3" t="s">
        <v>4</v>
      </c>
      <c r="B65" s="4" t="s">
        <v>34</v>
      </c>
      <c r="C65" s="5"/>
      <c r="D65" s="5"/>
      <c r="E65" s="6"/>
    </row>
    <row r="66" spans="1:7" ht="15.75" thickBot="1">
      <c r="A66" s="29" t="s">
        <v>5</v>
      </c>
      <c r="B66" s="30" t="s">
        <v>6</v>
      </c>
      <c r="C66" s="30" t="s">
        <v>7</v>
      </c>
      <c r="D66" s="30" t="s">
        <v>8</v>
      </c>
      <c r="E66" s="31" t="s">
        <v>9</v>
      </c>
      <c r="F66" s="10"/>
      <c r="G66" s="10"/>
    </row>
    <row r="67" spans="1:7">
      <c r="A67" s="29" t="s">
        <v>12</v>
      </c>
      <c r="B67" s="30" t="s">
        <v>15</v>
      </c>
      <c r="C67" s="30">
        <v>2</v>
      </c>
      <c r="D67" s="30" t="str">
        <f>E9</f>
        <v>t Oude 6e</v>
      </c>
      <c r="E67" s="31" t="str">
        <f>E13</f>
        <v>fc Benidorm</v>
      </c>
      <c r="F67" s="14"/>
      <c r="G67" s="14"/>
    </row>
    <row r="68" spans="1:7">
      <c r="A68" s="11"/>
      <c r="B68" s="13" t="s">
        <v>16</v>
      </c>
      <c r="C68" s="13">
        <v>2</v>
      </c>
      <c r="D68" s="13" t="str">
        <f>E10</f>
        <v>GVV Geldermalsen</v>
      </c>
      <c r="E68" s="26">
        <f>E14</f>
        <v>0</v>
      </c>
      <c r="F68" s="15"/>
      <c r="G68" s="15"/>
    </row>
    <row r="69" spans="1:7">
      <c r="A69" s="11"/>
      <c r="B69" s="13" t="s">
        <v>19</v>
      </c>
      <c r="C69" s="13">
        <v>2</v>
      </c>
      <c r="D69" s="13" t="str">
        <f>E11</f>
        <v>Landzicht</v>
      </c>
      <c r="E69" s="26" t="str">
        <f>E15</f>
        <v>Vifemaakthetmogelijk</v>
      </c>
      <c r="F69" s="15"/>
      <c r="G69" s="15"/>
    </row>
    <row r="70" spans="1:7">
      <c r="A70" s="17"/>
      <c r="B70" s="19" t="s">
        <v>40</v>
      </c>
      <c r="C70" s="19">
        <v>2</v>
      </c>
      <c r="D70" s="19" t="str">
        <f>E12</f>
        <v>The Henk Shuffle</v>
      </c>
      <c r="E70" s="27" t="str">
        <f>E16</f>
        <v>t Oude 7e 1998</v>
      </c>
      <c r="F70" s="20"/>
      <c r="G70" s="20"/>
    </row>
    <row r="71" spans="1:7">
      <c r="A71" s="11" t="s">
        <v>17</v>
      </c>
      <c r="B71" s="13" t="s">
        <v>15</v>
      </c>
      <c r="C71" s="13">
        <v>1</v>
      </c>
      <c r="D71" s="13" t="str">
        <f>D9</f>
        <v>Focus 07 35+</v>
      </c>
      <c r="E71" s="26" t="str">
        <f>D13</f>
        <v>fc Kroezen</v>
      </c>
      <c r="F71" s="15"/>
      <c r="G71" s="15"/>
    </row>
    <row r="72" spans="1:7">
      <c r="A72" s="11"/>
      <c r="B72" s="13" t="s">
        <v>16</v>
      </c>
      <c r="C72" s="13">
        <v>1</v>
      </c>
      <c r="D72" s="13" t="str">
        <f>D10</f>
        <v>vv Vianen 3</v>
      </c>
      <c r="E72" s="26" t="str">
        <f>D14</f>
        <v>3e Helft</v>
      </c>
      <c r="F72" s="15"/>
      <c r="G72" s="15"/>
    </row>
    <row r="73" spans="1:7">
      <c r="A73" s="11"/>
      <c r="B73" s="13" t="s">
        <v>19</v>
      </c>
      <c r="C73" s="13">
        <v>1</v>
      </c>
      <c r="D73" s="13" t="str">
        <f>D11</f>
        <v>Team Mesu</v>
      </c>
      <c r="E73" s="26" t="str">
        <f>D15</f>
        <v>JSV Nieuwegen</v>
      </c>
      <c r="F73" s="15"/>
      <c r="G73" s="15"/>
    </row>
    <row r="74" spans="1:7" ht="15.75" thickBot="1">
      <c r="A74" s="21"/>
      <c r="B74" s="23" t="s">
        <v>40</v>
      </c>
      <c r="C74" s="23">
        <v>1</v>
      </c>
      <c r="D74" s="23" t="str">
        <f>D12</f>
        <v>t Oude 5e</v>
      </c>
      <c r="E74" s="28">
        <f>D16</f>
        <v>0</v>
      </c>
      <c r="F74" s="24"/>
      <c r="G74" s="24"/>
    </row>
    <row r="75" spans="1:7">
      <c r="A75" s="25"/>
      <c r="B75" s="25"/>
      <c r="C75" s="25"/>
      <c r="D75" s="25"/>
      <c r="E75" s="25"/>
    </row>
    <row r="76" spans="1:7" ht="15.75" thickBot="1">
      <c r="A76" s="25"/>
      <c r="B76" s="25"/>
      <c r="C76" s="25"/>
      <c r="D76" s="25"/>
      <c r="E76" s="25"/>
    </row>
    <row r="77" spans="1:7" ht="15.75" thickBot="1">
      <c r="A77" s="3" t="s">
        <v>4</v>
      </c>
      <c r="B77" s="4" t="s">
        <v>35</v>
      </c>
      <c r="C77" s="5"/>
      <c r="D77" s="5"/>
      <c r="E77" s="6"/>
    </row>
    <row r="78" spans="1:7" ht="15.75" thickBot="1">
      <c r="A78" s="7" t="s">
        <v>5</v>
      </c>
      <c r="B78" s="8" t="s">
        <v>6</v>
      </c>
      <c r="C78" s="8" t="s">
        <v>7</v>
      </c>
      <c r="D78" s="8" t="s">
        <v>8</v>
      </c>
      <c r="E78" s="9" t="s">
        <v>9</v>
      </c>
      <c r="F78" s="10"/>
      <c r="G78" s="10"/>
    </row>
    <row r="79" spans="1:7" ht="15.75" thickTop="1">
      <c r="A79" s="11" t="s">
        <v>12</v>
      </c>
      <c r="B79" s="13" t="s">
        <v>13</v>
      </c>
      <c r="C79" s="13">
        <v>1</v>
      </c>
      <c r="D79" s="13" t="str">
        <f>D9</f>
        <v>Focus 07 35+</v>
      </c>
      <c r="E79" s="13" t="str">
        <f>D14</f>
        <v>3e Helft</v>
      </c>
      <c r="F79" s="14"/>
      <c r="G79" s="14"/>
    </row>
    <row r="80" spans="1:7">
      <c r="A80" s="11"/>
      <c r="B80" s="13" t="s">
        <v>14</v>
      </c>
      <c r="C80" s="13">
        <v>1</v>
      </c>
      <c r="D80" s="13" t="str">
        <f>D10</f>
        <v>vv Vianen 3</v>
      </c>
      <c r="E80" s="13" t="str">
        <f>D13</f>
        <v>fc Kroezen</v>
      </c>
      <c r="F80" s="15"/>
      <c r="G80" s="15"/>
    </row>
    <row r="81" spans="1:7">
      <c r="A81" s="11"/>
      <c r="B81" s="13" t="s">
        <v>15</v>
      </c>
      <c r="C81" s="13">
        <v>1</v>
      </c>
      <c r="D81" s="13" t="str">
        <f>D11</f>
        <v>Team Mesu</v>
      </c>
      <c r="E81" s="13">
        <f>D16</f>
        <v>0</v>
      </c>
      <c r="F81" s="15"/>
      <c r="G81" s="15"/>
    </row>
    <row r="82" spans="1:7">
      <c r="A82" s="17"/>
      <c r="B82" s="19" t="s">
        <v>16</v>
      </c>
      <c r="C82" s="19">
        <v>2</v>
      </c>
      <c r="D82" s="19" t="str">
        <f>E11</f>
        <v>Landzicht</v>
      </c>
      <c r="E82" s="19" t="str">
        <f>E16</f>
        <v>t Oude 7e 1998</v>
      </c>
      <c r="F82" s="20"/>
      <c r="G82" s="20"/>
    </row>
    <row r="83" spans="1:7">
      <c r="A83" s="11" t="s">
        <v>17</v>
      </c>
      <c r="B83" s="13" t="s">
        <v>13</v>
      </c>
      <c r="C83" s="13">
        <v>2</v>
      </c>
      <c r="D83" s="13" t="str">
        <f>E9</f>
        <v>t Oude 6e</v>
      </c>
      <c r="E83" s="13">
        <f>E14</f>
        <v>0</v>
      </c>
      <c r="F83" s="15"/>
      <c r="G83" s="15"/>
    </row>
    <row r="84" spans="1:7">
      <c r="A84" s="11"/>
      <c r="B84" s="13" t="s">
        <v>14</v>
      </c>
      <c r="C84" s="13">
        <v>2</v>
      </c>
      <c r="D84" s="13" t="str">
        <f>E10</f>
        <v>GVV Geldermalsen</v>
      </c>
      <c r="E84" s="13" t="str">
        <f>E13</f>
        <v>fc Benidorm</v>
      </c>
      <c r="F84" s="15"/>
      <c r="G84" s="15"/>
    </row>
    <row r="85" spans="1:7">
      <c r="A85" s="11"/>
      <c r="B85" s="13" t="s">
        <v>15</v>
      </c>
      <c r="C85" s="13">
        <v>1</v>
      </c>
      <c r="D85" s="13" t="str">
        <f>D12</f>
        <v>t Oude 5e</v>
      </c>
      <c r="E85" s="13" t="str">
        <f>D15</f>
        <v>JSV Nieuwegen</v>
      </c>
      <c r="F85" s="15"/>
      <c r="G85" s="15"/>
    </row>
    <row r="86" spans="1:7" ht="15.75" thickBot="1">
      <c r="A86" s="21"/>
      <c r="B86" s="23" t="s">
        <v>16</v>
      </c>
      <c r="C86" s="23">
        <v>2</v>
      </c>
      <c r="D86" s="23" t="str">
        <f>E12</f>
        <v>The Henk Shuffle</v>
      </c>
      <c r="E86" s="23" t="str">
        <f>E15</f>
        <v>Vifemaakthetmogelijk</v>
      </c>
      <c r="F86" s="24"/>
      <c r="G86" s="24"/>
    </row>
    <row r="87" spans="1:7">
      <c r="A87" s="25"/>
      <c r="B87" s="25"/>
      <c r="C87" s="25"/>
      <c r="D87" s="25"/>
      <c r="E87" s="25"/>
    </row>
    <row r="88" spans="1:7">
      <c r="A88" s="25"/>
      <c r="B88" s="25"/>
      <c r="C88" s="25"/>
      <c r="D88" s="25"/>
      <c r="E88" s="25"/>
    </row>
    <row r="99" spans="1:7" ht="15.75" thickBot="1"/>
    <row r="100" spans="1:7" ht="15.75" thickBot="1">
      <c r="A100" s="3" t="s">
        <v>4</v>
      </c>
      <c r="B100" s="4" t="s">
        <v>36</v>
      </c>
      <c r="C100" s="5"/>
      <c r="D100" s="5"/>
      <c r="E100" s="6"/>
    </row>
    <row r="101" spans="1:7" ht="15.75" thickBot="1">
      <c r="A101" s="7" t="s">
        <v>5</v>
      </c>
      <c r="B101" s="8" t="s">
        <v>6</v>
      </c>
      <c r="C101" s="8" t="s">
        <v>7</v>
      </c>
      <c r="D101" s="8" t="s">
        <v>8</v>
      </c>
      <c r="E101" s="9" t="s">
        <v>9</v>
      </c>
      <c r="F101" s="10"/>
      <c r="G101" s="10"/>
    </row>
    <row r="102" spans="1:7" ht="15.75" thickTop="1">
      <c r="A102" s="11" t="s">
        <v>12</v>
      </c>
      <c r="B102" s="13" t="s">
        <v>13</v>
      </c>
      <c r="C102" s="13">
        <v>2</v>
      </c>
      <c r="D102" s="13" t="str">
        <f>E9</f>
        <v>t Oude 6e</v>
      </c>
      <c r="E102" s="26" t="str">
        <f>E15</f>
        <v>Vifemaakthetmogelijk</v>
      </c>
      <c r="F102" s="14"/>
      <c r="G102" s="14"/>
    </row>
    <row r="103" spans="1:7">
      <c r="A103" s="11"/>
      <c r="B103" s="13" t="s">
        <v>14</v>
      </c>
      <c r="C103" s="13">
        <v>2</v>
      </c>
      <c r="D103" s="13" t="str">
        <f>E10</f>
        <v>GVV Geldermalsen</v>
      </c>
      <c r="E103" s="26" t="str">
        <f>E16</f>
        <v>t Oude 7e 1998</v>
      </c>
      <c r="F103" s="15"/>
      <c r="G103" s="15"/>
    </row>
    <row r="104" spans="1:7">
      <c r="A104" s="11"/>
      <c r="B104" s="13" t="s">
        <v>19</v>
      </c>
      <c r="C104" s="13">
        <v>2</v>
      </c>
      <c r="D104" s="13" t="str">
        <f>E11</f>
        <v>Landzicht</v>
      </c>
      <c r="E104" s="26" t="str">
        <f>E13</f>
        <v>fc Benidorm</v>
      </c>
      <c r="F104" s="15"/>
      <c r="G104" s="15"/>
    </row>
    <row r="105" spans="1:7">
      <c r="A105" s="17"/>
      <c r="B105" s="19" t="s">
        <v>40</v>
      </c>
      <c r="C105" s="19">
        <v>2</v>
      </c>
      <c r="D105" s="19" t="str">
        <f>E12</f>
        <v>The Henk Shuffle</v>
      </c>
      <c r="E105" s="27">
        <f>E14</f>
        <v>0</v>
      </c>
      <c r="F105" s="20"/>
      <c r="G105" s="20"/>
    </row>
    <row r="106" spans="1:7">
      <c r="A106" s="11" t="s">
        <v>17</v>
      </c>
      <c r="B106" s="13" t="s">
        <v>13</v>
      </c>
      <c r="C106" s="13">
        <v>1</v>
      </c>
      <c r="D106" s="13" t="str">
        <f>D9</f>
        <v>Focus 07 35+</v>
      </c>
      <c r="E106" s="26" t="str">
        <f>D15</f>
        <v>JSV Nieuwegen</v>
      </c>
      <c r="F106" s="15"/>
      <c r="G106" s="15"/>
    </row>
    <row r="107" spans="1:7">
      <c r="A107" s="11"/>
      <c r="B107" s="13" t="s">
        <v>14</v>
      </c>
      <c r="C107" s="13">
        <v>1</v>
      </c>
      <c r="D107" s="13" t="str">
        <f>D10</f>
        <v>vv Vianen 3</v>
      </c>
      <c r="E107" s="26">
        <f>D16</f>
        <v>0</v>
      </c>
      <c r="F107" s="15"/>
      <c r="G107" s="15"/>
    </row>
    <row r="108" spans="1:7">
      <c r="A108" s="11"/>
      <c r="B108" s="13" t="s">
        <v>19</v>
      </c>
      <c r="C108" s="13">
        <v>1</v>
      </c>
      <c r="D108" s="13" t="str">
        <f>D11</f>
        <v>Team Mesu</v>
      </c>
      <c r="E108" s="26" t="str">
        <f>D13</f>
        <v>fc Kroezen</v>
      </c>
      <c r="F108" s="15"/>
      <c r="G108" s="15"/>
    </row>
    <row r="109" spans="1:7" ht="15.75" thickBot="1">
      <c r="A109" s="21"/>
      <c r="B109" s="23" t="s">
        <v>40</v>
      </c>
      <c r="C109" s="23">
        <v>1</v>
      </c>
      <c r="D109" s="23" t="str">
        <f>D12</f>
        <v>t Oude 5e</v>
      </c>
      <c r="E109" s="28" t="str">
        <f>D14</f>
        <v>3e Helft</v>
      </c>
      <c r="F109" s="24"/>
      <c r="G109" s="24"/>
    </row>
    <row r="110" spans="1:7">
      <c r="A110" s="25"/>
      <c r="B110" s="25"/>
      <c r="C110" s="25"/>
      <c r="D110" s="25"/>
      <c r="E110" s="25"/>
    </row>
    <row r="111" spans="1:7" ht="15.75" thickBot="1">
      <c r="A111" s="25"/>
      <c r="B111" s="25"/>
      <c r="C111" s="25"/>
      <c r="D111" s="25"/>
      <c r="E111" s="25"/>
    </row>
    <row r="112" spans="1:7" ht="15.75" thickBot="1">
      <c r="A112" s="3" t="s">
        <v>4</v>
      </c>
      <c r="B112" s="4" t="s">
        <v>84</v>
      </c>
      <c r="C112" s="5"/>
      <c r="D112" s="5"/>
      <c r="E112" s="6"/>
    </row>
    <row r="113" spans="1:7" ht="15.75" thickBot="1">
      <c r="A113" s="7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0"/>
      <c r="G113" s="10"/>
    </row>
    <row r="114" spans="1:7" ht="15.75" thickTop="1">
      <c r="A114" s="11" t="s">
        <v>18</v>
      </c>
      <c r="B114" s="13" t="s">
        <v>13</v>
      </c>
      <c r="C114" s="13">
        <v>1</v>
      </c>
      <c r="D114" s="13" t="str">
        <f>D9</f>
        <v>Focus 07 35+</v>
      </c>
      <c r="E114" s="26">
        <f>D16</f>
        <v>0</v>
      </c>
      <c r="F114" s="14"/>
      <c r="G114" s="14"/>
    </row>
    <row r="115" spans="1:7">
      <c r="A115" s="11" t="s">
        <v>18</v>
      </c>
      <c r="B115" s="13" t="s">
        <v>14</v>
      </c>
      <c r="C115" s="13">
        <v>2</v>
      </c>
      <c r="D115" s="13" t="str">
        <f>E10</f>
        <v>GVV Geldermalsen</v>
      </c>
      <c r="E115" s="26" t="str">
        <f>E15</f>
        <v>Vifemaakthetmogelijk</v>
      </c>
      <c r="F115" s="15"/>
      <c r="G115" s="15"/>
    </row>
    <row r="116" spans="1:7">
      <c r="A116" s="11" t="s">
        <v>18</v>
      </c>
      <c r="B116" s="13" t="s">
        <v>15</v>
      </c>
      <c r="C116" s="13">
        <v>1</v>
      </c>
      <c r="D116" s="13" t="str">
        <f>D11</f>
        <v>Team Mesu</v>
      </c>
      <c r="E116" s="26" t="str">
        <f>D14</f>
        <v>3e Helft</v>
      </c>
      <c r="F116" s="15"/>
      <c r="G116" s="15"/>
    </row>
    <row r="117" spans="1:7">
      <c r="A117" s="17" t="s">
        <v>18</v>
      </c>
      <c r="B117" s="19" t="s">
        <v>16</v>
      </c>
      <c r="C117" s="19">
        <v>1</v>
      </c>
      <c r="D117" s="19" t="str">
        <f>D12</f>
        <v>t Oude 5e</v>
      </c>
      <c r="E117" s="27" t="str">
        <f>D13</f>
        <v>fc Kroezen</v>
      </c>
      <c r="F117" s="20"/>
      <c r="G117" s="20"/>
    </row>
    <row r="118" spans="1:7">
      <c r="A118" s="11" t="s">
        <v>17</v>
      </c>
      <c r="B118" s="13" t="s">
        <v>13</v>
      </c>
      <c r="C118" s="13">
        <v>2</v>
      </c>
      <c r="D118" s="13" t="str">
        <f>E9</f>
        <v>t Oude 6e</v>
      </c>
      <c r="E118" s="26" t="str">
        <f>E16</f>
        <v>t Oude 7e 1998</v>
      </c>
      <c r="F118" s="15"/>
      <c r="G118" s="15"/>
    </row>
    <row r="119" spans="1:7">
      <c r="A119" s="11" t="s">
        <v>17</v>
      </c>
      <c r="B119" s="13" t="s">
        <v>14</v>
      </c>
      <c r="C119" s="13">
        <v>1</v>
      </c>
      <c r="D119" s="13" t="str">
        <f>D10</f>
        <v>vv Vianen 3</v>
      </c>
      <c r="E119" s="26" t="str">
        <f>D15</f>
        <v>JSV Nieuwegen</v>
      </c>
      <c r="F119" s="15"/>
      <c r="G119" s="15"/>
    </row>
    <row r="120" spans="1:7">
      <c r="A120" s="11" t="s">
        <v>17</v>
      </c>
      <c r="B120" s="13" t="s">
        <v>15</v>
      </c>
      <c r="C120" s="13">
        <v>2</v>
      </c>
      <c r="D120" s="13" t="str">
        <f>E11</f>
        <v>Landzicht</v>
      </c>
      <c r="E120" s="26">
        <f>E14</f>
        <v>0</v>
      </c>
      <c r="F120" s="15"/>
      <c r="G120" s="15"/>
    </row>
    <row r="121" spans="1:7" ht="15.75" thickBot="1">
      <c r="A121" s="21" t="s">
        <v>18</v>
      </c>
      <c r="B121" s="23" t="s">
        <v>16</v>
      </c>
      <c r="C121" s="23">
        <v>2</v>
      </c>
      <c r="D121" s="23" t="str">
        <f>E12</f>
        <v>The Henk Shuffle</v>
      </c>
      <c r="E121" s="28" t="str">
        <f>E13</f>
        <v>fc Benidorm</v>
      </c>
      <c r="F121" s="24"/>
      <c r="G121" s="24"/>
    </row>
    <row r="122" spans="1:7">
      <c r="A122" s="25"/>
      <c r="B122" s="25"/>
      <c r="C122" s="25"/>
      <c r="D122" s="25"/>
      <c r="E122" s="25"/>
    </row>
    <row r="129" spans="1:7" ht="15.75" thickBot="1"/>
    <row r="130" spans="1:7" ht="15.75" thickBot="1">
      <c r="A130" s="3" t="s">
        <v>4</v>
      </c>
      <c r="B130" s="32" t="s">
        <v>37</v>
      </c>
      <c r="C130" s="5"/>
      <c r="D130" s="5"/>
      <c r="E130" s="6"/>
    </row>
    <row r="131" spans="1:7" ht="15.75" thickBot="1">
      <c r="A131" s="7" t="s">
        <v>5</v>
      </c>
      <c r="B131" s="8" t="s">
        <v>6</v>
      </c>
      <c r="C131" s="33">
        <v>40355</v>
      </c>
      <c r="D131" s="30" t="s">
        <v>8</v>
      </c>
      <c r="E131" s="31" t="s">
        <v>9</v>
      </c>
      <c r="F131" s="10"/>
      <c r="G131" s="34"/>
    </row>
    <row r="132" spans="1:7" ht="15.75" thickTop="1">
      <c r="A132" s="11" t="s">
        <v>20</v>
      </c>
      <c r="B132" s="13" t="s">
        <v>60</v>
      </c>
      <c r="C132" s="13" t="s">
        <v>21</v>
      </c>
      <c r="D132" s="29"/>
      <c r="E132" s="35"/>
      <c r="F132" s="14"/>
      <c r="G132" s="10"/>
    </row>
    <row r="133" spans="1:7">
      <c r="A133" s="11"/>
      <c r="B133" s="13" t="s">
        <v>14</v>
      </c>
      <c r="C133" s="13" t="s">
        <v>22</v>
      </c>
      <c r="D133" s="11"/>
      <c r="E133" s="36"/>
      <c r="F133" s="15"/>
      <c r="G133" s="13"/>
    </row>
    <row r="134" spans="1:7">
      <c r="A134" s="11"/>
      <c r="B134" s="13" t="s">
        <v>15</v>
      </c>
      <c r="C134" s="13" t="s">
        <v>23</v>
      </c>
      <c r="D134" s="11"/>
      <c r="E134" s="36"/>
      <c r="F134" s="15"/>
      <c r="G134" s="37"/>
    </row>
    <row r="135" spans="1:7">
      <c r="A135" s="17"/>
      <c r="B135" s="19" t="s">
        <v>16</v>
      </c>
      <c r="C135" s="19" t="s">
        <v>24</v>
      </c>
      <c r="D135" s="17"/>
      <c r="E135" s="38"/>
      <c r="F135" s="20"/>
      <c r="G135" s="13"/>
    </row>
    <row r="136" spans="1:7">
      <c r="A136" s="11" t="s">
        <v>12</v>
      </c>
      <c r="B136" s="13" t="s">
        <v>13</v>
      </c>
      <c r="C136" s="13" t="s">
        <v>25</v>
      </c>
      <c r="D136" s="11"/>
      <c r="E136" s="36"/>
      <c r="F136" s="15"/>
      <c r="G136" s="13"/>
    </row>
    <row r="137" spans="1:7">
      <c r="A137" s="11"/>
      <c r="B137" s="13" t="s">
        <v>14</v>
      </c>
      <c r="C137" s="13" t="s">
        <v>26</v>
      </c>
      <c r="D137" s="11"/>
      <c r="E137" s="36"/>
      <c r="F137" s="15"/>
      <c r="G137" s="13"/>
    </row>
    <row r="138" spans="1:7">
      <c r="A138" s="11"/>
      <c r="B138" s="13" t="s">
        <v>15</v>
      </c>
      <c r="C138" s="13" t="s">
        <v>27</v>
      </c>
      <c r="D138" s="11"/>
      <c r="E138" s="36"/>
      <c r="F138" s="15"/>
      <c r="G138" s="13"/>
    </row>
    <row r="139" spans="1:7" ht="15.75" thickBot="1">
      <c r="A139" s="21"/>
      <c r="B139" s="23" t="s">
        <v>16</v>
      </c>
      <c r="C139" s="23" t="s">
        <v>28</v>
      </c>
      <c r="D139" s="21"/>
      <c r="E139" s="39"/>
      <c r="F139" s="24"/>
      <c r="G139" s="13"/>
    </row>
    <row r="140" spans="1:7">
      <c r="A140" s="25"/>
      <c r="B140" s="25"/>
      <c r="C140" s="25"/>
      <c r="D140" s="25"/>
      <c r="E140" s="25"/>
    </row>
    <row r="141" spans="1:7">
      <c r="A141" s="25"/>
      <c r="B141" s="25"/>
      <c r="C141" s="25"/>
      <c r="D141" s="25"/>
      <c r="E141" s="25"/>
    </row>
    <row r="142" spans="1:7">
      <c r="A142" s="25"/>
      <c r="B142" s="25"/>
      <c r="C142" s="25"/>
      <c r="D142" s="25"/>
      <c r="E142" s="25"/>
    </row>
    <row r="143" spans="1:7">
      <c r="A143" s="25"/>
      <c r="B143" s="25"/>
      <c r="C143" s="25"/>
      <c r="D143" s="25"/>
      <c r="E143" s="25"/>
    </row>
    <row r="144" spans="1:7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  <row r="380" spans="1:5">
      <c r="A380" s="25"/>
      <c r="B380" s="25"/>
      <c r="C380" s="25"/>
      <c r="D380" s="25"/>
      <c r="E380" s="25"/>
    </row>
  </sheetData>
  <pageMargins left="0.78740157480314965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338"/>
  <sheetViews>
    <sheetView topLeftCell="A7" workbookViewId="0">
      <selection activeCell="H23" sqref="H23"/>
    </sheetView>
  </sheetViews>
  <sheetFormatPr defaultColWidth="19.42578125" defaultRowHeight="15"/>
  <cols>
    <col min="4" max="4" width="23.28515625" customWidth="1"/>
    <col min="5" max="5" width="25" customWidth="1"/>
    <col min="6" max="6" width="8.5703125" customWidth="1"/>
    <col min="7" max="7" width="8.42578125" customWidth="1"/>
  </cols>
  <sheetData>
    <row r="3" spans="1:7" ht="66">
      <c r="C3" s="90" t="s">
        <v>114</v>
      </c>
    </row>
    <row r="5" spans="1:7" ht="15.75" thickBot="1">
      <c r="D5" s="25" t="s">
        <v>39</v>
      </c>
      <c r="E5" s="34"/>
    </row>
    <row r="6" spans="1:7">
      <c r="C6">
        <v>1</v>
      </c>
      <c r="D6" s="46" t="s">
        <v>38</v>
      </c>
      <c r="E6" s="45" t="s">
        <v>86</v>
      </c>
    </row>
    <row r="7" spans="1:7">
      <c r="C7">
        <v>2</v>
      </c>
      <c r="D7" s="47" t="s">
        <v>75</v>
      </c>
      <c r="E7" s="45" t="s">
        <v>87</v>
      </c>
    </row>
    <row r="8" spans="1:7">
      <c r="C8">
        <v>3</v>
      </c>
      <c r="D8" s="47" t="s">
        <v>97</v>
      </c>
      <c r="E8" s="45" t="s">
        <v>90</v>
      </c>
    </row>
    <row r="9" spans="1:7">
      <c r="C9">
        <v>4</v>
      </c>
      <c r="D9" s="47" t="s">
        <v>88</v>
      </c>
      <c r="E9" s="45" t="s">
        <v>89</v>
      </c>
    </row>
    <row r="10" spans="1:7">
      <c r="C10">
        <v>5</v>
      </c>
      <c r="D10" s="47" t="s">
        <v>113</v>
      </c>
      <c r="E10" s="45" t="s">
        <v>115</v>
      </c>
    </row>
    <row r="11" spans="1:7">
      <c r="C11">
        <v>6</v>
      </c>
      <c r="D11" s="47" t="s">
        <v>78</v>
      </c>
      <c r="E11" s="45" t="s">
        <v>124</v>
      </c>
    </row>
    <row r="12" spans="1:7">
      <c r="B12" s="2"/>
    </row>
    <row r="13" spans="1:7" ht="15.75" thickBot="1">
      <c r="B13" s="2"/>
    </row>
    <row r="14" spans="1:7" ht="15.75" thickBot="1">
      <c r="A14" s="3" t="s">
        <v>4</v>
      </c>
      <c r="B14" s="4" t="s">
        <v>117</v>
      </c>
      <c r="C14" s="5"/>
      <c r="D14" s="5"/>
      <c r="E14" s="6"/>
    </row>
    <row r="15" spans="1:7" ht="15.75" thickBot="1">
      <c r="A15" s="29" t="s">
        <v>5</v>
      </c>
      <c r="B15" s="30" t="s">
        <v>6</v>
      </c>
      <c r="C15" s="30" t="s">
        <v>7</v>
      </c>
      <c r="D15" s="30" t="s">
        <v>8</v>
      </c>
      <c r="E15" s="31" t="s">
        <v>9</v>
      </c>
      <c r="F15" s="10"/>
      <c r="G15" s="10"/>
    </row>
    <row r="16" spans="1:7">
      <c r="A16" s="29" t="s">
        <v>12</v>
      </c>
      <c r="B16" s="30" t="s">
        <v>19</v>
      </c>
      <c r="C16" s="30"/>
      <c r="D16" s="30"/>
      <c r="E16" s="31"/>
      <c r="F16" s="14"/>
      <c r="G16" s="14"/>
    </row>
    <row r="17" spans="1:7">
      <c r="A17" s="17"/>
      <c r="B17" s="19" t="s">
        <v>40</v>
      </c>
      <c r="C17" s="19"/>
      <c r="D17" s="19"/>
      <c r="E17" s="27"/>
      <c r="F17" s="20"/>
      <c r="G17" s="20"/>
    </row>
    <row r="18" spans="1:7" ht="15.75" thickBot="1">
      <c r="A18" s="21" t="s">
        <v>17</v>
      </c>
      <c r="B18" s="23" t="s">
        <v>19</v>
      </c>
      <c r="C18" s="23"/>
      <c r="D18" s="23"/>
      <c r="E18" s="28"/>
      <c r="F18" s="24"/>
      <c r="G18" s="24"/>
    </row>
    <row r="19" spans="1:7">
      <c r="B19" s="2"/>
    </row>
    <row r="20" spans="1:7" ht="15.75" thickBot="1">
      <c r="A20" s="25"/>
      <c r="B20" s="25"/>
      <c r="C20" s="25"/>
      <c r="D20" s="25"/>
      <c r="E20" s="25"/>
    </row>
    <row r="21" spans="1:7" ht="15.75" thickBot="1">
      <c r="A21" s="3" t="s">
        <v>4</v>
      </c>
      <c r="B21" s="4" t="s">
        <v>32</v>
      </c>
      <c r="C21" s="5"/>
      <c r="D21" s="5"/>
      <c r="E21" s="6"/>
    </row>
    <row r="22" spans="1:7" ht="15.75" thickBot="1">
      <c r="A22" s="29" t="s">
        <v>5</v>
      </c>
      <c r="B22" s="30" t="s">
        <v>6</v>
      </c>
      <c r="C22" s="30" t="s">
        <v>7</v>
      </c>
      <c r="D22" s="30" t="s">
        <v>8</v>
      </c>
      <c r="E22" s="31" t="s">
        <v>9</v>
      </c>
      <c r="F22" s="10"/>
      <c r="G22" s="10"/>
    </row>
    <row r="23" spans="1:7">
      <c r="A23" s="29" t="s">
        <v>12</v>
      </c>
      <c r="B23" s="30" t="s">
        <v>19</v>
      </c>
      <c r="C23" s="30">
        <v>3</v>
      </c>
      <c r="D23" s="30" t="str">
        <f>D6</f>
        <v>Ter  Weijde</v>
      </c>
      <c r="E23" s="31" t="str">
        <f>D7</f>
        <v>fc Wanhoop</v>
      </c>
      <c r="F23" s="14" t="s">
        <v>145</v>
      </c>
      <c r="G23" s="14" t="s">
        <v>146</v>
      </c>
    </row>
    <row r="24" spans="1:7">
      <c r="A24" s="17"/>
      <c r="B24" s="19" t="s">
        <v>40</v>
      </c>
      <c r="C24" s="19">
        <v>3</v>
      </c>
      <c r="D24" s="19" t="str">
        <f>D8</f>
        <v>The Good Life</v>
      </c>
      <c r="E24" s="27" t="str">
        <f>D9</f>
        <v>FC 3e helft 35-</v>
      </c>
      <c r="F24" s="20" t="s">
        <v>131</v>
      </c>
      <c r="G24" s="20" t="s">
        <v>144</v>
      </c>
    </row>
    <row r="25" spans="1:7" ht="15.75" thickBot="1">
      <c r="A25" s="21" t="s">
        <v>17</v>
      </c>
      <c r="B25" s="23" t="s">
        <v>19</v>
      </c>
      <c r="C25" s="23">
        <v>3</v>
      </c>
      <c r="D25" s="23" t="str">
        <f>D10</f>
        <v>Focus 07 35-</v>
      </c>
      <c r="E25" s="28" t="str">
        <f>D11</f>
        <v>Landzicht</v>
      </c>
      <c r="F25" s="24" t="s">
        <v>142</v>
      </c>
      <c r="G25" s="24" t="s">
        <v>143</v>
      </c>
    </row>
    <row r="26" spans="1:7">
      <c r="A26" s="25"/>
      <c r="B26" s="25"/>
      <c r="C26" s="25"/>
      <c r="D26" s="25"/>
      <c r="E26" s="25"/>
    </row>
    <row r="27" spans="1:7" ht="15.75" thickBot="1">
      <c r="A27" s="25"/>
      <c r="B27" s="25"/>
      <c r="C27" s="25"/>
      <c r="D27" s="25"/>
      <c r="E27" s="25"/>
    </row>
    <row r="28" spans="1:7" ht="15.75" thickBot="1">
      <c r="A28" s="3" t="s">
        <v>4</v>
      </c>
      <c r="B28" s="4" t="s">
        <v>33</v>
      </c>
      <c r="C28" s="5"/>
      <c r="D28" s="5"/>
      <c r="E28" s="6"/>
    </row>
    <row r="29" spans="1:7" ht="15.75" thickBot="1">
      <c r="A29" s="29" t="s">
        <v>5</v>
      </c>
      <c r="B29" s="30" t="s">
        <v>6</v>
      </c>
      <c r="C29" s="30" t="s">
        <v>7</v>
      </c>
      <c r="D29" s="30" t="s">
        <v>8</v>
      </c>
      <c r="E29" s="31" t="s">
        <v>9</v>
      </c>
      <c r="F29" s="10"/>
      <c r="G29" s="10"/>
    </row>
    <row r="30" spans="1:7">
      <c r="A30" s="29" t="s">
        <v>12</v>
      </c>
      <c r="B30" s="30" t="s">
        <v>15</v>
      </c>
      <c r="C30" s="30">
        <v>3</v>
      </c>
      <c r="D30" s="30"/>
      <c r="E30" s="30"/>
      <c r="F30" s="102"/>
      <c r="G30" s="14"/>
    </row>
    <row r="31" spans="1:7">
      <c r="A31" s="17"/>
      <c r="B31" s="19" t="s">
        <v>16</v>
      </c>
      <c r="C31" s="19">
        <v>3</v>
      </c>
      <c r="D31" s="19"/>
      <c r="E31" s="19"/>
      <c r="F31" s="103"/>
      <c r="G31" s="20"/>
    </row>
    <row r="32" spans="1:7">
      <c r="A32" s="11" t="s">
        <v>17</v>
      </c>
      <c r="B32" s="13" t="s">
        <v>15</v>
      </c>
      <c r="C32" s="13">
        <v>3</v>
      </c>
      <c r="D32" s="13"/>
      <c r="E32" s="13" t="str">
        <f>D11</f>
        <v>Landzicht</v>
      </c>
      <c r="F32" s="104"/>
      <c r="G32" s="15"/>
    </row>
    <row r="33" spans="1:7" ht="15.75" thickBot="1">
      <c r="A33" s="21"/>
      <c r="B33" s="23" t="s">
        <v>16</v>
      </c>
      <c r="C33" s="23">
        <v>3</v>
      </c>
      <c r="D33" s="23"/>
      <c r="E33" s="23"/>
      <c r="F33" s="105"/>
      <c r="G33" s="24"/>
    </row>
    <row r="34" spans="1:7">
      <c r="A34" s="25"/>
      <c r="B34" s="25"/>
      <c r="C34" s="25"/>
      <c r="D34" s="25"/>
      <c r="E34" s="25"/>
    </row>
    <row r="35" spans="1:7" ht="15.75" thickBot="1">
      <c r="A35" s="25"/>
      <c r="B35" s="25"/>
      <c r="C35" s="25"/>
      <c r="D35" s="25"/>
      <c r="E35" s="25"/>
    </row>
    <row r="36" spans="1:7" ht="15.75" thickBot="1">
      <c r="A36" s="3" t="s">
        <v>4</v>
      </c>
      <c r="B36" s="4" t="s">
        <v>34</v>
      </c>
      <c r="C36" s="5"/>
      <c r="D36" s="5"/>
      <c r="E36" s="6"/>
    </row>
    <row r="37" spans="1:7" ht="15.75" thickBot="1">
      <c r="A37" s="29" t="s">
        <v>5</v>
      </c>
      <c r="B37" s="30" t="s">
        <v>6</v>
      </c>
      <c r="C37" s="30" t="s">
        <v>7</v>
      </c>
      <c r="D37" s="30" t="s">
        <v>8</v>
      </c>
      <c r="E37" s="31" t="s">
        <v>9</v>
      </c>
      <c r="F37" s="10"/>
      <c r="G37" s="10"/>
    </row>
    <row r="38" spans="1:7">
      <c r="A38" s="29" t="s">
        <v>12</v>
      </c>
      <c r="B38" s="30" t="s">
        <v>13</v>
      </c>
      <c r="C38" s="30">
        <v>3</v>
      </c>
      <c r="D38" s="30" t="str">
        <f>D6</f>
        <v>Ter  Weijde</v>
      </c>
      <c r="E38" s="30" t="str">
        <f>D8</f>
        <v>The Good Life</v>
      </c>
      <c r="F38" s="14"/>
      <c r="G38" s="14"/>
    </row>
    <row r="39" spans="1:7">
      <c r="A39" s="17"/>
      <c r="B39" s="19" t="s">
        <v>14</v>
      </c>
      <c r="C39" s="19">
        <v>3</v>
      </c>
      <c r="D39" s="19" t="str">
        <f>D7</f>
        <v>fc Wanhoop</v>
      </c>
      <c r="E39" s="19" t="str">
        <f>D10</f>
        <v>Focus 07 35-</v>
      </c>
      <c r="F39" s="20"/>
      <c r="G39" s="20"/>
    </row>
    <row r="40" spans="1:7" ht="15.75" thickBot="1">
      <c r="A40" s="21" t="s">
        <v>17</v>
      </c>
      <c r="B40" s="23" t="s">
        <v>13</v>
      </c>
      <c r="C40" s="23">
        <v>3</v>
      </c>
      <c r="D40" s="23" t="str">
        <f>D9</f>
        <v>FC 3e helft 35-</v>
      </c>
      <c r="E40" s="23" t="str">
        <f>D11</f>
        <v>Landzicht</v>
      </c>
      <c r="F40" s="24"/>
      <c r="G40" s="24"/>
    </row>
    <row r="41" spans="1:7">
      <c r="A41" s="25"/>
      <c r="B41" s="25"/>
      <c r="C41" s="25"/>
      <c r="D41" s="25"/>
      <c r="E41" s="25"/>
    </row>
    <row r="42" spans="1:7" ht="15.75" thickBot="1">
      <c r="A42" s="25"/>
      <c r="B42" s="25"/>
      <c r="C42" s="25"/>
      <c r="D42" s="25"/>
      <c r="E42" s="25"/>
    </row>
    <row r="43" spans="1:7" ht="15.75" thickBot="1">
      <c r="A43" s="3" t="s">
        <v>4</v>
      </c>
      <c r="B43" s="4" t="s">
        <v>35</v>
      </c>
      <c r="C43" s="5"/>
      <c r="D43" s="5"/>
      <c r="E43" s="6"/>
    </row>
    <row r="44" spans="1:7" ht="15.75" thickBot="1">
      <c r="A44" s="29" t="s">
        <v>5</v>
      </c>
      <c r="B44" s="30" t="s">
        <v>6</v>
      </c>
      <c r="C44" s="30" t="s">
        <v>7</v>
      </c>
      <c r="D44" s="30" t="s">
        <v>8</v>
      </c>
      <c r="E44" s="31" t="s">
        <v>9</v>
      </c>
      <c r="F44" s="10"/>
      <c r="G44" s="10"/>
    </row>
    <row r="45" spans="1:7">
      <c r="A45" s="29" t="s">
        <v>12</v>
      </c>
      <c r="B45" s="30" t="s">
        <v>19</v>
      </c>
      <c r="C45" s="30">
        <v>3</v>
      </c>
      <c r="D45" s="30" t="str">
        <f>D6</f>
        <v>Ter  Weijde</v>
      </c>
      <c r="E45" s="31" t="str">
        <f>D9</f>
        <v>FC 3e helft 35-</v>
      </c>
      <c r="F45" s="14"/>
      <c r="G45" s="14"/>
    </row>
    <row r="46" spans="1:7">
      <c r="A46" s="17"/>
      <c r="B46" s="19" t="s">
        <v>40</v>
      </c>
      <c r="C46" s="19">
        <v>3</v>
      </c>
      <c r="D46" s="19" t="str">
        <f>D8</f>
        <v>The Good Life</v>
      </c>
      <c r="E46" s="27" t="str">
        <f>D10</f>
        <v>Focus 07 35-</v>
      </c>
      <c r="F46" s="20"/>
      <c r="G46" s="20"/>
    </row>
    <row r="47" spans="1:7" ht="15.75" thickBot="1">
      <c r="A47" s="21" t="s">
        <v>17</v>
      </c>
      <c r="B47" s="23" t="s">
        <v>19</v>
      </c>
      <c r="C47" s="23">
        <v>3</v>
      </c>
      <c r="D47" s="23" t="str">
        <f>D7</f>
        <v>fc Wanhoop</v>
      </c>
      <c r="E47" s="23" t="str">
        <f>D11</f>
        <v>Landzicht</v>
      </c>
      <c r="F47" s="24"/>
      <c r="G47" s="24"/>
    </row>
    <row r="48" spans="1:7">
      <c r="A48" s="25"/>
      <c r="B48" s="25"/>
      <c r="C48" s="25"/>
      <c r="D48" s="25"/>
      <c r="E48" s="25"/>
    </row>
    <row r="49" spans="1:7" ht="15.75" thickBot="1">
      <c r="A49" s="25"/>
      <c r="B49" s="25"/>
      <c r="C49" s="25"/>
      <c r="D49" s="25"/>
      <c r="E49" s="25"/>
    </row>
    <row r="50" spans="1:7" ht="15.75" thickBot="1">
      <c r="A50" s="3" t="s">
        <v>4</v>
      </c>
      <c r="B50" s="4" t="s">
        <v>36</v>
      </c>
      <c r="C50" s="5"/>
      <c r="D50" s="5"/>
      <c r="E50" s="6"/>
    </row>
    <row r="51" spans="1:7" ht="15.75" thickBot="1">
      <c r="A51" s="29" t="s">
        <v>5</v>
      </c>
      <c r="B51" s="30" t="s">
        <v>6</v>
      </c>
      <c r="C51" s="30" t="s">
        <v>7</v>
      </c>
      <c r="D51" s="30" t="s">
        <v>8</v>
      </c>
      <c r="E51" s="31" t="s">
        <v>9</v>
      </c>
      <c r="F51" s="10"/>
      <c r="G51" s="10"/>
    </row>
    <row r="52" spans="1:7">
      <c r="A52" s="29" t="s">
        <v>12</v>
      </c>
      <c r="B52" s="30" t="s">
        <v>15</v>
      </c>
      <c r="C52" s="30">
        <v>3</v>
      </c>
      <c r="D52" s="30" t="str">
        <f>D6</f>
        <v>Ter  Weijde</v>
      </c>
      <c r="E52" s="31" t="str">
        <f>D10</f>
        <v>Focus 07 35-</v>
      </c>
      <c r="F52" s="14"/>
      <c r="G52" s="14"/>
    </row>
    <row r="53" spans="1:7">
      <c r="A53" s="17"/>
      <c r="B53" s="19" t="s">
        <v>16</v>
      </c>
      <c r="C53" s="19">
        <v>3</v>
      </c>
      <c r="D53" s="19" t="str">
        <f>D7</f>
        <v>fc Wanhoop</v>
      </c>
      <c r="E53" s="27" t="str">
        <f>D9</f>
        <v>FC 3e helft 35-</v>
      </c>
      <c r="F53" s="20"/>
      <c r="G53" s="20"/>
    </row>
    <row r="54" spans="1:7" ht="15.75" thickBot="1">
      <c r="A54" s="21" t="s">
        <v>17</v>
      </c>
      <c r="B54" s="23" t="s">
        <v>15</v>
      </c>
      <c r="C54" s="23">
        <v>3</v>
      </c>
      <c r="D54" s="23" t="str">
        <f>D8</f>
        <v>The Good Life</v>
      </c>
      <c r="E54" s="28" t="str">
        <f>D11</f>
        <v>Landzicht</v>
      </c>
      <c r="F54" s="24"/>
      <c r="G54" s="24"/>
    </row>
    <row r="55" spans="1:7">
      <c r="A55" s="25"/>
      <c r="B55" s="25"/>
      <c r="C55" s="25"/>
      <c r="D55" s="25"/>
      <c r="E55" s="25"/>
    </row>
    <row r="56" spans="1:7" ht="15.75" thickBot="1">
      <c r="A56" s="25"/>
      <c r="B56" s="25"/>
      <c r="C56" s="25"/>
      <c r="D56" s="25"/>
      <c r="E56" s="25"/>
    </row>
    <row r="57" spans="1:7" ht="15.75" thickBot="1">
      <c r="A57" s="3" t="s">
        <v>4</v>
      </c>
      <c r="B57" s="4" t="s">
        <v>84</v>
      </c>
      <c r="C57" s="5"/>
      <c r="D57" s="5"/>
      <c r="E57" s="6"/>
    </row>
    <row r="58" spans="1:7" ht="15.75" thickBot="1">
      <c r="A58" s="29" t="s">
        <v>5</v>
      </c>
      <c r="B58" s="30" t="s">
        <v>6</v>
      </c>
      <c r="C58" s="30" t="s">
        <v>7</v>
      </c>
      <c r="D58" s="30" t="s">
        <v>8</v>
      </c>
      <c r="E58" s="31" t="s">
        <v>9</v>
      </c>
      <c r="F58" s="10"/>
      <c r="G58" s="10"/>
    </row>
    <row r="59" spans="1:7">
      <c r="A59" s="29" t="s">
        <v>18</v>
      </c>
      <c r="B59" s="30" t="s">
        <v>13</v>
      </c>
      <c r="C59" s="30">
        <v>3</v>
      </c>
      <c r="D59" s="30" t="str">
        <f>D7</f>
        <v>fc Wanhoop</v>
      </c>
      <c r="E59" s="31" t="str">
        <f>D8</f>
        <v>The Good Life</v>
      </c>
      <c r="F59" s="14"/>
      <c r="G59" s="14"/>
    </row>
    <row r="60" spans="1:7">
      <c r="A60" s="17" t="s">
        <v>18</v>
      </c>
      <c r="B60" s="19" t="s">
        <v>14</v>
      </c>
      <c r="C60" s="19">
        <v>3</v>
      </c>
      <c r="D60" s="19" t="str">
        <f>D9</f>
        <v>FC 3e helft 35-</v>
      </c>
      <c r="E60" s="27" t="str">
        <f>D10</f>
        <v>Focus 07 35-</v>
      </c>
      <c r="F60" s="20"/>
      <c r="G60" s="20"/>
    </row>
    <row r="61" spans="1:7" ht="15.75" thickBot="1">
      <c r="A61" s="21" t="s">
        <v>17</v>
      </c>
      <c r="B61" s="23" t="s">
        <v>13</v>
      </c>
      <c r="C61" s="23">
        <v>3</v>
      </c>
      <c r="D61" s="23" t="str">
        <f>D6</f>
        <v>Ter  Weijde</v>
      </c>
      <c r="E61" s="28" t="str">
        <f>D11</f>
        <v>Landzicht</v>
      </c>
      <c r="F61" s="24"/>
      <c r="G61" s="24"/>
    </row>
    <row r="62" spans="1:7" ht="15.75" thickBot="1">
      <c r="A62" s="25"/>
      <c r="B62" s="25"/>
      <c r="C62" s="25"/>
      <c r="D62" s="25"/>
      <c r="E62" s="25"/>
    </row>
    <row r="63" spans="1:7" ht="15.75" thickBot="1">
      <c r="A63" s="3" t="s">
        <v>4</v>
      </c>
      <c r="B63" s="32" t="s">
        <v>37</v>
      </c>
      <c r="C63" s="5"/>
      <c r="D63" s="5"/>
      <c r="E63" s="6"/>
    </row>
    <row r="64" spans="1:7" ht="15.75" thickBot="1">
      <c r="A64" s="29" t="s">
        <v>5</v>
      </c>
      <c r="B64" s="30" t="s">
        <v>6</v>
      </c>
      <c r="C64" s="48">
        <v>40355</v>
      </c>
      <c r="D64" s="30" t="s">
        <v>8</v>
      </c>
      <c r="E64" s="31" t="s">
        <v>9</v>
      </c>
      <c r="F64" s="10"/>
      <c r="G64" s="34"/>
    </row>
    <row r="65" spans="1:7">
      <c r="A65" s="29" t="s">
        <v>20</v>
      </c>
      <c r="B65" s="30" t="s">
        <v>59</v>
      </c>
      <c r="C65" s="30" t="s">
        <v>25</v>
      </c>
      <c r="D65" s="29"/>
      <c r="E65" s="35"/>
      <c r="F65" s="14"/>
      <c r="G65" s="49"/>
    </row>
    <row r="66" spans="1:7">
      <c r="A66" s="17"/>
      <c r="B66" s="19" t="s">
        <v>40</v>
      </c>
      <c r="C66" s="19" t="s">
        <v>22</v>
      </c>
      <c r="D66" s="17"/>
      <c r="E66" s="38"/>
      <c r="F66" s="20"/>
      <c r="G66" s="27"/>
    </row>
    <row r="67" spans="1:7">
      <c r="A67" s="11" t="s">
        <v>12</v>
      </c>
      <c r="B67" s="13" t="s">
        <v>19</v>
      </c>
      <c r="C67" s="13" t="s">
        <v>21</v>
      </c>
      <c r="D67" s="11"/>
      <c r="E67" s="36"/>
      <c r="F67" s="15"/>
      <c r="G67" s="26"/>
    </row>
    <row r="68" spans="1:7" ht="15.75" thickBot="1">
      <c r="A68" s="21"/>
      <c r="B68" s="23" t="s">
        <v>40</v>
      </c>
      <c r="C68" s="23" t="s">
        <v>26</v>
      </c>
      <c r="D68" s="21"/>
      <c r="E68" s="39"/>
      <c r="F68" s="24"/>
      <c r="G68" s="28"/>
    </row>
    <row r="69" spans="1:7">
      <c r="A69" s="13"/>
      <c r="B69" s="13"/>
      <c r="C69" s="13"/>
      <c r="D69" s="13"/>
      <c r="E69" s="13"/>
      <c r="F69" s="40"/>
      <c r="G69" s="13"/>
    </row>
    <row r="70" spans="1:7">
      <c r="B70" s="25"/>
      <c r="C70" s="25"/>
      <c r="D70" s="25"/>
      <c r="E70" s="25"/>
    </row>
    <row r="71" spans="1:7" ht="20.25">
      <c r="B71" s="41"/>
      <c r="C71" s="42"/>
      <c r="D71" s="41"/>
    </row>
    <row r="73" spans="1:7">
      <c r="A73" s="43">
        <v>1</v>
      </c>
      <c r="B73" s="44"/>
    </row>
    <row r="74" spans="1:7">
      <c r="A74" s="43">
        <v>2</v>
      </c>
      <c r="B74" s="44"/>
    </row>
    <row r="75" spans="1:7">
      <c r="A75" s="43">
        <v>3</v>
      </c>
      <c r="B75" s="44"/>
    </row>
    <row r="76" spans="1:7">
      <c r="A76" s="43">
        <v>4</v>
      </c>
      <c r="B76" s="44"/>
    </row>
    <row r="77" spans="1:7">
      <c r="A77" s="43">
        <v>5</v>
      </c>
      <c r="B77" s="44"/>
    </row>
    <row r="78" spans="1:7">
      <c r="A78" s="43">
        <v>6</v>
      </c>
      <c r="B78" s="44"/>
    </row>
    <row r="79" spans="1:7">
      <c r="A79" s="43">
        <v>7</v>
      </c>
      <c r="B79" s="44"/>
    </row>
    <row r="80" spans="1:7">
      <c r="A80" s="43">
        <v>8</v>
      </c>
      <c r="B80" s="44"/>
    </row>
    <row r="81" spans="1:5">
      <c r="A81" s="43">
        <v>9</v>
      </c>
      <c r="B81" s="44"/>
      <c r="C81" s="25"/>
      <c r="D81" s="25"/>
      <c r="E81" s="25"/>
    </row>
    <row r="82" spans="1:5">
      <c r="A82" s="43">
        <v>10</v>
      </c>
      <c r="B82" s="44"/>
      <c r="C82" s="25"/>
      <c r="D82" s="25"/>
      <c r="E82" s="25"/>
    </row>
    <row r="83" spans="1:5">
      <c r="A83" s="43">
        <v>11</v>
      </c>
      <c r="B83" s="44"/>
      <c r="C83" s="25"/>
      <c r="D83" s="25"/>
      <c r="E83" s="25"/>
    </row>
    <row r="84" spans="1:5">
      <c r="A84" s="43">
        <v>12</v>
      </c>
      <c r="B84" s="44"/>
      <c r="C84" s="25"/>
      <c r="D84" s="25"/>
      <c r="E84" s="25"/>
    </row>
    <row r="85" spans="1:5">
      <c r="A85" s="43">
        <v>13</v>
      </c>
      <c r="B85" s="44"/>
      <c r="C85" s="25"/>
      <c r="D85" s="25"/>
      <c r="E85" s="25"/>
    </row>
    <row r="86" spans="1:5">
      <c r="A86" s="43">
        <v>14</v>
      </c>
      <c r="B86" s="44"/>
      <c r="C86" s="25"/>
      <c r="D86" s="25"/>
      <c r="E86" s="25"/>
    </row>
    <row r="87" spans="1:5">
      <c r="A87" s="43">
        <v>15</v>
      </c>
      <c r="B87" s="44"/>
      <c r="C87" s="25"/>
      <c r="D87" s="25"/>
      <c r="E87" s="25"/>
    </row>
    <row r="88" spans="1:5">
      <c r="A88" s="43">
        <v>16</v>
      </c>
      <c r="B88" s="44"/>
      <c r="C88" s="25"/>
      <c r="D88" s="25"/>
      <c r="E88" s="25"/>
    </row>
    <row r="89" spans="1:5">
      <c r="A89" s="25"/>
      <c r="B89" s="25"/>
      <c r="C89" s="25"/>
      <c r="D89" s="25"/>
      <c r="E89" s="25"/>
    </row>
    <row r="90" spans="1:5">
      <c r="A90" s="25" t="s">
        <v>29</v>
      </c>
      <c r="B90" s="25"/>
      <c r="C90" s="25"/>
      <c r="D90" s="25" t="s">
        <v>30</v>
      </c>
      <c r="E90" s="25"/>
    </row>
    <row r="91" spans="1:5">
      <c r="A91" s="25"/>
      <c r="B91" s="25"/>
      <c r="C91" s="25"/>
      <c r="D91" s="25"/>
      <c r="E91" s="25"/>
    </row>
    <row r="92" spans="1:5">
      <c r="A92" s="25"/>
      <c r="B92" s="25"/>
      <c r="C92" s="25"/>
      <c r="D92" s="25"/>
      <c r="E92" s="25"/>
    </row>
    <row r="93" spans="1:5">
      <c r="A93" s="25"/>
      <c r="B93" s="25"/>
      <c r="C93" s="25"/>
      <c r="D93" s="25"/>
      <c r="E93" s="25"/>
    </row>
    <row r="94" spans="1:5">
      <c r="A94" s="25"/>
      <c r="B94" s="25"/>
      <c r="C94" s="25"/>
      <c r="D94" s="25"/>
      <c r="E94" s="25"/>
    </row>
    <row r="95" spans="1:5">
      <c r="A95" s="25"/>
      <c r="B95" s="25"/>
      <c r="C95" s="25"/>
      <c r="D95" s="25"/>
      <c r="E95" s="25"/>
    </row>
    <row r="96" spans="1:5">
      <c r="A96" s="25"/>
      <c r="B96" s="25"/>
      <c r="C96" s="25"/>
      <c r="D96" s="25"/>
      <c r="E96" s="25"/>
    </row>
    <row r="97" spans="1:5">
      <c r="A97" s="25"/>
      <c r="B97" s="25"/>
      <c r="C97" s="25"/>
      <c r="D97" s="25"/>
      <c r="E97" s="25"/>
    </row>
    <row r="98" spans="1:5">
      <c r="A98" s="25"/>
      <c r="B98" s="25"/>
      <c r="C98" s="25"/>
      <c r="D98" s="25"/>
      <c r="E98" s="25"/>
    </row>
    <row r="99" spans="1:5">
      <c r="A99" s="25"/>
      <c r="B99" s="25"/>
      <c r="C99" s="25"/>
      <c r="D99" s="25"/>
      <c r="E99" s="25"/>
    </row>
    <row r="100" spans="1:5">
      <c r="A100" s="25"/>
      <c r="B100" s="25"/>
      <c r="C100" s="25"/>
      <c r="D100" s="25"/>
      <c r="E100" s="25"/>
    </row>
    <row r="101" spans="1:5">
      <c r="A101" s="25"/>
      <c r="B101" s="25"/>
      <c r="C101" s="25"/>
      <c r="D101" s="25"/>
      <c r="E101" s="25"/>
    </row>
    <row r="102" spans="1:5">
      <c r="A102" s="25"/>
      <c r="B102" s="25"/>
      <c r="C102" s="25"/>
      <c r="D102" s="25"/>
      <c r="E102" s="25"/>
    </row>
    <row r="103" spans="1:5">
      <c r="A103" s="25"/>
      <c r="B103" s="25"/>
      <c r="C103" s="25"/>
      <c r="D103" s="25"/>
      <c r="E103" s="25"/>
    </row>
    <row r="104" spans="1:5">
      <c r="A104" s="25"/>
      <c r="B104" s="25"/>
      <c r="C104" s="25"/>
      <c r="D104" s="25"/>
      <c r="E104" s="25"/>
    </row>
    <row r="105" spans="1:5">
      <c r="A105" s="25"/>
      <c r="B105" s="25"/>
      <c r="C105" s="25"/>
      <c r="D105" s="25"/>
      <c r="E105" s="25"/>
    </row>
    <row r="106" spans="1:5">
      <c r="A106" s="25"/>
      <c r="B106" s="25"/>
      <c r="C106" s="25"/>
      <c r="D106" s="25"/>
      <c r="E106" s="25"/>
    </row>
    <row r="107" spans="1:5">
      <c r="A107" s="25"/>
      <c r="B107" s="25"/>
      <c r="C107" s="25"/>
      <c r="D107" s="25"/>
      <c r="E107" s="25"/>
    </row>
    <row r="108" spans="1:5">
      <c r="A108" s="25"/>
      <c r="B108" s="25"/>
      <c r="C108" s="25"/>
      <c r="D108" s="25"/>
      <c r="E108" s="25"/>
    </row>
    <row r="109" spans="1:5">
      <c r="A109" s="25"/>
      <c r="B109" s="25"/>
      <c r="C109" s="25"/>
      <c r="D109" s="25"/>
      <c r="E109" s="25"/>
    </row>
    <row r="110" spans="1:5">
      <c r="A110" s="25"/>
      <c r="B110" s="25"/>
      <c r="C110" s="25"/>
      <c r="D110" s="25"/>
      <c r="E110" s="25"/>
    </row>
    <row r="111" spans="1:5">
      <c r="A111" s="25"/>
      <c r="B111" s="25"/>
      <c r="C111" s="25"/>
      <c r="D111" s="25"/>
      <c r="E111" s="25"/>
    </row>
    <row r="112" spans="1:5">
      <c r="A112" s="25"/>
      <c r="B112" s="25"/>
      <c r="C112" s="25"/>
      <c r="D112" s="25"/>
      <c r="E112" s="25"/>
    </row>
    <row r="113" spans="1:5">
      <c r="A113" s="25"/>
      <c r="B113" s="25"/>
      <c r="C113" s="25"/>
      <c r="D113" s="25"/>
      <c r="E113" s="25"/>
    </row>
    <row r="114" spans="1:5">
      <c r="A114" s="25"/>
      <c r="B114" s="25"/>
      <c r="C114" s="25"/>
      <c r="D114" s="25"/>
      <c r="E114" s="25"/>
    </row>
    <row r="115" spans="1:5">
      <c r="A115" s="25"/>
      <c r="B115" s="25"/>
      <c r="C115" s="25"/>
      <c r="D115" s="25"/>
      <c r="E115" s="25"/>
    </row>
    <row r="116" spans="1:5">
      <c r="A116" s="25"/>
      <c r="B116" s="25"/>
      <c r="C116" s="25"/>
      <c r="D116" s="25"/>
      <c r="E116" s="25"/>
    </row>
    <row r="117" spans="1:5">
      <c r="A117" s="25"/>
      <c r="B117" s="25"/>
      <c r="C117" s="25"/>
      <c r="D117" s="25"/>
      <c r="E117" s="25"/>
    </row>
    <row r="118" spans="1:5">
      <c r="A118" s="25"/>
      <c r="B118" s="25"/>
      <c r="C118" s="25"/>
      <c r="D118" s="25"/>
      <c r="E118" s="25"/>
    </row>
    <row r="119" spans="1:5">
      <c r="A119" s="25"/>
      <c r="B119" s="25"/>
      <c r="C119" s="25"/>
      <c r="D119" s="25"/>
      <c r="E119" s="25"/>
    </row>
    <row r="120" spans="1:5">
      <c r="A120" s="25"/>
      <c r="B120" s="25"/>
      <c r="C120" s="25"/>
      <c r="D120" s="25"/>
      <c r="E120" s="25"/>
    </row>
    <row r="121" spans="1:5">
      <c r="A121" s="25"/>
      <c r="B121" s="25"/>
      <c r="C121" s="25"/>
      <c r="D121" s="25"/>
      <c r="E121" s="25"/>
    </row>
    <row r="122" spans="1:5">
      <c r="A122" s="25"/>
      <c r="B122" s="25"/>
      <c r="C122" s="25"/>
      <c r="D122" s="25"/>
      <c r="E122" s="25"/>
    </row>
    <row r="123" spans="1:5">
      <c r="A123" s="25"/>
      <c r="B123" s="25"/>
      <c r="C123" s="25"/>
      <c r="D123" s="25"/>
      <c r="E123" s="25"/>
    </row>
    <row r="124" spans="1:5">
      <c r="A124" s="25"/>
      <c r="B124" s="25"/>
      <c r="C124" s="25"/>
      <c r="D124" s="25"/>
      <c r="E124" s="25"/>
    </row>
    <row r="137" spans="1:5">
      <c r="A137" s="25"/>
      <c r="B137" s="25"/>
      <c r="C137" s="25"/>
      <c r="D137" s="25"/>
      <c r="E137" s="25"/>
    </row>
    <row r="138" spans="1:5">
      <c r="A138" s="25"/>
      <c r="B138" s="25"/>
      <c r="C138" s="25"/>
      <c r="D138" s="25"/>
      <c r="E138" s="25"/>
    </row>
    <row r="139" spans="1:5">
      <c r="A139" s="25"/>
      <c r="B139" s="25"/>
      <c r="C139" s="25"/>
      <c r="D139" s="25"/>
      <c r="E139" s="25"/>
    </row>
    <row r="140" spans="1:5">
      <c r="A140" s="25"/>
      <c r="B140" s="25"/>
      <c r="C140" s="25"/>
      <c r="D140" s="25"/>
      <c r="E140" s="25"/>
    </row>
    <row r="141" spans="1:5">
      <c r="A141" s="25"/>
      <c r="B141" s="25"/>
      <c r="C141" s="25"/>
      <c r="D141" s="25"/>
      <c r="E141" s="25"/>
    </row>
    <row r="142" spans="1:5">
      <c r="A142" s="25"/>
      <c r="B142" s="25"/>
      <c r="C142" s="25"/>
      <c r="D142" s="25"/>
      <c r="E142" s="25"/>
    </row>
    <row r="143" spans="1:5">
      <c r="A143" s="25"/>
      <c r="B143" s="25"/>
      <c r="C143" s="25"/>
      <c r="D143" s="25"/>
      <c r="E143" s="25"/>
    </row>
    <row r="144" spans="1:5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67" spans="1:5">
      <c r="A167" s="25"/>
      <c r="B167" s="25"/>
      <c r="C167" s="25"/>
      <c r="D167" s="25"/>
      <c r="E167" s="25"/>
    </row>
    <row r="168" spans="1:5">
      <c r="A168" s="25"/>
      <c r="B168" s="25"/>
      <c r="C168" s="25"/>
      <c r="D168" s="25"/>
      <c r="E168" s="25"/>
    </row>
    <row r="169" spans="1:5">
      <c r="A169" s="25"/>
      <c r="B169" s="25"/>
      <c r="C169" s="25"/>
      <c r="D169" s="25"/>
      <c r="E169" s="25"/>
    </row>
    <row r="170" spans="1:5">
      <c r="A170" s="25"/>
      <c r="B170" s="25"/>
      <c r="C170" s="25"/>
      <c r="D170" s="25"/>
      <c r="E170" s="25"/>
    </row>
    <row r="171" spans="1:5">
      <c r="A171" s="25"/>
      <c r="B171" s="25"/>
      <c r="C171" s="25"/>
      <c r="D171" s="25"/>
      <c r="E171" s="25"/>
    </row>
    <row r="172" spans="1:5">
      <c r="A172" s="25"/>
      <c r="B172" s="25"/>
      <c r="C172" s="25"/>
      <c r="D172" s="25"/>
      <c r="E172" s="25"/>
    </row>
    <row r="173" spans="1:5">
      <c r="A173" s="25"/>
      <c r="B173" s="25"/>
      <c r="C173" s="25"/>
      <c r="D173" s="25"/>
      <c r="E173" s="25"/>
    </row>
    <row r="174" spans="1:5">
      <c r="A174" s="25"/>
      <c r="B174" s="25"/>
      <c r="C174" s="25"/>
      <c r="D174" s="25"/>
      <c r="E174" s="25"/>
    </row>
    <row r="175" spans="1:5">
      <c r="A175" s="25"/>
      <c r="B175" s="25"/>
      <c r="C175" s="25"/>
      <c r="D175" s="25"/>
      <c r="E175" s="25"/>
    </row>
    <row r="176" spans="1:5">
      <c r="A176" s="25"/>
      <c r="B176" s="25"/>
      <c r="C176" s="25"/>
      <c r="D176" s="25"/>
      <c r="E176" s="25"/>
    </row>
    <row r="177" spans="1:5">
      <c r="A177" s="25"/>
      <c r="B177" s="25"/>
      <c r="C177" s="25"/>
      <c r="D177" s="25"/>
      <c r="E177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</sheetData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5"/>
  <sheetViews>
    <sheetView topLeftCell="A148" zoomScale="110" zoomScaleNormal="110" workbookViewId="0">
      <selection activeCell="L169" sqref="L169"/>
    </sheetView>
  </sheetViews>
  <sheetFormatPr defaultRowHeight="15"/>
  <cols>
    <col min="1" max="1" width="13.42578125" customWidth="1"/>
    <col min="2" max="2" width="15" style="25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>
      <c r="C2" t="s">
        <v>69</v>
      </c>
    </row>
    <row r="3" spans="1:7" ht="15.75" thickBot="1"/>
    <row r="4" spans="1:7">
      <c r="C4" t="s">
        <v>68</v>
      </c>
      <c r="E4" s="87"/>
      <c r="F4" s="118">
        <v>41411</v>
      </c>
      <c r="G4" s="82"/>
    </row>
    <row r="5" spans="1:7">
      <c r="C5" t="s">
        <v>61</v>
      </c>
      <c r="E5" s="83"/>
      <c r="F5" s="84"/>
      <c r="G5" s="84"/>
    </row>
    <row r="6" spans="1:7">
      <c r="C6" t="s">
        <v>62</v>
      </c>
      <c r="E6" s="108"/>
      <c r="F6" s="119" t="s">
        <v>118</v>
      </c>
      <c r="G6" s="84"/>
    </row>
    <row r="7" spans="1:7" ht="15.75" thickBot="1">
      <c r="C7" t="s">
        <v>63</v>
      </c>
      <c r="E7" s="109"/>
      <c r="F7" s="120" t="s">
        <v>78</v>
      </c>
      <c r="G7" s="86"/>
    </row>
    <row r="9" spans="1:7">
      <c r="A9" s="44" t="s">
        <v>64</v>
      </c>
      <c r="B9"/>
      <c r="E9" t="s">
        <v>65</v>
      </c>
    </row>
    <row r="10" spans="1:7" ht="15.75" thickBot="1">
      <c r="A10" s="25" t="s">
        <v>8</v>
      </c>
      <c r="B10" s="25" t="s">
        <v>9</v>
      </c>
      <c r="E10" s="25" t="s">
        <v>8</v>
      </c>
      <c r="F10" s="25" t="s">
        <v>9</v>
      </c>
    </row>
    <row r="11" spans="1:7" ht="15.75" thickBot="1">
      <c r="A11" s="106"/>
      <c r="B11" s="107"/>
      <c r="E11" s="79"/>
      <c r="F11" s="80"/>
    </row>
    <row r="12" spans="1:7">
      <c r="A12" s="34"/>
      <c r="B12" s="13"/>
      <c r="C12" s="34"/>
    </row>
    <row r="13" spans="1:7" ht="15.75" thickBot="1">
      <c r="A13" t="s">
        <v>66</v>
      </c>
      <c r="B13"/>
    </row>
    <row r="14" spans="1:7" ht="15.75" thickBot="1">
      <c r="A14" s="51"/>
      <c r="B14" s="53"/>
      <c r="C14" s="34"/>
      <c r="E14" t="s">
        <v>67</v>
      </c>
    </row>
    <row r="15" spans="1:7" ht="15.75" thickBot="1">
      <c r="A15" s="57"/>
      <c r="B15" s="81"/>
      <c r="C15" s="34"/>
      <c r="E15" s="51"/>
      <c r="F15" s="53"/>
      <c r="G15" s="53"/>
    </row>
    <row r="16" spans="1:7" ht="15.75" thickBot="1">
      <c r="A16" s="34"/>
      <c r="B16" s="13"/>
      <c r="C16" s="34"/>
      <c r="E16" s="57"/>
      <c r="F16" s="81"/>
      <c r="G16" s="81"/>
    </row>
    <row r="17" spans="1:9">
      <c r="A17" s="101"/>
      <c r="B17" s="19"/>
      <c r="C17" s="101"/>
      <c r="D17" s="101"/>
      <c r="E17" s="101"/>
      <c r="F17" s="101"/>
      <c r="G17" s="101"/>
    </row>
    <row r="19" spans="1:9">
      <c r="C19" t="s">
        <v>69</v>
      </c>
    </row>
    <row r="20" spans="1:9" ht="15.75" thickBot="1"/>
    <row r="21" spans="1:9">
      <c r="C21" t="s">
        <v>68</v>
      </c>
      <c r="E21" s="87"/>
      <c r="F21" s="118">
        <v>41411</v>
      </c>
      <c r="G21" s="82"/>
    </row>
    <row r="22" spans="1:9">
      <c r="C22" t="s">
        <v>61</v>
      </c>
      <c r="E22" s="83"/>
      <c r="F22" s="84"/>
      <c r="G22" s="84"/>
    </row>
    <row r="23" spans="1:9">
      <c r="C23" t="s">
        <v>62</v>
      </c>
      <c r="E23" s="110"/>
      <c r="F23" s="119" t="s">
        <v>83</v>
      </c>
      <c r="G23" s="84"/>
    </row>
    <row r="24" spans="1:9" ht="15.75" thickBot="1">
      <c r="C24" t="s">
        <v>63</v>
      </c>
      <c r="E24" s="111"/>
      <c r="F24" s="120" t="s">
        <v>3</v>
      </c>
      <c r="G24" s="86"/>
    </row>
    <row r="26" spans="1:9">
      <c r="A26" s="44" t="s">
        <v>64</v>
      </c>
      <c r="B26"/>
      <c r="E26" t="s">
        <v>65</v>
      </c>
    </row>
    <row r="27" spans="1:9" ht="15.75" thickBot="1">
      <c r="A27" s="25" t="s">
        <v>8</v>
      </c>
      <c r="B27" s="25" t="s">
        <v>9</v>
      </c>
      <c r="E27" s="25" t="s">
        <v>8</v>
      </c>
      <c r="F27" s="25" t="s">
        <v>9</v>
      </c>
    </row>
    <row r="28" spans="1:9" ht="15.75" thickBot="1">
      <c r="A28" s="106"/>
      <c r="B28" s="107"/>
      <c r="E28" s="79"/>
      <c r="F28" s="80"/>
      <c r="I28" s="88"/>
    </row>
    <row r="29" spans="1:9">
      <c r="A29" s="34"/>
      <c r="B29" s="13"/>
      <c r="C29" s="34"/>
    </row>
    <row r="30" spans="1:9" ht="15.75" thickBot="1">
      <c r="A30" t="s">
        <v>66</v>
      </c>
      <c r="B30"/>
    </row>
    <row r="31" spans="1:9" ht="15.75" thickBot="1">
      <c r="A31" s="51"/>
      <c r="B31" s="53"/>
      <c r="C31" s="34"/>
      <c r="E31" t="s">
        <v>67</v>
      </c>
    </row>
    <row r="32" spans="1:9" ht="15.75" thickBot="1">
      <c r="A32" s="57"/>
      <c r="B32" s="81"/>
      <c r="C32" s="34"/>
      <c r="E32" s="51"/>
      <c r="F32" s="53"/>
      <c r="G32" s="53"/>
    </row>
    <row r="33" spans="1:7" ht="15.75" thickBot="1">
      <c r="A33" s="34"/>
      <c r="B33" s="13"/>
      <c r="C33" s="34"/>
      <c r="E33" s="57"/>
      <c r="F33" s="81"/>
      <c r="G33" s="81"/>
    </row>
    <row r="34" spans="1:7">
      <c r="A34" s="101"/>
      <c r="B34" s="19"/>
      <c r="C34" s="101"/>
      <c r="D34" s="101"/>
      <c r="E34" s="101"/>
      <c r="F34" s="101"/>
      <c r="G34" s="101"/>
    </row>
    <row r="36" spans="1:7">
      <c r="C36" t="s">
        <v>69</v>
      </c>
    </row>
    <row r="37" spans="1:7" ht="15.75" thickBot="1"/>
    <row r="38" spans="1:7">
      <c r="C38" t="s">
        <v>68</v>
      </c>
      <c r="E38" s="87"/>
      <c r="F38" s="118">
        <v>41411</v>
      </c>
      <c r="G38" s="82"/>
    </row>
    <row r="39" spans="1:7">
      <c r="C39" t="s">
        <v>61</v>
      </c>
      <c r="E39" s="83"/>
      <c r="F39" s="84"/>
      <c r="G39" s="84"/>
    </row>
    <row r="40" spans="1:7">
      <c r="C40" t="s">
        <v>62</v>
      </c>
      <c r="E40" s="110"/>
      <c r="F40" s="119" t="s">
        <v>57</v>
      </c>
      <c r="G40" s="84"/>
    </row>
    <row r="41" spans="1:7" ht="15.75" thickBot="1">
      <c r="C41" t="s">
        <v>63</v>
      </c>
      <c r="E41" s="111"/>
      <c r="F41" s="120" t="s">
        <v>94</v>
      </c>
      <c r="G41" s="86"/>
    </row>
    <row r="43" spans="1:7">
      <c r="A43" s="44" t="s">
        <v>64</v>
      </c>
      <c r="B43"/>
      <c r="E43" t="s">
        <v>65</v>
      </c>
    </row>
    <row r="44" spans="1:7" ht="15.75" thickBot="1">
      <c r="A44" s="25" t="s">
        <v>8</v>
      </c>
      <c r="B44" s="25" t="s">
        <v>9</v>
      </c>
      <c r="E44" s="25" t="s">
        <v>8</v>
      </c>
      <c r="F44" s="25" t="s">
        <v>9</v>
      </c>
    </row>
    <row r="45" spans="1:7" ht="15.75" thickBot="1">
      <c r="A45" s="79"/>
      <c r="B45" s="80"/>
      <c r="E45" s="79"/>
      <c r="F45" s="80"/>
    </row>
    <row r="46" spans="1:7">
      <c r="A46" s="34"/>
      <c r="B46" s="13"/>
      <c r="C46" s="34"/>
    </row>
    <row r="47" spans="1:7" ht="15.75" thickBot="1">
      <c r="A47" t="s">
        <v>66</v>
      </c>
      <c r="B47"/>
    </row>
    <row r="48" spans="1:7" ht="15.75" thickBot="1">
      <c r="A48" s="51"/>
      <c r="B48" s="53"/>
      <c r="C48" s="34"/>
      <c r="E48" t="s">
        <v>67</v>
      </c>
    </row>
    <row r="49" spans="1:7" ht="15.75" thickBot="1">
      <c r="A49" s="57"/>
      <c r="B49" s="81"/>
      <c r="C49" s="34"/>
      <c r="E49" s="51"/>
      <c r="F49" s="53"/>
      <c r="G49" s="53"/>
    </row>
    <row r="50" spans="1:7" ht="15.75" thickBot="1">
      <c r="A50" s="34"/>
      <c r="B50" s="34"/>
      <c r="C50" s="34"/>
      <c r="E50" s="57"/>
      <c r="F50" s="81"/>
      <c r="G50" s="81"/>
    </row>
    <row r="51" spans="1:7">
      <c r="A51" s="101"/>
      <c r="B51" s="101"/>
      <c r="C51" s="101"/>
      <c r="D51" s="101"/>
      <c r="E51" s="101"/>
      <c r="F51" s="101"/>
      <c r="G51" s="101"/>
    </row>
    <row r="52" spans="1:7">
      <c r="C52" t="s">
        <v>69</v>
      </c>
    </row>
    <row r="53" spans="1:7" ht="15.75" thickBot="1"/>
    <row r="54" spans="1:7">
      <c r="C54" t="s">
        <v>68</v>
      </c>
      <c r="E54" s="87"/>
      <c r="F54" s="118">
        <v>41411</v>
      </c>
      <c r="G54" s="82"/>
    </row>
    <row r="55" spans="1:7">
      <c r="C55" t="s">
        <v>61</v>
      </c>
      <c r="E55" s="83"/>
      <c r="F55" s="84"/>
      <c r="G55" s="84"/>
    </row>
    <row r="56" spans="1:7">
      <c r="C56" t="s">
        <v>62</v>
      </c>
      <c r="E56" s="83"/>
      <c r="F56" s="119" t="s">
        <v>72</v>
      </c>
      <c r="G56" s="84"/>
    </row>
    <row r="57" spans="1:7" ht="15.75" thickBot="1">
      <c r="C57" t="s">
        <v>63</v>
      </c>
      <c r="E57" s="85"/>
      <c r="F57" s="120" t="s">
        <v>79</v>
      </c>
      <c r="G57" s="86"/>
    </row>
    <row r="59" spans="1:7">
      <c r="A59" s="44" t="s">
        <v>64</v>
      </c>
      <c r="B59"/>
      <c r="E59" t="s">
        <v>65</v>
      </c>
    </row>
    <row r="60" spans="1:7" ht="15.75" thickBot="1">
      <c r="A60" s="25" t="s">
        <v>8</v>
      </c>
      <c r="B60" s="25" t="s">
        <v>9</v>
      </c>
      <c r="E60" s="25" t="s">
        <v>8</v>
      </c>
      <c r="F60" s="25" t="s">
        <v>9</v>
      </c>
    </row>
    <row r="61" spans="1:7" ht="15.75" thickBot="1">
      <c r="A61" s="79"/>
      <c r="B61" s="80"/>
      <c r="E61" s="79"/>
      <c r="F61" s="80"/>
    </row>
    <row r="62" spans="1:7">
      <c r="A62" s="34"/>
      <c r="B62" s="13"/>
      <c r="C62" s="34"/>
    </row>
    <row r="63" spans="1:7" ht="15.75" thickBot="1">
      <c r="A63" t="s">
        <v>66</v>
      </c>
      <c r="B63"/>
    </row>
    <row r="64" spans="1:7" ht="15.75" thickBot="1">
      <c r="A64" s="51"/>
      <c r="B64" s="53"/>
      <c r="C64" s="34"/>
      <c r="E64" t="s">
        <v>67</v>
      </c>
    </row>
    <row r="65" spans="1:7" ht="15.75" thickBot="1">
      <c r="A65" s="57"/>
      <c r="B65" s="81"/>
      <c r="C65" s="34"/>
      <c r="E65" s="51"/>
      <c r="F65" s="53"/>
      <c r="G65" s="53"/>
    </row>
    <row r="66" spans="1:7" ht="15.75" thickBot="1">
      <c r="A66" s="34"/>
      <c r="B66" s="13"/>
      <c r="C66" s="34"/>
      <c r="E66" s="57"/>
      <c r="F66" s="81"/>
      <c r="G66" s="81"/>
    </row>
    <row r="67" spans="1:7">
      <c r="A67" s="101"/>
      <c r="B67" s="19"/>
      <c r="C67" s="101"/>
      <c r="D67" s="101"/>
      <c r="E67" s="101"/>
      <c r="F67" s="101"/>
      <c r="G67" s="101"/>
    </row>
    <row r="69" spans="1:7">
      <c r="C69" t="s">
        <v>69</v>
      </c>
    </row>
    <row r="70" spans="1:7" ht="15.75" thickBot="1"/>
    <row r="71" spans="1:7">
      <c r="C71" t="s">
        <v>68</v>
      </c>
      <c r="E71" s="87"/>
      <c r="F71" s="118">
        <v>41411</v>
      </c>
      <c r="G71" s="82"/>
    </row>
    <row r="72" spans="1:7">
      <c r="C72" t="s">
        <v>61</v>
      </c>
      <c r="E72" s="83"/>
      <c r="F72" s="84"/>
      <c r="G72" s="84"/>
    </row>
    <row r="73" spans="1:7">
      <c r="C73" t="s">
        <v>62</v>
      </c>
      <c r="E73" s="110"/>
      <c r="F73" s="119" t="s">
        <v>76</v>
      </c>
      <c r="G73" s="84"/>
    </row>
    <row r="74" spans="1:7" ht="15.75" thickBot="1">
      <c r="C74" t="s">
        <v>63</v>
      </c>
      <c r="E74" s="111"/>
      <c r="F74" s="120" t="s">
        <v>73</v>
      </c>
      <c r="G74" s="86"/>
    </row>
    <row r="76" spans="1:7">
      <c r="A76" s="44" t="s">
        <v>64</v>
      </c>
      <c r="B76"/>
      <c r="E76" t="s">
        <v>65</v>
      </c>
    </row>
    <row r="77" spans="1:7" ht="15.75" thickBot="1">
      <c r="A77" s="25" t="s">
        <v>8</v>
      </c>
      <c r="B77" s="25" t="s">
        <v>9</v>
      </c>
      <c r="E77" s="25" t="s">
        <v>8</v>
      </c>
      <c r="F77" s="25" t="s">
        <v>9</v>
      </c>
    </row>
    <row r="78" spans="1:7" ht="15.75" thickBot="1">
      <c r="A78" s="79"/>
      <c r="B78" s="80"/>
      <c r="E78" s="79"/>
      <c r="F78" s="80"/>
    </row>
    <row r="79" spans="1:7">
      <c r="A79" s="34"/>
      <c r="B79" s="13"/>
      <c r="C79" s="34"/>
    </row>
    <row r="80" spans="1:7" ht="15.75" thickBot="1">
      <c r="A80" t="s">
        <v>66</v>
      </c>
      <c r="B80"/>
    </row>
    <row r="81" spans="1:7" ht="15.75" thickBot="1">
      <c r="A81" s="51"/>
      <c r="B81" s="53"/>
      <c r="C81" s="34"/>
      <c r="E81" t="s">
        <v>67</v>
      </c>
    </row>
    <row r="82" spans="1:7" ht="15.75" thickBot="1">
      <c r="A82" s="57"/>
      <c r="B82" s="81"/>
      <c r="C82" s="34"/>
      <c r="E82" s="51"/>
      <c r="F82" s="53"/>
      <c r="G82" s="53"/>
    </row>
    <row r="83" spans="1:7" ht="15.75" thickBot="1">
      <c r="A83" s="34"/>
      <c r="B83" s="34"/>
      <c r="C83" s="34"/>
      <c r="E83" s="57"/>
      <c r="F83" s="81"/>
      <c r="G83" s="81"/>
    </row>
    <row r="84" spans="1:7">
      <c r="A84" s="101"/>
      <c r="B84" s="101"/>
      <c r="C84" s="101"/>
      <c r="D84" s="101"/>
      <c r="E84" s="101"/>
      <c r="F84" s="101"/>
      <c r="G84" s="101"/>
    </row>
    <row r="85" spans="1:7">
      <c r="C85" t="s">
        <v>69</v>
      </c>
    </row>
    <row r="86" spans="1:7" ht="15.75" thickBot="1"/>
    <row r="87" spans="1:7">
      <c r="C87" t="s">
        <v>68</v>
      </c>
      <c r="E87" s="87"/>
      <c r="F87" s="118">
        <v>41411</v>
      </c>
      <c r="G87" s="82"/>
    </row>
    <row r="88" spans="1:7">
      <c r="C88" t="s">
        <v>61</v>
      </c>
      <c r="E88" s="83"/>
      <c r="F88" s="84"/>
      <c r="G88" s="84"/>
    </row>
    <row r="89" spans="1:7">
      <c r="C89" t="s">
        <v>62</v>
      </c>
      <c r="E89" s="83"/>
      <c r="F89" s="119" t="s">
        <v>134</v>
      </c>
      <c r="G89" s="84"/>
    </row>
    <row r="90" spans="1:7" ht="15.75" thickBot="1">
      <c r="C90" t="s">
        <v>63</v>
      </c>
      <c r="E90" s="85"/>
      <c r="F90" s="120" t="s">
        <v>58</v>
      </c>
      <c r="G90" s="86"/>
    </row>
    <row r="92" spans="1:7">
      <c r="A92" s="44" t="s">
        <v>64</v>
      </c>
      <c r="B92"/>
      <c r="E92" t="s">
        <v>65</v>
      </c>
    </row>
    <row r="93" spans="1:7" ht="15.75" thickBot="1">
      <c r="A93" s="25" t="s">
        <v>8</v>
      </c>
      <c r="B93" s="25" t="s">
        <v>9</v>
      </c>
      <c r="E93" s="25" t="s">
        <v>8</v>
      </c>
      <c r="F93" s="25" t="s">
        <v>9</v>
      </c>
    </row>
    <row r="94" spans="1:7" ht="15.75" thickBot="1">
      <c r="A94" s="79"/>
      <c r="B94" s="80"/>
      <c r="E94" s="79"/>
      <c r="F94" s="80"/>
    </row>
    <row r="95" spans="1:7">
      <c r="A95" s="34"/>
      <c r="B95" s="13"/>
      <c r="C95" s="34"/>
    </row>
    <row r="96" spans="1:7" ht="15.75" thickBot="1">
      <c r="A96" t="s">
        <v>66</v>
      </c>
      <c r="B96"/>
    </row>
    <row r="97" spans="1:7" ht="15.75" thickBot="1">
      <c r="A97" s="51"/>
      <c r="B97" s="53"/>
      <c r="C97" s="34"/>
      <c r="E97" t="s">
        <v>67</v>
      </c>
    </row>
    <row r="98" spans="1:7" ht="15.75" thickBot="1">
      <c r="A98" s="57"/>
      <c r="B98" s="81"/>
      <c r="C98" s="34"/>
      <c r="E98" s="51"/>
      <c r="F98" s="53"/>
      <c r="G98" s="53"/>
    </row>
    <row r="99" spans="1:7" ht="15.75" thickBot="1">
      <c r="A99" s="34"/>
      <c r="B99" s="13"/>
      <c r="C99" s="34"/>
      <c r="E99" s="57"/>
      <c r="F99" s="81"/>
      <c r="G99" s="81"/>
    </row>
    <row r="101" spans="1:7">
      <c r="C101" t="s">
        <v>69</v>
      </c>
    </row>
    <row r="102" spans="1:7" ht="15.75" thickBot="1"/>
    <row r="103" spans="1:7">
      <c r="C103" t="s">
        <v>68</v>
      </c>
      <c r="E103" s="87"/>
      <c r="F103" s="118">
        <v>41411</v>
      </c>
      <c r="G103" s="82"/>
    </row>
    <row r="104" spans="1:7">
      <c r="C104" t="s">
        <v>61</v>
      </c>
      <c r="E104" s="83"/>
      <c r="F104" s="84"/>
      <c r="G104" s="84"/>
    </row>
    <row r="105" spans="1:7">
      <c r="C105" t="s">
        <v>62</v>
      </c>
      <c r="E105" s="110"/>
      <c r="F105" s="119" t="s">
        <v>97</v>
      </c>
      <c r="G105" s="84"/>
    </row>
    <row r="106" spans="1:7" ht="15.75" thickBot="1">
      <c r="C106" t="s">
        <v>63</v>
      </c>
      <c r="E106" s="111"/>
      <c r="F106" s="120" t="s">
        <v>88</v>
      </c>
      <c r="G106" s="86"/>
    </row>
    <row r="108" spans="1:7">
      <c r="A108" s="44" t="s">
        <v>64</v>
      </c>
      <c r="B108"/>
      <c r="E108" t="s">
        <v>65</v>
      </c>
    </row>
    <row r="109" spans="1:7" ht="15.75" thickBot="1">
      <c r="A109" s="25" t="s">
        <v>8</v>
      </c>
      <c r="B109" s="25" t="s">
        <v>9</v>
      </c>
      <c r="E109" s="25" t="s">
        <v>8</v>
      </c>
      <c r="F109" s="25" t="s">
        <v>9</v>
      </c>
    </row>
    <row r="110" spans="1:7" ht="15.75" thickBot="1">
      <c r="A110" s="79"/>
      <c r="B110" s="80"/>
      <c r="E110" s="79"/>
      <c r="F110" s="80"/>
    </row>
    <row r="111" spans="1:7">
      <c r="A111" s="34"/>
      <c r="B111" s="13"/>
      <c r="C111" s="34"/>
    </row>
    <row r="112" spans="1:7" ht="15.75" thickBot="1">
      <c r="A112" t="s">
        <v>66</v>
      </c>
      <c r="B112"/>
    </row>
    <row r="113" spans="1:7" ht="15.75" thickBot="1">
      <c r="A113" s="51"/>
      <c r="B113" s="53"/>
      <c r="C113" s="34"/>
      <c r="E113" t="s">
        <v>67</v>
      </c>
    </row>
    <row r="114" spans="1:7" ht="15.75" thickBot="1">
      <c r="A114" s="57"/>
      <c r="B114" s="81"/>
      <c r="C114" s="34"/>
      <c r="E114" s="51"/>
      <c r="F114" s="53"/>
      <c r="G114" s="53"/>
    </row>
    <row r="115" spans="1:7" ht="15.75" thickBot="1">
      <c r="A115" s="34"/>
      <c r="B115" s="34"/>
      <c r="C115" s="34"/>
      <c r="E115" s="57"/>
      <c r="F115" s="81"/>
      <c r="G115" s="81"/>
    </row>
    <row r="116" spans="1:7">
      <c r="A116" s="34"/>
      <c r="B116" s="34"/>
      <c r="C116" s="34"/>
      <c r="E116" s="34"/>
      <c r="F116" s="34"/>
      <c r="G116" s="34"/>
    </row>
    <row r="118" spans="1:7">
      <c r="C118" t="s">
        <v>69</v>
      </c>
    </row>
    <row r="119" spans="1:7" ht="15.75" thickBot="1"/>
    <row r="120" spans="1:7">
      <c r="C120" t="s">
        <v>68</v>
      </c>
      <c r="E120" s="87"/>
      <c r="F120" s="118">
        <v>41411</v>
      </c>
      <c r="G120" s="82"/>
    </row>
    <row r="121" spans="1:7">
      <c r="C121" t="s">
        <v>61</v>
      </c>
      <c r="E121" s="83"/>
      <c r="F121" s="84"/>
      <c r="G121" s="84"/>
    </row>
    <row r="122" spans="1:7">
      <c r="C122" t="s">
        <v>62</v>
      </c>
      <c r="E122" s="83"/>
      <c r="F122" s="119" t="s">
        <v>56</v>
      </c>
      <c r="G122" s="84"/>
    </row>
    <row r="123" spans="1:7" ht="15.75" thickBot="1">
      <c r="C123" t="s">
        <v>63</v>
      </c>
      <c r="E123" s="85"/>
      <c r="F123" s="120" t="s">
        <v>91</v>
      </c>
      <c r="G123" s="86"/>
    </row>
    <row r="125" spans="1:7">
      <c r="A125" s="44" t="s">
        <v>64</v>
      </c>
      <c r="B125"/>
      <c r="E125" t="s">
        <v>65</v>
      </c>
    </row>
    <row r="126" spans="1:7" ht="15.75" thickBot="1">
      <c r="A126" s="25" t="s">
        <v>8</v>
      </c>
      <c r="B126" s="25" t="s">
        <v>9</v>
      </c>
      <c r="E126" s="25" t="s">
        <v>8</v>
      </c>
      <c r="F126" s="25" t="s">
        <v>9</v>
      </c>
    </row>
    <row r="127" spans="1:7" ht="15.75" thickBot="1">
      <c r="A127" s="79"/>
      <c r="B127" s="80"/>
      <c r="E127" s="79"/>
      <c r="F127" s="80"/>
    </row>
    <row r="128" spans="1:7">
      <c r="A128" s="34"/>
      <c r="B128" s="13"/>
      <c r="C128" s="34"/>
    </row>
    <row r="129" spans="1:7" ht="15.75" thickBot="1">
      <c r="A129" t="s">
        <v>66</v>
      </c>
      <c r="B129"/>
    </row>
    <row r="130" spans="1:7" ht="15.75" thickBot="1">
      <c r="A130" s="51"/>
      <c r="B130" s="53"/>
      <c r="C130" s="34"/>
      <c r="E130" t="s">
        <v>67</v>
      </c>
    </row>
    <row r="131" spans="1:7" ht="15.75" thickBot="1">
      <c r="A131" s="57"/>
      <c r="B131" s="81"/>
      <c r="C131" s="34"/>
      <c r="E131" s="51"/>
      <c r="F131" s="53"/>
      <c r="G131" s="53"/>
    </row>
    <row r="132" spans="1:7" ht="15.75" thickBot="1">
      <c r="A132" s="34"/>
      <c r="B132" s="13"/>
      <c r="C132" s="34"/>
      <c r="E132" s="57"/>
      <c r="F132" s="81"/>
      <c r="G132" s="81"/>
    </row>
    <row r="133" spans="1:7">
      <c r="C133" t="s">
        <v>69</v>
      </c>
    </row>
    <row r="134" spans="1:7" ht="15.75" thickBot="1"/>
    <row r="135" spans="1:7">
      <c r="C135" t="s">
        <v>68</v>
      </c>
      <c r="E135" s="87"/>
      <c r="F135" s="118">
        <v>41411</v>
      </c>
      <c r="G135" s="82"/>
    </row>
    <row r="136" spans="1:7">
      <c r="C136" t="s">
        <v>61</v>
      </c>
      <c r="E136" s="83"/>
      <c r="F136" s="84"/>
      <c r="G136" s="84"/>
    </row>
    <row r="137" spans="1:7">
      <c r="C137" t="s">
        <v>62</v>
      </c>
      <c r="E137" s="110"/>
      <c r="F137" s="119" t="s">
        <v>113</v>
      </c>
      <c r="G137" s="84"/>
    </row>
    <row r="138" spans="1:7" ht="15.75" thickBot="1">
      <c r="C138" t="s">
        <v>63</v>
      </c>
      <c r="E138" s="111"/>
      <c r="F138" s="120" t="s">
        <v>78</v>
      </c>
      <c r="G138" s="86"/>
    </row>
    <row r="140" spans="1:7">
      <c r="A140" s="44" t="s">
        <v>64</v>
      </c>
      <c r="B140"/>
      <c r="E140" t="s">
        <v>65</v>
      </c>
    </row>
    <row r="141" spans="1:7" ht="15.75" thickBot="1">
      <c r="A141" s="25" t="s">
        <v>8</v>
      </c>
      <c r="B141" s="25" t="s">
        <v>9</v>
      </c>
      <c r="E141" s="25" t="s">
        <v>8</v>
      </c>
      <c r="F141" s="25" t="s">
        <v>9</v>
      </c>
    </row>
    <row r="142" spans="1:7" ht="15.75" thickBot="1">
      <c r="A142" s="79"/>
      <c r="B142" s="80"/>
      <c r="E142" s="79"/>
      <c r="F142" s="80"/>
    </row>
    <row r="143" spans="1:7">
      <c r="A143" s="34"/>
      <c r="B143" s="13"/>
      <c r="C143" s="34"/>
    </row>
    <row r="144" spans="1:7" ht="15.75" thickBot="1">
      <c r="A144" t="s">
        <v>66</v>
      </c>
      <c r="B144"/>
    </row>
    <row r="145" spans="1:7" ht="15.75" thickBot="1">
      <c r="A145" s="51"/>
      <c r="B145" s="53"/>
      <c r="C145" s="34"/>
      <c r="E145" t="s">
        <v>67</v>
      </c>
    </row>
    <row r="146" spans="1:7" ht="15.75" thickBot="1">
      <c r="A146" s="57"/>
      <c r="B146" s="81"/>
      <c r="C146" s="34"/>
      <c r="E146" s="51"/>
      <c r="F146" s="53"/>
      <c r="G146" s="53"/>
    </row>
    <row r="147" spans="1:7" ht="15.75" thickBot="1">
      <c r="A147" s="34"/>
      <c r="B147" s="34"/>
      <c r="C147" s="34"/>
      <c r="E147" s="57"/>
      <c r="F147" s="81"/>
      <c r="G147" s="81"/>
    </row>
    <row r="148" spans="1:7">
      <c r="A148" s="34"/>
      <c r="B148" s="34"/>
      <c r="C148" s="34"/>
      <c r="E148" s="34"/>
      <c r="F148" s="34"/>
      <c r="G148" s="34"/>
    </row>
    <row r="149" spans="1:7">
      <c r="A149" s="101"/>
      <c r="B149" s="101"/>
      <c r="C149" s="101"/>
      <c r="D149" s="101"/>
      <c r="E149" s="101"/>
      <c r="F149" s="101"/>
      <c r="G149" s="101"/>
    </row>
    <row r="151" spans="1:7">
      <c r="C151" t="s">
        <v>69</v>
      </c>
    </row>
    <row r="152" spans="1:7" ht="15.75" thickBot="1"/>
    <row r="153" spans="1:7">
      <c r="C153" t="s">
        <v>68</v>
      </c>
      <c r="E153" s="87"/>
      <c r="F153" s="118">
        <v>41411</v>
      </c>
      <c r="G153" s="82"/>
    </row>
    <row r="154" spans="1:7">
      <c r="C154" t="s">
        <v>61</v>
      </c>
      <c r="E154" s="83"/>
      <c r="F154" s="84"/>
      <c r="G154" s="84"/>
    </row>
    <row r="155" spans="1:7">
      <c r="C155" t="s">
        <v>62</v>
      </c>
      <c r="E155" s="83"/>
      <c r="F155" s="119"/>
      <c r="G155" s="84"/>
    </row>
    <row r="156" spans="1:7" ht="15.75" thickBot="1">
      <c r="C156" t="s">
        <v>63</v>
      </c>
      <c r="E156" s="85"/>
      <c r="F156" s="120"/>
      <c r="G156" s="86"/>
    </row>
    <row r="158" spans="1:7">
      <c r="A158" s="44" t="s">
        <v>64</v>
      </c>
      <c r="B158"/>
      <c r="E158" t="s">
        <v>65</v>
      </c>
    </row>
    <row r="159" spans="1:7" ht="15.75" thickBot="1">
      <c r="A159" s="25" t="s">
        <v>8</v>
      </c>
      <c r="B159" s="25" t="s">
        <v>9</v>
      </c>
      <c r="E159" s="25" t="s">
        <v>8</v>
      </c>
      <c r="F159" s="25" t="s">
        <v>9</v>
      </c>
    </row>
    <row r="160" spans="1:7" ht="15.75" thickBot="1">
      <c r="A160" s="79"/>
      <c r="B160" s="80"/>
      <c r="E160" s="79"/>
      <c r="F160" s="80"/>
    </row>
    <row r="161" spans="1:7">
      <c r="A161" s="34"/>
      <c r="B161" s="13"/>
      <c r="C161" s="34"/>
    </row>
    <row r="162" spans="1:7" ht="15.75" thickBot="1">
      <c r="A162" t="s">
        <v>66</v>
      </c>
      <c r="B162"/>
    </row>
    <row r="163" spans="1:7" ht="15.75" thickBot="1">
      <c r="A163" s="51"/>
      <c r="B163" s="53"/>
      <c r="C163" s="34"/>
      <c r="E163" t="s">
        <v>67</v>
      </c>
    </row>
    <row r="164" spans="1:7" ht="15.75" thickBot="1">
      <c r="A164" s="57"/>
      <c r="B164" s="81"/>
      <c r="C164" s="34"/>
      <c r="E164" s="51"/>
      <c r="F164" s="53"/>
      <c r="G164" s="53"/>
    </row>
    <row r="165" spans="1:7" ht="15.75" thickBot="1">
      <c r="A165" s="34"/>
      <c r="B165" s="13"/>
      <c r="C165" s="34"/>
      <c r="E165" s="57"/>
      <c r="F165" s="81"/>
      <c r="G165" s="81"/>
    </row>
  </sheetData>
  <pageMargins left="0" right="0" top="0" bottom="0" header="0.31496062992125984" footer="0.31496062992125984"/>
  <pageSetup paperSize="9" scale="11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"/>
  <sheetViews>
    <sheetView workbookViewId="0">
      <selection activeCell="A12" sqref="A12"/>
    </sheetView>
  </sheetViews>
  <sheetFormatPr defaultColWidth="16.28515625" defaultRowHeight="15"/>
  <cols>
    <col min="1" max="1" width="19.7109375" style="34" customWidth="1"/>
    <col min="2" max="2" width="9.28515625" style="13" customWidth="1"/>
    <col min="3" max="3" width="12.5703125" style="34" customWidth="1"/>
    <col min="4" max="4" width="12.7109375" style="34" customWidth="1"/>
    <col min="5" max="5" width="9.85546875" style="34" customWidth="1"/>
    <col min="6" max="6" width="8.5703125" style="34" customWidth="1"/>
    <col min="7" max="7" width="10.28515625" style="34" customWidth="1"/>
    <col min="8" max="8" width="9.5703125" style="34" customWidth="1"/>
    <col min="9" max="9" width="11.28515625" style="34" customWidth="1"/>
    <col min="10" max="10" width="9.28515625" style="34" customWidth="1"/>
    <col min="11" max="11" width="8.140625" style="34" customWidth="1"/>
    <col min="12" max="12" width="8.85546875" style="34" customWidth="1"/>
    <col min="13" max="13" width="7.28515625" style="34" customWidth="1"/>
    <col min="14" max="14" width="16.28515625" style="34"/>
    <col min="16" max="16" width="16.28515625" style="34"/>
    <col min="18" max="16384" width="16.28515625" style="34"/>
  </cols>
  <sheetData>
    <row r="1" spans="1:14">
      <c r="A1" s="50"/>
      <c r="B1" s="29"/>
      <c r="C1" s="51"/>
      <c r="E1" s="34" t="s">
        <v>41</v>
      </c>
      <c r="F1" s="52"/>
      <c r="G1" s="52"/>
      <c r="H1" s="52"/>
      <c r="I1" s="51"/>
      <c r="J1" s="52" t="s">
        <v>42</v>
      </c>
      <c r="K1" s="52"/>
      <c r="L1" s="52"/>
      <c r="M1" s="53"/>
      <c r="N1" s="31" t="s">
        <v>43</v>
      </c>
    </row>
    <row r="2" spans="1:14">
      <c r="A2" s="54"/>
      <c r="B2" s="11"/>
      <c r="C2" s="55"/>
      <c r="G2" s="34" t="s">
        <v>111</v>
      </c>
      <c r="I2" s="55"/>
      <c r="L2" s="34" t="s">
        <v>112</v>
      </c>
      <c r="M2" s="56"/>
      <c r="N2" s="26" t="s">
        <v>46</v>
      </c>
    </row>
    <row r="3" spans="1:14" ht="15.75" thickBot="1">
      <c r="A3" s="54" t="s">
        <v>47</v>
      </c>
      <c r="B3" s="11" t="s">
        <v>148</v>
      </c>
      <c r="C3" s="11" t="s">
        <v>48</v>
      </c>
      <c r="D3" s="13" t="s">
        <v>49</v>
      </c>
      <c r="E3" s="13" t="s">
        <v>50</v>
      </c>
      <c r="F3" s="34" t="s">
        <v>51</v>
      </c>
      <c r="G3" s="13" t="s">
        <v>52</v>
      </c>
      <c r="H3" s="13" t="s">
        <v>53</v>
      </c>
      <c r="I3" s="55" t="s">
        <v>48</v>
      </c>
      <c r="J3" s="34" t="s">
        <v>49</v>
      </c>
      <c r="K3" s="34" t="s">
        <v>51</v>
      </c>
      <c r="L3" s="13" t="s">
        <v>54</v>
      </c>
      <c r="M3" s="26" t="s">
        <v>53</v>
      </c>
      <c r="N3" s="56"/>
    </row>
    <row r="4" spans="1:14" ht="15.75">
      <c r="A4" s="58" t="s">
        <v>81</v>
      </c>
      <c r="B4" s="133">
        <v>2</v>
      </c>
      <c r="C4" s="60">
        <v>2</v>
      </c>
      <c r="D4" s="60">
        <v>0</v>
      </c>
      <c r="E4" s="60">
        <v>0</v>
      </c>
      <c r="F4" s="61">
        <f>(C4*4)+(E4*2)</f>
        <v>8</v>
      </c>
      <c r="G4" s="117" t="s">
        <v>147</v>
      </c>
      <c r="H4" s="62">
        <v>3</v>
      </c>
      <c r="I4" s="112">
        <v>2</v>
      </c>
      <c r="J4" s="60">
        <v>0</v>
      </c>
      <c r="K4" s="61">
        <f t="shared" ref="K4:K9" si="0">I4</f>
        <v>2</v>
      </c>
      <c r="L4" s="60">
        <v>8</v>
      </c>
      <c r="M4" s="121">
        <v>5</v>
      </c>
      <c r="N4" s="63">
        <f t="shared" ref="N4" si="1">F4+K4</f>
        <v>10</v>
      </c>
    </row>
    <row r="5" spans="1:14" ht="15.75">
      <c r="A5" s="64" t="s">
        <v>79</v>
      </c>
      <c r="B5" s="134">
        <v>2</v>
      </c>
      <c r="C5" s="66">
        <v>1</v>
      </c>
      <c r="D5" s="66">
        <v>0</v>
      </c>
      <c r="E5" s="66">
        <v>1</v>
      </c>
      <c r="F5" s="67">
        <f t="shared" ref="F5" si="2">(C5*4)+(E5*2)</f>
        <v>6</v>
      </c>
      <c r="G5" s="66">
        <v>11</v>
      </c>
      <c r="H5" s="68">
        <v>3</v>
      </c>
      <c r="I5" s="69">
        <v>1</v>
      </c>
      <c r="J5" s="66">
        <v>1</v>
      </c>
      <c r="K5" s="67">
        <f t="shared" si="0"/>
        <v>1</v>
      </c>
      <c r="L5" s="66">
        <v>5</v>
      </c>
      <c r="M5" s="122">
        <v>5</v>
      </c>
      <c r="N5" s="70">
        <f>F5+K5</f>
        <v>7</v>
      </c>
    </row>
    <row r="6" spans="1:14" ht="15.75">
      <c r="A6" s="64" t="s">
        <v>73</v>
      </c>
      <c r="B6" s="134">
        <v>2</v>
      </c>
      <c r="C6" s="66">
        <v>1</v>
      </c>
      <c r="D6" s="66">
        <v>0</v>
      </c>
      <c r="E6" s="66">
        <v>1</v>
      </c>
      <c r="F6" s="67">
        <f>(C6*4)+(E6*2)</f>
        <v>6</v>
      </c>
      <c r="G6" s="66">
        <v>3</v>
      </c>
      <c r="H6" s="68">
        <v>2</v>
      </c>
      <c r="I6" s="69">
        <v>1</v>
      </c>
      <c r="J6" s="66">
        <v>1</v>
      </c>
      <c r="K6" s="67">
        <f t="shared" si="0"/>
        <v>1</v>
      </c>
      <c r="L6" s="66">
        <v>5</v>
      </c>
      <c r="M6" s="122">
        <v>5</v>
      </c>
      <c r="N6" s="70">
        <f>F6+K6</f>
        <v>7</v>
      </c>
    </row>
    <row r="7" spans="1:14" ht="15.75">
      <c r="A7" s="64" t="s">
        <v>76</v>
      </c>
      <c r="B7" s="134">
        <v>2</v>
      </c>
      <c r="C7" s="66">
        <v>1</v>
      </c>
      <c r="D7" s="66">
        <v>1</v>
      </c>
      <c r="E7" s="66">
        <v>0</v>
      </c>
      <c r="F7" s="67">
        <f>(C7*4)+(E7*2)</f>
        <v>4</v>
      </c>
      <c r="G7" s="66">
        <v>1</v>
      </c>
      <c r="H7" s="68">
        <v>1</v>
      </c>
      <c r="I7" s="69">
        <v>2</v>
      </c>
      <c r="J7" s="66">
        <v>0</v>
      </c>
      <c r="K7" s="67">
        <f t="shared" si="0"/>
        <v>2</v>
      </c>
      <c r="L7" s="66">
        <v>9</v>
      </c>
      <c r="M7" s="122">
        <v>7</v>
      </c>
      <c r="N7" s="70">
        <f>F7+K7</f>
        <v>6</v>
      </c>
    </row>
    <row r="8" spans="1:14" ht="15.75">
      <c r="A8" s="64" t="s">
        <v>93</v>
      </c>
      <c r="B8" s="134">
        <v>1</v>
      </c>
      <c r="C8" s="66">
        <v>0</v>
      </c>
      <c r="D8" s="66">
        <v>1</v>
      </c>
      <c r="E8" s="66">
        <v>0</v>
      </c>
      <c r="F8" s="67">
        <f>(C8*4)+(E8*2)</f>
        <v>0</v>
      </c>
      <c r="G8" s="66">
        <v>2</v>
      </c>
      <c r="H8" s="68">
        <v>3</v>
      </c>
      <c r="I8" s="69">
        <v>0</v>
      </c>
      <c r="J8" s="66">
        <v>1</v>
      </c>
      <c r="K8" s="67">
        <f t="shared" si="0"/>
        <v>0</v>
      </c>
      <c r="L8" s="66">
        <v>3</v>
      </c>
      <c r="M8" s="122">
        <v>4</v>
      </c>
      <c r="N8" s="70">
        <f>F8+K8</f>
        <v>0</v>
      </c>
    </row>
    <row r="9" spans="1:14" ht="15.75">
      <c r="A9" s="64" t="s">
        <v>58</v>
      </c>
      <c r="B9" s="134">
        <v>1</v>
      </c>
      <c r="C9" s="66">
        <v>0</v>
      </c>
      <c r="D9" s="66">
        <v>1</v>
      </c>
      <c r="E9" s="66">
        <v>0</v>
      </c>
      <c r="F9" s="67">
        <f>(C9*4)+(E9*2)</f>
        <v>0</v>
      </c>
      <c r="G9" s="66">
        <v>2</v>
      </c>
      <c r="H9" s="68">
        <v>4</v>
      </c>
      <c r="I9" s="69">
        <v>0</v>
      </c>
      <c r="J9" s="66">
        <v>1</v>
      </c>
      <c r="K9" s="67">
        <f t="shared" si="0"/>
        <v>0</v>
      </c>
      <c r="L9" s="66">
        <v>2</v>
      </c>
      <c r="M9" s="122">
        <v>4</v>
      </c>
      <c r="N9" s="70">
        <f t="shared" ref="N9" si="3">F9+K9</f>
        <v>0</v>
      </c>
    </row>
    <row r="10" spans="1:14" ht="16.5" thickBot="1">
      <c r="A10" s="71" t="s">
        <v>110</v>
      </c>
      <c r="B10" s="135">
        <v>2</v>
      </c>
      <c r="C10" s="73">
        <v>0</v>
      </c>
      <c r="D10" s="73">
        <v>2</v>
      </c>
      <c r="E10" s="73">
        <v>0</v>
      </c>
      <c r="F10" s="74">
        <f>(C10*4)+(E10*2)</f>
        <v>0</v>
      </c>
      <c r="G10" s="73">
        <v>1</v>
      </c>
      <c r="H10" s="75">
        <v>10</v>
      </c>
      <c r="I10" s="76">
        <v>0</v>
      </c>
      <c r="J10" s="73">
        <v>2</v>
      </c>
      <c r="K10" s="74">
        <f t="shared" ref="K10" si="4">I10</f>
        <v>0</v>
      </c>
      <c r="L10" s="73">
        <v>7</v>
      </c>
      <c r="M10" s="123">
        <v>9</v>
      </c>
      <c r="N10" s="77">
        <f>F10+K10</f>
        <v>0</v>
      </c>
    </row>
    <row r="11" spans="1:14">
      <c r="D11" s="45"/>
      <c r="E11" s="45"/>
    </row>
    <row r="12" spans="1:14" ht="15.75" thickBot="1"/>
    <row r="13" spans="1:14">
      <c r="A13"/>
      <c r="B13" s="25"/>
      <c r="C13" s="51"/>
      <c r="D13" s="52" t="s">
        <v>41</v>
      </c>
      <c r="E13" s="52"/>
      <c r="F13" s="52"/>
      <c r="G13" s="52"/>
      <c r="H13" s="53"/>
      <c r="I13" s="51"/>
      <c r="J13" s="52" t="s">
        <v>42</v>
      </c>
      <c r="K13" s="52"/>
      <c r="L13" s="52"/>
      <c r="M13" s="53"/>
      <c r="N13" s="31" t="s">
        <v>43</v>
      </c>
    </row>
    <row r="14" spans="1:14">
      <c r="A14"/>
      <c r="B14" s="25"/>
      <c r="C14" s="55"/>
      <c r="G14" s="34" t="s">
        <v>44</v>
      </c>
      <c r="H14" s="56"/>
      <c r="I14" s="55"/>
      <c r="L14" s="34" t="s">
        <v>45</v>
      </c>
      <c r="M14" s="56"/>
      <c r="N14" s="26" t="s">
        <v>46</v>
      </c>
    </row>
    <row r="15" spans="1:14" ht="15.75" thickBot="1">
      <c r="A15" s="78" t="s">
        <v>55</v>
      </c>
      <c r="B15" s="131"/>
      <c r="C15" s="11" t="s">
        <v>48</v>
      </c>
      <c r="D15" s="13" t="s">
        <v>49</v>
      </c>
      <c r="E15" s="13" t="s">
        <v>50</v>
      </c>
      <c r="F15" s="34" t="s">
        <v>51</v>
      </c>
      <c r="G15" s="13" t="s">
        <v>52</v>
      </c>
      <c r="H15" s="26" t="s">
        <v>53</v>
      </c>
      <c r="I15" s="55" t="s">
        <v>48</v>
      </c>
      <c r="J15" s="34" t="s">
        <v>49</v>
      </c>
      <c r="K15" s="34" t="s">
        <v>51</v>
      </c>
      <c r="L15" s="13" t="s">
        <v>54</v>
      </c>
      <c r="M15" s="26" t="s">
        <v>53</v>
      </c>
      <c r="N15" s="56"/>
    </row>
    <row r="16" spans="1:14" ht="15.75">
      <c r="A16" s="58" t="s">
        <v>71</v>
      </c>
      <c r="B16" s="133">
        <v>2</v>
      </c>
      <c r="C16" s="60">
        <v>2</v>
      </c>
      <c r="D16" s="60">
        <v>0</v>
      </c>
      <c r="E16" s="60">
        <v>0</v>
      </c>
      <c r="F16" s="61">
        <f>(C16*4)+(E16*2)</f>
        <v>8</v>
      </c>
      <c r="G16" s="60">
        <v>6</v>
      </c>
      <c r="H16" s="62">
        <v>3</v>
      </c>
      <c r="I16" s="112">
        <v>1</v>
      </c>
      <c r="J16" s="60">
        <v>1</v>
      </c>
      <c r="K16" s="61">
        <f>I16</f>
        <v>1</v>
      </c>
      <c r="L16" s="60">
        <v>8</v>
      </c>
      <c r="M16" s="121">
        <v>8</v>
      </c>
      <c r="N16" s="63">
        <f>F16+K16</f>
        <v>9</v>
      </c>
    </row>
    <row r="17" spans="1:17" ht="15.75">
      <c r="A17" s="64" t="s">
        <v>3</v>
      </c>
      <c r="B17" s="134">
        <v>2</v>
      </c>
      <c r="C17" s="66">
        <v>1</v>
      </c>
      <c r="D17" s="66">
        <v>0</v>
      </c>
      <c r="E17" s="66">
        <v>1</v>
      </c>
      <c r="F17" s="67">
        <f>(C17*4)+(E17*2)</f>
        <v>6</v>
      </c>
      <c r="G17" s="66">
        <v>4</v>
      </c>
      <c r="H17" s="68">
        <v>1</v>
      </c>
      <c r="I17" s="69">
        <v>1</v>
      </c>
      <c r="J17" s="66">
        <v>1</v>
      </c>
      <c r="K17" s="67">
        <f>I17</f>
        <v>1</v>
      </c>
      <c r="L17" s="66">
        <v>7</v>
      </c>
      <c r="M17" s="122">
        <v>7</v>
      </c>
      <c r="N17" s="70">
        <f>F17+K17</f>
        <v>7</v>
      </c>
    </row>
    <row r="18" spans="1:17" ht="15.75">
      <c r="A18" s="64" t="s">
        <v>94</v>
      </c>
      <c r="B18" s="134">
        <v>2</v>
      </c>
      <c r="C18" s="66">
        <v>1</v>
      </c>
      <c r="D18" s="66">
        <v>1</v>
      </c>
      <c r="E18" s="66">
        <v>0</v>
      </c>
      <c r="F18" s="67">
        <f>(C18*4)+(E18*2)</f>
        <v>4</v>
      </c>
      <c r="G18" s="66">
        <v>6</v>
      </c>
      <c r="H18" s="68">
        <v>8</v>
      </c>
      <c r="I18" s="69">
        <v>1</v>
      </c>
      <c r="J18" s="66">
        <v>1</v>
      </c>
      <c r="K18" s="67">
        <f>I18</f>
        <v>1</v>
      </c>
      <c r="L18" s="66">
        <v>9</v>
      </c>
      <c r="M18" s="122">
        <v>8</v>
      </c>
      <c r="N18" s="70">
        <f>F18+K18</f>
        <v>5</v>
      </c>
    </row>
    <row r="19" spans="1:17" ht="15.75">
      <c r="A19" s="64" t="s">
        <v>57</v>
      </c>
      <c r="B19" s="134">
        <v>1</v>
      </c>
      <c r="C19" s="66">
        <v>1</v>
      </c>
      <c r="D19" s="66">
        <v>0</v>
      </c>
      <c r="E19" s="66">
        <v>0</v>
      </c>
      <c r="F19" s="67">
        <f>(C19*4)+(E19*2)</f>
        <v>4</v>
      </c>
      <c r="G19" s="66">
        <v>5</v>
      </c>
      <c r="H19" s="68">
        <v>2</v>
      </c>
      <c r="I19" s="69">
        <v>0</v>
      </c>
      <c r="J19" s="66">
        <v>1</v>
      </c>
      <c r="K19" s="67">
        <f>I19</f>
        <v>0</v>
      </c>
      <c r="L19" s="66">
        <v>2</v>
      </c>
      <c r="M19" s="122">
        <v>4</v>
      </c>
      <c r="N19" s="70">
        <f t="shared" ref="N19" si="5">F19+K19</f>
        <v>4</v>
      </c>
    </row>
    <row r="20" spans="1:17" ht="15.75">
      <c r="A20" s="64" t="s">
        <v>83</v>
      </c>
      <c r="B20" s="134">
        <v>2</v>
      </c>
      <c r="C20" s="66">
        <v>0</v>
      </c>
      <c r="D20" s="66">
        <v>1</v>
      </c>
      <c r="E20" s="66">
        <v>1</v>
      </c>
      <c r="F20" s="67">
        <f t="shared" ref="F20" si="6">(C20*4)+(E20*2)</f>
        <v>2</v>
      </c>
      <c r="G20" s="66">
        <v>2</v>
      </c>
      <c r="H20" s="68">
        <v>4</v>
      </c>
      <c r="I20" s="69">
        <v>2</v>
      </c>
      <c r="J20" s="66">
        <v>0</v>
      </c>
      <c r="K20" s="67">
        <f t="shared" ref="K20" si="7">I20</f>
        <v>2</v>
      </c>
      <c r="L20" s="66">
        <v>8</v>
      </c>
      <c r="M20" s="122">
        <v>6</v>
      </c>
      <c r="N20" s="70">
        <f>F20+K20</f>
        <v>4</v>
      </c>
    </row>
    <row r="21" spans="1:17" ht="15.75">
      <c r="A21" s="64" t="s">
        <v>95</v>
      </c>
      <c r="B21" s="134">
        <v>1</v>
      </c>
      <c r="C21" s="66">
        <v>0</v>
      </c>
      <c r="D21" s="66">
        <v>1</v>
      </c>
      <c r="E21" s="66">
        <v>0</v>
      </c>
      <c r="F21" s="67">
        <f>(C21*4)+(E21*2)</f>
        <v>0</v>
      </c>
      <c r="G21" s="66">
        <v>3</v>
      </c>
      <c r="H21" s="68">
        <v>4</v>
      </c>
      <c r="I21" s="69">
        <v>1</v>
      </c>
      <c r="J21" s="66">
        <v>0</v>
      </c>
      <c r="K21" s="67">
        <f>I21</f>
        <v>1</v>
      </c>
      <c r="L21" s="66">
        <v>6</v>
      </c>
      <c r="M21" s="122">
        <v>5</v>
      </c>
      <c r="N21" s="70">
        <f>F21+K21</f>
        <v>1</v>
      </c>
    </row>
    <row r="22" spans="1:17" ht="16.5" thickBot="1">
      <c r="A22" s="71" t="s">
        <v>78</v>
      </c>
      <c r="B22" s="135">
        <v>2</v>
      </c>
      <c r="C22" s="73">
        <v>0</v>
      </c>
      <c r="D22" s="73">
        <v>2</v>
      </c>
      <c r="E22" s="73">
        <v>0</v>
      </c>
      <c r="F22" s="74">
        <f>(C22*4)+(E22*2)</f>
        <v>0</v>
      </c>
      <c r="G22" s="73">
        <v>3</v>
      </c>
      <c r="H22" s="75">
        <v>7</v>
      </c>
      <c r="I22" s="76">
        <v>0</v>
      </c>
      <c r="J22" s="73">
        <v>2</v>
      </c>
      <c r="K22" s="74">
        <f>I22</f>
        <v>0</v>
      </c>
      <c r="L22" s="73">
        <v>7</v>
      </c>
      <c r="M22" s="123">
        <v>9</v>
      </c>
      <c r="N22" s="77">
        <f t="shared" ref="N22" si="8">F22+K22</f>
        <v>0</v>
      </c>
    </row>
    <row r="26" spans="1:17" ht="15.75" thickBot="1"/>
    <row r="27" spans="1:17">
      <c r="A27"/>
      <c r="B27" s="25"/>
      <c r="C27" s="51"/>
      <c r="D27" s="52" t="s">
        <v>41</v>
      </c>
      <c r="E27" s="52"/>
      <c r="F27" s="52"/>
      <c r="G27" s="52"/>
      <c r="H27" s="53"/>
      <c r="I27" s="51"/>
      <c r="J27" s="52" t="s">
        <v>42</v>
      </c>
      <c r="K27" s="52"/>
      <c r="L27" s="52"/>
      <c r="M27" s="53"/>
      <c r="N27" s="31" t="s">
        <v>43</v>
      </c>
    </row>
    <row r="28" spans="1:17">
      <c r="A28"/>
      <c r="B28" s="25"/>
      <c r="C28" s="55"/>
      <c r="G28" s="34" t="s">
        <v>44</v>
      </c>
      <c r="H28" s="56"/>
      <c r="I28" s="55"/>
      <c r="L28" s="34" t="s">
        <v>45</v>
      </c>
      <c r="M28" s="56"/>
      <c r="N28" s="26" t="s">
        <v>46</v>
      </c>
      <c r="O28" s="34"/>
      <c r="Q28" s="34"/>
    </row>
    <row r="29" spans="1:17" ht="15.75" thickBot="1">
      <c r="A29" s="78" t="s">
        <v>39</v>
      </c>
      <c r="B29" s="131"/>
      <c r="C29" s="11" t="s">
        <v>48</v>
      </c>
      <c r="D29" s="13" t="s">
        <v>49</v>
      </c>
      <c r="E29" s="13" t="s">
        <v>50</v>
      </c>
      <c r="F29" s="34" t="s">
        <v>51</v>
      </c>
      <c r="G29" s="13" t="s">
        <v>52</v>
      </c>
      <c r="H29" s="26" t="s">
        <v>53</v>
      </c>
      <c r="I29" s="55" t="s">
        <v>48</v>
      </c>
      <c r="J29" s="34" t="s">
        <v>49</v>
      </c>
      <c r="K29" s="34" t="s">
        <v>51</v>
      </c>
      <c r="L29" s="13" t="s">
        <v>54</v>
      </c>
      <c r="M29" s="26" t="s">
        <v>53</v>
      </c>
      <c r="N29" s="56"/>
      <c r="O29" s="34"/>
      <c r="Q29" s="34"/>
    </row>
    <row r="30" spans="1:17" ht="15.75">
      <c r="A30" s="58" t="s">
        <v>91</v>
      </c>
      <c r="B30" s="128">
        <v>1</v>
      </c>
      <c r="C30" s="59">
        <v>1</v>
      </c>
      <c r="D30" s="60">
        <v>0</v>
      </c>
      <c r="E30" s="60">
        <v>0</v>
      </c>
      <c r="F30" s="61">
        <f>(C30*4)+(E30*2)</f>
        <v>4</v>
      </c>
      <c r="G30" s="60">
        <v>4</v>
      </c>
      <c r="H30" s="62">
        <v>0</v>
      </c>
      <c r="I30" s="112">
        <v>1</v>
      </c>
      <c r="J30" s="60">
        <v>0</v>
      </c>
      <c r="K30" s="61">
        <f>I30</f>
        <v>1</v>
      </c>
      <c r="L30" s="60">
        <v>5</v>
      </c>
      <c r="M30" s="121">
        <v>3</v>
      </c>
      <c r="N30" s="63">
        <f>F30+K30</f>
        <v>5</v>
      </c>
    </row>
    <row r="31" spans="1:17" ht="15.75">
      <c r="A31" s="64" t="s">
        <v>113</v>
      </c>
      <c r="B31" s="129">
        <v>1</v>
      </c>
      <c r="C31" s="65">
        <v>1</v>
      </c>
      <c r="D31" s="66">
        <v>0</v>
      </c>
      <c r="E31" s="66">
        <v>0</v>
      </c>
      <c r="F31" s="67">
        <f>(C31*4)+(E31*2)</f>
        <v>4</v>
      </c>
      <c r="G31" s="66">
        <v>3</v>
      </c>
      <c r="H31" s="68">
        <v>0</v>
      </c>
      <c r="I31" s="69">
        <v>1</v>
      </c>
      <c r="J31" s="66">
        <v>0</v>
      </c>
      <c r="K31" s="67">
        <f>I31</f>
        <v>1</v>
      </c>
      <c r="L31" s="66">
        <v>5</v>
      </c>
      <c r="M31" s="122">
        <v>4</v>
      </c>
      <c r="N31" s="70">
        <f>F31+K31</f>
        <v>5</v>
      </c>
    </row>
    <row r="32" spans="1:17" ht="15.75">
      <c r="A32" s="64" t="s">
        <v>92</v>
      </c>
      <c r="B32" s="129">
        <v>1</v>
      </c>
      <c r="C32" s="65">
        <v>1</v>
      </c>
      <c r="D32" s="66">
        <v>0</v>
      </c>
      <c r="E32" s="66">
        <v>0</v>
      </c>
      <c r="F32" s="67">
        <f>(C32*4)+(E32*2)</f>
        <v>4</v>
      </c>
      <c r="G32" s="66">
        <v>3</v>
      </c>
      <c r="H32" s="68">
        <v>1</v>
      </c>
      <c r="I32" s="69">
        <v>0</v>
      </c>
      <c r="J32" s="66">
        <v>1</v>
      </c>
      <c r="K32" s="67">
        <f>I32</f>
        <v>0</v>
      </c>
      <c r="L32" s="66">
        <v>3</v>
      </c>
      <c r="M32" s="122">
        <v>5</v>
      </c>
      <c r="N32" s="70">
        <f>F32+K32</f>
        <v>4</v>
      </c>
    </row>
    <row r="33" spans="1:14" ht="15.75">
      <c r="A33" s="64" t="s">
        <v>96</v>
      </c>
      <c r="B33" s="129">
        <v>1</v>
      </c>
      <c r="C33" s="65">
        <v>0</v>
      </c>
      <c r="D33" s="66">
        <v>1</v>
      </c>
      <c r="E33" s="66">
        <v>0</v>
      </c>
      <c r="F33" s="67">
        <f>(C33*4)+(E33*2)</f>
        <v>0</v>
      </c>
      <c r="G33" s="66">
        <v>1</v>
      </c>
      <c r="H33" s="68">
        <v>3</v>
      </c>
      <c r="I33" s="69">
        <v>1</v>
      </c>
      <c r="J33" s="66">
        <v>0</v>
      </c>
      <c r="K33" s="67">
        <f>I33</f>
        <v>1</v>
      </c>
      <c r="L33" s="66">
        <v>5</v>
      </c>
      <c r="M33" s="122">
        <v>3</v>
      </c>
      <c r="N33" s="70">
        <f>F33+K33</f>
        <v>1</v>
      </c>
    </row>
    <row r="34" spans="1:14" ht="18.75">
      <c r="A34" s="126" t="s">
        <v>78</v>
      </c>
      <c r="B34" s="132">
        <v>1</v>
      </c>
      <c r="C34" s="65">
        <v>0</v>
      </c>
      <c r="D34" s="66">
        <v>1</v>
      </c>
      <c r="E34" s="66">
        <v>0</v>
      </c>
      <c r="F34" s="124">
        <f>(C34*4)+(E34*2)</f>
        <v>0</v>
      </c>
      <c r="G34" s="66">
        <v>0</v>
      </c>
      <c r="H34" s="68">
        <v>3</v>
      </c>
      <c r="I34" s="69">
        <v>0</v>
      </c>
      <c r="J34" s="66">
        <v>1</v>
      </c>
      <c r="K34" s="125">
        <f>I34</f>
        <v>0</v>
      </c>
      <c r="L34" s="66">
        <v>4</v>
      </c>
      <c r="M34" s="122">
        <v>5</v>
      </c>
      <c r="N34" s="127">
        <f>F34+K34</f>
        <v>0</v>
      </c>
    </row>
    <row r="35" spans="1:14" ht="16.5" thickBot="1">
      <c r="A35" s="71" t="s">
        <v>56</v>
      </c>
      <c r="B35" s="130">
        <v>1</v>
      </c>
      <c r="C35" s="72">
        <v>0</v>
      </c>
      <c r="D35" s="73">
        <v>1</v>
      </c>
      <c r="E35" s="73">
        <v>0</v>
      </c>
      <c r="F35" s="74">
        <f t="shared" ref="F35" si="9">(C35*4)+(E35*2)</f>
        <v>0</v>
      </c>
      <c r="G35" s="73">
        <v>0</v>
      </c>
      <c r="H35" s="75">
        <v>4</v>
      </c>
      <c r="I35" s="76">
        <v>0</v>
      </c>
      <c r="J35" s="73">
        <v>1</v>
      </c>
      <c r="K35" s="74">
        <f t="shared" ref="K35" si="10">I35</f>
        <v>0</v>
      </c>
      <c r="L35" s="73">
        <v>3</v>
      </c>
      <c r="M35" s="123">
        <v>5</v>
      </c>
      <c r="N35" s="77">
        <f t="shared" ref="N35" si="11">F35+K35</f>
        <v>0</v>
      </c>
    </row>
    <row r="37" spans="1:14">
      <c r="A37" s="78"/>
      <c r="B37" s="131"/>
      <c r="C37" s="13"/>
      <c r="D37" s="13"/>
      <c r="E37" s="13"/>
      <c r="G37" s="13"/>
      <c r="H37" s="13"/>
      <c r="L37" s="13"/>
      <c r="M37" s="13"/>
    </row>
  </sheetData>
  <pageMargins left="0" right="0" top="0" bottom="0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0" sqref="B10"/>
    </sheetView>
  </sheetViews>
  <sheetFormatPr defaultRowHeight="15"/>
  <cols>
    <col min="1" max="1" width="14" bestFit="1" customWidth="1"/>
    <col min="2" max="2" width="31.28515625" bestFit="1" customWidth="1"/>
    <col min="3" max="3" width="30.140625" bestFit="1" customWidth="1"/>
  </cols>
  <sheetData>
    <row r="1" spans="1:3" ht="28.5">
      <c r="B1" s="100" t="s">
        <v>109</v>
      </c>
    </row>
    <row r="2" spans="1:3" ht="15.75" thickBot="1"/>
    <row r="3" spans="1:3" ht="23.25">
      <c r="A3" s="92" t="s">
        <v>98</v>
      </c>
      <c r="B3" s="93" t="s">
        <v>99</v>
      </c>
      <c r="C3" s="94" t="s">
        <v>100</v>
      </c>
    </row>
    <row r="4" spans="1:3" ht="23.25">
      <c r="A4" s="95" t="s">
        <v>101</v>
      </c>
      <c r="B4" s="91" t="s">
        <v>99</v>
      </c>
      <c r="C4" s="96" t="s">
        <v>102</v>
      </c>
    </row>
    <row r="5" spans="1:3" ht="23.25">
      <c r="A5" s="95" t="s">
        <v>103</v>
      </c>
      <c r="B5" s="91" t="s">
        <v>104</v>
      </c>
      <c r="C5" s="96" t="s">
        <v>100</v>
      </c>
    </row>
    <row r="6" spans="1:3" ht="23.25">
      <c r="A6" s="95" t="s">
        <v>105</v>
      </c>
      <c r="B6" s="91" t="s">
        <v>104</v>
      </c>
      <c r="C6" s="96" t="s">
        <v>102</v>
      </c>
    </row>
    <row r="7" spans="1:3" ht="23.25">
      <c r="A7" s="95" t="s">
        <v>106</v>
      </c>
      <c r="B7" s="91" t="s">
        <v>107</v>
      </c>
      <c r="C7" s="96" t="s">
        <v>100</v>
      </c>
    </row>
    <row r="8" spans="1:3" ht="24" thickBot="1">
      <c r="A8" s="97" t="s">
        <v>108</v>
      </c>
      <c r="B8" s="98" t="s">
        <v>107</v>
      </c>
      <c r="C8" s="99" t="s">
        <v>102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I6" sqref="I6"/>
    </sheetView>
  </sheetViews>
  <sheetFormatPr defaultRowHeight="15"/>
  <cols>
    <col min="1" max="1" width="21.140625" bestFit="1" customWidth="1"/>
    <col min="2" max="2" width="12" bestFit="1" customWidth="1"/>
    <col min="4" max="4" width="12.28515625" customWidth="1"/>
  </cols>
  <sheetData>
    <row r="1" spans="1:9" ht="33.75">
      <c r="B1" s="114" t="s">
        <v>119</v>
      </c>
    </row>
    <row r="2" spans="1:9">
      <c r="B2" s="25" t="s">
        <v>120</v>
      </c>
      <c r="C2" s="25" t="s">
        <v>121</v>
      </c>
      <c r="D2" s="25" t="s">
        <v>122</v>
      </c>
      <c r="E2" s="25" t="s">
        <v>120</v>
      </c>
      <c r="F2" s="25" t="s">
        <v>121</v>
      </c>
      <c r="G2" s="25" t="s">
        <v>122</v>
      </c>
    </row>
    <row r="3" spans="1:9">
      <c r="A3" s="1" t="s">
        <v>72</v>
      </c>
      <c r="B3" s="113"/>
      <c r="C3" s="113"/>
      <c r="D3" s="113"/>
      <c r="E3" s="113"/>
      <c r="F3" s="113"/>
      <c r="G3" s="113"/>
      <c r="I3" t="s">
        <v>149</v>
      </c>
    </row>
    <row r="4" spans="1:9">
      <c r="A4" s="1" t="s">
        <v>76</v>
      </c>
      <c r="B4" s="113"/>
      <c r="C4" s="113"/>
      <c r="D4" s="113"/>
      <c r="E4" s="113"/>
      <c r="F4" s="113"/>
      <c r="G4" s="113"/>
    </row>
    <row r="5" spans="1:9">
      <c r="A5" s="1" t="s">
        <v>79</v>
      </c>
      <c r="B5" s="113"/>
      <c r="C5" s="113"/>
      <c r="D5" s="113"/>
      <c r="E5" s="113"/>
      <c r="F5" s="113"/>
      <c r="G5" s="113"/>
      <c r="I5" t="s">
        <v>150</v>
      </c>
    </row>
    <row r="6" spans="1:9">
      <c r="A6" s="1" t="s">
        <v>73</v>
      </c>
      <c r="B6" s="113"/>
      <c r="C6" s="113"/>
      <c r="D6" s="113"/>
      <c r="E6" s="113"/>
      <c r="F6" s="113"/>
      <c r="G6" s="113"/>
    </row>
    <row r="7" spans="1:9">
      <c r="A7" s="1" t="s">
        <v>77</v>
      </c>
      <c r="B7" s="113"/>
      <c r="C7" s="113"/>
      <c r="D7" s="113"/>
      <c r="E7" s="113"/>
      <c r="F7" s="113"/>
      <c r="G7" s="113"/>
    </row>
    <row r="8" spans="1:9">
      <c r="A8" s="1" t="s">
        <v>70</v>
      </c>
      <c r="B8" s="113"/>
      <c r="C8" s="113"/>
      <c r="D8" s="113"/>
      <c r="E8" s="113"/>
      <c r="F8" s="113"/>
      <c r="G8" s="113"/>
    </row>
    <row r="9" spans="1:9">
      <c r="A9" s="1" t="s">
        <v>82</v>
      </c>
      <c r="B9" s="113"/>
      <c r="C9" s="113"/>
      <c r="D9" s="113"/>
      <c r="E9" s="113"/>
      <c r="F9" s="113"/>
      <c r="G9" s="113"/>
    </row>
    <row r="10" spans="1:9">
      <c r="A10" s="1" t="s">
        <v>71</v>
      </c>
      <c r="B10" s="113"/>
      <c r="C10" s="113"/>
      <c r="D10" s="113"/>
      <c r="E10" s="113"/>
      <c r="F10" s="113"/>
      <c r="G10" s="113"/>
    </row>
    <row r="11" spans="1:9">
      <c r="A11" s="1" t="s">
        <v>83</v>
      </c>
      <c r="B11" s="113"/>
      <c r="C11" s="113"/>
      <c r="D11" s="113"/>
      <c r="E11" s="113"/>
      <c r="F11" s="113"/>
      <c r="G11" s="113"/>
    </row>
    <row r="12" spans="1:9">
      <c r="A12" s="1" t="s">
        <v>78</v>
      </c>
      <c r="B12" s="113"/>
      <c r="C12" s="113"/>
      <c r="D12" s="113"/>
      <c r="E12" s="113"/>
      <c r="F12" s="113"/>
      <c r="G12" s="113"/>
    </row>
    <row r="13" spans="1:9">
      <c r="A13" s="1" t="s">
        <v>3</v>
      </c>
      <c r="B13" s="113"/>
      <c r="C13" s="113"/>
      <c r="D13" s="113"/>
      <c r="E13" s="113"/>
      <c r="F13" s="113"/>
      <c r="G13" s="113"/>
    </row>
    <row r="14" spans="1:9">
      <c r="A14" s="1" t="s">
        <v>2</v>
      </c>
      <c r="B14" s="113"/>
      <c r="C14" s="113"/>
      <c r="D14" s="113"/>
      <c r="E14" s="113"/>
      <c r="F14" s="113"/>
      <c r="G14" s="113"/>
    </row>
    <row r="15" spans="1:9">
      <c r="A15" s="1" t="s">
        <v>80</v>
      </c>
      <c r="B15" s="113"/>
      <c r="C15" s="113"/>
      <c r="D15" s="113"/>
      <c r="E15" s="113"/>
      <c r="F15" s="113"/>
      <c r="G15" s="113"/>
    </row>
    <row r="16" spans="1:9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3" workbookViewId="0">
      <selection activeCell="B2" sqref="B2"/>
    </sheetView>
  </sheetViews>
  <sheetFormatPr defaultRowHeight="15"/>
  <cols>
    <col min="1" max="1" width="21.140625" bestFit="1" customWidth="1"/>
  </cols>
  <sheetData>
    <row r="1" spans="1:7" ht="33.75">
      <c r="B1" s="114" t="s">
        <v>123</v>
      </c>
    </row>
    <row r="2" spans="1:7">
      <c r="B2" s="25" t="s">
        <v>120</v>
      </c>
      <c r="C2" s="25" t="s">
        <v>121</v>
      </c>
      <c r="D2" s="25" t="s">
        <v>122</v>
      </c>
      <c r="E2" s="25" t="s">
        <v>120</v>
      </c>
      <c r="F2" s="25" t="s">
        <v>121</v>
      </c>
      <c r="G2" s="25" t="s">
        <v>122</v>
      </c>
    </row>
    <row r="3" spans="1:7">
      <c r="A3" s="1" t="s">
        <v>72</v>
      </c>
      <c r="B3" s="113"/>
      <c r="C3" s="113"/>
      <c r="D3" s="113"/>
      <c r="E3" s="113"/>
      <c r="F3" s="113"/>
      <c r="G3" s="113"/>
    </row>
    <row r="4" spans="1:7">
      <c r="A4" s="1" t="s">
        <v>76</v>
      </c>
      <c r="B4" s="113"/>
      <c r="C4" s="113"/>
      <c r="D4" s="113"/>
      <c r="E4" s="113"/>
      <c r="F4" s="113"/>
      <c r="G4" s="113"/>
    </row>
    <row r="5" spans="1:7">
      <c r="A5" s="1" t="s">
        <v>79</v>
      </c>
      <c r="B5" s="113"/>
      <c r="C5" s="113"/>
      <c r="D5" s="113"/>
      <c r="E5" s="113"/>
      <c r="F5" s="113"/>
      <c r="G5" s="113"/>
    </row>
    <row r="6" spans="1:7">
      <c r="A6" s="1" t="s">
        <v>73</v>
      </c>
      <c r="B6" s="113"/>
      <c r="C6" s="113"/>
      <c r="D6" s="113"/>
      <c r="E6" s="113"/>
      <c r="F6" s="113"/>
      <c r="G6" s="113"/>
    </row>
    <row r="7" spans="1:7">
      <c r="A7" s="1" t="s">
        <v>77</v>
      </c>
      <c r="B7" s="113"/>
      <c r="C7" s="113"/>
      <c r="D7" s="113"/>
      <c r="E7" s="113"/>
      <c r="F7" s="113"/>
      <c r="G7" s="113"/>
    </row>
    <row r="8" spans="1:7">
      <c r="A8" s="1" t="s">
        <v>70</v>
      </c>
      <c r="B8" s="113"/>
      <c r="C8" s="113"/>
      <c r="D8" s="113"/>
      <c r="E8" s="113"/>
      <c r="F8" s="113"/>
      <c r="G8" s="113"/>
    </row>
    <row r="9" spans="1:7">
      <c r="A9" s="1" t="s">
        <v>82</v>
      </c>
      <c r="B9" s="113"/>
      <c r="C9" s="113"/>
      <c r="D9" s="113"/>
      <c r="E9" s="113"/>
      <c r="F9" s="113"/>
      <c r="G9" s="113"/>
    </row>
    <row r="10" spans="1:7">
      <c r="A10" s="1" t="s">
        <v>71</v>
      </c>
      <c r="B10" s="113"/>
      <c r="C10" s="113"/>
      <c r="D10" s="113"/>
      <c r="E10" s="113"/>
      <c r="F10" s="113"/>
      <c r="G10" s="113"/>
    </row>
    <row r="11" spans="1:7">
      <c r="A11" s="1" t="s">
        <v>83</v>
      </c>
      <c r="B11" s="113"/>
      <c r="C11" s="113"/>
      <c r="D11" s="113"/>
      <c r="E11" s="113"/>
      <c r="F11" s="113"/>
      <c r="G11" s="113"/>
    </row>
    <row r="12" spans="1:7">
      <c r="A12" s="1" t="s">
        <v>78</v>
      </c>
      <c r="B12" s="113"/>
      <c r="C12" s="113"/>
      <c r="D12" s="113"/>
      <c r="E12" s="113"/>
      <c r="F12" s="113"/>
      <c r="G12" s="113"/>
    </row>
    <row r="13" spans="1:7">
      <c r="A13" s="1" t="s">
        <v>3</v>
      </c>
      <c r="B13" s="113"/>
      <c r="C13" s="113"/>
      <c r="D13" s="113"/>
      <c r="E13" s="113"/>
      <c r="F13" s="113"/>
      <c r="G13" s="113"/>
    </row>
    <row r="14" spans="1:7">
      <c r="A14" s="1" t="s">
        <v>2</v>
      </c>
      <c r="B14" s="113"/>
      <c r="C14" s="113"/>
      <c r="D14" s="113"/>
      <c r="E14" s="113"/>
      <c r="F14" s="113"/>
      <c r="G14" s="113"/>
    </row>
    <row r="15" spans="1:7">
      <c r="A15" s="1" t="s">
        <v>80</v>
      </c>
      <c r="B15" s="113"/>
      <c r="C15" s="113"/>
      <c r="D15" s="113"/>
      <c r="E15" s="113"/>
      <c r="F15" s="113"/>
      <c r="G15" s="113"/>
    </row>
    <row r="16" spans="1:7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35 +</vt:lpstr>
      <vt:lpstr>35 -</vt:lpstr>
      <vt:lpstr>wedstrijdformulier</vt:lpstr>
      <vt:lpstr>standen</vt:lpstr>
      <vt:lpstr>Puntentelling</vt:lpstr>
      <vt:lpstr>inschrijfgeld</vt:lpstr>
      <vt:lpstr>BBQ</vt:lpstr>
      <vt:lpstr>'35 -'!Afdrukbereik</vt:lpstr>
      <vt:lpstr>'35 +'!Afdrukbereik</vt:lpstr>
      <vt:lpstr>inschrijfgeld!Afdrukbereik</vt:lpstr>
      <vt:lpstr>standen!Afdrukbereik</vt:lpstr>
      <vt:lpstr>wedstrijdformulier!Afdrukbereik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2013-05-18T19:35:02Z</dcterms:modified>
</cp:coreProperties>
</file>