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4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Blad2" sheetId="6" r:id="rId6"/>
  </sheets>
  <definedNames>
    <definedName name="_xlnm.Print_Area" localSheetId="0">'35 +'!$A$1:$H$121</definedName>
  </definedNames>
  <calcPr calcId="125725"/>
</workbook>
</file>

<file path=xl/calcChain.xml><?xml version="1.0" encoding="utf-8"?>
<calcChain xmlns="http://schemas.openxmlformats.org/spreadsheetml/2006/main">
  <c r="E4" i="4"/>
  <c r="E26" i="1"/>
  <c r="E27"/>
  <c r="J39" i="4"/>
  <c r="E39"/>
  <c r="J38"/>
  <c r="E38"/>
  <c r="J37"/>
  <c r="E37"/>
  <c r="J36"/>
  <c r="E36"/>
  <c r="J35"/>
  <c r="E35"/>
  <c r="J34"/>
  <c r="E34"/>
  <c r="J33"/>
  <c r="E33"/>
  <c r="J32"/>
  <c r="E32"/>
  <c r="J24"/>
  <c r="E24"/>
  <c r="J23"/>
  <c r="E23"/>
  <c r="J22"/>
  <c r="E22"/>
  <c r="J21"/>
  <c r="E21"/>
  <c r="J20"/>
  <c r="E20"/>
  <c r="J19"/>
  <c r="E19"/>
  <c r="J18"/>
  <c r="E18"/>
  <c r="J17"/>
  <c r="E17"/>
  <c r="J11"/>
  <c r="E11"/>
  <c r="J10"/>
  <c r="E10"/>
  <c r="J9"/>
  <c r="E9"/>
  <c r="J8"/>
  <c r="E8"/>
  <c r="J7"/>
  <c r="E7"/>
  <c r="J6"/>
  <c r="E6"/>
  <c r="J5"/>
  <c r="E5"/>
  <c r="J4"/>
  <c r="E71" i="2"/>
  <c r="D71"/>
  <c r="E70"/>
  <c r="D70"/>
  <c r="E69"/>
  <c r="D69"/>
  <c r="E68"/>
  <c r="D68"/>
  <c r="E63"/>
  <c r="D63"/>
  <c r="E62"/>
  <c r="D62"/>
  <c r="E61"/>
  <c r="D61"/>
  <c r="E60"/>
  <c r="D60"/>
  <c r="E55"/>
  <c r="D55"/>
  <c r="E54"/>
  <c r="D54"/>
  <c r="E53"/>
  <c r="D53"/>
  <c r="E52"/>
  <c r="E45"/>
  <c r="D45"/>
  <c r="E44"/>
  <c r="D44"/>
  <c r="E47"/>
  <c r="D47"/>
  <c r="E46"/>
  <c r="D46"/>
  <c r="E39"/>
  <c r="D39"/>
  <c r="E38"/>
  <c r="D38"/>
  <c r="E37"/>
  <c r="D37"/>
  <c r="E36"/>
  <c r="D36"/>
  <c r="E29"/>
  <c r="D29"/>
  <c r="E28"/>
  <c r="D28"/>
  <c r="E31"/>
  <c r="D31"/>
  <c r="E30"/>
  <c r="E23"/>
  <c r="D23"/>
  <c r="E22"/>
  <c r="D22"/>
  <c r="D52"/>
  <c r="D30"/>
  <c r="E21"/>
  <c r="D21"/>
  <c r="E20"/>
  <c r="D20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M11" i="4" l="1"/>
  <c r="M17"/>
  <c r="M19"/>
  <c r="M20"/>
  <c r="M21"/>
  <c r="M22"/>
  <c r="M23"/>
  <c r="M24"/>
  <c r="M32"/>
  <c r="M33"/>
  <c r="M34"/>
  <c r="M35"/>
  <c r="M36"/>
  <c r="M37"/>
  <c r="M38"/>
  <c r="M39"/>
  <c r="M18"/>
  <c r="M10"/>
  <c r="M9"/>
  <c r="M8"/>
  <c r="M7"/>
  <c r="M6"/>
  <c r="M5"/>
  <c r="M4"/>
</calcChain>
</file>

<file path=xl/sharedStrings.xml><?xml version="1.0" encoding="utf-8"?>
<sst xmlns="http://schemas.openxmlformats.org/spreadsheetml/2006/main" count="504" uniqueCount="213">
  <si>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</si>
  <si>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</si>
  <si>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</si>
  <si>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</si>
  <si>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</si>
  <si>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</si>
  <si>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</si>
  <si>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</si>
  <si>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</si>
  <si>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</si>
  <si>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</si>
  <si>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</si>
  <si>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</si>
  <si>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</si>
  <si>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</si>
  <si>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</si>
  <si>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</si>
  <si>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</si>
  <si>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18.30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</si>
  <si>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</si>
  <si>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</si>
  <si>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</si>
  <si>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</si>
  <si>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</si>
  <si>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</si>
  <si>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</si>
  <si>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</si>
  <si>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</si>
  <si>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</si>
  <si>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PRIJSUITREIKING  20.00 UUR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</si>
  <si>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</si>
  <si>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</si>
  <si>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</si>
  <si>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</si>
  <si>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</si>
  <si>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</si>
  <si>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</si>
  <si>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</si>
  <si>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</si>
  <si>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</si>
  <si>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</si>
  <si>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</si>
  <si>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</si>
  <si>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</si>
  <si>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</si>
  <si>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</si>
  <si>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</si>
  <si>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</si>
  <si>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</si>
  <si>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</si>
  <si>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</si>
  <si>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</si>
  <si>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</si>
  <si>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</si>
  <si>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</si>
  <si>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</si>
  <si>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</si>
  <si>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0</t>
  </si>
  <si>
    <t>Ter Weijde</t>
  </si>
  <si>
    <t>FC Benidorm</t>
  </si>
  <si>
    <t>JSV Nieuwegein</t>
  </si>
  <si>
    <t>wedstrijdnummer</t>
  </si>
  <si>
    <t>2013.1.1</t>
  </si>
  <si>
    <t>2013.1.2</t>
  </si>
  <si>
    <t>2013.2.3</t>
  </si>
  <si>
    <t>2013.1.4</t>
  </si>
  <si>
    <t>2013.2.1</t>
  </si>
  <si>
    <t>2013.2.2</t>
  </si>
  <si>
    <t>2013.2.4</t>
  </si>
  <si>
    <t>2013.2.5</t>
  </si>
  <si>
    <t>2013.2.6</t>
  </si>
  <si>
    <t>2013.2.7</t>
  </si>
  <si>
    <t>2013.2.8</t>
  </si>
  <si>
    <t>2013.1.5</t>
  </si>
  <si>
    <t>2013.1.7</t>
  </si>
  <si>
    <t>2013.1.8</t>
  </si>
  <si>
    <t>2013.1.9</t>
  </si>
  <si>
    <t>2013.1.10</t>
  </si>
  <si>
    <t>2013.1.11</t>
  </si>
  <si>
    <t>2013.1.12</t>
  </si>
  <si>
    <t>2013.2.9</t>
  </si>
  <si>
    <t>2013.2.10</t>
  </si>
  <si>
    <t>2013.2.11</t>
  </si>
  <si>
    <t>2013.2.12</t>
  </si>
  <si>
    <t>2013.2.13</t>
  </si>
  <si>
    <t>2013.2.14</t>
  </si>
  <si>
    <t>2013.2.15</t>
  </si>
  <si>
    <t>2013.2.16</t>
  </si>
  <si>
    <t>2013.1.13</t>
  </si>
  <si>
    <t>2013.1.14</t>
  </si>
  <si>
    <t>2013.1.15</t>
  </si>
  <si>
    <t>2013.1.16</t>
  </si>
  <si>
    <t>2013.1.17</t>
  </si>
  <si>
    <t>2013.1.18</t>
  </si>
  <si>
    <t>2013.1.19</t>
  </si>
  <si>
    <t>2013.1.20</t>
  </si>
  <si>
    <t>2013.2.17</t>
  </si>
  <si>
    <t>2013.2.18</t>
  </si>
  <si>
    <t>2013.2.19</t>
  </si>
  <si>
    <t>2013.2.20</t>
  </si>
  <si>
    <t>2013.2.21</t>
  </si>
  <si>
    <t>2013.2.22</t>
  </si>
  <si>
    <t>2013.2.23</t>
  </si>
  <si>
    <t>2013.2.24</t>
  </si>
  <si>
    <t>2013.1.21</t>
  </si>
  <si>
    <t>2013.1.22</t>
  </si>
  <si>
    <t>2013.1.23</t>
  </si>
  <si>
    <t>2013.1.24</t>
  </si>
  <si>
    <t>2013.1.25</t>
  </si>
  <si>
    <t>2013.1.26</t>
  </si>
  <si>
    <t>2013.1.27</t>
  </si>
  <si>
    <t>2013.1.28</t>
  </si>
  <si>
    <t>2013.2.26</t>
  </si>
  <si>
    <t>2013.2.27</t>
  </si>
  <si>
    <t>2013.2.28</t>
  </si>
  <si>
    <t>2013.F.1</t>
  </si>
  <si>
    <t>2013.F.2</t>
  </si>
  <si>
    <t>2013.F.3</t>
  </si>
  <si>
    <t>2013.F.4</t>
  </si>
  <si>
    <t>2013.F.5</t>
  </si>
  <si>
    <t>2013.F.6</t>
  </si>
  <si>
    <t>2013.F.7</t>
  </si>
  <si>
    <t>2013.F.8</t>
  </si>
  <si>
    <t>2013.3.1</t>
  </si>
  <si>
    <t>2013.3.2</t>
  </si>
  <si>
    <t>2013.3.3</t>
  </si>
  <si>
    <t>2013.3.4</t>
  </si>
  <si>
    <t>2013.3.5</t>
  </si>
  <si>
    <t>2013.3.6</t>
  </si>
  <si>
    <t>2013.3.7</t>
  </si>
  <si>
    <t>2013.3.8</t>
  </si>
  <si>
    <t>2013.3.9</t>
  </si>
  <si>
    <t>2013.3.10</t>
  </si>
  <si>
    <t>2013.3.11</t>
  </si>
  <si>
    <t>2013.3.12</t>
  </si>
  <si>
    <t>2013.3.13</t>
  </si>
  <si>
    <t>2013.3.14</t>
  </si>
  <si>
    <t>2013.3.15</t>
  </si>
  <si>
    <t>2013.3.16</t>
  </si>
  <si>
    <t>2013.3.17</t>
  </si>
  <si>
    <t>2013.3.18</t>
  </si>
  <si>
    <t>2013.3.19</t>
  </si>
  <si>
    <t>2013.3.20</t>
  </si>
  <si>
    <t>2013.3.21</t>
  </si>
  <si>
    <t>2013.3.22</t>
  </si>
  <si>
    <t>2013.3.23</t>
  </si>
  <si>
    <t>2013.3.24</t>
  </si>
  <si>
    <t>2013.3.25</t>
  </si>
  <si>
    <t>2013.3.26</t>
  </si>
  <si>
    <t>2013.3.27</t>
  </si>
  <si>
    <t>2013.3.28</t>
  </si>
  <si>
    <t>2013.3F.1</t>
  </si>
  <si>
    <t>2013.3F.2</t>
  </si>
  <si>
    <t>2013.3F.3</t>
  </si>
  <si>
    <t>2013.F3.4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</si>
  <si>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</si>
  <si>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</si>
  <si>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</si>
  <si>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</si>
  <si>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</si>
  <si>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</si>
  <si>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</si>
  <si>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</si>
  <si>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</si>
  <si>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</si>
  <si>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voor thuis team gescoord</t>
  </si>
  <si>
    <t>voor uit team gescoord</t>
  </si>
  <si>
    <t>aantal</t>
  </si>
  <si>
    <t>alleen doelpunten vermelden tijdens wedstrijd.</t>
  </si>
  <si>
    <t>Dus niet van de penalty's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</si>
  <si>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</si>
  <si>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</si>
  <si>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</si>
  <si>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</si>
  <si>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</si>
  <si>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</si>
  <si>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</si>
  <si>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</si>
  <si>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</si>
  <si>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</si>
  <si>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Driem Tiem</t>
  </si>
  <si>
    <t>Team Mesu</t>
  </si>
  <si>
    <t>Vifemaakthetmogelijk</t>
  </si>
  <si>
    <t>Team Kroezen</t>
  </si>
  <si>
    <t>JSV Nieuwegen</t>
  </si>
  <si>
    <t>GVV Geldermalsen</t>
  </si>
  <si>
    <t>in overleg wedstrijd op andere datum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</si>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</sst>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8" xfId="0" quotePrefix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7" xfId="0" applyFont="1" applyBorder="1" applyAlignment="1">
      <alignment horizontal="left"/>
    </xf>
    <xf numFmtId="0" fontId="0" fillId="0" borderId="38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6" fillId="0" borderId="28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42" xfId="0" applyFont="1" applyBorder="1" applyAlignment="1">
      <alignment horizontal="left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36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19" xfId="0" applyBorder="1"/>
    <xf numFmtId="0" fontId="0" fillId="0" borderId="52" xfId="0" applyBorder="1"/>
    <xf numFmtId="0" fontId="0" fillId="0" borderId="37" xfId="0" applyBorder="1"/>
    <xf numFmtId="0" fontId="0" fillId="0" borderId="53" xfId="0" applyBorder="1"/>
    <xf numFmtId="0" fontId="0" fillId="0" borderId="42" xfId="0" applyBorder="1"/>
    <xf numFmtId="0" fontId="0" fillId="0" borderId="54" xfId="0" applyBorder="1"/>
    <xf numFmtId="0" fontId="0" fillId="0" borderId="55" xfId="0" applyBorder="1"/>
    <xf numFmtId="15" fontId="0" fillId="0" borderId="30" xfId="0" applyNumberFormat="1" applyBorder="1"/>
    <xf numFmtId="15" fontId="0" fillId="0" borderId="51" xfId="0" applyNumberFormat="1" applyBorder="1"/>
    <xf numFmtId="0" fontId="0" fillId="0" borderId="0" xfId="0" applyAlignment="1">
      <alignment horizontal="left" indent="1"/>
    </xf>
    <xf numFmtId="0" fontId="0" fillId="0" borderId="31" xfId="0" applyBorder="1"/>
    <xf numFmtId="0" fontId="0" fillId="0" borderId="38" xfId="0" applyBorder="1"/>
    <xf numFmtId="0" fontId="0" fillId="0" borderId="43" xfId="0" applyBorder="1"/>
    <xf numFmtId="0" fontId="0" fillId="0" borderId="56" xfId="0" applyBorder="1" applyAlignment="1">
      <alignment horizontal="center"/>
    </xf>
    <xf numFmtId="0" fontId="0" fillId="0" borderId="33" xfId="0" applyBorder="1"/>
    <xf numFmtId="0" fontId="0" fillId="0" borderId="39" xfId="0" applyBorder="1"/>
    <xf numFmtId="0" fontId="0" fillId="0" borderId="45" xfId="0" applyBorder="1"/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8" xfId="0" applyFont="1" applyBorder="1"/>
    <xf numFmtId="0" fontId="8" fillId="0" borderId="39" xfId="0" applyFont="1" applyBorder="1"/>
    <xf numFmtId="0" fontId="8" fillId="0" borderId="43" xfId="0" applyFont="1" applyBorder="1"/>
    <xf numFmtId="0" fontId="8" fillId="0" borderId="44" xfId="0" applyFont="1" applyBorder="1"/>
    <xf numFmtId="0" fontId="8" fillId="0" borderId="45" xfId="0" applyFont="1" applyBorder="1"/>
    <xf numFmtId="0" fontId="9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1266824</xdr:colOff>
      <xdr:row>3</xdr:row>
      <xdr:rowOff>19050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371475</xdr:colOff>
      <xdr:row>5</xdr:row>
      <xdr:rowOff>114300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104775</xdr:rowOff>
    </xdr:from>
    <xdr:to>
      <xdr:col>0</xdr:col>
      <xdr:colOff>323850</xdr:colOff>
      <xdr:row>1</xdr:row>
      <xdr:rowOff>133350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flipV="1">
          <a:off x="247650" y="266700"/>
          <a:ext cx="76200" cy="2857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80"/>
  <sheetViews>
    <sheetView topLeftCell="A5" workbookViewId="0">
      <selection activeCell="B97" sqref="B97"/>
    </sheetView>
  </sheetViews>
  <sheetFormatPr defaultColWidth="19.42578125" defaultRowHeight="15"/>
  <cols>
    <col min="4" max="4" width="23.28515625" customWidth="1"/>
    <col min="5" max="5" width="25" customWidth="1"/>
    <col min="8" max="8" width="19.42578125" style="25"/>
  </cols>
  <sheetData>
    <row r="2" spans="3:5" ht="66">
      <c r="C2" s="118" t="s">
        <v>188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180</v>
      </c>
      <c r="E9" s="1" t="s">
        <v>172</v>
      </c>
    </row>
    <row r="10" spans="3:5">
      <c r="C10">
        <v>2</v>
      </c>
      <c r="D10" s="1" t="s">
        <v>177</v>
      </c>
      <c r="E10" s="1" t="s">
        <v>185</v>
      </c>
    </row>
    <row r="11" spans="3:5">
      <c r="C11">
        <v>3</v>
      </c>
      <c r="D11" s="1" t="s">
        <v>181</v>
      </c>
      <c r="E11" s="1" t="s">
        <v>179</v>
      </c>
    </row>
    <row r="12" spans="3:5">
      <c r="C12">
        <v>4</v>
      </c>
      <c r="D12" s="1" t="s">
        <v>174</v>
      </c>
      <c r="E12" s="1" t="s">
        <v>3</v>
      </c>
    </row>
    <row r="13" spans="3:5">
      <c r="C13">
        <v>5</v>
      </c>
      <c r="D13" s="1" t="s">
        <v>178</v>
      </c>
      <c r="E13" s="1" t="s">
        <v>2</v>
      </c>
    </row>
    <row r="14" spans="3:5">
      <c r="C14">
        <v>6</v>
      </c>
      <c r="D14" s="1" t="s">
        <v>171</v>
      </c>
      <c r="E14" s="1" t="s">
        <v>173</v>
      </c>
    </row>
    <row r="15" spans="3:5">
      <c r="C15">
        <v>7</v>
      </c>
      <c r="D15" s="1" t="s">
        <v>184</v>
      </c>
      <c r="E15" s="1" t="s">
        <v>182</v>
      </c>
    </row>
    <row r="16" spans="3:5">
      <c r="C16">
        <v>8</v>
      </c>
      <c r="D16" s="1">
        <v>8</v>
      </c>
      <c r="E16" s="1" t="s">
        <v>175</v>
      </c>
    </row>
    <row r="17" spans="1:8" ht="15.75" thickBot="1">
      <c r="B17" s="2"/>
    </row>
    <row r="18" spans="1:8" ht="15.75" thickBot="1">
      <c r="A18" s="3" t="s">
        <v>4</v>
      </c>
      <c r="B18" s="4" t="s">
        <v>32</v>
      </c>
      <c r="C18" s="5"/>
      <c r="D18" s="5"/>
      <c r="E18" s="6"/>
    </row>
    <row r="19" spans="1:8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  <c r="H19" s="10" t="s">
        <v>61</v>
      </c>
    </row>
    <row r="20" spans="1:8" ht="15.75" thickTop="1">
      <c r="A20" s="11" t="s">
        <v>12</v>
      </c>
      <c r="B20" s="12" t="s">
        <v>15</v>
      </c>
      <c r="C20" s="13">
        <v>1</v>
      </c>
      <c r="D20" s="13" t="str">
        <f>D9</f>
        <v>Driem Tiem</v>
      </c>
      <c r="E20" s="13" t="str">
        <f>D10</f>
        <v>vv Vianen 3</v>
      </c>
      <c r="F20" s="14"/>
      <c r="G20" s="14"/>
      <c r="H20" s="25" t="s">
        <v>62</v>
      </c>
    </row>
    <row r="21" spans="1:8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/>
      <c r="G21" s="15"/>
      <c r="H21" s="25" t="s">
        <v>63</v>
      </c>
    </row>
    <row r="22" spans="1:8">
      <c r="A22" s="11"/>
      <c r="B22" s="16" t="s">
        <v>19</v>
      </c>
      <c r="C22" s="13">
        <v>1</v>
      </c>
      <c r="D22" s="13" t="str">
        <f>D13</f>
        <v>fc Kroezen</v>
      </c>
      <c r="E22" s="13" t="str">
        <f>D14</f>
        <v>3e Helft</v>
      </c>
      <c r="F22" s="15"/>
      <c r="G22" s="15"/>
      <c r="H22" s="25" t="s">
        <v>64</v>
      </c>
    </row>
    <row r="23" spans="1:8">
      <c r="A23" s="17"/>
      <c r="B23" s="18" t="s">
        <v>41</v>
      </c>
      <c r="C23" s="19">
        <v>2</v>
      </c>
      <c r="D23" s="19" t="str">
        <f>E13</f>
        <v>fc Benidorm</v>
      </c>
      <c r="E23" s="19" t="str">
        <f>E14</f>
        <v>Focus 07 35+</v>
      </c>
      <c r="F23" s="20"/>
      <c r="G23" s="20"/>
      <c r="H23" s="25" t="s">
        <v>66</v>
      </c>
    </row>
    <row r="24" spans="1:8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/>
      <c r="G24" s="15"/>
      <c r="H24" s="25" t="s">
        <v>67</v>
      </c>
    </row>
    <row r="25" spans="1:8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/>
      <c r="G25" s="15"/>
      <c r="H25" s="25" t="s">
        <v>64</v>
      </c>
    </row>
    <row r="26" spans="1:8">
      <c r="A26" s="11"/>
      <c r="B26" s="16" t="s">
        <v>19</v>
      </c>
      <c r="C26" s="13">
        <v>1</v>
      </c>
      <c r="D26" s="13" t="str">
        <f>D15</f>
        <v>JSV Nieuwegen</v>
      </c>
      <c r="E26" s="13">
        <f>D16</f>
        <v>8</v>
      </c>
      <c r="F26" s="15"/>
      <c r="G26" s="15"/>
      <c r="H26" s="25" t="s">
        <v>65</v>
      </c>
    </row>
    <row r="27" spans="1:8" ht="15.75" thickBot="1">
      <c r="A27" s="21"/>
      <c r="B27" s="22" t="s">
        <v>41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/>
      <c r="G27" s="24"/>
      <c r="H27" s="25" t="s">
        <v>68</v>
      </c>
    </row>
    <row r="28" spans="1:8">
      <c r="A28" s="25"/>
      <c r="B28" s="25"/>
      <c r="C28" s="25"/>
      <c r="D28" s="25"/>
      <c r="E28" s="25"/>
    </row>
    <row r="29" spans="1:8">
      <c r="A29" s="25"/>
      <c r="B29" s="25"/>
      <c r="C29" s="25"/>
      <c r="D29" s="25"/>
      <c r="E29" s="25"/>
    </row>
    <row r="35" spans="1:8" ht="15.75" thickBot="1"/>
    <row r="36" spans="1:8" ht="15.75" thickBot="1">
      <c r="A36" s="3" t="s">
        <v>4</v>
      </c>
      <c r="B36" s="4" t="s">
        <v>33</v>
      </c>
      <c r="C36" s="5"/>
      <c r="D36" s="5"/>
      <c r="E36" s="6"/>
    </row>
    <row r="37" spans="1:8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8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/>
      <c r="G38" s="14"/>
      <c r="H38" s="25" t="s">
        <v>69</v>
      </c>
    </row>
    <row r="39" spans="1:8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/>
      <c r="G39" s="15"/>
      <c r="H39" s="25" t="s">
        <v>70</v>
      </c>
    </row>
    <row r="40" spans="1:8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/>
      <c r="G40" s="15"/>
      <c r="H40" s="25" t="s">
        <v>71</v>
      </c>
    </row>
    <row r="41" spans="1:8">
      <c r="A41" s="17"/>
      <c r="B41" s="19" t="s">
        <v>16</v>
      </c>
      <c r="C41" s="19">
        <v>2</v>
      </c>
      <c r="D41" s="19" t="str">
        <f>E14</f>
        <v>Focus 07 35+</v>
      </c>
      <c r="E41" s="27" t="str">
        <f>E16</f>
        <v>t Oude 7e 1998</v>
      </c>
      <c r="F41" s="20"/>
      <c r="G41" s="20"/>
      <c r="H41" s="25" t="s">
        <v>72</v>
      </c>
    </row>
    <row r="42" spans="1:8">
      <c r="A42" s="11" t="s">
        <v>17</v>
      </c>
      <c r="B42" s="13" t="s">
        <v>13</v>
      </c>
      <c r="C42" s="13">
        <v>1</v>
      </c>
      <c r="D42" s="13" t="str">
        <f>D9</f>
        <v>Driem Tiem</v>
      </c>
      <c r="E42" s="26" t="str">
        <f>D11</f>
        <v>Team Mesu</v>
      </c>
      <c r="F42" s="15"/>
      <c r="G42" s="15"/>
      <c r="H42" s="25" t="s">
        <v>73</v>
      </c>
    </row>
    <row r="43" spans="1:8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/>
      <c r="G43" s="15"/>
      <c r="H43" s="25" t="s">
        <v>70</v>
      </c>
    </row>
    <row r="44" spans="1:8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/>
      <c r="G44" s="15"/>
      <c r="H44" s="25" t="s">
        <v>74</v>
      </c>
    </row>
    <row r="45" spans="1:8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8</v>
      </c>
      <c r="F45" s="24"/>
      <c r="G45" s="24"/>
      <c r="H45" s="25" t="s">
        <v>75</v>
      </c>
    </row>
    <row r="46" spans="1:8">
      <c r="A46" s="25"/>
      <c r="B46" s="25"/>
      <c r="C46" s="25"/>
      <c r="D46" s="25"/>
      <c r="E46" s="25"/>
    </row>
    <row r="47" spans="1:8" ht="15.75" thickBot="1">
      <c r="A47" s="25"/>
      <c r="B47" s="25"/>
      <c r="C47" s="25"/>
      <c r="D47" s="25"/>
      <c r="E47" s="25"/>
    </row>
    <row r="48" spans="1:8" ht="15.75" thickBot="1">
      <c r="A48" s="3" t="s">
        <v>4</v>
      </c>
      <c r="B48" s="4" t="s">
        <v>34</v>
      </c>
      <c r="C48" s="5"/>
      <c r="D48" s="5"/>
      <c r="E48" s="6"/>
    </row>
    <row r="49" spans="1:8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8">
      <c r="A50" s="29" t="s">
        <v>12</v>
      </c>
      <c r="B50" s="30" t="s">
        <v>13</v>
      </c>
      <c r="C50" s="30">
        <v>1</v>
      </c>
      <c r="D50" s="30" t="str">
        <f>D9</f>
        <v>Driem Tiem</v>
      </c>
      <c r="E50" s="30" t="str">
        <f>D12</f>
        <v>t Oude 5e</v>
      </c>
      <c r="F50" s="14"/>
      <c r="G50" s="14"/>
      <c r="H50" s="25" t="s">
        <v>76</v>
      </c>
    </row>
    <row r="51" spans="1:8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/>
      <c r="G51" s="15"/>
      <c r="H51" s="25" t="s">
        <v>77</v>
      </c>
    </row>
    <row r="52" spans="1:8">
      <c r="A52" s="11"/>
      <c r="B52" s="13" t="s">
        <v>19</v>
      </c>
      <c r="C52" s="13">
        <v>1</v>
      </c>
      <c r="D52" s="13" t="str">
        <f>D13</f>
        <v>fc Kroezen</v>
      </c>
      <c r="E52" s="13">
        <f>D16</f>
        <v>8</v>
      </c>
      <c r="F52" s="15"/>
      <c r="G52" s="15"/>
      <c r="H52" s="25" t="s">
        <v>78</v>
      </c>
    </row>
    <row r="53" spans="1:8">
      <c r="A53" s="17"/>
      <c r="B53" s="19" t="s">
        <v>41</v>
      </c>
      <c r="C53" s="19">
        <v>2</v>
      </c>
      <c r="D53" s="19" t="str">
        <f>E9</f>
        <v>t Oude 6e</v>
      </c>
      <c r="E53" s="19" t="str">
        <f>E12</f>
        <v>The Henk Shuffle</v>
      </c>
      <c r="F53" s="20"/>
      <c r="G53" s="20"/>
      <c r="H53" s="25" t="s">
        <v>80</v>
      </c>
    </row>
    <row r="54" spans="1:8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/>
      <c r="G54" s="15"/>
      <c r="H54" s="25" t="s">
        <v>79</v>
      </c>
    </row>
    <row r="55" spans="1:8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/>
      <c r="G55" s="15"/>
      <c r="H55" s="25" t="s">
        <v>81</v>
      </c>
    </row>
    <row r="56" spans="1:8">
      <c r="A56" s="11"/>
      <c r="B56" s="13" t="s">
        <v>19</v>
      </c>
      <c r="C56" s="13">
        <v>2</v>
      </c>
      <c r="D56" s="13" t="str">
        <f>E13</f>
        <v>fc Benidorm</v>
      </c>
      <c r="E56" s="13" t="str">
        <f>E16</f>
        <v>t Oude 7e 1998</v>
      </c>
      <c r="F56" s="15"/>
      <c r="G56" s="15"/>
      <c r="H56" s="25" t="s">
        <v>82</v>
      </c>
    </row>
    <row r="57" spans="1:8" ht="15.75" thickBot="1">
      <c r="A57" s="21"/>
      <c r="B57" s="23" t="s">
        <v>41</v>
      </c>
      <c r="C57" s="23">
        <v>2</v>
      </c>
      <c r="D57" s="23" t="str">
        <f>E14</f>
        <v>Focus 07 35+</v>
      </c>
      <c r="E57" s="23" t="str">
        <f>E15</f>
        <v>Vifemaakthetmogelijk</v>
      </c>
      <c r="F57" s="117" t="s">
        <v>186</v>
      </c>
      <c r="G57" s="24"/>
      <c r="H57" s="25" t="s">
        <v>83</v>
      </c>
    </row>
    <row r="64" spans="1:8" ht="15.75" thickBot="1"/>
    <row r="65" spans="1:8" ht="15.75" thickBot="1">
      <c r="A65" s="3" t="s">
        <v>4</v>
      </c>
      <c r="B65" s="4" t="s">
        <v>35</v>
      </c>
      <c r="C65" s="5"/>
      <c r="D65" s="5"/>
      <c r="E65" s="6"/>
    </row>
    <row r="66" spans="1:8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8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/>
      <c r="G67" s="14"/>
      <c r="H67" s="25" t="s">
        <v>84</v>
      </c>
    </row>
    <row r="68" spans="1:8">
      <c r="A68" s="11"/>
      <c r="B68" s="13" t="s">
        <v>16</v>
      </c>
      <c r="C68" s="13">
        <v>2</v>
      </c>
      <c r="D68" s="13" t="str">
        <f>E10</f>
        <v>GVV Geldermalsen</v>
      </c>
      <c r="E68" s="26" t="str">
        <f>E14</f>
        <v>Focus 07 35+</v>
      </c>
      <c r="F68" s="15"/>
      <c r="G68" s="15"/>
      <c r="H68" s="25" t="s">
        <v>85</v>
      </c>
    </row>
    <row r="69" spans="1:8">
      <c r="A69" s="11"/>
      <c r="B69" s="13" t="s">
        <v>19</v>
      </c>
      <c r="C69" s="13">
        <v>2</v>
      </c>
      <c r="D69" s="13" t="str">
        <f>E11</f>
        <v>Landzicht</v>
      </c>
      <c r="E69" s="26" t="str">
        <f>E15</f>
        <v>Vifemaakthetmogelijk</v>
      </c>
      <c r="F69" s="15"/>
      <c r="G69" s="15"/>
      <c r="H69" s="25" t="s">
        <v>86</v>
      </c>
    </row>
    <row r="70" spans="1:8">
      <c r="A70" s="17"/>
      <c r="B70" s="19" t="s">
        <v>41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/>
      <c r="G70" s="20"/>
      <c r="H70" s="25" t="s">
        <v>87</v>
      </c>
    </row>
    <row r="71" spans="1:8">
      <c r="A71" s="11" t="s">
        <v>17</v>
      </c>
      <c r="B71" s="13" t="s">
        <v>15</v>
      </c>
      <c r="C71" s="13">
        <v>1</v>
      </c>
      <c r="D71" s="13" t="str">
        <f>D9</f>
        <v>Driem Tiem</v>
      </c>
      <c r="E71" s="26" t="str">
        <f>D13</f>
        <v>fc Kroezen</v>
      </c>
      <c r="F71" s="15"/>
      <c r="G71" s="15"/>
      <c r="H71" s="25" t="s">
        <v>88</v>
      </c>
    </row>
    <row r="72" spans="1:8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/>
      <c r="G72" s="15"/>
      <c r="H72" s="25" t="s">
        <v>89</v>
      </c>
    </row>
    <row r="73" spans="1:8">
      <c r="A73" s="11"/>
      <c r="B73" s="13" t="s">
        <v>19</v>
      </c>
      <c r="C73" s="13">
        <v>1</v>
      </c>
      <c r="D73" s="13" t="str">
        <f>D11</f>
        <v>Team Mesu</v>
      </c>
      <c r="E73" s="26" t="str">
        <f>D15</f>
        <v>JSV Nieuwegen</v>
      </c>
      <c r="F73" s="15"/>
      <c r="G73" s="15"/>
      <c r="H73" s="25" t="s">
        <v>90</v>
      </c>
    </row>
    <row r="74" spans="1:8" ht="15.75" thickBot="1">
      <c r="A74" s="21"/>
      <c r="B74" s="23" t="s">
        <v>41</v>
      </c>
      <c r="C74" s="23">
        <v>1</v>
      </c>
      <c r="D74" s="23" t="str">
        <f>D12</f>
        <v>t Oude 5e</v>
      </c>
      <c r="E74" s="28">
        <f>D16</f>
        <v>8</v>
      </c>
      <c r="F74" s="24"/>
      <c r="G74" s="24"/>
      <c r="H74" s="25" t="s">
        <v>91</v>
      </c>
    </row>
    <row r="75" spans="1:8">
      <c r="A75" s="25"/>
      <c r="B75" s="25"/>
      <c r="C75" s="25"/>
      <c r="D75" s="25"/>
      <c r="E75" s="25"/>
    </row>
    <row r="76" spans="1:8" ht="15.75" thickBot="1">
      <c r="A76" s="25"/>
      <c r="B76" s="25"/>
      <c r="C76" s="25"/>
      <c r="D76" s="25"/>
      <c r="E76" s="25"/>
    </row>
    <row r="77" spans="1:8" ht="15.75" thickBot="1">
      <c r="A77" s="3" t="s">
        <v>4</v>
      </c>
      <c r="B77" s="4" t="s">
        <v>36</v>
      </c>
      <c r="C77" s="5"/>
      <c r="D77" s="5"/>
      <c r="E77" s="6"/>
    </row>
    <row r="78" spans="1:8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8" ht="15.75" thickTop="1">
      <c r="A79" s="11" t="s">
        <v>12</v>
      </c>
      <c r="B79" s="13" t="s">
        <v>13</v>
      </c>
      <c r="C79" s="13">
        <v>1</v>
      </c>
      <c r="D79" s="13" t="str">
        <f>D9</f>
        <v>Driem Tiem</v>
      </c>
      <c r="E79" s="13" t="str">
        <f>D14</f>
        <v>3e Helft</v>
      </c>
      <c r="F79" s="14"/>
      <c r="G79" s="14"/>
      <c r="H79" s="25" t="s">
        <v>92</v>
      </c>
    </row>
    <row r="80" spans="1:8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/>
      <c r="G80" s="15"/>
      <c r="H80" s="25" t="s">
        <v>93</v>
      </c>
    </row>
    <row r="81" spans="1:8">
      <c r="A81" s="11"/>
      <c r="B81" s="13" t="s">
        <v>15</v>
      </c>
      <c r="C81" s="13">
        <v>1</v>
      </c>
      <c r="D81" s="13" t="str">
        <f>D11</f>
        <v>Team Mesu</v>
      </c>
      <c r="E81" s="13">
        <f>D16</f>
        <v>8</v>
      </c>
      <c r="F81" s="15"/>
      <c r="G81" s="15"/>
      <c r="H81" s="25" t="s">
        <v>94</v>
      </c>
    </row>
    <row r="82" spans="1:8">
      <c r="A82" s="17"/>
      <c r="B82" s="19" t="s">
        <v>16</v>
      </c>
      <c r="C82" s="19">
        <v>2</v>
      </c>
      <c r="D82" s="19" t="str">
        <f>E11</f>
        <v>Landzicht</v>
      </c>
      <c r="E82" s="19" t="str">
        <f>E16</f>
        <v>t Oude 7e 1998</v>
      </c>
      <c r="F82" s="20"/>
      <c r="G82" s="20"/>
      <c r="H82" s="25" t="s">
        <v>96</v>
      </c>
    </row>
    <row r="83" spans="1:8">
      <c r="A83" s="11" t="s">
        <v>17</v>
      </c>
      <c r="B83" s="13" t="s">
        <v>13</v>
      </c>
      <c r="C83" s="13">
        <v>2</v>
      </c>
      <c r="D83" s="13" t="str">
        <f>E9</f>
        <v>t Oude 6e</v>
      </c>
      <c r="E83" s="13" t="str">
        <f>E14</f>
        <v>Focus 07 35+</v>
      </c>
      <c r="F83" s="15"/>
      <c r="G83" s="15"/>
      <c r="H83" s="25" t="s">
        <v>97</v>
      </c>
    </row>
    <row r="84" spans="1:8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/>
      <c r="G84" s="15"/>
      <c r="H84" s="25" t="s">
        <v>98</v>
      </c>
    </row>
    <row r="85" spans="1:8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/>
      <c r="G85" s="15"/>
      <c r="H85" s="25" t="s">
        <v>95</v>
      </c>
    </row>
    <row r="86" spans="1:8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/>
      <c r="G86" s="24"/>
      <c r="H86" s="25" t="s">
        <v>99</v>
      </c>
    </row>
    <row r="87" spans="1:8">
      <c r="A87" s="25"/>
      <c r="B87" s="25"/>
      <c r="C87" s="25"/>
      <c r="D87" s="25"/>
      <c r="E87" s="25"/>
    </row>
    <row r="88" spans="1:8">
      <c r="A88" s="25"/>
      <c r="B88" s="25"/>
      <c r="C88" s="25"/>
      <c r="D88" s="25"/>
      <c r="E88" s="25"/>
    </row>
    <row r="99" spans="1:8" ht="15.75" thickBot="1"/>
    <row r="100" spans="1:8" ht="15.75" thickBot="1">
      <c r="A100" s="3" t="s">
        <v>4</v>
      </c>
      <c r="B100" s="4" t="s">
        <v>37</v>
      </c>
      <c r="C100" s="5"/>
      <c r="D100" s="5"/>
      <c r="E100" s="6"/>
    </row>
    <row r="101" spans="1:8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8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/>
      <c r="G102" s="14"/>
      <c r="H102" s="25" t="s">
        <v>100</v>
      </c>
    </row>
    <row r="103" spans="1:8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/>
      <c r="G103" s="15"/>
      <c r="H103" s="25" t="s">
        <v>101</v>
      </c>
    </row>
    <row r="104" spans="1:8">
      <c r="A104" s="11"/>
      <c r="B104" s="13" t="s">
        <v>19</v>
      </c>
      <c r="C104" s="13">
        <v>2</v>
      </c>
      <c r="D104" s="13" t="str">
        <f>E11</f>
        <v>Landzicht</v>
      </c>
      <c r="E104" s="26" t="str">
        <f>E13</f>
        <v>fc Benidorm</v>
      </c>
      <c r="F104" s="15"/>
      <c r="G104" s="15"/>
      <c r="H104" s="25" t="s">
        <v>102</v>
      </c>
    </row>
    <row r="105" spans="1:8">
      <c r="A105" s="17"/>
      <c r="B105" s="19" t="s">
        <v>41</v>
      </c>
      <c r="C105" s="19">
        <v>2</v>
      </c>
      <c r="D105" s="19" t="str">
        <f>E12</f>
        <v>The Henk Shuffle</v>
      </c>
      <c r="E105" s="27" t="str">
        <f>E14</f>
        <v>Focus 07 35+</v>
      </c>
      <c r="F105" s="20"/>
      <c r="G105" s="20"/>
      <c r="H105" s="25" t="s">
        <v>103</v>
      </c>
    </row>
    <row r="106" spans="1:8">
      <c r="A106" s="11" t="s">
        <v>17</v>
      </c>
      <c r="B106" s="13" t="s">
        <v>13</v>
      </c>
      <c r="C106" s="13">
        <v>1</v>
      </c>
      <c r="D106" s="13" t="str">
        <f>D9</f>
        <v>Driem Tiem</v>
      </c>
      <c r="E106" s="26" t="str">
        <f>D15</f>
        <v>JSV Nieuwegen</v>
      </c>
      <c r="F106" s="15"/>
      <c r="G106" s="15"/>
      <c r="H106" s="25" t="s">
        <v>104</v>
      </c>
    </row>
    <row r="107" spans="1:8">
      <c r="A107" s="11"/>
      <c r="B107" s="13" t="s">
        <v>14</v>
      </c>
      <c r="C107" s="13">
        <v>1</v>
      </c>
      <c r="D107" s="13" t="str">
        <f>D10</f>
        <v>vv Vianen 3</v>
      </c>
      <c r="E107" s="26">
        <f>D16</f>
        <v>8</v>
      </c>
      <c r="F107" s="15"/>
      <c r="G107" s="15"/>
      <c r="H107" s="25" t="s">
        <v>105</v>
      </c>
    </row>
    <row r="108" spans="1:8">
      <c r="A108" s="11"/>
      <c r="B108" s="13" t="s">
        <v>19</v>
      </c>
      <c r="C108" s="13">
        <v>1</v>
      </c>
      <c r="D108" s="13" t="str">
        <f>D11</f>
        <v>Team Mesu</v>
      </c>
      <c r="E108" s="26" t="str">
        <f>D13</f>
        <v>fc Kroezen</v>
      </c>
      <c r="F108" s="15"/>
      <c r="G108" s="15"/>
      <c r="H108" s="25" t="s">
        <v>106</v>
      </c>
    </row>
    <row r="109" spans="1:8" ht="15.75" thickBot="1">
      <c r="A109" s="21"/>
      <c r="B109" s="23" t="s">
        <v>41</v>
      </c>
      <c r="C109" s="23">
        <v>1</v>
      </c>
      <c r="D109" s="23" t="str">
        <f>D12</f>
        <v>t Oude 5e</v>
      </c>
      <c r="E109" s="28" t="str">
        <f>D14</f>
        <v>3e Helft</v>
      </c>
      <c r="F109" s="24"/>
      <c r="G109" s="24"/>
      <c r="H109" s="25" t="s">
        <v>107</v>
      </c>
    </row>
    <row r="110" spans="1:8">
      <c r="A110" s="25"/>
      <c r="B110" s="25"/>
      <c r="C110" s="25"/>
      <c r="D110" s="25"/>
      <c r="E110" s="25"/>
    </row>
    <row r="111" spans="1:8" ht="15.75" thickBot="1">
      <c r="A111" s="25"/>
      <c r="B111" s="25"/>
      <c r="C111" s="25"/>
      <c r="D111" s="25"/>
      <c r="E111" s="25"/>
    </row>
    <row r="112" spans="1:8" ht="15.75" thickBot="1">
      <c r="A112" s="3" t="s">
        <v>4</v>
      </c>
      <c r="B112" s="4" t="s">
        <v>187</v>
      </c>
      <c r="C112" s="5"/>
      <c r="D112" s="5"/>
      <c r="E112" s="6"/>
    </row>
    <row r="113" spans="1:8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8" ht="15.75" thickTop="1">
      <c r="A114" s="11" t="s">
        <v>18</v>
      </c>
      <c r="B114" s="13" t="s">
        <v>13</v>
      </c>
      <c r="C114" s="13">
        <v>1</v>
      </c>
      <c r="D114" s="13" t="str">
        <f>D9</f>
        <v>Driem Tiem</v>
      </c>
      <c r="E114" s="26">
        <f>D16</f>
        <v>8</v>
      </c>
      <c r="F114" s="14"/>
      <c r="G114" s="14"/>
      <c r="H114" s="25" t="s">
        <v>108</v>
      </c>
    </row>
    <row r="115" spans="1:8">
      <c r="A115" s="11" t="s">
        <v>18</v>
      </c>
      <c r="B115" s="13" t="s">
        <v>14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/>
      <c r="G115" s="15"/>
      <c r="H115" s="25" t="s">
        <v>109</v>
      </c>
    </row>
    <row r="116" spans="1:8">
      <c r="A116" s="11" t="s">
        <v>18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/>
      <c r="G116" s="15"/>
      <c r="H116" s="25" t="s">
        <v>110</v>
      </c>
    </row>
    <row r="117" spans="1:8">
      <c r="A117" s="17" t="s">
        <v>18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/>
      <c r="G117" s="20"/>
      <c r="H117" s="25" t="s">
        <v>103</v>
      </c>
    </row>
    <row r="118" spans="1:8">
      <c r="A118" s="11" t="s">
        <v>17</v>
      </c>
      <c r="B118" s="13" t="s">
        <v>13</v>
      </c>
      <c r="C118" s="13">
        <v>2</v>
      </c>
      <c r="D118" s="13" t="str">
        <f>E9</f>
        <v>t Oude 6e</v>
      </c>
      <c r="E118" s="26" t="str">
        <f>E16</f>
        <v>t Oude 7e 1998</v>
      </c>
      <c r="F118" s="15"/>
      <c r="G118" s="15"/>
      <c r="H118" s="25" t="s">
        <v>112</v>
      </c>
    </row>
    <row r="119" spans="1:8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/>
      <c r="G119" s="15"/>
      <c r="H119" s="25" t="s">
        <v>111</v>
      </c>
    </row>
    <row r="120" spans="1:8">
      <c r="A120" s="11" t="s">
        <v>17</v>
      </c>
      <c r="B120" s="13" t="s">
        <v>15</v>
      </c>
      <c r="C120" s="13">
        <v>2</v>
      </c>
      <c r="D120" s="13" t="str">
        <f>E11</f>
        <v>Landzicht</v>
      </c>
      <c r="E120" s="26" t="str">
        <f>E14</f>
        <v>Focus 07 35+</v>
      </c>
      <c r="F120" s="15"/>
      <c r="G120" s="15"/>
      <c r="H120" s="25" t="s">
        <v>113</v>
      </c>
    </row>
    <row r="121" spans="1:8" ht="15.75" thickBot="1">
      <c r="A121" s="21" t="s">
        <v>18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/>
      <c r="G121" s="24"/>
      <c r="H121" s="25" t="s">
        <v>114</v>
      </c>
    </row>
    <row r="122" spans="1:8" ht="15.75" thickBot="1">
      <c r="A122" s="25"/>
      <c r="B122" s="25"/>
      <c r="C122" s="25"/>
      <c r="D122" s="25"/>
      <c r="E122" s="25"/>
    </row>
    <row r="123" spans="1:8" ht="15.75" thickBot="1">
      <c r="A123" s="3" t="s">
        <v>4</v>
      </c>
      <c r="B123" s="32" t="s">
        <v>38</v>
      </c>
      <c r="C123" s="5"/>
      <c r="D123" s="5"/>
      <c r="E123" s="6"/>
    </row>
    <row r="124" spans="1:8" ht="15.75" thickBot="1">
      <c r="A124" s="7" t="s">
        <v>5</v>
      </c>
      <c r="B124" s="8" t="s">
        <v>6</v>
      </c>
      <c r="C124" s="33">
        <v>40355</v>
      </c>
      <c r="D124" s="30" t="s">
        <v>8</v>
      </c>
      <c r="E124" s="31" t="s">
        <v>9</v>
      </c>
      <c r="F124" s="10"/>
      <c r="G124" s="34"/>
    </row>
    <row r="125" spans="1:8" ht="15.75" thickTop="1">
      <c r="A125" s="11" t="s">
        <v>20</v>
      </c>
      <c r="B125" s="13" t="s">
        <v>156</v>
      </c>
      <c r="C125" s="13" t="s">
        <v>21</v>
      </c>
      <c r="D125" s="29"/>
      <c r="E125" s="35"/>
      <c r="F125" s="14"/>
      <c r="G125" s="10"/>
      <c r="H125" s="25" t="s">
        <v>115</v>
      </c>
    </row>
    <row r="126" spans="1:8">
      <c r="A126" s="11"/>
      <c r="B126" s="13" t="s">
        <v>14</v>
      </c>
      <c r="C126" s="13" t="s">
        <v>22</v>
      </c>
      <c r="D126" s="11"/>
      <c r="E126" s="36"/>
      <c r="F126" s="15"/>
      <c r="G126" s="13"/>
      <c r="H126" s="25" t="s">
        <v>116</v>
      </c>
    </row>
    <row r="127" spans="1:8">
      <c r="A127" s="11"/>
      <c r="B127" s="13" t="s">
        <v>15</v>
      </c>
      <c r="C127" s="13" t="s">
        <v>23</v>
      </c>
      <c r="D127" s="11"/>
      <c r="E127" s="36"/>
      <c r="F127" s="15"/>
      <c r="G127" s="37"/>
      <c r="H127" s="25" t="s">
        <v>117</v>
      </c>
    </row>
    <row r="128" spans="1:8">
      <c r="A128" s="17"/>
      <c r="B128" s="19" t="s">
        <v>16</v>
      </c>
      <c r="C128" s="19" t="s">
        <v>24</v>
      </c>
      <c r="D128" s="17"/>
      <c r="E128" s="38"/>
      <c r="F128" s="20"/>
      <c r="G128" s="13"/>
      <c r="H128" s="25" t="s">
        <v>118</v>
      </c>
    </row>
    <row r="129" spans="1:8">
      <c r="A129" s="11" t="s">
        <v>12</v>
      </c>
      <c r="B129" s="13" t="s">
        <v>13</v>
      </c>
      <c r="C129" s="13" t="s">
        <v>25</v>
      </c>
      <c r="D129" s="11"/>
      <c r="E129" s="36"/>
      <c r="F129" s="15"/>
      <c r="G129" s="13"/>
      <c r="H129" s="25" t="s">
        <v>119</v>
      </c>
    </row>
    <row r="130" spans="1:8">
      <c r="A130" s="11"/>
      <c r="B130" s="13" t="s">
        <v>14</v>
      </c>
      <c r="C130" s="13" t="s">
        <v>26</v>
      </c>
      <c r="D130" s="11"/>
      <c r="E130" s="36"/>
      <c r="F130" s="15"/>
      <c r="G130" s="13"/>
      <c r="H130" s="25" t="s">
        <v>120</v>
      </c>
    </row>
    <row r="131" spans="1:8">
      <c r="A131" s="11"/>
      <c r="B131" s="13" t="s">
        <v>15</v>
      </c>
      <c r="C131" s="13" t="s">
        <v>27</v>
      </c>
      <c r="D131" s="11"/>
      <c r="E131" s="36"/>
      <c r="F131" s="15"/>
      <c r="G131" s="13"/>
      <c r="H131" s="25" t="s">
        <v>121</v>
      </c>
    </row>
    <row r="132" spans="1:8" ht="15.75" thickBot="1">
      <c r="A132" s="21"/>
      <c r="B132" s="23" t="s">
        <v>16</v>
      </c>
      <c r="C132" s="23" t="s">
        <v>28</v>
      </c>
      <c r="D132" s="21"/>
      <c r="E132" s="39"/>
      <c r="F132" s="24"/>
      <c r="G132" s="13"/>
      <c r="H132" s="25" t="s">
        <v>122</v>
      </c>
    </row>
    <row r="133" spans="1:8">
      <c r="A133" s="25"/>
      <c r="B133" s="25"/>
      <c r="C133" s="25"/>
      <c r="D133" s="25"/>
      <c r="E133" s="25"/>
    </row>
    <row r="134" spans="1:8">
      <c r="A134" s="25"/>
      <c r="B134" s="25"/>
      <c r="C134" s="25"/>
      <c r="D134" s="25"/>
      <c r="E134" s="25"/>
    </row>
    <row r="135" spans="1:8">
      <c r="A135" s="25"/>
      <c r="B135" s="25"/>
      <c r="C135" s="25"/>
      <c r="D135" s="25"/>
      <c r="E135" s="25"/>
    </row>
    <row r="136" spans="1:8">
      <c r="A136" s="25"/>
      <c r="B136" s="25"/>
      <c r="C136" s="25"/>
      <c r="D136" s="25"/>
      <c r="E136" s="25"/>
    </row>
    <row r="137" spans="1:8">
      <c r="A137" s="25"/>
      <c r="B137" s="25"/>
      <c r="C137" s="25"/>
      <c r="D137" s="25"/>
      <c r="E137" s="25"/>
    </row>
    <row r="138" spans="1:8">
      <c r="A138" s="25"/>
      <c r="B138" s="25"/>
      <c r="C138" s="25"/>
      <c r="D138" s="25"/>
      <c r="E138" s="25"/>
    </row>
    <row r="139" spans="1:8">
      <c r="A139" s="25"/>
      <c r="B139" s="25"/>
      <c r="C139" s="25"/>
      <c r="D139" s="25"/>
      <c r="E139" s="25"/>
    </row>
    <row r="140" spans="1:8">
      <c r="A140" s="25"/>
      <c r="B140" s="25"/>
      <c r="C140" s="25"/>
      <c r="D140" s="25"/>
      <c r="E140" s="25"/>
    </row>
    <row r="141" spans="1:8">
      <c r="A141" s="25"/>
      <c r="B141" s="25"/>
      <c r="C141" s="25"/>
      <c r="D141" s="25"/>
      <c r="E141" s="25"/>
    </row>
    <row r="142" spans="1:8">
      <c r="A142" s="25"/>
      <c r="B142" s="25"/>
      <c r="C142" s="25"/>
      <c r="D142" s="25"/>
      <c r="E142" s="25"/>
    </row>
    <row r="143" spans="1:8">
      <c r="A143" s="25"/>
      <c r="B143" s="25"/>
      <c r="C143" s="25"/>
      <c r="D143" s="25"/>
      <c r="E143" s="25"/>
    </row>
    <row r="144" spans="1:8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</sheetData>
  <pageMargins left="0" right="0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8:H348"/>
  <sheetViews>
    <sheetView workbookViewId="0">
      <selection activeCell="D8" sqref="D8"/>
    </sheetView>
  </sheetViews>
  <sheetFormatPr defaultColWidth="19.42578125" defaultRowHeight="15"/>
  <cols>
    <col min="4" max="4" width="23.28515625" customWidth="1"/>
    <col min="5" max="5" width="25" customWidth="1"/>
    <col min="8" max="8" width="19.42578125" style="25"/>
  </cols>
  <sheetData>
    <row r="8" spans="3:5" ht="15.75" thickBot="1">
      <c r="D8" s="25" t="s">
        <v>40</v>
      </c>
      <c r="E8" s="34"/>
    </row>
    <row r="9" spans="3:5">
      <c r="C9">
        <v>1</v>
      </c>
      <c r="D9" s="46" t="s">
        <v>39</v>
      </c>
      <c r="E9" s="45" t="s">
        <v>189</v>
      </c>
    </row>
    <row r="10" spans="3:5">
      <c r="C10">
        <v>2</v>
      </c>
      <c r="D10" s="47" t="s">
        <v>176</v>
      </c>
      <c r="E10" s="45" t="s">
        <v>190</v>
      </c>
    </row>
    <row r="11" spans="3:5">
      <c r="C11">
        <v>3</v>
      </c>
      <c r="D11" s="47" t="s">
        <v>200</v>
      </c>
      <c r="E11" s="45" t="s">
        <v>193</v>
      </c>
    </row>
    <row r="12" spans="3:5">
      <c r="C12">
        <v>4</v>
      </c>
      <c r="D12" s="47" t="s">
        <v>191</v>
      </c>
      <c r="E12" s="45" t="s">
        <v>192</v>
      </c>
    </row>
    <row r="13" spans="3:5">
      <c r="C13">
        <v>5</v>
      </c>
      <c r="D13" s="47">
        <v>5</v>
      </c>
      <c r="E13" s="45"/>
    </row>
    <row r="14" spans="3:5">
      <c r="C14">
        <v>6</v>
      </c>
      <c r="D14" s="48">
        <v>6</v>
      </c>
      <c r="E14" s="45"/>
    </row>
    <row r="15" spans="3:5">
      <c r="C15">
        <v>7</v>
      </c>
      <c r="D15" s="47">
        <v>7</v>
      </c>
      <c r="E15" s="45"/>
    </row>
    <row r="16" spans="3:5" ht="15.75" thickBot="1">
      <c r="C16">
        <v>8</v>
      </c>
      <c r="D16" s="49">
        <v>8</v>
      </c>
      <c r="E16" s="45"/>
    </row>
    <row r="17" spans="1:8" ht="15.75" thickBot="1">
      <c r="B17" s="2"/>
    </row>
    <row r="18" spans="1:8" ht="15.75" thickBot="1">
      <c r="A18" s="3" t="s">
        <v>4</v>
      </c>
      <c r="B18" s="4" t="s">
        <v>32</v>
      </c>
      <c r="C18" s="5"/>
      <c r="D18" s="5"/>
      <c r="E18" s="6"/>
    </row>
    <row r="19" spans="1:8" ht="15.75" thickBot="1">
      <c r="A19" s="29" t="s">
        <v>5</v>
      </c>
      <c r="B19" s="30" t="s">
        <v>6</v>
      </c>
      <c r="C19" s="30" t="s">
        <v>7</v>
      </c>
      <c r="D19" s="30" t="s">
        <v>8</v>
      </c>
      <c r="E19" s="31" t="s">
        <v>9</v>
      </c>
      <c r="F19" s="10" t="s">
        <v>10</v>
      </c>
      <c r="G19" s="10" t="s">
        <v>11</v>
      </c>
      <c r="H19" s="10" t="s">
        <v>61</v>
      </c>
    </row>
    <row r="20" spans="1:8">
      <c r="A20" s="29" t="s">
        <v>12</v>
      </c>
      <c r="B20" s="50" t="s">
        <v>13</v>
      </c>
      <c r="C20" s="30">
        <v>3</v>
      </c>
      <c r="D20" s="30" t="str">
        <f>D9</f>
        <v>Ter  Weijde</v>
      </c>
      <c r="E20" s="30" t="str">
        <f>D10</f>
        <v>fc Wanhoop</v>
      </c>
      <c r="F20" s="14"/>
      <c r="G20" s="14"/>
      <c r="H20" s="25" t="s">
        <v>123</v>
      </c>
    </row>
    <row r="21" spans="1:8" ht="15.75" customHeight="1">
      <c r="A21" s="17"/>
      <c r="B21" s="52" t="s">
        <v>14</v>
      </c>
      <c r="C21" s="19">
        <v>3</v>
      </c>
      <c r="D21" s="19" t="str">
        <f>D11</f>
        <v>The Good Life</v>
      </c>
      <c r="E21" s="19" t="str">
        <f>D12</f>
        <v>FC 3e helft 35-</v>
      </c>
      <c r="F21" s="20"/>
      <c r="G21" s="20"/>
      <c r="H21" s="25" t="s">
        <v>124</v>
      </c>
    </row>
    <row r="22" spans="1:8">
      <c r="A22" s="11" t="s">
        <v>17</v>
      </c>
      <c r="B22" s="12" t="s">
        <v>13</v>
      </c>
      <c r="C22" s="13">
        <v>3</v>
      </c>
      <c r="D22" s="13">
        <f>D13</f>
        <v>5</v>
      </c>
      <c r="E22" s="13">
        <f>D14</f>
        <v>6</v>
      </c>
      <c r="F22" s="15"/>
      <c r="G22" s="15"/>
      <c r="H22" s="25" t="s">
        <v>125</v>
      </c>
    </row>
    <row r="23" spans="1:8" ht="15.75" thickBot="1">
      <c r="A23" s="21"/>
      <c r="B23" s="51" t="s">
        <v>14</v>
      </c>
      <c r="C23" s="23">
        <v>3</v>
      </c>
      <c r="D23" s="23">
        <f>D15</f>
        <v>7</v>
      </c>
      <c r="E23" s="23">
        <f>D16</f>
        <v>8</v>
      </c>
      <c r="F23" s="24"/>
      <c r="G23" s="24"/>
      <c r="H23" s="25" t="s">
        <v>126</v>
      </c>
    </row>
    <row r="24" spans="1:8">
      <c r="A24" s="25"/>
      <c r="B24" s="25"/>
      <c r="C24" s="25"/>
      <c r="D24" s="25"/>
      <c r="E24" s="25"/>
    </row>
    <row r="25" spans="1:8" ht="15.75" thickBot="1">
      <c r="A25" s="25"/>
      <c r="B25" s="25"/>
      <c r="C25" s="25"/>
      <c r="D25" s="25"/>
      <c r="E25" s="25"/>
    </row>
    <row r="26" spans="1:8" ht="15.75" thickBot="1">
      <c r="A26" s="3" t="s">
        <v>4</v>
      </c>
      <c r="B26" s="4" t="s">
        <v>33</v>
      </c>
      <c r="C26" s="5"/>
      <c r="D26" s="5"/>
      <c r="E26" s="6"/>
    </row>
    <row r="27" spans="1:8" ht="15.75" thickBot="1">
      <c r="A27" s="29" t="s">
        <v>5</v>
      </c>
      <c r="B27" s="30" t="s">
        <v>6</v>
      </c>
      <c r="C27" s="30" t="s">
        <v>7</v>
      </c>
      <c r="D27" s="30" t="s">
        <v>8</v>
      </c>
      <c r="E27" s="31" t="s">
        <v>9</v>
      </c>
      <c r="F27" s="10"/>
      <c r="G27" s="10"/>
    </row>
    <row r="28" spans="1:8">
      <c r="A28" s="29" t="s">
        <v>12</v>
      </c>
      <c r="B28" s="30" t="s">
        <v>19</v>
      </c>
      <c r="C28" s="30">
        <v>3</v>
      </c>
      <c r="D28" s="30">
        <f>D13</f>
        <v>5</v>
      </c>
      <c r="E28" s="31">
        <f>D15</f>
        <v>7</v>
      </c>
      <c r="F28" s="14"/>
      <c r="G28" s="14"/>
      <c r="H28" s="25" t="s">
        <v>127</v>
      </c>
    </row>
    <row r="29" spans="1:8">
      <c r="A29" s="17"/>
      <c r="B29" s="19" t="s">
        <v>41</v>
      </c>
      <c r="C29" s="19">
        <v>3</v>
      </c>
      <c r="D29" s="19">
        <f>D14</f>
        <v>6</v>
      </c>
      <c r="E29" s="27">
        <f>D16</f>
        <v>8</v>
      </c>
      <c r="F29" s="20"/>
      <c r="G29" s="20"/>
      <c r="H29" s="25" t="s">
        <v>128</v>
      </c>
    </row>
    <row r="30" spans="1:8">
      <c r="A30" s="11" t="s">
        <v>17</v>
      </c>
      <c r="B30" s="13" t="s">
        <v>19</v>
      </c>
      <c r="C30" s="13">
        <v>3</v>
      </c>
      <c r="D30" s="13" t="str">
        <f>D9</f>
        <v>Ter  Weijde</v>
      </c>
      <c r="E30" s="26" t="str">
        <f>D11</f>
        <v>The Good Life</v>
      </c>
      <c r="F30" s="15"/>
      <c r="G30" s="15"/>
      <c r="H30" s="25" t="s">
        <v>129</v>
      </c>
    </row>
    <row r="31" spans="1:8" ht="15.75" thickBot="1">
      <c r="A31" s="21"/>
      <c r="B31" s="23" t="s">
        <v>41</v>
      </c>
      <c r="C31" s="23">
        <v>3</v>
      </c>
      <c r="D31" s="23" t="str">
        <f>D10</f>
        <v>fc Wanhoop</v>
      </c>
      <c r="E31" s="28" t="str">
        <f>D12</f>
        <v>FC 3e helft 35-</v>
      </c>
      <c r="F31" s="24"/>
      <c r="G31" s="24"/>
      <c r="H31" s="25" t="s">
        <v>130</v>
      </c>
    </row>
    <row r="32" spans="1:8">
      <c r="A32" s="25"/>
      <c r="B32" s="25"/>
      <c r="C32" s="25"/>
      <c r="D32" s="25"/>
      <c r="E32" s="25"/>
    </row>
    <row r="33" spans="1:8" ht="15.75" thickBot="1">
      <c r="A33" s="25"/>
      <c r="B33" s="25"/>
      <c r="C33" s="25"/>
      <c r="D33" s="25"/>
      <c r="E33" s="25"/>
    </row>
    <row r="34" spans="1:8" ht="15.75" thickBot="1">
      <c r="A34" s="3" t="s">
        <v>4</v>
      </c>
      <c r="B34" s="4" t="s">
        <v>34</v>
      </c>
      <c r="C34" s="5"/>
      <c r="D34" s="5"/>
      <c r="E34" s="6"/>
    </row>
    <row r="35" spans="1:8" ht="15.75" thickBot="1">
      <c r="A35" s="29" t="s">
        <v>5</v>
      </c>
      <c r="B35" s="30" t="s">
        <v>6</v>
      </c>
      <c r="C35" s="30" t="s">
        <v>7</v>
      </c>
      <c r="D35" s="30" t="s">
        <v>8</v>
      </c>
      <c r="E35" s="31" t="s">
        <v>9</v>
      </c>
      <c r="F35" s="10"/>
      <c r="G35" s="10"/>
    </row>
    <row r="36" spans="1:8">
      <c r="A36" s="29" t="s">
        <v>12</v>
      </c>
      <c r="B36" s="30" t="s">
        <v>15</v>
      </c>
      <c r="C36" s="30">
        <v>3</v>
      </c>
      <c r="D36" s="30" t="str">
        <f>D9</f>
        <v>Ter  Weijde</v>
      </c>
      <c r="E36" s="30" t="str">
        <f>D12</f>
        <v>FC 3e helft 35-</v>
      </c>
      <c r="F36" s="14"/>
      <c r="G36" s="14"/>
      <c r="H36" s="25" t="s">
        <v>131</v>
      </c>
    </row>
    <row r="37" spans="1:8">
      <c r="A37" s="17"/>
      <c r="B37" s="19" t="s">
        <v>16</v>
      </c>
      <c r="C37" s="19">
        <v>3</v>
      </c>
      <c r="D37" s="19" t="str">
        <f>D10</f>
        <v>fc Wanhoop</v>
      </c>
      <c r="E37" s="19" t="str">
        <f>D11</f>
        <v>The Good Life</v>
      </c>
      <c r="F37" s="20"/>
      <c r="G37" s="20"/>
      <c r="H37" s="25" t="s">
        <v>132</v>
      </c>
    </row>
    <row r="38" spans="1:8">
      <c r="A38" s="11" t="s">
        <v>17</v>
      </c>
      <c r="B38" s="13" t="s">
        <v>15</v>
      </c>
      <c r="C38" s="13">
        <v>3</v>
      </c>
      <c r="D38" s="13">
        <f>D13</f>
        <v>5</v>
      </c>
      <c r="E38" s="13">
        <f>D16</f>
        <v>8</v>
      </c>
      <c r="F38" s="15"/>
      <c r="G38" s="15"/>
      <c r="H38" s="25" t="s">
        <v>133</v>
      </c>
    </row>
    <row r="39" spans="1:8" ht="15.75" thickBot="1">
      <c r="A39" s="21"/>
      <c r="B39" s="23" t="s">
        <v>16</v>
      </c>
      <c r="C39" s="23">
        <v>3</v>
      </c>
      <c r="D39" s="23">
        <f>D14</f>
        <v>6</v>
      </c>
      <c r="E39" s="23">
        <f>D15</f>
        <v>7</v>
      </c>
      <c r="F39" s="24"/>
      <c r="G39" s="24"/>
      <c r="H39" s="25" t="s">
        <v>134</v>
      </c>
    </row>
    <row r="40" spans="1:8">
      <c r="A40" s="25"/>
      <c r="B40" s="25"/>
      <c r="C40" s="25"/>
      <c r="D40" s="25"/>
      <c r="E40" s="25"/>
    </row>
    <row r="41" spans="1:8" ht="15.75" thickBot="1">
      <c r="A41" s="25"/>
      <c r="B41" s="25"/>
      <c r="C41" s="25"/>
      <c r="D41" s="25"/>
      <c r="E41" s="25"/>
    </row>
    <row r="42" spans="1:8" ht="15.75" thickBot="1">
      <c r="A42" s="3" t="s">
        <v>4</v>
      </c>
      <c r="B42" s="4" t="s">
        <v>35</v>
      </c>
      <c r="C42" s="5"/>
      <c r="D42" s="5"/>
      <c r="E42" s="6"/>
    </row>
    <row r="43" spans="1:8" ht="15.75" thickBot="1">
      <c r="A43" s="29" t="s">
        <v>5</v>
      </c>
      <c r="B43" s="30" t="s">
        <v>6</v>
      </c>
      <c r="C43" s="30" t="s">
        <v>7</v>
      </c>
      <c r="D43" s="30" t="s">
        <v>8</v>
      </c>
      <c r="E43" s="31" t="s">
        <v>9</v>
      </c>
      <c r="F43" s="10"/>
      <c r="G43" s="10"/>
    </row>
    <row r="44" spans="1:8">
      <c r="A44" s="29" t="s">
        <v>12</v>
      </c>
      <c r="B44" s="30" t="s">
        <v>13</v>
      </c>
      <c r="C44" s="30">
        <v>3</v>
      </c>
      <c r="D44" s="30" t="str">
        <f>D11</f>
        <v>The Good Life</v>
      </c>
      <c r="E44" s="31">
        <f>D15</f>
        <v>7</v>
      </c>
      <c r="F44" s="14"/>
      <c r="G44" s="14"/>
      <c r="H44" s="25" t="s">
        <v>135</v>
      </c>
    </row>
    <row r="45" spans="1:8">
      <c r="A45" s="17"/>
      <c r="B45" s="19" t="s">
        <v>14</v>
      </c>
      <c r="C45" s="19">
        <v>3</v>
      </c>
      <c r="D45" s="19" t="str">
        <f>D12</f>
        <v>FC 3e helft 35-</v>
      </c>
      <c r="E45" s="27">
        <f>D16</f>
        <v>8</v>
      </c>
      <c r="F45" s="20"/>
      <c r="G45" s="20"/>
      <c r="H45" s="25" t="s">
        <v>136</v>
      </c>
    </row>
    <row r="46" spans="1:8">
      <c r="A46" s="11" t="s">
        <v>17</v>
      </c>
      <c r="B46" s="13" t="s">
        <v>13</v>
      </c>
      <c r="C46" s="13">
        <v>3</v>
      </c>
      <c r="D46" s="13" t="str">
        <f>D9</f>
        <v>Ter  Weijde</v>
      </c>
      <c r="E46" s="26">
        <f>D13</f>
        <v>5</v>
      </c>
      <c r="F46" s="15"/>
      <c r="G46" s="15"/>
      <c r="H46" s="25" t="s">
        <v>137</v>
      </c>
    </row>
    <row r="47" spans="1:8" ht="15.75" thickBot="1">
      <c r="A47" s="21"/>
      <c r="B47" s="23" t="s">
        <v>14</v>
      </c>
      <c r="C47" s="23">
        <v>3</v>
      </c>
      <c r="D47" s="23" t="str">
        <f>D10</f>
        <v>fc Wanhoop</v>
      </c>
      <c r="E47" s="28">
        <f>D14</f>
        <v>6</v>
      </c>
      <c r="F47" s="24"/>
      <c r="G47" s="24"/>
      <c r="H47" s="25" t="s">
        <v>138</v>
      </c>
    </row>
    <row r="48" spans="1:8">
      <c r="A48" s="25"/>
      <c r="B48" s="25"/>
      <c r="C48" s="25"/>
      <c r="D48" s="25"/>
      <c r="E48" s="25"/>
    </row>
    <row r="49" spans="1:8" ht="15.75" thickBot="1">
      <c r="A49" s="25"/>
      <c r="B49" s="25"/>
      <c r="C49" s="25"/>
      <c r="D49" s="25"/>
      <c r="E49" s="25"/>
    </row>
    <row r="50" spans="1:8" ht="15.75" thickBot="1">
      <c r="A50" s="3" t="s">
        <v>4</v>
      </c>
      <c r="B50" s="4" t="s">
        <v>36</v>
      </c>
      <c r="C50" s="5"/>
      <c r="D50" s="5"/>
      <c r="E50" s="6"/>
    </row>
    <row r="51" spans="1:8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8">
      <c r="A52" s="29" t="s">
        <v>12</v>
      </c>
      <c r="B52" s="30" t="s">
        <v>19</v>
      </c>
      <c r="C52" s="30">
        <v>3</v>
      </c>
      <c r="D52" s="30" t="str">
        <f>D9</f>
        <v>Ter  Weijde</v>
      </c>
      <c r="E52" s="30">
        <f>D14</f>
        <v>6</v>
      </c>
      <c r="F52" s="14"/>
      <c r="G52" s="14"/>
      <c r="H52" s="25" t="s">
        <v>139</v>
      </c>
    </row>
    <row r="53" spans="1:8">
      <c r="A53" s="17"/>
      <c r="B53" s="19" t="s">
        <v>41</v>
      </c>
      <c r="C53" s="19">
        <v>3</v>
      </c>
      <c r="D53" s="19" t="str">
        <f>D10</f>
        <v>fc Wanhoop</v>
      </c>
      <c r="E53" s="19">
        <f>D13</f>
        <v>5</v>
      </c>
      <c r="F53" s="20"/>
      <c r="G53" s="20"/>
      <c r="H53" s="25" t="s">
        <v>140</v>
      </c>
    </row>
    <row r="54" spans="1:8">
      <c r="A54" s="11" t="s">
        <v>17</v>
      </c>
      <c r="B54" s="13" t="s">
        <v>19</v>
      </c>
      <c r="C54" s="13">
        <v>3</v>
      </c>
      <c r="D54" s="13" t="str">
        <f>D11</f>
        <v>The Good Life</v>
      </c>
      <c r="E54" s="13">
        <f>D16</f>
        <v>8</v>
      </c>
      <c r="F54" s="15"/>
      <c r="G54" s="15"/>
      <c r="H54" s="25" t="s">
        <v>141</v>
      </c>
    </row>
    <row r="55" spans="1:8" ht="15.75" thickBot="1">
      <c r="A55" s="21"/>
      <c r="B55" s="23" t="s">
        <v>41</v>
      </c>
      <c r="C55" s="23">
        <v>3</v>
      </c>
      <c r="D55" s="23" t="str">
        <f>D12</f>
        <v>FC 3e helft 35-</v>
      </c>
      <c r="E55" s="23">
        <f>D15</f>
        <v>7</v>
      </c>
      <c r="F55" s="24"/>
      <c r="G55" s="24"/>
      <c r="H55" s="25" t="s">
        <v>142</v>
      </c>
    </row>
    <row r="56" spans="1:8">
      <c r="A56" s="25"/>
      <c r="B56" s="25"/>
      <c r="C56" s="25"/>
      <c r="D56" s="25"/>
      <c r="E56" s="25"/>
    </row>
    <row r="57" spans="1:8" ht="15.75" thickBot="1">
      <c r="A57" s="25"/>
      <c r="B57" s="25"/>
      <c r="C57" s="25"/>
      <c r="D57" s="25"/>
      <c r="E57" s="25"/>
    </row>
    <row r="58" spans="1:8" ht="15.75" thickBot="1">
      <c r="A58" s="3" t="s">
        <v>4</v>
      </c>
      <c r="B58" s="4" t="s">
        <v>37</v>
      </c>
      <c r="C58" s="5"/>
      <c r="D58" s="5"/>
      <c r="E58" s="6"/>
    </row>
    <row r="59" spans="1:8" ht="15.75" thickBot="1">
      <c r="A59" s="29" t="s">
        <v>5</v>
      </c>
      <c r="B59" s="30" t="s">
        <v>6</v>
      </c>
      <c r="C59" s="30" t="s">
        <v>7</v>
      </c>
      <c r="D59" s="30" t="s">
        <v>8</v>
      </c>
      <c r="E59" s="31" t="s">
        <v>9</v>
      </c>
      <c r="F59" s="10"/>
      <c r="G59" s="10"/>
    </row>
    <row r="60" spans="1:8">
      <c r="A60" s="29" t="s">
        <v>12</v>
      </c>
      <c r="B60" s="30" t="s">
        <v>15</v>
      </c>
      <c r="C60" s="30">
        <v>3</v>
      </c>
      <c r="D60" s="30" t="str">
        <f>D11</f>
        <v>The Good Life</v>
      </c>
      <c r="E60" s="31">
        <f>D13</f>
        <v>5</v>
      </c>
      <c r="F60" s="14"/>
      <c r="G60" s="14"/>
      <c r="H60" s="25" t="s">
        <v>143</v>
      </c>
    </row>
    <row r="61" spans="1:8">
      <c r="A61" s="17"/>
      <c r="B61" s="19" t="s">
        <v>16</v>
      </c>
      <c r="C61" s="19">
        <v>3</v>
      </c>
      <c r="D61" s="19" t="str">
        <f>D12</f>
        <v>FC 3e helft 35-</v>
      </c>
      <c r="E61" s="27">
        <f>D14</f>
        <v>6</v>
      </c>
      <c r="F61" s="20"/>
      <c r="G61" s="20"/>
      <c r="H61" s="25" t="s">
        <v>144</v>
      </c>
    </row>
    <row r="62" spans="1:8">
      <c r="A62" s="11" t="s">
        <v>17</v>
      </c>
      <c r="B62" s="13" t="s">
        <v>15</v>
      </c>
      <c r="C62" s="13">
        <v>3</v>
      </c>
      <c r="D62" s="13" t="str">
        <f>D9</f>
        <v>Ter  Weijde</v>
      </c>
      <c r="E62" s="26">
        <f>D15</f>
        <v>7</v>
      </c>
      <c r="F62" s="15"/>
      <c r="G62" s="15"/>
      <c r="H62" s="25" t="s">
        <v>145</v>
      </c>
    </row>
    <row r="63" spans="1:8" ht="15.75" thickBot="1">
      <c r="A63" s="21"/>
      <c r="B63" s="23" t="s">
        <v>16</v>
      </c>
      <c r="C63" s="23">
        <v>3</v>
      </c>
      <c r="D63" s="23" t="str">
        <f>D10</f>
        <v>fc Wanhoop</v>
      </c>
      <c r="E63" s="28">
        <f>D16</f>
        <v>8</v>
      </c>
      <c r="F63" s="24"/>
      <c r="G63" s="24"/>
      <c r="H63" s="25" t="s">
        <v>146</v>
      </c>
    </row>
    <row r="64" spans="1:8">
      <c r="A64" s="25"/>
      <c r="B64" s="25"/>
      <c r="C64" s="25"/>
      <c r="D64" s="25"/>
      <c r="E64" s="25"/>
    </row>
    <row r="65" spans="1:8" ht="15.75" thickBot="1">
      <c r="A65" s="25"/>
      <c r="B65" s="25"/>
      <c r="C65" s="25"/>
      <c r="D65" s="25"/>
      <c r="E65" s="25"/>
    </row>
    <row r="66" spans="1:8" ht="15.75" thickBot="1">
      <c r="A66" s="3" t="s">
        <v>4</v>
      </c>
      <c r="B66" s="4" t="s">
        <v>187</v>
      </c>
      <c r="C66" s="5"/>
      <c r="D66" s="5"/>
      <c r="E66" s="6"/>
    </row>
    <row r="67" spans="1:8" ht="15.75" thickBot="1">
      <c r="A67" s="29" t="s">
        <v>5</v>
      </c>
      <c r="B67" s="30" t="s">
        <v>6</v>
      </c>
      <c r="C67" s="30" t="s">
        <v>7</v>
      </c>
      <c r="D67" s="30" t="s">
        <v>8</v>
      </c>
      <c r="E67" s="31" t="s">
        <v>9</v>
      </c>
      <c r="F67" s="10"/>
      <c r="G67" s="10"/>
    </row>
    <row r="68" spans="1:8">
      <c r="A68" s="29" t="s">
        <v>18</v>
      </c>
      <c r="B68" s="30" t="s">
        <v>13</v>
      </c>
      <c r="C68" s="30">
        <v>3</v>
      </c>
      <c r="D68" s="30" t="str">
        <f>D9</f>
        <v>Ter  Weijde</v>
      </c>
      <c r="E68" s="31">
        <f>D16</f>
        <v>8</v>
      </c>
      <c r="F68" s="14"/>
      <c r="G68" s="14"/>
      <c r="H68" s="25" t="s">
        <v>147</v>
      </c>
    </row>
    <row r="69" spans="1:8">
      <c r="A69" s="17" t="s">
        <v>18</v>
      </c>
      <c r="B69" s="19" t="s">
        <v>14</v>
      </c>
      <c r="C69" s="19">
        <v>3</v>
      </c>
      <c r="D69" s="19" t="str">
        <f>D10</f>
        <v>fc Wanhoop</v>
      </c>
      <c r="E69" s="27">
        <f>D15</f>
        <v>7</v>
      </c>
      <c r="F69" s="20"/>
      <c r="G69" s="20"/>
      <c r="H69" s="25" t="s">
        <v>148</v>
      </c>
    </row>
    <row r="70" spans="1:8">
      <c r="A70" s="11" t="s">
        <v>17</v>
      </c>
      <c r="B70" s="13" t="s">
        <v>13</v>
      </c>
      <c r="C70" s="13">
        <v>3</v>
      </c>
      <c r="D70" s="13" t="str">
        <f>D11</f>
        <v>The Good Life</v>
      </c>
      <c r="E70" s="26">
        <f>D15</f>
        <v>7</v>
      </c>
      <c r="F70" s="15"/>
      <c r="G70" s="15"/>
      <c r="H70" s="25" t="s">
        <v>149</v>
      </c>
    </row>
    <row r="71" spans="1:8" ht="15.75" thickBot="1">
      <c r="A71" s="21" t="s">
        <v>17</v>
      </c>
      <c r="B71" s="23" t="s">
        <v>14</v>
      </c>
      <c r="C71" s="23">
        <v>3</v>
      </c>
      <c r="D71" s="23" t="str">
        <f>D12</f>
        <v>FC 3e helft 35-</v>
      </c>
      <c r="E71" s="28">
        <f>D13</f>
        <v>5</v>
      </c>
      <c r="F71" s="24"/>
      <c r="G71" s="24"/>
      <c r="H71" s="25" t="s">
        <v>150</v>
      </c>
    </row>
    <row r="72" spans="1:8" ht="15.75" thickBot="1">
      <c r="A72" s="25"/>
      <c r="B72" s="25"/>
      <c r="C72" s="25"/>
      <c r="D72" s="25"/>
      <c r="E72" s="25"/>
    </row>
    <row r="73" spans="1:8" ht="15.75" thickBot="1">
      <c r="A73" s="3" t="s">
        <v>4</v>
      </c>
      <c r="B73" s="32" t="s">
        <v>38</v>
      </c>
      <c r="C73" s="5"/>
      <c r="D73" s="5"/>
      <c r="E73" s="6"/>
    </row>
    <row r="74" spans="1:8" ht="15.75" thickBot="1">
      <c r="A74" s="29" t="s">
        <v>5</v>
      </c>
      <c r="B74" s="30" t="s">
        <v>6</v>
      </c>
      <c r="C74" s="53">
        <v>40355</v>
      </c>
      <c r="D74" s="30" t="s">
        <v>8</v>
      </c>
      <c r="E74" s="31" t="s">
        <v>9</v>
      </c>
      <c r="F74" s="10"/>
      <c r="G74" s="34"/>
    </row>
    <row r="75" spans="1:8">
      <c r="A75" s="29" t="s">
        <v>20</v>
      </c>
      <c r="B75" s="30" t="s">
        <v>155</v>
      </c>
      <c r="C75" s="30" t="s">
        <v>25</v>
      </c>
      <c r="D75" s="29"/>
      <c r="E75" s="35"/>
      <c r="F75" s="14"/>
      <c r="G75" s="54"/>
      <c r="H75" s="25" t="s">
        <v>151</v>
      </c>
    </row>
    <row r="76" spans="1:8">
      <c r="A76" s="17"/>
      <c r="B76" s="19" t="s">
        <v>41</v>
      </c>
      <c r="C76" s="19" t="s">
        <v>22</v>
      </c>
      <c r="D76" s="17"/>
      <c r="E76" s="38"/>
      <c r="F76" s="20"/>
      <c r="G76" s="27"/>
      <c r="H76" s="25" t="s">
        <v>152</v>
      </c>
    </row>
    <row r="77" spans="1:8">
      <c r="A77" s="11" t="s">
        <v>12</v>
      </c>
      <c r="B77" s="13" t="s">
        <v>19</v>
      </c>
      <c r="C77" s="13" t="s">
        <v>21</v>
      </c>
      <c r="D77" s="11"/>
      <c r="E77" s="36"/>
      <c r="F77" s="15"/>
      <c r="G77" s="26"/>
      <c r="H77" s="25" t="s">
        <v>153</v>
      </c>
    </row>
    <row r="78" spans="1:8" ht="15.75" thickBot="1">
      <c r="A78" s="21"/>
      <c r="B78" s="23" t="s">
        <v>41</v>
      </c>
      <c r="C78" s="23" t="s">
        <v>26</v>
      </c>
      <c r="D78" s="21"/>
      <c r="E78" s="39"/>
      <c r="F78" s="24"/>
      <c r="G78" s="28"/>
      <c r="H78" s="25" t="s">
        <v>154</v>
      </c>
    </row>
    <row r="79" spans="1:8">
      <c r="A79" s="13"/>
      <c r="B79" s="13"/>
      <c r="C79" s="13"/>
      <c r="D79" s="13"/>
      <c r="E79" s="13"/>
      <c r="F79" s="40"/>
      <c r="G79" s="13"/>
    </row>
    <row r="80" spans="1:8">
      <c r="B80" s="25"/>
      <c r="C80" s="25"/>
      <c r="D80" s="25"/>
      <c r="E80" s="25"/>
    </row>
    <row r="81" spans="1:5" ht="20.25">
      <c r="B81" s="41"/>
      <c r="C81" s="42" t="s">
        <v>29</v>
      </c>
      <c r="D81" s="41"/>
    </row>
    <row r="83" spans="1:5">
      <c r="A83" s="43">
        <v>1</v>
      </c>
      <c r="B83" s="44"/>
    </row>
    <row r="84" spans="1:5">
      <c r="A84" s="43">
        <v>2</v>
      </c>
      <c r="B84" s="44"/>
    </row>
    <row r="85" spans="1:5">
      <c r="A85" s="43">
        <v>3</v>
      </c>
      <c r="B85" s="44"/>
    </row>
    <row r="86" spans="1:5">
      <c r="A86" s="43">
        <v>4</v>
      </c>
      <c r="B86" s="44"/>
    </row>
    <row r="87" spans="1:5">
      <c r="A87" s="43">
        <v>5</v>
      </c>
      <c r="B87" s="44"/>
    </row>
    <row r="88" spans="1:5">
      <c r="A88" s="43">
        <v>6</v>
      </c>
      <c r="B88" s="44"/>
    </row>
    <row r="89" spans="1:5">
      <c r="A89" s="43">
        <v>7</v>
      </c>
      <c r="B89" s="44"/>
    </row>
    <row r="90" spans="1:5">
      <c r="A90" s="43">
        <v>8</v>
      </c>
      <c r="B90" s="44"/>
    </row>
    <row r="91" spans="1:5">
      <c r="A91" s="43">
        <v>9</v>
      </c>
      <c r="B91" s="44"/>
      <c r="C91" s="25"/>
      <c r="D91" s="25"/>
      <c r="E91" s="25"/>
    </row>
    <row r="92" spans="1:5">
      <c r="A92" s="43">
        <v>10</v>
      </c>
      <c r="B92" s="44"/>
      <c r="C92" s="25"/>
      <c r="D92" s="25"/>
      <c r="E92" s="25"/>
    </row>
    <row r="93" spans="1:5">
      <c r="A93" s="43">
        <v>11</v>
      </c>
      <c r="B93" s="44"/>
      <c r="C93" s="25"/>
      <c r="D93" s="25"/>
      <c r="E93" s="25"/>
    </row>
    <row r="94" spans="1:5">
      <c r="A94" s="43">
        <v>12</v>
      </c>
      <c r="B94" s="44"/>
      <c r="C94" s="25"/>
      <c r="D94" s="25"/>
      <c r="E94" s="25"/>
    </row>
    <row r="95" spans="1:5">
      <c r="A95" s="43">
        <v>13</v>
      </c>
      <c r="B95" s="44"/>
      <c r="C95" s="25"/>
      <c r="D95" s="25"/>
      <c r="E95" s="25"/>
    </row>
    <row r="96" spans="1:5">
      <c r="A96" s="43">
        <v>14</v>
      </c>
      <c r="B96" s="44"/>
      <c r="C96" s="25"/>
      <c r="D96" s="25"/>
      <c r="E96" s="25"/>
    </row>
    <row r="97" spans="1:5">
      <c r="A97" s="43">
        <v>15</v>
      </c>
      <c r="B97" s="44"/>
      <c r="C97" s="25"/>
      <c r="D97" s="25"/>
      <c r="E97" s="25"/>
    </row>
    <row r="98" spans="1:5">
      <c r="A98" s="43">
        <v>16</v>
      </c>
      <c r="B98" s="44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 t="s">
        <v>30</v>
      </c>
      <c r="B100" s="25"/>
      <c r="C100" s="25"/>
      <c r="D100" s="25" t="s">
        <v>31</v>
      </c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25" spans="1:5">
      <c r="A125" s="25"/>
      <c r="B125" s="25"/>
      <c r="C125" s="25"/>
      <c r="D125" s="25"/>
      <c r="E125" s="25"/>
    </row>
    <row r="126" spans="1:5">
      <c r="A126" s="25"/>
      <c r="B126" s="25"/>
      <c r="C126" s="25"/>
      <c r="D126" s="25"/>
      <c r="E126" s="25"/>
    </row>
    <row r="127" spans="1:5">
      <c r="A127" s="25"/>
      <c r="B127" s="25"/>
      <c r="C127" s="25"/>
      <c r="D127" s="25"/>
      <c r="E127" s="25"/>
    </row>
    <row r="128" spans="1:5">
      <c r="A128" s="25"/>
      <c r="B128" s="25"/>
      <c r="C128" s="25"/>
      <c r="D128" s="25"/>
      <c r="E128" s="25"/>
    </row>
    <row r="129" spans="1:5">
      <c r="A129" s="25"/>
      <c r="B129" s="25"/>
      <c r="C129" s="25"/>
      <c r="D129" s="25"/>
      <c r="E129" s="25"/>
    </row>
    <row r="130" spans="1:5">
      <c r="A130" s="25"/>
      <c r="B130" s="25"/>
      <c r="C130" s="25"/>
      <c r="D130" s="25"/>
      <c r="E130" s="25"/>
    </row>
    <row r="131" spans="1:5">
      <c r="A131" s="25"/>
      <c r="B131" s="25"/>
      <c r="C131" s="25"/>
      <c r="D131" s="25"/>
      <c r="E131" s="25"/>
    </row>
    <row r="132" spans="1:5">
      <c r="A132" s="25"/>
      <c r="B132" s="25"/>
      <c r="C132" s="25"/>
      <c r="D132" s="25"/>
      <c r="E132" s="25"/>
    </row>
    <row r="133" spans="1:5">
      <c r="A133" s="25"/>
      <c r="B133" s="25"/>
      <c r="C133" s="25"/>
      <c r="D133" s="25"/>
      <c r="E133" s="25"/>
    </row>
    <row r="134" spans="1:5">
      <c r="A134" s="25"/>
      <c r="B134" s="25"/>
      <c r="C134" s="25"/>
      <c r="D134" s="25"/>
      <c r="E134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0"/>
  <sheetViews>
    <sheetView workbookViewId="0">
      <selection activeCell="C11" sqref="C11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11.140625" customWidth="1"/>
  </cols>
  <sheetData>
    <row r="2" spans="1:7">
      <c r="C2" t="s">
        <v>170</v>
      </c>
    </row>
    <row r="3" spans="1:7" ht="15.75" thickBot="1"/>
    <row r="4" spans="1:7">
      <c r="C4" t="s">
        <v>164</v>
      </c>
      <c r="E4" s="107"/>
      <c r="F4" s="108">
        <v>41402</v>
      </c>
      <c r="G4" s="101"/>
    </row>
    <row r="5" spans="1:7">
      <c r="C5" t="s">
        <v>157</v>
      </c>
      <c r="E5" s="102"/>
      <c r="F5" s="97" t="s">
        <v>62</v>
      </c>
      <c r="G5" s="103"/>
    </row>
    <row r="6" spans="1:7">
      <c r="C6" t="s">
        <v>158</v>
      </c>
      <c r="E6" s="102"/>
      <c r="F6" s="97"/>
      <c r="G6" s="103"/>
    </row>
    <row r="7" spans="1:7" ht="15.75" thickBot="1">
      <c r="C7" t="s">
        <v>159</v>
      </c>
      <c r="E7" s="104"/>
      <c r="F7" s="105"/>
      <c r="G7" s="106"/>
    </row>
    <row r="9" spans="1:7">
      <c r="A9" s="44" t="s">
        <v>160</v>
      </c>
      <c r="B9"/>
      <c r="E9" t="s">
        <v>161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98"/>
      <c r="B11" s="99"/>
      <c r="E11" s="98"/>
      <c r="F11" s="99"/>
    </row>
    <row r="12" spans="1:7">
      <c r="A12" s="34"/>
      <c r="B12" s="13"/>
      <c r="C12" s="34"/>
    </row>
    <row r="13" spans="1:7" ht="15.75" thickBot="1">
      <c r="A13" t="s">
        <v>162</v>
      </c>
      <c r="B13"/>
    </row>
    <row r="14" spans="1:7" ht="15.75" thickBot="1">
      <c r="A14" s="56"/>
      <c r="B14" s="58"/>
      <c r="C14" s="34"/>
      <c r="E14" t="s">
        <v>163</v>
      </c>
    </row>
    <row r="15" spans="1:7" ht="15.75" thickBot="1">
      <c r="A15" s="62"/>
      <c r="B15" s="100"/>
      <c r="C15" s="34"/>
      <c r="E15" s="56"/>
      <c r="F15" s="57"/>
      <c r="G15" s="58"/>
    </row>
    <row r="16" spans="1:7" ht="15.75" thickBot="1">
      <c r="A16" s="34"/>
      <c r="B16" s="13"/>
      <c r="C16" s="34"/>
      <c r="E16" s="62"/>
      <c r="F16" s="63"/>
      <c r="G16" s="100"/>
    </row>
    <row r="17" spans="1:9">
      <c r="A17" s="34"/>
      <c r="B17" s="13"/>
      <c r="C17" s="34"/>
    </row>
    <row r="18" spans="1:9">
      <c r="A18" s="34"/>
      <c r="B18" s="13"/>
      <c r="C18" s="34"/>
    </row>
    <row r="19" spans="1:9">
      <c r="A19" s="34"/>
      <c r="B19" s="13"/>
      <c r="C19" s="34"/>
    </row>
    <row r="20" spans="1:9">
      <c r="A20" s="34"/>
      <c r="B20" s="13"/>
      <c r="C20" s="34"/>
    </row>
    <row r="21" spans="1:9">
      <c r="A21" s="34"/>
      <c r="B21" s="13"/>
      <c r="C21" s="34"/>
    </row>
    <row r="22" spans="1:9">
      <c r="A22" s="34"/>
      <c r="B22" s="13"/>
      <c r="C22" s="34"/>
    </row>
    <row r="23" spans="1:9">
      <c r="A23" s="34"/>
      <c r="B23" s="13"/>
      <c r="C23" s="34"/>
    </row>
    <row r="24" spans="1:9">
      <c r="A24" s="34"/>
      <c r="B24" s="13"/>
      <c r="C24" s="34"/>
    </row>
    <row r="26" spans="1:9">
      <c r="B26" s="25" t="s">
        <v>167</v>
      </c>
      <c r="D26" t="s">
        <v>167</v>
      </c>
    </row>
    <row r="27" spans="1:9" ht="15.75" thickBot="1">
      <c r="A27" t="s">
        <v>165</v>
      </c>
      <c r="C27" t="s">
        <v>166</v>
      </c>
    </row>
    <row r="28" spans="1:9">
      <c r="A28" s="110"/>
      <c r="B28" s="113"/>
      <c r="C28" s="110"/>
      <c r="D28" s="114"/>
    </row>
    <row r="29" spans="1:9">
      <c r="A29" s="111"/>
      <c r="B29" s="80"/>
      <c r="C29" s="111"/>
      <c r="D29" s="115"/>
      <c r="I29" s="109"/>
    </row>
    <row r="30" spans="1:9">
      <c r="A30" s="111"/>
      <c r="B30" s="80"/>
      <c r="C30" s="111"/>
      <c r="D30" s="115"/>
    </row>
    <row r="31" spans="1:9">
      <c r="A31" s="111"/>
      <c r="B31" s="80"/>
      <c r="C31" s="111"/>
      <c r="D31" s="115"/>
    </row>
    <row r="32" spans="1:9">
      <c r="A32" s="111"/>
      <c r="B32" s="80"/>
      <c r="C32" s="111"/>
      <c r="D32" s="115"/>
    </row>
    <row r="33" spans="1:4">
      <c r="A33" s="111"/>
      <c r="B33" s="80"/>
      <c r="C33" s="111"/>
      <c r="D33" s="115"/>
    </row>
    <row r="34" spans="1:4">
      <c r="A34" s="111"/>
      <c r="B34" s="80"/>
      <c r="C34" s="111"/>
      <c r="D34" s="115"/>
    </row>
    <row r="35" spans="1:4">
      <c r="A35" s="111"/>
      <c r="B35" s="80"/>
      <c r="C35" s="111"/>
      <c r="D35" s="115"/>
    </row>
    <row r="36" spans="1:4">
      <c r="A36" s="111"/>
      <c r="B36" s="80"/>
      <c r="C36" s="111"/>
      <c r="D36" s="115"/>
    </row>
    <row r="37" spans="1:4" ht="15.75" thickBot="1">
      <c r="A37" s="112"/>
      <c r="B37" s="89"/>
      <c r="C37" s="112"/>
      <c r="D37" s="116"/>
    </row>
    <row r="39" spans="1:4">
      <c r="A39" t="s">
        <v>168</v>
      </c>
    </row>
    <row r="40" spans="1:4">
      <c r="A40" t="s">
        <v>169</v>
      </c>
    </row>
  </sheetData>
  <pageMargins left="0.31496062992125984" right="0" top="0" bottom="0" header="0.31496062992125984" footer="0.31496062992125984"/>
  <pageSetup paperSize="9" scale="11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16" workbookViewId="0">
      <selection activeCell="A35" sqref="A35"/>
    </sheetView>
  </sheetViews>
  <sheetFormatPr defaultColWidth="16.28515625" defaultRowHeight="15"/>
  <cols>
    <col min="1" max="1" width="19.7109375" style="34" customWidth="1"/>
    <col min="2" max="13" width="16.28515625" style="34"/>
    <col min="15" max="15" width="16.28515625" style="34"/>
    <col min="17" max="16384" width="16.28515625" style="34"/>
  </cols>
  <sheetData>
    <row r="1" spans="1:16">
      <c r="A1" s="55"/>
      <c r="B1" s="56"/>
      <c r="D1" s="34" t="s">
        <v>42</v>
      </c>
      <c r="E1" s="57"/>
      <c r="F1" s="57"/>
      <c r="G1" s="57"/>
      <c r="H1" s="56"/>
      <c r="I1" s="57" t="s">
        <v>43</v>
      </c>
      <c r="J1" s="57"/>
      <c r="K1" s="57"/>
      <c r="L1" s="58"/>
      <c r="M1" s="58" t="s">
        <v>44</v>
      </c>
    </row>
    <row r="2" spans="1:16">
      <c r="A2" s="59"/>
      <c r="B2" s="60"/>
      <c r="F2" s="34" t="s">
        <v>45</v>
      </c>
      <c r="H2" s="60"/>
      <c r="K2" s="34" t="s">
        <v>46</v>
      </c>
      <c r="L2" s="61"/>
      <c r="M2" s="61" t="s">
        <v>47</v>
      </c>
    </row>
    <row r="3" spans="1:16" ht="15.75" thickBot="1">
      <c r="A3" s="59" t="s">
        <v>48</v>
      </c>
      <c r="B3" s="11" t="s">
        <v>49</v>
      </c>
      <c r="C3" s="13" t="s">
        <v>50</v>
      </c>
      <c r="D3" s="13" t="s">
        <v>51</v>
      </c>
      <c r="E3" s="34" t="s">
        <v>52</v>
      </c>
      <c r="F3" s="13" t="s">
        <v>53</v>
      </c>
      <c r="G3" s="13" t="s">
        <v>54</v>
      </c>
      <c r="H3" s="62" t="s">
        <v>49</v>
      </c>
      <c r="I3" s="63" t="s">
        <v>50</v>
      </c>
      <c r="J3" s="63" t="s">
        <v>52</v>
      </c>
      <c r="K3" s="23" t="s">
        <v>55</v>
      </c>
      <c r="L3" s="28" t="s">
        <v>54</v>
      </c>
      <c r="M3" s="61"/>
    </row>
    <row r="4" spans="1:16" ht="15.75">
      <c r="A4" s="64" t="s">
        <v>180</v>
      </c>
      <c r="B4" s="65">
        <v>0</v>
      </c>
      <c r="C4" s="66">
        <v>0</v>
      </c>
      <c r="D4" s="66">
        <v>0</v>
      </c>
      <c r="E4" s="67">
        <f>(B4*4)+(D4*2)</f>
        <v>0</v>
      </c>
      <c r="F4" s="66">
        <v>0</v>
      </c>
      <c r="G4" s="68">
        <v>0</v>
      </c>
      <c r="H4" s="69">
        <v>0</v>
      </c>
      <c r="I4" s="70">
        <v>0</v>
      </c>
      <c r="J4" s="71">
        <f t="shared" ref="J4:J11" si="0">H4</f>
        <v>0</v>
      </c>
      <c r="K4" s="70">
        <v>0</v>
      </c>
      <c r="L4" s="72">
        <v>0</v>
      </c>
      <c r="M4" s="73">
        <f t="shared" ref="M4:M11" si="1">E4+J4</f>
        <v>0</v>
      </c>
      <c r="N4" s="34"/>
      <c r="P4" s="34"/>
    </row>
    <row r="5" spans="1:16" ht="15.75">
      <c r="A5" s="74" t="s">
        <v>177</v>
      </c>
      <c r="B5" s="75">
        <v>0</v>
      </c>
      <c r="C5" s="76">
        <v>0</v>
      </c>
      <c r="D5" s="76">
        <v>0</v>
      </c>
      <c r="E5" s="77">
        <f t="shared" ref="E5:E11" si="2">(B5*4)+(D5*2)</f>
        <v>0</v>
      </c>
      <c r="F5" s="76">
        <v>0</v>
      </c>
      <c r="G5" s="78">
        <v>0</v>
      </c>
      <c r="H5" s="79">
        <v>0</v>
      </c>
      <c r="I5" s="76">
        <v>0</v>
      </c>
      <c r="J5" s="77">
        <f t="shared" si="0"/>
        <v>0</v>
      </c>
      <c r="K5" s="76">
        <v>0</v>
      </c>
      <c r="L5" s="80">
        <v>0</v>
      </c>
      <c r="M5" s="81">
        <f t="shared" si="1"/>
        <v>0</v>
      </c>
      <c r="N5" s="34"/>
      <c r="P5" s="34"/>
    </row>
    <row r="6" spans="1:16" ht="15.75">
      <c r="A6" s="74" t="s">
        <v>181</v>
      </c>
      <c r="B6" s="75">
        <v>0</v>
      </c>
      <c r="C6" s="76">
        <v>0</v>
      </c>
      <c r="D6" s="76">
        <v>0</v>
      </c>
      <c r="E6" s="77">
        <f t="shared" si="2"/>
        <v>0</v>
      </c>
      <c r="F6" s="76">
        <v>0</v>
      </c>
      <c r="G6" s="78">
        <v>0</v>
      </c>
      <c r="H6" s="79">
        <v>0</v>
      </c>
      <c r="I6" s="76">
        <v>0</v>
      </c>
      <c r="J6" s="77">
        <f t="shared" si="0"/>
        <v>0</v>
      </c>
      <c r="K6" s="76">
        <v>0</v>
      </c>
      <c r="L6" s="80">
        <v>0</v>
      </c>
      <c r="M6" s="81">
        <f t="shared" si="1"/>
        <v>0</v>
      </c>
      <c r="N6" s="34"/>
      <c r="P6" s="34"/>
    </row>
    <row r="7" spans="1:16" ht="15.75">
      <c r="A7" s="74" t="s">
        <v>174</v>
      </c>
      <c r="B7" s="75">
        <v>0</v>
      </c>
      <c r="C7" s="76">
        <v>0</v>
      </c>
      <c r="D7" s="76">
        <v>0</v>
      </c>
      <c r="E7" s="77">
        <f>(B7*4)+(D7*2)</f>
        <v>0</v>
      </c>
      <c r="F7" s="76">
        <v>0</v>
      </c>
      <c r="G7" s="78">
        <v>0</v>
      </c>
      <c r="H7" s="79">
        <v>0</v>
      </c>
      <c r="I7" s="76">
        <v>0</v>
      </c>
      <c r="J7" s="77">
        <f>H7</f>
        <v>0</v>
      </c>
      <c r="K7" s="76">
        <v>0</v>
      </c>
      <c r="L7" s="80">
        <v>0</v>
      </c>
      <c r="M7" s="81">
        <f t="shared" si="1"/>
        <v>0</v>
      </c>
      <c r="N7" s="34"/>
      <c r="P7" s="34"/>
    </row>
    <row r="8" spans="1:16" ht="15.75">
      <c r="A8" s="74" t="s">
        <v>183</v>
      </c>
      <c r="B8" s="75">
        <v>0</v>
      </c>
      <c r="C8" s="76">
        <v>0</v>
      </c>
      <c r="D8" s="76">
        <v>0</v>
      </c>
      <c r="E8" s="77">
        <f>(B8*4)+(D8*2)</f>
        <v>0</v>
      </c>
      <c r="F8" s="82" t="s">
        <v>57</v>
      </c>
      <c r="G8" s="78">
        <v>0</v>
      </c>
      <c r="H8" s="79">
        <v>0</v>
      </c>
      <c r="I8" s="76">
        <v>0</v>
      </c>
      <c r="J8" s="77">
        <f>H8</f>
        <v>0</v>
      </c>
      <c r="K8" s="76">
        <v>0</v>
      </c>
      <c r="L8" s="80">
        <v>0</v>
      </c>
      <c r="M8" s="81">
        <f t="shared" si="1"/>
        <v>0</v>
      </c>
      <c r="N8" s="34"/>
      <c r="P8" s="34"/>
    </row>
    <row r="9" spans="1:16" ht="15.75">
      <c r="A9" s="74" t="s">
        <v>196</v>
      </c>
      <c r="B9" s="75">
        <v>0</v>
      </c>
      <c r="C9" s="76">
        <v>0</v>
      </c>
      <c r="D9" s="76">
        <v>0</v>
      </c>
      <c r="E9" s="77">
        <f>(B9*4)+(D9*2)</f>
        <v>0</v>
      </c>
      <c r="F9" s="76">
        <v>0</v>
      </c>
      <c r="G9" s="78">
        <v>0</v>
      </c>
      <c r="H9" s="79">
        <v>0</v>
      </c>
      <c r="I9" s="76">
        <v>0</v>
      </c>
      <c r="J9" s="77">
        <f>H9</f>
        <v>0</v>
      </c>
      <c r="K9" s="76">
        <v>0</v>
      </c>
      <c r="L9" s="80">
        <v>0</v>
      </c>
      <c r="M9" s="81">
        <f t="shared" si="1"/>
        <v>0</v>
      </c>
      <c r="N9" s="34"/>
      <c r="P9" s="34"/>
    </row>
    <row r="10" spans="1:16" ht="15.75">
      <c r="A10" s="74" t="s">
        <v>60</v>
      </c>
      <c r="B10" s="75">
        <v>0</v>
      </c>
      <c r="C10" s="76">
        <v>0</v>
      </c>
      <c r="D10" s="76">
        <v>0</v>
      </c>
      <c r="E10" s="77">
        <f>(B10*4)+(D10*2)</f>
        <v>0</v>
      </c>
      <c r="F10" s="76">
        <v>0</v>
      </c>
      <c r="G10" s="78">
        <v>0</v>
      </c>
      <c r="H10" s="79">
        <v>0</v>
      </c>
      <c r="I10" s="76">
        <v>0</v>
      </c>
      <c r="J10" s="77">
        <f>H10</f>
        <v>0</v>
      </c>
      <c r="K10" s="76">
        <v>0</v>
      </c>
      <c r="L10" s="80">
        <v>0</v>
      </c>
      <c r="M10" s="81">
        <f t="shared" si="1"/>
        <v>0</v>
      </c>
      <c r="N10" s="34"/>
      <c r="P10" s="34"/>
    </row>
    <row r="11" spans="1:16" ht="16.5" thickBot="1">
      <c r="A11" s="83"/>
      <c r="B11" s="84">
        <v>0</v>
      </c>
      <c r="C11" s="85">
        <v>0</v>
      </c>
      <c r="D11" s="85">
        <v>0</v>
      </c>
      <c r="E11" s="86">
        <f t="shared" si="2"/>
        <v>0</v>
      </c>
      <c r="F11" s="85">
        <v>0</v>
      </c>
      <c r="G11" s="87">
        <v>0</v>
      </c>
      <c r="H11" s="88">
        <v>0</v>
      </c>
      <c r="I11" s="85">
        <v>0</v>
      </c>
      <c r="J11" s="86">
        <f t="shared" si="0"/>
        <v>0</v>
      </c>
      <c r="K11" s="85">
        <v>0</v>
      </c>
      <c r="L11" s="89">
        <v>0</v>
      </c>
      <c r="M11" s="90">
        <f t="shared" si="1"/>
        <v>0</v>
      </c>
      <c r="N11" s="34"/>
      <c r="P11" s="34"/>
    </row>
    <row r="12" spans="1:16">
      <c r="C12" s="45"/>
      <c r="D12" s="45"/>
    </row>
    <row r="13" spans="1:16" ht="15.75" thickBot="1"/>
    <row r="14" spans="1:16">
      <c r="A14"/>
      <c r="B14" s="56"/>
      <c r="C14" s="57" t="s">
        <v>42</v>
      </c>
      <c r="D14" s="57"/>
      <c r="E14" s="57"/>
      <c r="F14" s="57"/>
      <c r="G14" s="58"/>
      <c r="H14" s="56"/>
      <c r="I14" s="57" t="s">
        <v>43</v>
      </c>
      <c r="J14" s="57"/>
      <c r="K14" s="57"/>
      <c r="L14" s="58"/>
      <c r="M14" s="58" t="s">
        <v>44</v>
      </c>
    </row>
    <row r="15" spans="1:16">
      <c r="A15"/>
      <c r="B15" s="60"/>
      <c r="F15" s="34" t="s">
        <v>45</v>
      </c>
      <c r="G15" s="61"/>
      <c r="H15" s="60"/>
      <c r="K15" s="34" t="s">
        <v>46</v>
      </c>
      <c r="L15" s="61"/>
      <c r="M15" s="61" t="s">
        <v>47</v>
      </c>
    </row>
    <row r="16" spans="1:16" ht="15.75" thickBot="1">
      <c r="A16" s="91" t="s">
        <v>56</v>
      </c>
      <c r="B16" s="11" t="s">
        <v>49</v>
      </c>
      <c r="C16" s="13" t="s">
        <v>50</v>
      </c>
      <c r="D16" s="13" t="s">
        <v>51</v>
      </c>
      <c r="E16" s="34" t="s">
        <v>52</v>
      </c>
      <c r="F16" s="13" t="s">
        <v>53</v>
      </c>
      <c r="G16" s="26" t="s">
        <v>54</v>
      </c>
      <c r="H16" s="62" t="s">
        <v>49</v>
      </c>
      <c r="I16" s="63" t="s">
        <v>50</v>
      </c>
      <c r="J16" s="63" t="s">
        <v>52</v>
      </c>
      <c r="K16" s="23" t="s">
        <v>55</v>
      </c>
      <c r="L16" s="28" t="s">
        <v>54</v>
      </c>
      <c r="M16" s="61"/>
    </row>
    <row r="17" spans="1:16" ht="15.75">
      <c r="A17" s="64" t="s">
        <v>172</v>
      </c>
      <c r="B17" s="65">
        <v>0</v>
      </c>
      <c r="C17" s="66">
        <v>0</v>
      </c>
      <c r="D17" s="66">
        <v>0</v>
      </c>
      <c r="E17" s="67">
        <f t="shared" ref="E17:E24" si="3">(B17*4)+(D17*2)</f>
        <v>0</v>
      </c>
      <c r="F17" s="66">
        <v>0</v>
      </c>
      <c r="G17" s="68">
        <v>0</v>
      </c>
      <c r="H17" s="69">
        <v>0</v>
      </c>
      <c r="I17" s="70">
        <v>0</v>
      </c>
      <c r="J17" s="92">
        <f t="shared" ref="J17:J24" si="4">H17</f>
        <v>0</v>
      </c>
      <c r="K17" s="70">
        <v>0</v>
      </c>
      <c r="L17" s="70">
        <v>0</v>
      </c>
      <c r="M17" s="73">
        <f t="shared" ref="M17:M24" si="5">E17+J17</f>
        <v>0</v>
      </c>
    </row>
    <row r="18" spans="1:16" ht="15.75">
      <c r="A18" s="74" t="s">
        <v>185</v>
      </c>
      <c r="B18" s="75">
        <v>0</v>
      </c>
      <c r="C18" s="76">
        <v>0</v>
      </c>
      <c r="D18" s="76">
        <v>0</v>
      </c>
      <c r="E18" s="77">
        <f t="shared" si="3"/>
        <v>0</v>
      </c>
      <c r="F18" s="76">
        <v>0</v>
      </c>
      <c r="G18" s="78">
        <v>0</v>
      </c>
      <c r="H18" s="79">
        <v>0</v>
      </c>
      <c r="I18" s="76">
        <v>0</v>
      </c>
      <c r="J18" s="93">
        <f t="shared" si="4"/>
        <v>0</v>
      </c>
      <c r="K18" s="76">
        <v>0</v>
      </c>
      <c r="L18" s="76">
        <v>0</v>
      </c>
      <c r="M18" s="81">
        <f t="shared" si="5"/>
        <v>0</v>
      </c>
    </row>
    <row r="19" spans="1:16" ht="15.75">
      <c r="A19" s="74" t="s">
        <v>179</v>
      </c>
      <c r="B19" s="75">
        <v>0</v>
      </c>
      <c r="C19" s="76">
        <v>0</v>
      </c>
      <c r="D19" s="76">
        <v>0</v>
      </c>
      <c r="E19" s="77">
        <f>(B19*4)+(D19*2)</f>
        <v>0</v>
      </c>
      <c r="F19" s="76">
        <v>0</v>
      </c>
      <c r="G19" s="78">
        <v>0</v>
      </c>
      <c r="H19" s="79">
        <v>0</v>
      </c>
      <c r="I19" s="76">
        <v>0</v>
      </c>
      <c r="J19" s="93">
        <f>H19</f>
        <v>0</v>
      </c>
      <c r="K19" s="76">
        <v>0</v>
      </c>
      <c r="L19" s="76">
        <v>0</v>
      </c>
      <c r="M19" s="81">
        <f t="shared" si="5"/>
        <v>0</v>
      </c>
    </row>
    <row r="20" spans="1:16" ht="15.75">
      <c r="A20" s="74" t="s">
        <v>3</v>
      </c>
      <c r="B20" s="75">
        <v>0</v>
      </c>
      <c r="C20" s="76">
        <v>0</v>
      </c>
      <c r="D20" s="76">
        <v>0</v>
      </c>
      <c r="E20" s="77">
        <f>(B20*4)+(D20*2)</f>
        <v>0</v>
      </c>
      <c r="F20" s="76">
        <v>0</v>
      </c>
      <c r="G20" s="78">
        <v>0</v>
      </c>
      <c r="H20" s="79">
        <v>0</v>
      </c>
      <c r="I20" s="76">
        <v>0</v>
      </c>
      <c r="J20" s="93">
        <f>H20</f>
        <v>0</v>
      </c>
      <c r="K20" s="76">
        <v>0</v>
      </c>
      <c r="L20" s="76">
        <v>0</v>
      </c>
      <c r="M20" s="81">
        <f t="shared" si="5"/>
        <v>0</v>
      </c>
      <c r="N20" s="34"/>
      <c r="P20" s="34"/>
    </row>
    <row r="21" spans="1:16" ht="15.75">
      <c r="A21" s="74" t="s">
        <v>59</v>
      </c>
      <c r="B21" s="75">
        <v>0</v>
      </c>
      <c r="C21" s="76">
        <v>0</v>
      </c>
      <c r="D21" s="76">
        <v>0</v>
      </c>
      <c r="E21" s="77">
        <f>(B21*4)+(D21*2)</f>
        <v>0</v>
      </c>
      <c r="F21" s="76">
        <v>0</v>
      </c>
      <c r="G21" s="78">
        <v>0</v>
      </c>
      <c r="H21" s="79">
        <v>0</v>
      </c>
      <c r="I21" s="76">
        <v>0</v>
      </c>
      <c r="J21" s="93">
        <f>H21</f>
        <v>0</v>
      </c>
      <c r="K21" s="76">
        <v>0</v>
      </c>
      <c r="L21" s="76">
        <v>0</v>
      </c>
      <c r="M21" s="81">
        <f t="shared" si="5"/>
        <v>0</v>
      </c>
      <c r="N21" s="34"/>
      <c r="P21" s="34"/>
    </row>
    <row r="22" spans="1:16" ht="15.75">
      <c r="A22" s="74" t="s">
        <v>173</v>
      </c>
      <c r="B22" s="75">
        <v>0</v>
      </c>
      <c r="C22" s="76">
        <v>0</v>
      </c>
      <c r="D22" s="76">
        <v>0</v>
      </c>
      <c r="E22" s="77">
        <f>(B22*4)+(D22*2)</f>
        <v>0</v>
      </c>
      <c r="F22" s="76">
        <v>0</v>
      </c>
      <c r="G22" s="78">
        <v>0</v>
      </c>
      <c r="H22" s="79">
        <v>0</v>
      </c>
      <c r="I22" s="76">
        <v>0</v>
      </c>
      <c r="J22" s="93">
        <f>H22</f>
        <v>0</v>
      </c>
      <c r="K22" s="76">
        <v>0</v>
      </c>
      <c r="L22" s="76">
        <v>0</v>
      </c>
      <c r="M22" s="81">
        <f t="shared" si="5"/>
        <v>0</v>
      </c>
      <c r="N22" s="34"/>
      <c r="P22" s="34"/>
    </row>
    <row r="23" spans="1:16" ht="15.75">
      <c r="A23" s="74" t="s">
        <v>197</v>
      </c>
      <c r="B23" s="75">
        <v>0</v>
      </c>
      <c r="C23" s="76">
        <v>0</v>
      </c>
      <c r="D23" s="76">
        <v>0</v>
      </c>
      <c r="E23" s="77">
        <f t="shared" si="3"/>
        <v>0</v>
      </c>
      <c r="F23" s="76">
        <v>0</v>
      </c>
      <c r="G23" s="78">
        <v>0</v>
      </c>
      <c r="H23" s="79">
        <v>0</v>
      </c>
      <c r="I23" s="76">
        <v>0</v>
      </c>
      <c r="J23" s="93">
        <f t="shared" si="4"/>
        <v>0</v>
      </c>
      <c r="K23" s="76">
        <v>0</v>
      </c>
      <c r="L23" s="76">
        <v>0</v>
      </c>
      <c r="M23" s="81">
        <f t="shared" si="5"/>
        <v>0</v>
      </c>
    </row>
    <row r="24" spans="1:16" ht="16.5" thickBot="1">
      <c r="A24" s="83" t="s">
        <v>198</v>
      </c>
      <c r="B24" s="84">
        <v>0</v>
      </c>
      <c r="C24" s="85">
        <v>0</v>
      </c>
      <c r="D24" s="85">
        <v>0</v>
      </c>
      <c r="E24" s="86">
        <f t="shared" si="3"/>
        <v>0</v>
      </c>
      <c r="F24" s="85">
        <v>0</v>
      </c>
      <c r="G24" s="87">
        <v>0</v>
      </c>
      <c r="H24" s="88">
        <v>0</v>
      </c>
      <c r="I24" s="85">
        <v>0</v>
      </c>
      <c r="J24" s="94">
        <f t="shared" si="4"/>
        <v>0</v>
      </c>
      <c r="K24" s="85">
        <v>0</v>
      </c>
      <c r="L24" s="85">
        <v>0</v>
      </c>
      <c r="M24" s="90">
        <f t="shared" si="5"/>
        <v>0</v>
      </c>
    </row>
    <row r="28" spans="1:16" ht="15.75" thickBot="1"/>
    <row r="29" spans="1:16">
      <c r="A29"/>
      <c r="B29" s="56"/>
      <c r="C29" s="57" t="s">
        <v>42</v>
      </c>
      <c r="D29" s="57"/>
      <c r="E29" s="57"/>
      <c r="F29" s="57"/>
      <c r="G29" s="58"/>
      <c r="H29" s="56"/>
      <c r="I29" s="57" t="s">
        <v>43</v>
      </c>
      <c r="J29" s="57"/>
      <c r="K29" s="57"/>
      <c r="L29" s="58"/>
      <c r="M29" s="58" t="s">
        <v>44</v>
      </c>
    </row>
    <row r="30" spans="1:16">
      <c r="A30"/>
      <c r="B30" s="60"/>
      <c r="F30" s="34" t="s">
        <v>45</v>
      </c>
      <c r="G30" s="61"/>
      <c r="H30" s="60"/>
      <c r="K30" s="34" t="s">
        <v>46</v>
      </c>
      <c r="L30" s="61"/>
      <c r="M30" s="61" t="s">
        <v>47</v>
      </c>
      <c r="N30" s="34"/>
      <c r="P30" s="34"/>
    </row>
    <row r="31" spans="1:16" ht="15.75" thickBot="1">
      <c r="A31" s="91" t="s">
        <v>40</v>
      </c>
      <c r="B31" s="11" t="s">
        <v>49</v>
      </c>
      <c r="C31" s="13" t="s">
        <v>50</v>
      </c>
      <c r="D31" s="13" t="s">
        <v>51</v>
      </c>
      <c r="E31" s="34" t="s">
        <v>52</v>
      </c>
      <c r="F31" s="13" t="s">
        <v>53</v>
      </c>
      <c r="G31" s="26" t="s">
        <v>54</v>
      </c>
      <c r="H31" s="62" t="s">
        <v>49</v>
      </c>
      <c r="I31" s="63" t="s">
        <v>50</v>
      </c>
      <c r="J31" s="63" t="s">
        <v>52</v>
      </c>
      <c r="K31" s="23" t="s">
        <v>55</v>
      </c>
      <c r="L31" s="28" t="s">
        <v>54</v>
      </c>
      <c r="M31" s="61"/>
      <c r="N31" s="34"/>
      <c r="P31" s="34"/>
    </row>
    <row r="32" spans="1:16" ht="15.75">
      <c r="A32" s="64" t="s">
        <v>58</v>
      </c>
      <c r="B32" s="65">
        <v>0</v>
      </c>
      <c r="C32" s="66">
        <v>0</v>
      </c>
      <c r="D32" s="66">
        <v>0</v>
      </c>
      <c r="E32" s="67">
        <f t="shared" ref="E32:E33" si="6">(B32*4)+(D32*2)</f>
        <v>0</v>
      </c>
      <c r="F32" s="66">
        <v>0</v>
      </c>
      <c r="G32" s="68">
        <v>0</v>
      </c>
      <c r="H32" s="69">
        <v>0</v>
      </c>
      <c r="I32" s="70">
        <v>0</v>
      </c>
      <c r="J32" s="92">
        <f t="shared" ref="J32:J33" si="7">H32</f>
        <v>0</v>
      </c>
      <c r="K32" s="70">
        <v>0</v>
      </c>
      <c r="L32" s="70">
        <v>0</v>
      </c>
      <c r="M32" s="73">
        <f t="shared" ref="M32:M39" si="8">E32+J32</f>
        <v>0</v>
      </c>
      <c r="N32" s="34"/>
      <c r="P32" s="34"/>
    </row>
    <row r="33" spans="1:16" ht="15.75">
      <c r="A33" s="74" t="s">
        <v>194</v>
      </c>
      <c r="B33" s="75">
        <v>0</v>
      </c>
      <c r="C33" s="76">
        <v>0</v>
      </c>
      <c r="D33" s="76">
        <v>0</v>
      </c>
      <c r="E33" s="77">
        <f t="shared" si="6"/>
        <v>0</v>
      </c>
      <c r="F33" s="76">
        <v>0</v>
      </c>
      <c r="G33" s="78">
        <v>0</v>
      </c>
      <c r="H33" s="79">
        <v>0</v>
      </c>
      <c r="I33" s="76">
        <v>0</v>
      </c>
      <c r="J33" s="93">
        <f t="shared" si="7"/>
        <v>0</v>
      </c>
      <c r="K33" s="76">
        <v>0</v>
      </c>
      <c r="L33" s="76">
        <v>0</v>
      </c>
      <c r="M33" s="81">
        <f t="shared" si="8"/>
        <v>0</v>
      </c>
      <c r="N33" s="34"/>
      <c r="P33" s="34"/>
    </row>
    <row r="34" spans="1:16" ht="15.75">
      <c r="A34" s="74" t="s">
        <v>195</v>
      </c>
      <c r="B34" s="75">
        <v>0</v>
      </c>
      <c r="C34" s="76">
        <v>0</v>
      </c>
      <c r="D34" s="76">
        <v>0</v>
      </c>
      <c r="E34" s="77">
        <f>(B34*4)+(D34*2)</f>
        <v>0</v>
      </c>
      <c r="F34" s="76">
        <v>0</v>
      </c>
      <c r="G34" s="78">
        <v>0</v>
      </c>
      <c r="H34" s="79">
        <v>0</v>
      </c>
      <c r="I34" s="76">
        <v>0</v>
      </c>
      <c r="J34" s="93">
        <f>H34</f>
        <v>0</v>
      </c>
      <c r="K34" s="76">
        <v>0</v>
      </c>
      <c r="L34" s="76">
        <v>0</v>
      </c>
      <c r="M34" s="81">
        <f t="shared" si="8"/>
        <v>0</v>
      </c>
      <c r="N34" s="34"/>
      <c r="P34" s="34"/>
    </row>
    <row r="35" spans="1:16" ht="15.75">
      <c r="A35" s="74" t="s">
        <v>199</v>
      </c>
      <c r="B35" s="75">
        <v>0</v>
      </c>
      <c r="C35" s="76">
        <v>0</v>
      </c>
      <c r="D35" s="76">
        <v>0</v>
      </c>
      <c r="E35" s="77">
        <f>(B35*4)+(D35*2)</f>
        <v>0</v>
      </c>
      <c r="F35" s="76">
        <v>0</v>
      </c>
      <c r="G35" s="78">
        <v>0</v>
      </c>
      <c r="H35" s="79">
        <v>0</v>
      </c>
      <c r="I35" s="76">
        <v>0</v>
      </c>
      <c r="J35" s="93">
        <f>H35</f>
        <v>0</v>
      </c>
      <c r="K35" s="76">
        <v>0</v>
      </c>
      <c r="L35" s="76">
        <v>0</v>
      </c>
      <c r="M35" s="81">
        <f t="shared" si="8"/>
        <v>0</v>
      </c>
      <c r="N35" s="34"/>
      <c r="P35" s="34"/>
    </row>
    <row r="36" spans="1:16" ht="15.75">
      <c r="A36" s="74"/>
      <c r="B36" s="75">
        <v>0</v>
      </c>
      <c r="C36" s="76">
        <v>0</v>
      </c>
      <c r="D36" s="76">
        <v>0</v>
      </c>
      <c r="E36" s="77">
        <f>(B36*4)+(D36*2)</f>
        <v>0</v>
      </c>
      <c r="F36" s="76">
        <v>0</v>
      </c>
      <c r="G36" s="78">
        <v>0</v>
      </c>
      <c r="H36" s="79">
        <v>0</v>
      </c>
      <c r="I36" s="76">
        <v>0</v>
      </c>
      <c r="J36" s="93">
        <f>H36</f>
        <v>0</v>
      </c>
      <c r="K36" s="76">
        <v>0</v>
      </c>
      <c r="L36" s="76">
        <v>0</v>
      </c>
      <c r="M36" s="81">
        <f t="shared" si="8"/>
        <v>0</v>
      </c>
    </row>
    <row r="37" spans="1:16" ht="15.75">
      <c r="A37" s="74"/>
      <c r="B37" s="75">
        <v>0</v>
      </c>
      <c r="C37" s="76">
        <v>0</v>
      </c>
      <c r="D37" s="76">
        <v>0</v>
      </c>
      <c r="E37" s="77">
        <f>(B37*4)+(D37*2)</f>
        <v>0</v>
      </c>
      <c r="F37" s="76">
        <v>0</v>
      </c>
      <c r="G37" s="78">
        <v>0</v>
      </c>
      <c r="H37" s="79">
        <v>0</v>
      </c>
      <c r="I37" s="76">
        <v>0</v>
      </c>
      <c r="J37" s="93">
        <f>H37</f>
        <v>0</v>
      </c>
      <c r="K37" s="76">
        <v>0</v>
      </c>
      <c r="L37" s="76">
        <v>0</v>
      </c>
      <c r="M37" s="81">
        <f t="shared" si="8"/>
        <v>0</v>
      </c>
    </row>
    <row r="38" spans="1:16" ht="15.75">
      <c r="A38" s="74"/>
      <c r="B38" s="75">
        <v>0</v>
      </c>
      <c r="C38" s="76">
        <v>0</v>
      </c>
      <c r="D38" s="76">
        <v>0</v>
      </c>
      <c r="E38" s="77">
        <f t="shared" ref="E38:E39" si="9">(B38*4)+(D38*2)</f>
        <v>0</v>
      </c>
      <c r="F38" s="76">
        <v>0</v>
      </c>
      <c r="G38" s="78">
        <v>0</v>
      </c>
      <c r="H38" s="79">
        <v>0</v>
      </c>
      <c r="I38" s="76">
        <v>0</v>
      </c>
      <c r="J38" s="93">
        <f t="shared" ref="J38:J39" si="10">H38</f>
        <v>0</v>
      </c>
      <c r="K38" s="76">
        <v>0</v>
      </c>
      <c r="L38" s="76">
        <v>0</v>
      </c>
      <c r="M38" s="81">
        <f t="shared" si="8"/>
        <v>0</v>
      </c>
    </row>
    <row r="39" spans="1:16" ht="16.5" thickBot="1">
      <c r="A39" s="83"/>
      <c r="B39" s="84">
        <v>0</v>
      </c>
      <c r="C39" s="85">
        <v>0</v>
      </c>
      <c r="D39" s="85">
        <v>0</v>
      </c>
      <c r="E39" s="86">
        <f t="shared" si="9"/>
        <v>0</v>
      </c>
      <c r="F39" s="85">
        <v>0</v>
      </c>
      <c r="G39" s="87">
        <v>0</v>
      </c>
      <c r="H39" s="88">
        <v>0</v>
      </c>
      <c r="I39" s="85">
        <v>0</v>
      </c>
      <c r="J39" s="94">
        <f t="shared" si="10"/>
        <v>0</v>
      </c>
      <c r="K39" s="85">
        <v>0</v>
      </c>
      <c r="L39" s="85">
        <v>0</v>
      </c>
      <c r="M39" s="90">
        <f t="shared" si="8"/>
        <v>0</v>
      </c>
    </row>
    <row r="42" spans="1:16">
      <c r="A42" s="91"/>
      <c r="B42" s="13"/>
      <c r="C42" s="13"/>
      <c r="D42" s="13"/>
      <c r="F42" s="13"/>
      <c r="G42" s="13"/>
      <c r="K42" s="13"/>
      <c r="L42" s="13"/>
    </row>
    <row r="43" spans="1:16" ht="15.75">
      <c r="A43" s="9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96"/>
    </row>
    <row r="44" spans="1:16" ht="15.75">
      <c r="A44" s="9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96"/>
    </row>
    <row r="45" spans="1:16" ht="15.75">
      <c r="A45" s="9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96"/>
    </row>
    <row r="46" spans="1:16" ht="15.75">
      <c r="A46" s="9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96"/>
    </row>
    <row r="47" spans="1:16" ht="15.75">
      <c r="A47" s="9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96"/>
    </row>
    <row r="48" spans="1:16" ht="15.75">
      <c r="A48" s="9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96"/>
    </row>
    <row r="49" spans="1:13" ht="15.75">
      <c r="A49" s="9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96"/>
    </row>
    <row r="50" spans="1:13" ht="15.75">
      <c r="A50" s="9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9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128" t="s">
        <v>212</v>
      </c>
    </row>
    <row r="2" spans="1:3" ht="15.75" thickBot="1"/>
    <row r="3" spans="1:3" ht="23.25">
      <c r="A3" s="120" t="s">
        <v>201</v>
      </c>
      <c r="B3" s="121" t="s">
        <v>202</v>
      </c>
      <c r="C3" s="122" t="s">
        <v>203</v>
      </c>
    </row>
    <row r="4" spans="1:3" ht="23.25">
      <c r="A4" s="123" t="s">
        <v>204</v>
      </c>
      <c r="B4" s="119" t="s">
        <v>202</v>
      </c>
      <c r="C4" s="124" t="s">
        <v>205</v>
      </c>
    </row>
    <row r="5" spans="1:3" ht="23.25">
      <c r="A5" s="123" t="s">
        <v>206</v>
      </c>
      <c r="B5" s="119" t="s">
        <v>207</v>
      </c>
      <c r="C5" s="124" t="s">
        <v>203</v>
      </c>
    </row>
    <row r="6" spans="1:3" ht="23.25">
      <c r="A6" s="123" t="s">
        <v>208</v>
      </c>
      <c r="B6" s="119" t="s">
        <v>207</v>
      </c>
      <c r="C6" s="124" t="s">
        <v>205</v>
      </c>
    </row>
    <row r="7" spans="1:3" ht="23.25">
      <c r="A7" s="123" t="s">
        <v>209</v>
      </c>
      <c r="B7" s="119" t="s">
        <v>210</v>
      </c>
      <c r="C7" s="124" t="s">
        <v>203</v>
      </c>
    </row>
    <row r="8" spans="1:3" ht="24" thickBot="1">
      <c r="A8" s="125" t="s">
        <v>211</v>
      </c>
      <c r="B8" s="126" t="s">
        <v>210</v>
      </c>
      <c r="C8" s="127" t="s">
        <v>205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35 +</vt:lpstr>
      <vt:lpstr>35 -</vt:lpstr>
      <vt:lpstr>wedstrijdformulier</vt:lpstr>
      <vt:lpstr>standen</vt:lpstr>
      <vt:lpstr>Puntentelling</vt:lpstr>
      <vt:lpstr>Blad2</vt:lpstr>
      <vt:lpstr>'35 +'!Afdrukbereik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2013-04-30T13:54:42Z</dcterms:modified>
</cp:coreProperties>
</file>