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1"/>
  </bookViews>
  <sheets>
    <sheet name="wedstrijdschema" sheetId="2" r:id="rId1"/>
    <sheet name="standen" sheetId="3" r:id="rId2"/>
  </sheets>
  <calcPr calcId="125725"/>
</workbook>
</file>

<file path=xl/calcChain.xml><?xml version="1.0" encoding="utf-8"?>
<calcChain xmlns="http://schemas.openxmlformats.org/spreadsheetml/2006/main">
  <c r="N16" i="3"/>
  <c r="F16"/>
  <c r="N17"/>
  <c r="F17"/>
  <c r="N14"/>
  <c r="F14"/>
  <c r="N19"/>
  <c r="F19"/>
  <c r="N15"/>
  <c r="F15"/>
  <c r="N18"/>
  <c r="F18"/>
  <c r="N7"/>
  <c r="F7"/>
  <c r="N5"/>
  <c r="F5"/>
  <c r="N6"/>
  <c r="F6"/>
  <c r="N8"/>
  <c r="F8"/>
  <c r="N4"/>
  <c r="F4"/>
  <c r="E51" i="2"/>
  <c r="D51"/>
  <c r="E50"/>
  <c r="D50"/>
  <c r="E49"/>
  <c r="D49"/>
  <c r="E47"/>
  <c r="D47"/>
  <c r="E46"/>
  <c r="D46"/>
  <c r="E45"/>
  <c r="D45"/>
  <c r="E63"/>
  <c r="D63"/>
  <c r="E62"/>
  <c r="D62"/>
  <c r="E61"/>
  <c r="D61"/>
  <c r="E59"/>
  <c r="D59"/>
  <c r="E58"/>
  <c r="D58"/>
  <c r="E57"/>
  <c r="D57"/>
  <c r="E76"/>
  <c r="D76"/>
  <c r="E75"/>
  <c r="D75"/>
  <c r="E71"/>
  <c r="D71"/>
  <c r="E72"/>
  <c r="D72"/>
  <c r="E74"/>
  <c r="D74"/>
  <c r="E70"/>
  <c r="D70"/>
  <c r="E38"/>
  <c r="D38"/>
  <c r="E37"/>
  <c r="D37"/>
  <c r="E36"/>
  <c r="D36"/>
  <c r="E34"/>
  <c r="D34"/>
  <c r="E33"/>
  <c r="D33"/>
  <c r="E32"/>
  <c r="D32"/>
  <c r="E26"/>
  <c r="D26"/>
  <c r="E25"/>
  <c r="D25"/>
  <c r="E24"/>
  <c r="D24"/>
  <c r="E22"/>
  <c r="D22"/>
  <c r="E21"/>
  <c r="D21"/>
  <c r="E20"/>
  <c r="D20"/>
  <c r="S4" i="3" l="1"/>
  <c r="S8"/>
  <c r="S6"/>
  <c r="S5"/>
  <c r="S7"/>
  <c r="S18"/>
  <c r="S15"/>
  <c r="S19"/>
  <c r="S14"/>
  <c r="S17"/>
  <c r="S16"/>
</calcChain>
</file>

<file path=xl/sharedStrings.xml><?xml version="1.0" encoding="utf-8"?>
<sst xmlns="http://schemas.openxmlformats.org/spreadsheetml/2006/main" count="210" uniqueCount="96">
  <si>
    <t>Poule 1</t>
  </si>
  <si>
    <t>Poule 2</t>
  </si>
  <si>
    <t>The Henk Shuffle</t>
  </si>
  <si>
    <t>JSV Nieuwegein</t>
  </si>
  <si>
    <t>Vife-maakthetmogelijk</t>
  </si>
  <si>
    <t>Team Mesu</t>
  </si>
  <si>
    <t>FC Benidorm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</si>
  <si>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</si>
  <si>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</si>
  <si>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</si>
  <si>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</si>
  <si>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</si>
  <si>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</si>
  <si>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</si>
  <si>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</si>
  <si>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</si>
  <si>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</si>
  <si>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</si>
  <si>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</si>
  <si>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20.00</t>
  </si>
  <si>
    <t>Driem Tiem</t>
  </si>
  <si>
    <t>18.00</t>
  </si>
  <si>
    <t>3e/4e</t>
  </si>
  <si>
    <t>7e/8e</t>
  </si>
  <si>
    <t>Finale</t>
  </si>
  <si>
    <t>5e/6e</t>
  </si>
  <si>
    <t>Di. 12 Juni</t>
  </si>
  <si>
    <t>Team Kroezen</t>
  </si>
  <si>
    <t>t Oude 5e</t>
  </si>
  <si>
    <t>Vr. 08 Juni</t>
  </si>
  <si>
    <t>Wo. 16 Mei</t>
  </si>
  <si>
    <t>Dag voor Hemelvaart</t>
  </si>
  <si>
    <t>Pinksteren 26-27 Mei</t>
  </si>
  <si>
    <t>2-3 Juni Int. A Toernooi</t>
  </si>
  <si>
    <t>4-7 Juni Avondvierdaagse</t>
  </si>
  <si>
    <t>t Oude 6e</t>
  </si>
  <si>
    <t>Landzicht</t>
  </si>
  <si>
    <t>Do.31 Mei</t>
  </si>
  <si>
    <t>Za. 16 Juni</t>
  </si>
  <si>
    <t>Vr.25 Mei</t>
  </si>
  <si>
    <t>De 3e Helft</t>
  </si>
  <si>
    <t>No 5 Poule 1</t>
  </si>
  <si>
    <t>No 6 Poule 2</t>
  </si>
  <si>
    <t>No 5 Poule 2</t>
  </si>
  <si>
    <t>18.30</t>
  </si>
  <si>
    <t>Om plaats  9, 10 en 11</t>
  </si>
  <si>
    <t>wedstrdijdduur 1 x 20 minuten</t>
  </si>
  <si>
    <t>No 4 Poule 1</t>
  </si>
  <si>
    <t>No 2 Poule 1</t>
  </si>
  <si>
    <t>No 2 Poule 2</t>
  </si>
  <si>
    <t>No 4 Poule 2</t>
  </si>
  <si>
    <t>No 1 Poule 2</t>
  </si>
  <si>
    <t>No 3  Poule 2</t>
  </si>
  <si>
    <t>No 1 Poule 1</t>
  </si>
  <si>
    <t>No 3 Poule 1</t>
  </si>
  <si>
    <t>gewonnen</t>
  </si>
  <si>
    <t>gelijk</t>
  </si>
  <si>
    <t>Punten</t>
  </si>
  <si>
    <t>voor</t>
  </si>
  <si>
    <t>tegen</t>
  </si>
  <si>
    <t>verloren</t>
  </si>
  <si>
    <t xml:space="preserve">                   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</si>
  <si>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</si>
  <si>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</si>
  <si>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</si>
  <si>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</si>
  <si>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</si>
  <si>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 xml:space="preserve">voor </t>
  </si>
  <si>
    <t>Dreim Tiem</t>
  </si>
  <si>
    <t xml:space="preserve">                WEDSTRIJD</t>
  </si>
  <si>
    <t>Meest gepasseerde Keeper</t>
  </si>
  <si>
    <t>JSVNieuwegein</t>
  </si>
  <si>
    <t>4-1</t>
  </si>
  <si>
    <t>0-7</t>
  </si>
  <si>
    <t>3-2</t>
  </si>
  <si>
    <t>1-4</t>
  </si>
  <si>
    <t>8-4</t>
  </si>
  <si>
    <t>1-3</t>
  </si>
  <si>
    <t>1-2</t>
  </si>
  <si>
    <t>3-5</t>
  </si>
  <si>
    <t>4-3</t>
  </si>
  <si>
    <t>0-0</t>
  </si>
  <si>
    <t>2-8</t>
  </si>
  <si>
    <t>5-4</t>
  </si>
  <si>
    <t>3-4</t>
  </si>
  <si>
    <t>5-0</t>
  </si>
  <si>
    <t>1-1</t>
  </si>
  <si>
    <t>Vife maakhetmogelijk</t>
  </si>
  <si>
    <t>De 3d Helft</t>
  </si>
  <si>
    <t>4-5</t>
  </si>
  <si>
    <t>4-4</t>
  </si>
  <si>
    <t>2-5</t>
  </si>
  <si>
    <t>0-3</t>
  </si>
  <si>
    <t>1-8</t>
  </si>
  <si>
    <t>2-3</t>
  </si>
  <si>
    <t>3-1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</si>
</sst>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0" fillId="0" borderId="0" xfId="0" applyBorder="1"/>
    <xf numFmtId="49" fontId="1" fillId="0" borderId="13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49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0" fillId="0" borderId="23" xfId="0" applyBorder="1"/>
    <xf numFmtId="49" fontId="0" fillId="0" borderId="1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/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/>
    <xf numFmtId="16" fontId="0" fillId="0" borderId="22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0" xfId="0" applyFont="1" applyBorder="1" applyAlignment="1">
      <alignment horizontal="center"/>
    </xf>
    <xf numFmtId="16" fontId="5" fillId="0" borderId="3" xfId="0" applyNumberFormat="1" applyFont="1" applyBorder="1"/>
    <xf numFmtId="0" fontId="0" fillId="2" borderId="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0" borderId="22" xfId="0" applyBorder="1" applyAlignment="1"/>
    <xf numFmtId="16" fontId="0" fillId="0" borderId="0" xfId="0" applyNumberFormat="1"/>
    <xf numFmtId="0" fontId="2" fillId="0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20" xfId="0" applyNumberFormat="1" applyBorder="1"/>
    <xf numFmtId="0" fontId="0" fillId="0" borderId="35" xfId="0" applyBorder="1" applyAlignment="1">
      <alignment horizontal="center"/>
    </xf>
    <xf numFmtId="0" fontId="0" fillId="0" borderId="21" xfId="0" applyBorder="1"/>
    <xf numFmtId="0" fontId="0" fillId="0" borderId="37" xfId="0" applyBorder="1"/>
    <xf numFmtId="0" fontId="0" fillId="0" borderId="18" xfId="0" applyBorder="1"/>
    <xf numFmtId="0" fontId="0" fillId="0" borderId="11" xfId="0" applyBorder="1"/>
    <xf numFmtId="0" fontId="0" fillId="0" borderId="39" xfId="0" applyBorder="1"/>
    <xf numFmtId="0" fontId="0" fillId="0" borderId="20" xfId="0" applyBorder="1"/>
    <xf numFmtId="0" fontId="0" fillId="0" borderId="3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4" xfId="0" applyBorder="1"/>
    <xf numFmtId="0" fontId="0" fillId="0" borderId="40" xfId="0" applyBorder="1"/>
    <xf numFmtId="0" fontId="0" fillId="0" borderId="8" xfId="0" applyBorder="1"/>
    <xf numFmtId="0" fontId="0" fillId="0" borderId="13" xfId="0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1" fontId="0" fillId="0" borderId="46" xfId="0" applyNumberForma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9" xfId="0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48" xfId="0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2" fillId="0" borderId="47" xfId="0" quotePrefix="1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51" xfId="0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0" fillId="0" borderId="22" xfId="0" applyBorder="1"/>
    <xf numFmtId="0" fontId="1" fillId="0" borderId="0" xfId="0" applyFont="1" applyFill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0" fillId="0" borderId="19" xfId="0" applyBorder="1"/>
    <xf numFmtId="0" fontId="3" fillId="0" borderId="49" xfId="0" applyFont="1" applyBorder="1" applyAlignment="1">
      <alignment horizontal="center"/>
    </xf>
    <xf numFmtId="0" fontId="6" fillId="0" borderId="0" xfId="0" applyFont="1"/>
    <xf numFmtId="0" fontId="0" fillId="0" borderId="41" xfId="0" applyBorder="1"/>
    <xf numFmtId="0" fontId="0" fillId="0" borderId="53" xfId="0" applyFill="1" applyBorder="1" applyAlignment="1">
      <alignment horizontal="center"/>
    </xf>
    <xf numFmtId="0" fontId="0" fillId="0" borderId="47" xfId="0" applyBorder="1"/>
    <xf numFmtId="0" fontId="0" fillId="0" borderId="54" xfId="0" applyFill="1" applyBorder="1" applyAlignment="1">
      <alignment horizontal="center"/>
    </xf>
    <xf numFmtId="0" fontId="0" fillId="0" borderId="52" xfId="0" applyBorder="1"/>
    <xf numFmtId="0" fontId="0" fillId="0" borderId="55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7" fillId="0" borderId="59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5" xfId="0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63" xfId="0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2" fillId="0" borderId="5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104776</xdr:rowOff>
    </xdr:from>
    <xdr:to>
      <xdr:col>6</xdr:col>
      <xdr:colOff>523875</xdr:colOff>
      <xdr:row>7</xdr:row>
      <xdr:rowOff>9526</xdr:rowOff>
    </xdr:to>
    <xdr:sp macro="" textlink="">
      <xdr:nvSpPr>
        <xdr:cNvPr id="2" name="WordArt 7"/>
        <xdr:cNvSpPr>
          <a:spLocks noChangeArrowheads="1" noChangeShapeType="1" noTextEdit="1"/>
        </xdr:cNvSpPr>
      </xdr:nvSpPr>
      <xdr:spPr bwMode="auto">
        <a:xfrm>
          <a:off x="266700" y="295276"/>
          <a:ext cx="5772150" cy="1047750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1523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293369</xdr:colOff>
      <xdr:row>2</xdr:row>
      <xdr:rowOff>17143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04799"/>
          <a:ext cx="45719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91"/>
  <sheetViews>
    <sheetView topLeftCell="A33" workbookViewId="0">
      <selection activeCell="G50" sqref="G50"/>
    </sheetView>
  </sheetViews>
  <sheetFormatPr defaultRowHeight="15"/>
  <cols>
    <col min="2" max="2" width="11.28515625" bestFit="1" customWidth="1"/>
    <col min="3" max="3" width="9.140625" style="26"/>
    <col min="4" max="5" width="22" bestFit="1" customWidth="1"/>
    <col min="7" max="7" width="11.85546875" customWidth="1"/>
  </cols>
  <sheetData>
    <row r="3" spans="3:10">
      <c r="J3" s="55"/>
    </row>
    <row r="8" spans="3:10">
      <c r="D8" s="1" t="s">
        <v>0</v>
      </c>
      <c r="E8" s="1" t="s">
        <v>1</v>
      </c>
    </row>
    <row r="9" spans="3:10">
      <c r="C9" s="26">
        <v>1</v>
      </c>
      <c r="D9" s="2" t="s">
        <v>28</v>
      </c>
      <c r="E9" s="2" t="s">
        <v>40</v>
      </c>
    </row>
    <row r="10" spans="3:10">
      <c r="C10" s="26">
        <v>2</v>
      </c>
      <c r="D10" s="2" t="s">
        <v>27</v>
      </c>
      <c r="E10" s="2" t="s">
        <v>6</v>
      </c>
    </row>
    <row r="11" spans="3:10">
      <c r="C11" s="26">
        <v>3</v>
      </c>
      <c r="D11" s="2" t="s">
        <v>2</v>
      </c>
      <c r="E11" s="2" t="s">
        <v>4</v>
      </c>
    </row>
    <row r="12" spans="3:10">
      <c r="C12" s="26">
        <v>4</v>
      </c>
      <c r="D12" s="2"/>
      <c r="E12" s="2" t="s">
        <v>35</v>
      </c>
    </row>
    <row r="13" spans="3:10">
      <c r="C13" s="26">
        <v>5</v>
      </c>
      <c r="D13" s="2" t="s">
        <v>20</v>
      </c>
      <c r="E13" s="2" t="s">
        <v>36</v>
      </c>
    </row>
    <row r="14" spans="3:10">
      <c r="C14" s="26">
        <v>6</v>
      </c>
      <c r="D14" s="56" t="s">
        <v>3</v>
      </c>
      <c r="E14" s="3" t="s">
        <v>5</v>
      </c>
    </row>
    <row r="15" spans="3:10">
      <c r="C15" s="26">
        <v>7</v>
      </c>
      <c r="D15" s="3"/>
      <c r="E15" s="3"/>
    </row>
    <row r="16" spans="3:10">
      <c r="D16" s="48"/>
      <c r="E16" s="48"/>
    </row>
    <row r="17" spans="1:7" ht="15.75" thickBot="1">
      <c r="B17" s="4"/>
    </row>
    <row r="18" spans="1:7" ht="15.75" thickBot="1">
      <c r="A18" s="5" t="s">
        <v>7</v>
      </c>
      <c r="B18" s="6" t="s">
        <v>30</v>
      </c>
      <c r="C18" s="53" t="s">
        <v>31</v>
      </c>
      <c r="D18" s="7"/>
      <c r="E18" s="8"/>
    </row>
    <row r="19" spans="1:7" ht="15.75" thickBot="1">
      <c r="A19" s="9" t="s">
        <v>8</v>
      </c>
      <c r="B19" s="10" t="s">
        <v>9</v>
      </c>
      <c r="C19" s="10" t="s">
        <v>10</v>
      </c>
      <c r="D19" s="10" t="s">
        <v>11</v>
      </c>
      <c r="E19" s="11" t="s">
        <v>12</v>
      </c>
      <c r="F19" s="12" t="s">
        <v>13</v>
      </c>
      <c r="G19" s="12" t="s">
        <v>14</v>
      </c>
    </row>
    <row r="20" spans="1:7" ht="15.75" thickTop="1">
      <c r="A20" s="13" t="s">
        <v>15</v>
      </c>
      <c r="B20" s="14" t="s">
        <v>16</v>
      </c>
      <c r="C20" s="51">
        <v>1</v>
      </c>
      <c r="D20" s="62" t="str">
        <f>D9</f>
        <v>t Oude 5e</v>
      </c>
      <c r="E20" s="79" t="str">
        <f>D10</f>
        <v>Team Kroezen</v>
      </c>
      <c r="F20" s="63" t="s">
        <v>72</v>
      </c>
      <c r="G20" s="15" t="s">
        <v>74</v>
      </c>
    </row>
    <row r="21" spans="1:7">
      <c r="A21" s="13"/>
      <c r="B21" s="14" t="s">
        <v>17</v>
      </c>
      <c r="C21" s="34">
        <v>2</v>
      </c>
      <c r="D21" s="58" t="str">
        <f>E9</f>
        <v>De 3e Helft</v>
      </c>
      <c r="E21" s="26" t="str">
        <f>E10</f>
        <v>FC Benidorm</v>
      </c>
      <c r="F21" s="64" t="s">
        <v>73</v>
      </c>
      <c r="G21" s="17" t="s">
        <v>75</v>
      </c>
    </row>
    <row r="22" spans="1:7">
      <c r="A22" s="13"/>
      <c r="B22" s="18" t="s">
        <v>18</v>
      </c>
      <c r="C22" s="34">
        <v>1</v>
      </c>
      <c r="D22" s="58" t="str">
        <f>D11</f>
        <v>The Henk Shuffle</v>
      </c>
      <c r="E22" s="38">
        <f>D12</f>
        <v>0</v>
      </c>
      <c r="G22" s="60"/>
    </row>
    <row r="23" spans="1:7">
      <c r="A23" s="19"/>
      <c r="B23" s="20"/>
      <c r="C23" s="36"/>
      <c r="D23" s="80"/>
      <c r="E23" s="39"/>
      <c r="F23" s="65"/>
      <c r="G23" s="21"/>
    </row>
    <row r="24" spans="1:7">
      <c r="A24" s="13" t="s">
        <v>19</v>
      </c>
      <c r="B24" s="14" t="s">
        <v>16</v>
      </c>
      <c r="C24" s="52">
        <v>2</v>
      </c>
      <c r="D24" s="58" t="str">
        <f>D13</f>
        <v>Driem Tiem</v>
      </c>
      <c r="E24" s="38" t="str">
        <f>D14</f>
        <v>JSV Nieuwegein</v>
      </c>
      <c r="F24" s="132" t="s">
        <v>76</v>
      </c>
      <c r="G24" s="17" t="s">
        <v>74</v>
      </c>
    </row>
    <row r="25" spans="1:7">
      <c r="A25" s="13"/>
      <c r="B25" s="14" t="s">
        <v>17</v>
      </c>
      <c r="C25" s="52">
        <v>1</v>
      </c>
      <c r="D25" s="58" t="str">
        <f>E11</f>
        <v>Vife-maakthetmogelijk</v>
      </c>
      <c r="E25" s="26" t="str">
        <f>E12</f>
        <v>t Oude 6e</v>
      </c>
      <c r="F25" s="64" t="s">
        <v>77</v>
      </c>
      <c r="G25" s="17" t="s">
        <v>79</v>
      </c>
    </row>
    <row r="26" spans="1:7">
      <c r="A26" s="13"/>
      <c r="B26" s="18" t="s">
        <v>18</v>
      </c>
      <c r="C26" s="52">
        <v>2</v>
      </c>
      <c r="D26" s="58" t="str">
        <f>E13</f>
        <v>Landzicht</v>
      </c>
      <c r="E26" s="26" t="str">
        <f>E14</f>
        <v>Team Mesu</v>
      </c>
      <c r="F26" s="64" t="s">
        <v>78</v>
      </c>
      <c r="G26" s="17" t="s">
        <v>80</v>
      </c>
    </row>
    <row r="27" spans="1:7" ht="15.75" thickBot="1">
      <c r="A27" s="22"/>
      <c r="B27" s="23"/>
      <c r="C27" s="24"/>
      <c r="D27" s="59"/>
      <c r="E27" s="24"/>
      <c r="F27" s="66"/>
      <c r="G27" s="25"/>
    </row>
    <row r="28" spans="1:7">
      <c r="A28" s="26"/>
      <c r="B28" s="26"/>
      <c r="D28" s="26"/>
      <c r="E28" s="26"/>
      <c r="F28" s="27"/>
      <c r="G28" s="27"/>
    </row>
    <row r="29" spans="1:7" ht="15.75" thickBot="1">
      <c r="A29" s="26"/>
      <c r="B29" s="26"/>
      <c r="D29" s="26"/>
      <c r="E29" s="26"/>
      <c r="F29" s="27"/>
      <c r="G29" s="27"/>
    </row>
    <row r="30" spans="1:7" ht="15.75" thickBot="1">
      <c r="A30" s="5" t="s">
        <v>7</v>
      </c>
      <c r="B30" s="6" t="s">
        <v>39</v>
      </c>
      <c r="C30" s="53" t="s">
        <v>32</v>
      </c>
      <c r="D30" s="50"/>
      <c r="E30" s="81"/>
      <c r="F30" s="27"/>
      <c r="G30" s="27"/>
    </row>
    <row r="31" spans="1:7" ht="15.75" thickBot="1">
      <c r="A31" s="28" t="s">
        <v>8</v>
      </c>
      <c r="B31" s="29" t="s">
        <v>9</v>
      </c>
      <c r="C31" s="29" t="s">
        <v>10</v>
      </c>
      <c r="D31" s="29" t="s">
        <v>11</v>
      </c>
      <c r="E31" s="30" t="s">
        <v>12</v>
      </c>
      <c r="F31" s="31"/>
      <c r="G31" s="31"/>
    </row>
    <row r="32" spans="1:7">
      <c r="A32" s="28" t="s">
        <v>15</v>
      </c>
      <c r="B32" s="29" t="s">
        <v>16</v>
      </c>
      <c r="C32" s="29">
        <v>1</v>
      </c>
      <c r="D32" s="57" t="str">
        <f>D9</f>
        <v>t Oude 5e</v>
      </c>
      <c r="E32" s="30" t="str">
        <f>D11</f>
        <v>The Henk Shuffle</v>
      </c>
      <c r="F32" s="67" t="s">
        <v>81</v>
      </c>
      <c r="G32" s="33" t="s">
        <v>89</v>
      </c>
    </row>
    <row r="33" spans="1:7">
      <c r="A33" s="13"/>
      <c r="B33" s="34" t="s">
        <v>17</v>
      </c>
      <c r="C33" s="34">
        <v>1</v>
      </c>
      <c r="D33" s="58" t="str">
        <f>D10</f>
        <v>Team Kroezen</v>
      </c>
      <c r="E33" s="38" t="str">
        <f>D13</f>
        <v>Driem Tiem</v>
      </c>
      <c r="F33" s="68" t="s">
        <v>82</v>
      </c>
      <c r="G33" s="35" t="s">
        <v>84</v>
      </c>
    </row>
    <row r="34" spans="1:7">
      <c r="A34" s="13"/>
      <c r="B34" s="34" t="s">
        <v>18</v>
      </c>
      <c r="C34" s="34">
        <v>1</v>
      </c>
      <c r="D34" s="58">
        <f>D12</f>
        <v>0</v>
      </c>
      <c r="E34" s="38" t="str">
        <f>D14</f>
        <v>JSV Nieuwegein</v>
      </c>
      <c r="F34" s="68"/>
      <c r="G34" s="35"/>
    </row>
    <row r="35" spans="1:7">
      <c r="A35" s="19"/>
      <c r="B35" s="36"/>
      <c r="C35" s="36"/>
      <c r="D35" s="61"/>
      <c r="E35" s="39"/>
      <c r="F35" s="65"/>
      <c r="G35" s="21"/>
    </row>
    <row r="36" spans="1:7">
      <c r="A36" s="13" t="s">
        <v>19</v>
      </c>
      <c r="B36" s="34" t="s">
        <v>16</v>
      </c>
      <c r="C36" s="52">
        <v>2</v>
      </c>
      <c r="D36" s="58" t="str">
        <f>E9</f>
        <v>De 3e Helft</v>
      </c>
      <c r="E36" s="38" t="str">
        <f>E11</f>
        <v>Vife-maakthetmogelijk</v>
      </c>
      <c r="F36" s="68" t="s">
        <v>85</v>
      </c>
      <c r="G36" s="35" t="s">
        <v>72</v>
      </c>
    </row>
    <row r="37" spans="1:7">
      <c r="A37" s="13"/>
      <c r="B37" s="34" t="s">
        <v>17</v>
      </c>
      <c r="C37" s="52">
        <v>2</v>
      </c>
      <c r="D37" s="58" t="str">
        <f>E10</f>
        <v>FC Benidorm</v>
      </c>
      <c r="E37" s="38" t="str">
        <f>E13</f>
        <v>Landzicht</v>
      </c>
      <c r="F37" s="68" t="s">
        <v>86</v>
      </c>
      <c r="G37" s="35" t="s">
        <v>84</v>
      </c>
    </row>
    <row r="38" spans="1:7">
      <c r="A38" s="13"/>
      <c r="B38" s="34" t="s">
        <v>18</v>
      </c>
      <c r="C38" s="52">
        <v>2</v>
      </c>
      <c r="D38" s="58" t="str">
        <f>E12</f>
        <v>t Oude 6e</v>
      </c>
      <c r="E38" s="38" t="str">
        <f>E14</f>
        <v>Team Mesu</v>
      </c>
      <c r="F38" s="68" t="s">
        <v>79</v>
      </c>
      <c r="G38" s="35" t="s">
        <v>83</v>
      </c>
    </row>
    <row r="39" spans="1:7" ht="15.75" thickBot="1">
      <c r="A39" s="22"/>
      <c r="B39" s="24"/>
      <c r="C39" s="24"/>
      <c r="D39" s="59"/>
      <c r="E39" s="40"/>
      <c r="F39" s="66"/>
      <c r="G39" s="69"/>
    </row>
    <row r="40" spans="1:7">
      <c r="A40" s="26"/>
      <c r="B40" s="26"/>
      <c r="D40" s="26"/>
      <c r="E40" s="26"/>
      <c r="F40" s="27"/>
      <c r="G40" s="27"/>
    </row>
    <row r="41" spans="1:7">
      <c r="A41" s="26"/>
      <c r="B41" s="26"/>
      <c r="D41" s="26"/>
      <c r="E41" s="26"/>
      <c r="F41" s="27"/>
      <c r="G41" s="27"/>
    </row>
    <row r="42" spans="1:7" ht="15.75" thickBot="1">
      <c r="A42" s="26"/>
      <c r="B42" s="26"/>
      <c r="D42" s="26"/>
      <c r="E42" s="26"/>
      <c r="F42" s="27"/>
      <c r="G42" s="27"/>
    </row>
    <row r="43" spans="1:7" ht="15.75" thickBot="1">
      <c r="A43" s="5" t="s">
        <v>7</v>
      </c>
      <c r="B43" s="6" t="s">
        <v>37</v>
      </c>
      <c r="C43" s="53" t="s">
        <v>33</v>
      </c>
      <c r="D43" s="50"/>
      <c r="E43" s="81"/>
      <c r="F43" s="27"/>
      <c r="G43" s="31"/>
    </row>
    <row r="44" spans="1:7" ht="15.75" thickBot="1">
      <c r="A44" s="28" t="s">
        <v>8</v>
      </c>
      <c r="B44" s="29" t="s">
        <v>9</v>
      </c>
      <c r="C44" s="54"/>
      <c r="D44" s="29" t="s">
        <v>11</v>
      </c>
      <c r="E44" s="30" t="s">
        <v>12</v>
      </c>
      <c r="F44" s="31"/>
    </row>
    <row r="45" spans="1:7">
      <c r="A45" s="28" t="s">
        <v>15</v>
      </c>
      <c r="B45" s="29" t="s">
        <v>16</v>
      </c>
      <c r="C45" s="29">
        <v>2</v>
      </c>
      <c r="D45" s="57" t="str">
        <f>E9</f>
        <v>De 3e Helft</v>
      </c>
      <c r="E45" s="30" t="str">
        <f>E12</f>
        <v>t Oude 6e</v>
      </c>
      <c r="F45" s="33" t="s">
        <v>79</v>
      </c>
      <c r="G45" s="33" t="s">
        <v>94</v>
      </c>
    </row>
    <row r="46" spans="1:7">
      <c r="A46" s="13"/>
      <c r="B46" s="34" t="s">
        <v>17</v>
      </c>
      <c r="C46" s="34">
        <v>2</v>
      </c>
      <c r="D46" s="58" t="str">
        <f>E10</f>
        <v>FC Benidorm</v>
      </c>
      <c r="E46" s="38" t="str">
        <f>E14</f>
        <v>Team Mesu</v>
      </c>
      <c r="F46" s="35" t="s">
        <v>90</v>
      </c>
      <c r="G46" s="35" t="s">
        <v>95</v>
      </c>
    </row>
    <row r="47" spans="1:7">
      <c r="A47" s="13"/>
      <c r="B47" s="34" t="s">
        <v>18</v>
      </c>
      <c r="C47" s="34">
        <v>2</v>
      </c>
      <c r="D47" s="58" t="str">
        <f>E11</f>
        <v>Vife-maakthetmogelijk</v>
      </c>
      <c r="E47" s="38" t="str">
        <f>E13</f>
        <v>Landzicht</v>
      </c>
      <c r="F47" s="35" t="s">
        <v>91</v>
      </c>
      <c r="G47" s="35" t="s">
        <v>84</v>
      </c>
    </row>
    <row r="48" spans="1:7">
      <c r="A48" s="19"/>
      <c r="B48" s="36"/>
      <c r="C48" s="36"/>
      <c r="D48" s="61"/>
      <c r="E48" s="39"/>
      <c r="F48" s="21"/>
      <c r="G48" s="21"/>
    </row>
    <row r="49" spans="1:7">
      <c r="A49" s="13" t="s">
        <v>19</v>
      </c>
      <c r="B49" s="34" t="s">
        <v>16</v>
      </c>
      <c r="C49" s="34">
        <v>1</v>
      </c>
      <c r="D49" s="58" t="str">
        <f>D10</f>
        <v>Team Kroezen</v>
      </c>
      <c r="E49" s="38" t="str">
        <f>D14</f>
        <v>JSV Nieuwegein</v>
      </c>
      <c r="F49" s="35" t="s">
        <v>92</v>
      </c>
      <c r="G49" s="35" t="s">
        <v>79</v>
      </c>
    </row>
    <row r="50" spans="1:7">
      <c r="A50" s="13"/>
      <c r="B50" s="34" t="s">
        <v>17</v>
      </c>
      <c r="C50" s="34">
        <v>1</v>
      </c>
      <c r="D50" s="58" t="str">
        <f>D11</f>
        <v>The Henk Shuffle</v>
      </c>
      <c r="E50" s="38" t="str">
        <f>D13</f>
        <v>Driem Tiem</v>
      </c>
      <c r="F50" s="132" t="s">
        <v>93</v>
      </c>
      <c r="G50" s="35" t="s">
        <v>74</v>
      </c>
    </row>
    <row r="51" spans="1:7">
      <c r="A51" s="13"/>
      <c r="B51" s="34" t="s">
        <v>18</v>
      </c>
      <c r="C51" s="34">
        <v>1</v>
      </c>
      <c r="D51" s="58" t="str">
        <f>D9</f>
        <v>t Oude 5e</v>
      </c>
      <c r="E51" s="38">
        <f>D12</f>
        <v>0</v>
      </c>
      <c r="F51" s="132"/>
      <c r="G51" s="35"/>
    </row>
    <row r="52" spans="1:7" ht="15.75" thickBot="1">
      <c r="A52" s="22"/>
      <c r="B52" s="24"/>
      <c r="C52" s="24"/>
      <c r="D52" s="59"/>
      <c r="E52" s="40"/>
      <c r="F52" s="25"/>
      <c r="G52" s="25"/>
    </row>
    <row r="53" spans="1:7">
      <c r="A53" s="26"/>
      <c r="B53" s="26"/>
      <c r="D53" s="26"/>
      <c r="E53" s="26"/>
      <c r="F53" s="132"/>
      <c r="G53" s="132"/>
    </row>
    <row r="54" spans="1:7" ht="15.75" thickBot="1">
      <c r="A54" s="26"/>
      <c r="B54" s="26"/>
      <c r="D54" s="26"/>
      <c r="E54" s="26"/>
      <c r="F54" s="132"/>
      <c r="G54" s="132"/>
    </row>
    <row r="55" spans="1:7" ht="15.75" thickBot="1">
      <c r="A55" s="5" t="s">
        <v>7</v>
      </c>
      <c r="B55" s="6" t="s">
        <v>29</v>
      </c>
      <c r="C55" s="53" t="s">
        <v>34</v>
      </c>
      <c r="D55" s="50"/>
      <c r="E55" s="81"/>
      <c r="F55" s="132"/>
      <c r="G55" s="31"/>
    </row>
    <row r="56" spans="1:7" ht="15.75" thickBot="1">
      <c r="A56" s="9" t="s">
        <v>8</v>
      </c>
      <c r="B56" s="10" t="s">
        <v>9</v>
      </c>
      <c r="C56" s="10" t="s">
        <v>10</v>
      </c>
      <c r="D56" s="10" t="s">
        <v>11</v>
      </c>
      <c r="E56" s="11" t="s">
        <v>12</v>
      </c>
      <c r="F56" s="31"/>
      <c r="G56" s="132"/>
    </row>
    <row r="57" spans="1:7" ht="15.75" thickTop="1">
      <c r="A57" s="13" t="s">
        <v>15</v>
      </c>
      <c r="B57" s="34" t="s">
        <v>16</v>
      </c>
      <c r="C57" s="34">
        <v>2</v>
      </c>
      <c r="D57" s="62" t="str">
        <f>E9</f>
        <v>De 3e Helft</v>
      </c>
      <c r="E57" s="34" t="str">
        <f>E13</f>
        <v>Landzicht</v>
      </c>
      <c r="F57" s="33"/>
      <c r="G57" s="33"/>
    </row>
    <row r="58" spans="1:7">
      <c r="A58" s="13"/>
      <c r="B58" s="34" t="s">
        <v>17</v>
      </c>
      <c r="C58" s="34">
        <v>2</v>
      </c>
      <c r="D58" s="58" t="str">
        <f>E10</f>
        <v>FC Benidorm</v>
      </c>
      <c r="E58" s="34" t="str">
        <f>E12</f>
        <v>t Oude 6e</v>
      </c>
      <c r="F58" s="35"/>
      <c r="G58" s="35"/>
    </row>
    <row r="59" spans="1:7">
      <c r="A59" s="13"/>
      <c r="B59" s="34" t="s">
        <v>18</v>
      </c>
      <c r="C59" s="34">
        <v>2</v>
      </c>
      <c r="D59" s="58" t="str">
        <f>E11</f>
        <v>Vife-maakthetmogelijk</v>
      </c>
      <c r="E59" s="34" t="str">
        <f>E14</f>
        <v>Team Mesu</v>
      </c>
      <c r="F59" s="35"/>
      <c r="G59" s="35"/>
    </row>
    <row r="60" spans="1:7">
      <c r="A60" s="19"/>
      <c r="B60" s="36"/>
      <c r="C60" s="36"/>
      <c r="D60" s="61"/>
      <c r="E60" s="36"/>
      <c r="F60" s="21"/>
      <c r="G60" s="21"/>
    </row>
    <row r="61" spans="1:7">
      <c r="A61" s="13" t="s">
        <v>19</v>
      </c>
      <c r="B61" s="34" t="s">
        <v>16</v>
      </c>
      <c r="C61" s="34">
        <v>1</v>
      </c>
      <c r="D61" s="58" t="str">
        <f>D9</f>
        <v>t Oude 5e</v>
      </c>
      <c r="E61" s="34" t="str">
        <f>D13</f>
        <v>Driem Tiem</v>
      </c>
      <c r="F61" s="35"/>
      <c r="G61" s="35"/>
    </row>
    <row r="62" spans="1:7">
      <c r="A62" s="13"/>
      <c r="B62" s="34" t="s">
        <v>17</v>
      </c>
      <c r="C62" s="34">
        <v>1</v>
      </c>
      <c r="D62" s="58" t="str">
        <f>D11</f>
        <v>The Henk Shuffle</v>
      </c>
      <c r="E62" s="34" t="str">
        <f>D14</f>
        <v>JSV Nieuwegein</v>
      </c>
      <c r="F62" s="35"/>
      <c r="G62" s="35"/>
    </row>
    <row r="63" spans="1:7">
      <c r="A63" s="13"/>
      <c r="B63" s="34" t="s">
        <v>18</v>
      </c>
      <c r="C63" s="34">
        <v>1</v>
      </c>
      <c r="D63" s="58" t="str">
        <f>D10</f>
        <v>Team Kroezen</v>
      </c>
      <c r="E63" s="34">
        <f>D12</f>
        <v>0</v>
      </c>
      <c r="F63" s="35"/>
      <c r="G63" s="35"/>
    </row>
    <row r="64" spans="1:7" ht="15.75" thickBot="1">
      <c r="A64" s="22"/>
      <c r="B64" s="24"/>
      <c r="C64" s="24"/>
      <c r="D64" s="59"/>
      <c r="E64" s="24"/>
      <c r="F64" s="25"/>
      <c r="G64" s="25"/>
    </row>
    <row r="65" spans="1:7">
      <c r="A65" s="26"/>
      <c r="B65" s="26"/>
      <c r="D65" s="26"/>
      <c r="E65" s="26"/>
      <c r="F65" s="132"/>
      <c r="G65" s="132"/>
    </row>
    <row r="66" spans="1:7">
      <c r="D66" s="26"/>
      <c r="E66" s="26"/>
      <c r="F66" s="132"/>
      <c r="G66" s="132"/>
    </row>
    <row r="67" spans="1:7" ht="15.75" thickBot="1">
      <c r="A67" s="26"/>
      <c r="B67" s="26"/>
      <c r="D67" s="26"/>
      <c r="E67" s="26"/>
      <c r="F67" s="132"/>
      <c r="G67" s="132"/>
    </row>
    <row r="68" spans="1:7" ht="15.75" thickBot="1">
      <c r="A68" s="5" t="s">
        <v>7</v>
      </c>
      <c r="B68" s="49" t="s">
        <v>26</v>
      </c>
      <c r="C68" s="50"/>
      <c r="D68" s="50"/>
      <c r="E68" s="81"/>
      <c r="F68" s="132"/>
      <c r="G68" s="31"/>
    </row>
    <row r="69" spans="1:7" ht="15.75" thickBot="1">
      <c r="A69" s="9" t="s">
        <v>8</v>
      </c>
      <c r="B69" s="10" t="s">
        <v>9</v>
      </c>
      <c r="C69" s="10" t="s">
        <v>10</v>
      </c>
      <c r="D69" s="10" t="s">
        <v>11</v>
      </c>
      <c r="E69" s="11" t="s">
        <v>12</v>
      </c>
      <c r="F69" s="31"/>
      <c r="G69" s="132"/>
    </row>
    <row r="70" spans="1:7" ht="15.75" thickTop="1">
      <c r="A70" s="13" t="s">
        <v>15</v>
      </c>
      <c r="B70" s="34" t="s">
        <v>16</v>
      </c>
      <c r="C70" s="34">
        <v>1</v>
      </c>
      <c r="D70" s="62" t="str">
        <f>D10</f>
        <v>Team Kroezen</v>
      </c>
      <c r="E70" s="26" t="str">
        <f>D11</f>
        <v>The Henk Shuffle</v>
      </c>
      <c r="F70" s="33"/>
      <c r="G70" s="33"/>
    </row>
    <row r="71" spans="1:7">
      <c r="A71" s="13"/>
      <c r="B71" s="34" t="s">
        <v>17</v>
      </c>
      <c r="C71" s="34">
        <v>2</v>
      </c>
      <c r="D71" s="58" t="str">
        <f>E9</f>
        <v>De 3e Helft</v>
      </c>
      <c r="E71" s="26" t="str">
        <f>E14</f>
        <v>Team Mesu</v>
      </c>
      <c r="F71" s="35"/>
      <c r="G71" s="35"/>
    </row>
    <row r="72" spans="1:7">
      <c r="A72" s="13"/>
      <c r="B72" s="34" t="s">
        <v>18</v>
      </c>
      <c r="C72" s="34">
        <v>1</v>
      </c>
      <c r="D72" s="58">
        <f>D12</f>
        <v>0</v>
      </c>
      <c r="E72" s="26" t="str">
        <f>D13</f>
        <v>Driem Tiem</v>
      </c>
      <c r="F72" s="35"/>
      <c r="G72" s="35"/>
    </row>
    <row r="73" spans="1:7">
      <c r="A73" s="19"/>
      <c r="B73" s="36"/>
      <c r="C73" s="36"/>
      <c r="D73" s="61"/>
      <c r="E73" s="39"/>
      <c r="F73" s="21"/>
      <c r="G73" s="21"/>
    </row>
    <row r="74" spans="1:7">
      <c r="A74" s="13" t="s">
        <v>19</v>
      </c>
      <c r="B74" s="34" t="s">
        <v>16</v>
      </c>
      <c r="C74" s="34">
        <v>1</v>
      </c>
      <c r="D74" s="58" t="str">
        <f>D9</f>
        <v>t Oude 5e</v>
      </c>
      <c r="E74" s="26" t="str">
        <f>D14</f>
        <v>JSV Nieuwegein</v>
      </c>
      <c r="F74" s="35"/>
      <c r="G74" s="35"/>
    </row>
    <row r="75" spans="1:7">
      <c r="A75" s="13"/>
      <c r="B75" s="34" t="s">
        <v>17</v>
      </c>
      <c r="C75" s="34">
        <v>2</v>
      </c>
      <c r="D75" s="58" t="str">
        <f>E10</f>
        <v>FC Benidorm</v>
      </c>
      <c r="E75" s="26" t="str">
        <f>E11</f>
        <v>Vife-maakthetmogelijk</v>
      </c>
      <c r="F75" s="35"/>
      <c r="G75" s="35"/>
    </row>
    <row r="76" spans="1:7">
      <c r="A76" s="13"/>
      <c r="B76" s="34" t="s">
        <v>18</v>
      </c>
      <c r="C76" s="34">
        <v>2</v>
      </c>
      <c r="D76" s="58" t="str">
        <f>E12</f>
        <v>t Oude 6e</v>
      </c>
      <c r="E76" s="26" t="str">
        <f>E13</f>
        <v>Landzicht</v>
      </c>
      <c r="F76" s="35"/>
      <c r="G76" s="35"/>
    </row>
    <row r="77" spans="1:7" ht="15.75" thickBot="1">
      <c r="A77" s="22"/>
      <c r="B77" s="24"/>
      <c r="C77" s="24"/>
      <c r="D77" s="59"/>
      <c r="E77" s="24"/>
      <c r="F77" s="25"/>
      <c r="G77" s="25"/>
    </row>
    <row r="78" spans="1:7">
      <c r="A78" s="26"/>
      <c r="B78" s="26"/>
      <c r="D78" s="26"/>
      <c r="E78" s="26"/>
      <c r="F78" s="132"/>
      <c r="G78" s="132"/>
    </row>
    <row r="79" spans="1:7" ht="15.75" thickBot="1">
      <c r="A79" s="26"/>
      <c r="B79" s="26"/>
      <c r="D79" s="26"/>
      <c r="E79" s="26"/>
      <c r="F79" s="132"/>
      <c r="G79" s="132"/>
    </row>
    <row r="80" spans="1:7" ht="15.75" thickBot="1">
      <c r="A80" s="5" t="s">
        <v>7</v>
      </c>
      <c r="B80" s="41" t="s">
        <v>38</v>
      </c>
      <c r="C80" s="50"/>
      <c r="D80" s="50"/>
      <c r="E80" s="81"/>
      <c r="F80" s="132"/>
      <c r="G80" s="45"/>
    </row>
    <row r="81" spans="1:7" ht="15.75" thickBot="1">
      <c r="A81" s="28" t="s">
        <v>8</v>
      </c>
      <c r="B81" s="29"/>
      <c r="C81" s="42"/>
      <c r="D81" s="29" t="s">
        <v>11</v>
      </c>
      <c r="E81" s="30" t="s">
        <v>12</v>
      </c>
      <c r="F81" s="31"/>
      <c r="G81" s="31"/>
    </row>
    <row r="82" spans="1:7">
      <c r="A82" s="28" t="s">
        <v>21</v>
      </c>
      <c r="B82" s="29" t="s">
        <v>16</v>
      </c>
      <c r="C82" s="29" t="s">
        <v>22</v>
      </c>
      <c r="D82" s="28" t="s">
        <v>48</v>
      </c>
      <c r="E82" s="43" t="s">
        <v>49</v>
      </c>
      <c r="F82" s="33"/>
      <c r="G82" s="45"/>
    </row>
    <row r="83" spans="1:7">
      <c r="A83" s="19"/>
      <c r="B83" s="36" t="s">
        <v>17</v>
      </c>
      <c r="C83" s="36" t="s">
        <v>23</v>
      </c>
      <c r="D83" s="19" t="s">
        <v>47</v>
      </c>
      <c r="E83" s="46" t="s">
        <v>50</v>
      </c>
      <c r="F83" s="21"/>
      <c r="G83" s="45"/>
    </row>
    <row r="84" spans="1:7">
      <c r="A84" s="13" t="s">
        <v>15</v>
      </c>
      <c r="B84" s="34" t="s">
        <v>16</v>
      </c>
      <c r="C84" s="34" t="s">
        <v>24</v>
      </c>
      <c r="D84" s="13" t="s">
        <v>53</v>
      </c>
      <c r="E84" s="44" t="s">
        <v>51</v>
      </c>
      <c r="F84" s="35"/>
      <c r="G84" s="45"/>
    </row>
    <row r="85" spans="1:7" ht="15.75" thickBot="1">
      <c r="A85" s="22"/>
      <c r="B85" s="24" t="s">
        <v>17</v>
      </c>
      <c r="C85" s="24" t="s">
        <v>25</v>
      </c>
      <c r="D85" s="22" t="s">
        <v>54</v>
      </c>
      <c r="E85" s="47" t="s">
        <v>52</v>
      </c>
      <c r="F85" s="25"/>
      <c r="G85" s="45"/>
    </row>
    <row r="86" spans="1:7">
      <c r="F86" s="132"/>
      <c r="G86" s="132"/>
    </row>
    <row r="87" spans="1:7">
      <c r="A87" t="s">
        <v>45</v>
      </c>
      <c r="F87" s="132"/>
      <c r="G87" s="132"/>
    </row>
    <row r="88" spans="1:7" ht="15.75" thickBot="1">
      <c r="A88" t="s">
        <v>46</v>
      </c>
      <c r="F88" s="132"/>
      <c r="G88" s="132"/>
    </row>
    <row r="89" spans="1:7">
      <c r="A89" s="71" t="s">
        <v>21</v>
      </c>
      <c r="B89" s="29" t="s">
        <v>18</v>
      </c>
      <c r="C89" s="30"/>
      <c r="D89" s="29" t="s">
        <v>43</v>
      </c>
      <c r="E89" s="57" t="s">
        <v>42</v>
      </c>
      <c r="F89" s="33"/>
      <c r="G89" s="132"/>
    </row>
    <row r="90" spans="1:7">
      <c r="A90" s="72" t="s">
        <v>44</v>
      </c>
      <c r="B90" s="70" t="s">
        <v>18</v>
      </c>
      <c r="C90" s="77"/>
      <c r="D90" s="70" t="s">
        <v>41</v>
      </c>
      <c r="E90" s="78" t="s">
        <v>43</v>
      </c>
      <c r="F90" s="75"/>
    </row>
    <row r="91" spans="1:7" ht="15.75" thickBot="1">
      <c r="A91" s="73" t="s">
        <v>15</v>
      </c>
      <c r="B91" s="24" t="s">
        <v>18</v>
      </c>
      <c r="C91" s="40"/>
      <c r="D91" s="24" t="s">
        <v>41</v>
      </c>
      <c r="E91" s="59" t="s">
        <v>42</v>
      </c>
      <c r="F91" s="76"/>
    </row>
  </sheetData>
  <pageMargins left="0.11811023622047245" right="0.11811023622047245" top="0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tabSelected="1" workbookViewId="0">
      <selection activeCell="D11" sqref="D11"/>
    </sheetView>
  </sheetViews>
  <sheetFormatPr defaultRowHeight="15"/>
  <cols>
    <col min="1" max="1" width="21.85546875" bestFit="1" customWidth="1"/>
    <col min="2" max="2" width="10.42578125" bestFit="1" customWidth="1"/>
    <col min="5" max="5" width="0.7109375" customWidth="1"/>
    <col min="7" max="7" width="0.7109375" customWidth="1"/>
    <col min="10" max="10" width="1" customWidth="1"/>
    <col min="11" max="11" width="10.42578125" bestFit="1" customWidth="1"/>
    <col min="13" max="13" width="0.7109375" customWidth="1"/>
    <col min="15" max="15" width="9.140625" hidden="1" customWidth="1"/>
    <col min="16" max="16" width="0.7109375" customWidth="1"/>
    <col min="257" max="257" width="20.7109375" bestFit="1" customWidth="1"/>
    <col min="261" max="261" width="0.7109375" customWidth="1"/>
    <col min="263" max="263" width="0.7109375" customWidth="1"/>
    <col min="266" max="266" width="1" customWidth="1"/>
    <col min="269" max="269" width="0.7109375" customWidth="1"/>
    <col min="271" max="271" width="0" hidden="1" customWidth="1"/>
    <col min="272" max="272" width="0.7109375" customWidth="1"/>
    <col min="513" max="513" width="20.7109375" bestFit="1" customWidth="1"/>
    <col min="517" max="517" width="0.7109375" customWidth="1"/>
    <col min="519" max="519" width="0.7109375" customWidth="1"/>
    <col min="522" max="522" width="1" customWidth="1"/>
    <col min="525" max="525" width="0.7109375" customWidth="1"/>
    <col min="527" max="527" width="0" hidden="1" customWidth="1"/>
    <col min="528" max="528" width="0.7109375" customWidth="1"/>
    <col min="769" max="769" width="20.7109375" bestFit="1" customWidth="1"/>
    <col min="773" max="773" width="0.7109375" customWidth="1"/>
    <col min="775" max="775" width="0.7109375" customWidth="1"/>
    <col min="778" max="778" width="1" customWidth="1"/>
    <col min="781" max="781" width="0.7109375" customWidth="1"/>
    <col min="783" max="783" width="0" hidden="1" customWidth="1"/>
    <col min="784" max="784" width="0.7109375" customWidth="1"/>
    <col min="1025" max="1025" width="20.7109375" bestFit="1" customWidth="1"/>
    <col min="1029" max="1029" width="0.7109375" customWidth="1"/>
    <col min="1031" max="1031" width="0.7109375" customWidth="1"/>
    <col min="1034" max="1034" width="1" customWidth="1"/>
    <col min="1037" max="1037" width="0.7109375" customWidth="1"/>
    <col min="1039" max="1039" width="0" hidden="1" customWidth="1"/>
    <col min="1040" max="1040" width="0.7109375" customWidth="1"/>
    <col min="1281" max="1281" width="20.7109375" bestFit="1" customWidth="1"/>
    <col min="1285" max="1285" width="0.7109375" customWidth="1"/>
    <col min="1287" max="1287" width="0.7109375" customWidth="1"/>
    <col min="1290" max="1290" width="1" customWidth="1"/>
    <col min="1293" max="1293" width="0.7109375" customWidth="1"/>
    <col min="1295" max="1295" width="0" hidden="1" customWidth="1"/>
    <col min="1296" max="1296" width="0.7109375" customWidth="1"/>
    <col min="1537" max="1537" width="20.7109375" bestFit="1" customWidth="1"/>
    <col min="1541" max="1541" width="0.7109375" customWidth="1"/>
    <col min="1543" max="1543" width="0.7109375" customWidth="1"/>
    <col min="1546" max="1546" width="1" customWidth="1"/>
    <col min="1549" max="1549" width="0.7109375" customWidth="1"/>
    <col min="1551" max="1551" width="0" hidden="1" customWidth="1"/>
    <col min="1552" max="1552" width="0.7109375" customWidth="1"/>
    <col min="1793" max="1793" width="20.7109375" bestFit="1" customWidth="1"/>
    <col min="1797" max="1797" width="0.7109375" customWidth="1"/>
    <col min="1799" max="1799" width="0.7109375" customWidth="1"/>
    <col min="1802" max="1802" width="1" customWidth="1"/>
    <col min="1805" max="1805" width="0.7109375" customWidth="1"/>
    <col min="1807" max="1807" width="0" hidden="1" customWidth="1"/>
    <col min="1808" max="1808" width="0.7109375" customWidth="1"/>
    <col min="2049" max="2049" width="20.7109375" bestFit="1" customWidth="1"/>
    <col min="2053" max="2053" width="0.7109375" customWidth="1"/>
    <col min="2055" max="2055" width="0.7109375" customWidth="1"/>
    <col min="2058" max="2058" width="1" customWidth="1"/>
    <col min="2061" max="2061" width="0.7109375" customWidth="1"/>
    <col min="2063" max="2063" width="0" hidden="1" customWidth="1"/>
    <col min="2064" max="2064" width="0.7109375" customWidth="1"/>
    <col min="2305" max="2305" width="20.7109375" bestFit="1" customWidth="1"/>
    <col min="2309" max="2309" width="0.7109375" customWidth="1"/>
    <col min="2311" max="2311" width="0.7109375" customWidth="1"/>
    <col min="2314" max="2314" width="1" customWidth="1"/>
    <col min="2317" max="2317" width="0.7109375" customWidth="1"/>
    <col min="2319" max="2319" width="0" hidden="1" customWidth="1"/>
    <col min="2320" max="2320" width="0.7109375" customWidth="1"/>
    <col min="2561" max="2561" width="20.7109375" bestFit="1" customWidth="1"/>
    <col min="2565" max="2565" width="0.7109375" customWidth="1"/>
    <col min="2567" max="2567" width="0.7109375" customWidth="1"/>
    <col min="2570" max="2570" width="1" customWidth="1"/>
    <col min="2573" max="2573" width="0.7109375" customWidth="1"/>
    <col min="2575" max="2575" width="0" hidden="1" customWidth="1"/>
    <col min="2576" max="2576" width="0.7109375" customWidth="1"/>
    <col min="2817" max="2817" width="20.7109375" bestFit="1" customWidth="1"/>
    <col min="2821" max="2821" width="0.7109375" customWidth="1"/>
    <col min="2823" max="2823" width="0.7109375" customWidth="1"/>
    <col min="2826" max="2826" width="1" customWidth="1"/>
    <col min="2829" max="2829" width="0.7109375" customWidth="1"/>
    <col min="2831" max="2831" width="0" hidden="1" customWidth="1"/>
    <col min="2832" max="2832" width="0.7109375" customWidth="1"/>
    <col min="3073" max="3073" width="20.7109375" bestFit="1" customWidth="1"/>
    <col min="3077" max="3077" width="0.7109375" customWidth="1"/>
    <col min="3079" max="3079" width="0.7109375" customWidth="1"/>
    <col min="3082" max="3082" width="1" customWidth="1"/>
    <col min="3085" max="3085" width="0.7109375" customWidth="1"/>
    <col min="3087" max="3087" width="0" hidden="1" customWidth="1"/>
    <col min="3088" max="3088" width="0.7109375" customWidth="1"/>
    <col min="3329" max="3329" width="20.7109375" bestFit="1" customWidth="1"/>
    <col min="3333" max="3333" width="0.7109375" customWidth="1"/>
    <col min="3335" max="3335" width="0.7109375" customWidth="1"/>
    <col min="3338" max="3338" width="1" customWidth="1"/>
    <col min="3341" max="3341" width="0.7109375" customWidth="1"/>
    <col min="3343" max="3343" width="0" hidden="1" customWidth="1"/>
    <col min="3344" max="3344" width="0.7109375" customWidth="1"/>
    <col min="3585" max="3585" width="20.7109375" bestFit="1" customWidth="1"/>
    <col min="3589" max="3589" width="0.7109375" customWidth="1"/>
    <col min="3591" max="3591" width="0.7109375" customWidth="1"/>
    <col min="3594" max="3594" width="1" customWidth="1"/>
    <col min="3597" max="3597" width="0.7109375" customWidth="1"/>
    <col min="3599" max="3599" width="0" hidden="1" customWidth="1"/>
    <col min="3600" max="3600" width="0.7109375" customWidth="1"/>
    <col min="3841" max="3841" width="20.7109375" bestFit="1" customWidth="1"/>
    <col min="3845" max="3845" width="0.7109375" customWidth="1"/>
    <col min="3847" max="3847" width="0.7109375" customWidth="1"/>
    <col min="3850" max="3850" width="1" customWidth="1"/>
    <col min="3853" max="3853" width="0.7109375" customWidth="1"/>
    <col min="3855" max="3855" width="0" hidden="1" customWidth="1"/>
    <col min="3856" max="3856" width="0.7109375" customWidth="1"/>
    <col min="4097" max="4097" width="20.7109375" bestFit="1" customWidth="1"/>
    <col min="4101" max="4101" width="0.7109375" customWidth="1"/>
    <col min="4103" max="4103" width="0.7109375" customWidth="1"/>
    <col min="4106" max="4106" width="1" customWidth="1"/>
    <col min="4109" max="4109" width="0.7109375" customWidth="1"/>
    <col min="4111" max="4111" width="0" hidden="1" customWidth="1"/>
    <col min="4112" max="4112" width="0.7109375" customWidth="1"/>
    <col min="4353" max="4353" width="20.7109375" bestFit="1" customWidth="1"/>
    <col min="4357" max="4357" width="0.7109375" customWidth="1"/>
    <col min="4359" max="4359" width="0.7109375" customWidth="1"/>
    <col min="4362" max="4362" width="1" customWidth="1"/>
    <col min="4365" max="4365" width="0.7109375" customWidth="1"/>
    <col min="4367" max="4367" width="0" hidden="1" customWidth="1"/>
    <col min="4368" max="4368" width="0.7109375" customWidth="1"/>
    <col min="4609" max="4609" width="20.7109375" bestFit="1" customWidth="1"/>
    <col min="4613" max="4613" width="0.7109375" customWidth="1"/>
    <col min="4615" max="4615" width="0.7109375" customWidth="1"/>
    <col min="4618" max="4618" width="1" customWidth="1"/>
    <col min="4621" max="4621" width="0.7109375" customWidth="1"/>
    <col min="4623" max="4623" width="0" hidden="1" customWidth="1"/>
    <col min="4624" max="4624" width="0.7109375" customWidth="1"/>
    <col min="4865" max="4865" width="20.7109375" bestFit="1" customWidth="1"/>
    <col min="4869" max="4869" width="0.7109375" customWidth="1"/>
    <col min="4871" max="4871" width="0.7109375" customWidth="1"/>
    <col min="4874" max="4874" width="1" customWidth="1"/>
    <col min="4877" max="4877" width="0.7109375" customWidth="1"/>
    <col min="4879" max="4879" width="0" hidden="1" customWidth="1"/>
    <col min="4880" max="4880" width="0.7109375" customWidth="1"/>
    <col min="5121" max="5121" width="20.7109375" bestFit="1" customWidth="1"/>
    <col min="5125" max="5125" width="0.7109375" customWidth="1"/>
    <col min="5127" max="5127" width="0.7109375" customWidth="1"/>
    <col min="5130" max="5130" width="1" customWidth="1"/>
    <col min="5133" max="5133" width="0.7109375" customWidth="1"/>
    <col min="5135" max="5135" width="0" hidden="1" customWidth="1"/>
    <col min="5136" max="5136" width="0.7109375" customWidth="1"/>
    <col min="5377" max="5377" width="20.7109375" bestFit="1" customWidth="1"/>
    <col min="5381" max="5381" width="0.7109375" customWidth="1"/>
    <col min="5383" max="5383" width="0.7109375" customWidth="1"/>
    <col min="5386" max="5386" width="1" customWidth="1"/>
    <col min="5389" max="5389" width="0.7109375" customWidth="1"/>
    <col min="5391" max="5391" width="0" hidden="1" customWidth="1"/>
    <col min="5392" max="5392" width="0.7109375" customWidth="1"/>
    <col min="5633" max="5633" width="20.7109375" bestFit="1" customWidth="1"/>
    <col min="5637" max="5637" width="0.7109375" customWidth="1"/>
    <col min="5639" max="5639" width="0.7109375" customWidth="1"/>
    <col min="5642" max="5642" width="1" customWidth="1"/>
    <col min="5645" max="5645" width="0.7109375" customWidth="1"/>
    <col min="5647" max="5647" width="0" hidden="1" customWidth="1"/>
    <col min="5648" max="5648" width="0.7109375" customWidth="1"/>
    <col min="5889" max="5889" width="20.7109375" bestFit="1" customWidth="1"/>
    <col min="5893" max="5893" width="0.7109375" customWidth="1"/>
    <col min="5895" max="5895" width="0.7109375" customWidth="1"/>
    <col min="5898" max="5898" width="1" customWidth="1"/>
    <col min="5901" max="5901" width="0.7109375" customWidth="1"/>
    <col min="5903" max="5903" width="0" hidden="1" customWidth="1"/>
    <col min="5904" max="5904" width="0.7109375" customWidth="1"/>
    <col min="6145" max="6145" width="20.7109375" bestFit="1" customWidth="1"/>
    <col min="6149" max="6149" width="0.7109375" customWidth="1"/>
    <col min="6151" max="6151" width="0.7109375" customWidth="1"/>
    <col min="6154" max="6154" width="1" customWidth="1"/>
    <col min="6157" max="6157" width="0.7109375" customWidth="1"/>
    <col min="6159" max="6159" width="0" hidden="1" customWidth="1"/>
    <col min="6160" max="6160" width="0.7109375" customWidth="1"/>
    <col min="6401" max="6401" width="20.7109375" bestFit="1" customWidth="1"/>
    <col min="6405" max="6405" width="0.7109375" customWidth="1"/>
    <col min="6407" max="6407" width="0.7109375" customWidth="1"/>
    <col min="6410" max="6410" width="1" customWidth="1"/>
    <col min="6413" max="6413" width="0.7109375" customWidth="1"/>
    <col min="6415" max="6415" width="0" hidden="1" customWidth="1"/>
    <col min="6416" max="6416" width="0.7109375" customWidth="1"/>
    <col min="6657" max="6657" width="20.7109375" bestFit="1" customWidth="1"/>
    <col min="6661" max="6661" width="0.7109375" customWidth="1"/>
    <col min="6663" max="6663" width="0.7109375" customWidth="1"/>
    <col min="6666" max="6666" width="1" customWidth="1"/>
    <col min="6669" max="6669" width="0.7109375" customWidth="1"/>
    <col min="6671" max="6671" width="0" hidden="1" customWidth="1"/>
    <col min="6672" max="6672" width="0.7109375" customWidth="1"/>
    <col min="6913" max="6913" width="20.7109375" bestFit="1" customWidth="1"/>
    <col min="6917" max="6917" width="0.7109375" customWidth="1"/>
    <col min="6919" max="6919" width="0.7109375" customWidth="1"/>
    <col min="6922" max="6922" width="1" customWidth="1"/>
    <col min="6925" max="6925" width="0.7109375" customWidth="1"/>
    <col min="6927" max="6927" width="0" hidden="1" customWidth="1"/>
    <col min="6928" max="6928" width="0.7109375" customWidth="1"/>
    <col min="7169" max="7169" width="20.7109375" bestFit="1" customWidth="1"/>
    <col min="7173" max="7173" width="0.7109375" customWidth="1"/>
    <col min="7175" max="7175" width="0.7109375" customWidth="1"/>
    <col min="7178" max="7178" width="1" customWidth="1"/>
    <col min="7181" max="7181" width="0.7109375" customWidth="1"/>
    <col min="7183" max="7183" width="0" hidden="1" customWidth="1"/>
    <col min="7184" max="7184" width="0.7109375" customWidth="1"/>
    <col min="7425" max="7425" width="20.7109375" bestFit="1" customWidth="1"/>
    <col min="7429" max="7429" width="0.7109375" customWidth="1"/>
    <col min="7431" max="7431" width="0.7109375" customWidth="1"/>
    <col min="7434" max="7434" width="1" customWidth="1"/>
    <col min="7437" max="7437" width="0.7109375" customWidth="1"/>
    <col min="7439" max="7439" width="0" hidden="1" customWidth="1"/>
    <col min="7440" max="7440" width="0.7109375" customWidth="1"/>
    <col min="7681" max="7681" width="20.7109375" bestFit="1" customWidth="1"/>
    <col min="7685" max="7685" width="0.7109375" customWidth="1"/>
    <col min="7687" max="7687" width="0.7109375" customWidth="1"/>
    <col min="7690" max="7690" width="1" customWidth="1"/>
    <col min="7693" max="7693" width="0.7109375" customWidth="1"/>
    <col min="7695" max="7695" width="0" hidden="1" customWidth="1"/>
    <col min="7696" max="7696" width="0.7109375" customWidth="1"/>
    <col min="7937" max="7937" width="20.7109375" bestFit="1" customWidth="1"/>
    <col min="7941" max="7941" width="0.7109375" customWidth="1"/>
    <col min="7943" max="7943" width="0.7109375" customWidth="1"/>
    <col min="7946" max="7946" width="1" customWidth="1"/>
    <col min="7949" max="7949" width="0.7109375" customWidth="1"/>
    <col min="7951" max="7951" width="0" hidden="1" customWidth="1"/>
    <col min="7952" max="7952" width="0.7109375" customWidth="1"/>
    <col min="8193" max="8193" width="20.7109375" bestFit="1" customWidth="1"/>
    <col min="8197" max="8197" width="0.7109375" customWidth="1"/>
    <col min="8199" max="8199" width="0.7109375" customWidth="1"/>
    <col min="8202" max="8202" width="1" customWidth="1"/>
    <col min="8205" max="8205" width="0.7109375" customWidth="1"/>
    <col min="8207" max="8207" width="0" hidden="1" customWidth="1"/>
    <col min="8208" max="8208" width="0.7109375" customWidth="1"/>
    <col min="8449" max="8449" width="20.7109375" bestFit="1" customWidth="1"/>
    <col min="8453" max="8453" width="0.7109375" customWidth="1"/>
    <col min="8455" max="8455" width="0.7109375" customWidth="1"/>
    <col min="8458" max="8458" width="1" customWidth="1"/>
    <col min="8461" max="8461" width="0.7109375" customWidth="1"/>
    <col min="8463" max="8463" width="0" hidden="1" customWidth="1"/>
    <col min="8464" max="8464" width="0.7109375" customWidth="1"/>
    <col min="8705" max="8705" width="20.7109375" bestFit="1" customWidth="1"/>
    <col min="8709" max="8709" width="0.7109375" customWidth="1"/>
    <col min="8711" max="8711" width="0.7109375" customWidth="1"/>
    <col min="8714" max="8714" width="1" customWidth="1"/>
    <col min="8717" max="8717" width="0.7109375" customWidth="1"/>
    <col min="8719" max="8719" width="0" hidden="1" customWidth="1"/>
    <col min="8720" max="8720" width="0.7109375" customWidth="1"/>
    <col min="8961" max="8961" width="20.7109375" bestFit="1" customWidth="1"/>
    <col min="8965" max="8965" width="0.7109375" customWidth="1"/>
    <col min="8967" max="8967" width="0.7109375" customWidth="1"/>
    <col min="8970" max="8970" width="1" customWidth="1"/>
    <col min="8973" max="8973" width="0.7109375" customWidth="1"/>
    <col min="8975" max="8975" width="0" hidden="1" customWidth="1"/>
    <col min="8976" max="8976" width="0.7109375" customWidth="1"/>
    <col min="9217" max="9217" width="20.7109375" bestFit="1" customWidth="1"/>
    <col min="9221" max="9221" width="0.7109375" customWidth="1"/>
    <col min="9223" max="9223" width="0.7109375" customWidth="1"/>
    <col min="9226" max="9226" width="1" customWidth="1"/>
    <col min="9229" max="9229" width="0.7109375" customWidth="1"/>
    <col min="9231" max="9231" width="0" hidden="1" customWidth="1"/>
    <col min="9232" max="9232" width="0.7109375" customWidth="1"/>
    <col min="9473" max="9473" width="20.7109375" bestFit="1" customWidth="1"/>
    <col min="9477" max="9477" width="0.7109375" customWidth="1"/>
    <col min="9479" max="9479" width="0.7109375" customWidth="1"/>
    <col min="9482" max="9482" width="1" customWidth="1"/>
    <col min="9485" max="9485" width="0.7109375" customWidth="1"/>
    <col min="9487" max="9487" width="0" hidden="1" customWidth="1"/>
    <col min="9488" max="9488" width="0.7109375" customWidth="1"/>
    <col min="9729" max="9729" width="20.7109375" bestFit="1" customWidth="1"/>
    <col min="9733" max="9733" width="0.7109375" customWidth="1"/>
    <col min="9735" max="9735" width="0.7109375" customWidth="1"/>
    <col min="9738" max="9738" width="1" customWidth="1"/>
    <col min="9741" max="9741" width="0.7109375" customWidth="1"/>
    <col min="9743" max="9743" width="0" hidden="1" customWidth="1"/>
    <col min="9744" max="9744" width="0.7109375" customWidth="1"/>
    <col min="9985" max="9985" width="20.7109375" bestFit="1" customWidth="1"/>
    <col min="9989" max="9989" width="0.7109375" customWidth="1"/>
    <col min="9991" max="9991" width="0.7109375" customWidth="1"/>
    <col min="9994" max="9994" width="1" customWidth="1"/>
    <col min="9997" max="9997" width="0.7109375" customWidth="1"/>
    <col min="9999" max="9999" width="0" hidden="1" customWidth="1"/>
    <col min="10000" max="10000" width="0.7109375" customWidth="1"/>
    <col min="10241" max="10241" width="20.7109375" bestFit="1" customWidth="1"/>
    <col min="10245" max="10245" width="0.7109375" customWidth="1"/>
    <col min="10247" max="10247" width="0.7109375" customWidth="1"/>
    <col min="10250" max="10250" width="1" customWidth="1"/>
    <col min="10253" max="10253" width="0.7109375" customWidth="1"/>
    <col min="10255" max="10255" width="0" hidden="1" customWidth="1"/>
    <col min="10256" max="10256" width="0.7109375" customWidth="1"/>
    <col min="10497" max="10497" width="20.7109375" bestFit="1" customWidth="1"/>
    <col min="10501" max="10501" width="0.7109375" customWidth="1"/>
    <col min="10503" max="10503" width="0.7109375" customWidth="1"/>
    <col min="10506" max="10506" width="1" customWidth="1"/>
    <col min="10509" max="10509" width="0.7109375" customWidth="1"/>
    <col min="10511" max="10511" width="0" hidden="1" customWidth="1"/>
    <col min="10512" max="10512" width="0.7109375" customWidth="1"/>
    <col min="10753" max="10753" width="20.7109375" bestFit="1" customWidth="1"/>
    <col min="10757" max="10757" width="0.7109375" customWidth="1"/>
    <col min="10759" max="10759" width="0.7109375" customWidth="1"/>
    <col min="10762" max="10762" width="1" customWidth="1"/>
    <col min="10765" max="10765" width="0.7109375" customWidth="1"/>
    <col min="10767" max="10767" width="0" hidden="1" customWidth="1"/>
    <col min="10768" max="10768" width="0.7109375" customWidth="1"/>
    <col min="11009" max="11009" width="20.7109375" bestFit="1" customWidth="1"/>
    <col min="11013" max="11013" width="0.7109375" customWidth="1"/>
    <col min="11015" max="11015" width="0.7109375" customWidth="1"/>
    <col min="11018" max="11018" width="1" customWidth="1"/>
    <col min="11021" max="11021" width="0.7109375" customWidth="1"/>
    <col min="11023" max="11023" width="0" hidden="1" customWidth="1"/>
    <col min="11024" max="11024" width="0.7109375" customWidth="1"/>
    <col min="11265" max="11265" width="20.7109375" bestFit="1" customWidth="1"/>
    <col min="11269" max="11269" width="0.7109375" customWidth="1"/>
    <col min="11271" max="11271" width="0.7109375" customWidth="1"/>
    <col min="11274" max="11274" width="1" customWidth="1"/>
    <col min="11277" max="11277" width="0.7109375" customWidth="1"/>
    <col min="11279" max="11279" width="0" hidden="1" customWidth="1"/>
    <col min="11280" max="11280" width="0.7109375" customWidth="1"/>
    <col min="11521" max="11521" width="20.7109375" bestFit="1" customWidth="1"/>
    <col min="11525" max="11525" width="0.7109375" customWidth="1"/>
    <col min="11527" max="11527" width="0.7109375" customWidth="1"/>
    <col min="11530" max="11530" width="1" customWidth="1"/>
    <col min="11533" max="11533" width="0.7109375" customWidth="1"/>
    <col min="11535" max="11535" width="0" hidden="1" customWidth="1"/>
    <col min="11536" max="11536" width="0.7109375" customWidth="1"/>
    <col min="11777" max="11777" width="20.7109375" bestFit="1" customWidth="1"/>
    <col min="11781" max="11781" width="0.7109375" customWidth="1"/>
    <col min="11783" max="11783" width="0.7109375" customWidth="1"/>
    <col min="11786" max="11786" width="1" customWidth="1"/>
    <col min="11789" max="11789" width="0.7109375" customWidth="1"/>
    <col min="11791" max="11791" width="0" hidden="1" customWidth="1"/>
    <col min="11792" max="11792" width="0.7109375" customWidth="1"/>
    <col min="12033" max="12033" width="20.7109375" bestFit="1" customWidth="1"/>
    <col min="12037" max="12037" width="0.7109375" customWidth="1"/>
    <col min="12039" max="12039" width="0.7109375" customWidth="1"/>
    <col min="12042" max="12042" width="1" customWidth="1"/>
    <col min="12045" max="12045" width="0.7109375" customWidth="1"/>
    <col min="12047" max="12047" width="0" hidden="1" customWidth="1"/>
    <col min="12048" max="12048" width="0.7109375" customWidth="1"/>
    <col min="12289" max="12289" width="20.7109375" bestFit="1" customWidth="1"/>
    <col min="12293" max="12293" width="0.7109375" customWidth="1"/>
    <col min="12295" max="12295" width="0.7109375" customWidth="1"/>
    <col min="12298" max="12298" width="1" customWidth="1"/>
    <col min="12301" max="12301" width="0.7109375" customWidth="1"/>
    <col min="12303" max="12303" width="0" hidden="1" customWidth="1"/>
    <col min="12304" max="12304" width="0.7109375" customWidth="1"/>
    <col min="12545" max="12545" width="20.7109375" bestFit="1" customWidth="1"/>
    <col min="12549" max="12549" width="0.7109375" customWidth="1"/>
    <col min="12551" max="12551" width="0.7109375" customWidth="1"/>
    <col min="12554" max="12554" width="1" customWidth="1"/>
    <col min="12557" max="12557" width="0.7109375" customWidth="1"/>
    <col min="12559" max="12559" width="0" hidden="1" customWidth="1"/>
    <col min="12560" max="12560" width="0.7109375" customWidth="1"/>
    <col min="12801" max="12801" width="20.7109375" bestFit="1" customWidth="1"/>
    <col min="12805" max="12805" width="0.7109375" customWidth="1"/>
    <col min="12807" max="12807" width="0.7109375" customWidth="1"/>
    <col min="12810" max="12810" width="1" customWidth="1"/>
    <col min="12813" max="12813" width="0.7109375" customWidth="1"/>
    <col min="12815" max="12815" width="0" hidden="1" customWidth="1"/>
    <col min="12816" max="12816" width="0.7109375" customWidth="1"/>
    <col min="13057" max="13057" width="20.7109375" bestFit="1" customWidth="1"/>
    <col min="13061" max="13061" width="0.7109375" customWidth="1"/>
    <col min="13063" max="13063" width="0.7109375" customWidth="1"/>
    <col min="13066" max="13066" width="1" customWidth="1"/>
    <col min="13069" max="13069" width="0.7109375" customWidth="1"/>
    <col min="13071" max="13071" width="0" hidden="1" customWidth="1"/>
    <col min="13072" max="13072" width="0.7109375" customWidth="1"/>
    <col min="13313" max="13313" width="20.7109375" bestFit="1" customWidth="1"/>
    <col min="13317" max="13317" width="0.7109375" customWidth="1"/>
    <col min="13319" max="13319" width="0.7109375" customWidth="1"/>
    <col min="13322" max="13322" width="1" customWidth="1"/>
    <col min="13325" max="13325" width="0.7109375" customWidth="1"/>
    <col min="13327" max="13327" width="0" hidden="1" customWidth="1"/>
    <col min="13328" max="13328" width="0.7109375" customWidth="1"/>
    <col min="13569" max="13569" width="20.7109375" bestFit="1" customWidth="1"/>
    <col min="13573" max="13573" width="0.7109375" customWidth="1"/>
    <col min="13575" max="13575" width="0.7109375" customWidth="1"/>
    <col min="13578" max="13578" width="1" customWidth="1"/>
    <col min="13581" max="13581" width="0.7109375" customWidth="1"/>
    <col min="13583" max="13583" width="0" hidden="1" customWidth="1"/>
    <col min="13584" max="13584" width="0.7109375" customWidth="1"/>
    <col min="13825" max="13825" width="20.7109375" bestFit="1" customWidth="1"/>
    <col min="13829" max="13829" width="0.7109375" customWidth="1"/>
    <col min="13831" max="13831" width="0.7109375" customWidth="1"/>
    <col min="13834" max="13834" width="1" customWidth="1"/>
    <col min="13837" max="13837" width="0.7109375" customWidth="1"/>
    <col min="13839" max="13839" width="0" hidden="1" customWidth="1"/>
    <col min="13840" max="13840" width="0.7109375" customWidth="1"/>
    <col min="14081" max="14081" width="20.7109375" bestFit="1" customWidth="1"/>
    <col min="14085" max="14085" width="0.7109375" customWidth="1"/>
    <col min="14087" max="14087" width="0.7109375" customWidth="1"/>
    <col min="14090" max="14090" width="1" customWidth="1"/>
    <col min="14093" max="14093" width="0.7109375" customWidth="1"/>
    <col min="14095" max="14095" width="0" hidden="1" customWidth="1"/>
    <col min="14096" max="14096" width="0.7109375" customWidth="1"/>
    <col min="14337" max="14337" width="20.7109375" bestFit="1" customWidth="1"/>
    <col min="14341" max="14341" width="0.7109375" customWidth="1"/>
    <col min="14343" max="14343" width="0.7109375" customWidth="1"/>
    <col min="14346" max="14346" width="1" customWidth="1"/>
    <col min="14349" max="14349" width="0.7109375" customWidth="1"/>
    <col min="14351" max="14351" width="0" hidden="1" customWidth="1"/>
    <col min="14352" max="14352" width="0.7109375" customWidth="1"/>
    <col min="14593" max="14593" width="20.7109375" bestFit="1" customWidth="1"/>
    <col min="14597" max="14597" width="0.7109375" customWidth="1"/>
    <col min="14599" max="14599" width="0.7109375" customWidth="1"/>
    <col min="14602" max="14602" width="1" customWidth="1"/>
    <col min="14605" max="14605" width="0.7109375" customWidth="1"/>
    <col min="14607" max="14607" width="0" hidden="1" customWidth="1"/>
    <col min="14608" max="14608" width="0.7109375" customWidth="1"/>
    <col min="14849" max="14849" width="20.7109375" bestFit="1" customWidth="1"/>
    <col min="14853" max="14853" width="0.7109375" customWidth="1"/>
    <col min="14855" max="14855" width="0.7109375" customWidth="1"/>
    <col min="14858" max="14858" width="1" customWidth="1"/>
    <col min="14861" max="14861" width="0.7109375" customWidth="1"/>
    <col min="14863" max="14863" width="0" hidden="1" customWidth="1"/>
    <col min="14864" max="14864" width="0.7109375" customWidth="1"/>
    <col min="15105" max="15105" width="20.7109375" bestFit="1" customWidth="1"/>
    <col min="15109" max="15109" width="0.7109375" customWidth="1"/>
    <col min="15111" max="15111" width="0.7109375" customWidth="1"/>
    <col min="15114" max="15114" width="1" customWidth="1"/>
    <col min="15117" max="15117" width="0.7109375" customWidth="1"/>
    <col min="15119" max="15119" width="0" hidden="1" customWidth="1"/>
    <col min="15120" max="15120" width="0.7109375" customWidth="1"/>
    <col min="15361" max="15361" width="20.7109375" bestFit="1" customWidth="1"/>
    <col min="15365" max="15365" width="0.7109375" customWidth="1"/>
    <col min="15367" max="15367" width="0.7109375" customWidth="1"/>
    <col min="15370" max="15370" width="1" customWidth="1"/>
    <col min="15373" max="15373" width="0.7109375" customWidth="1"/>
    <col min="15375" max="15375" width="0" hidden="1" customWidth="1"/>
    <col min="15376" max="15376" width="0.7109375" customWidth="1"/>
    <col min="15617" max="15617" width="20.7109375" bestFit="1" customWidth="1"/>
    <col min="15621" max="15621" width="0.7109375" customWidth="1"/>
    <col min="15623" max="15623" width="0.7109375" customWidth="1"/>
    <col min="15626" max="15626" width="1" customWidth="1"/>
    <col min="15629" max="15629" width="0.7109375" customWidth="1"/>
    <col min="15631" max="15631" width="0" hidden="1" customWidth="1"/>
    <col min="15632" max="15632" width="0.7109375" customWidth="1"/>
    <col min="15873" max="15873" width="20.7109375" bestFit="1" customWidth="1"/>
    <col min="15877" max="15877" width="0.7109375" customWidth="1"/>
    <col min="15879" max="15879" width="0.7109375" customWidth="1"/>
    <col min="15882" max="15882" width="1" customWidth="1"/>
    <col min="15885" max="15885" width="0.7109375" customWidth="1"/>
    <col min="15887" max="15887" width="0" hidden="1" customWidth="1"/>
    <col min="15888" max="15888" width="0.7109375" customWidth="1"/>
    <col min="16129" max="16129" width="20.7109375" bestFit="1" customWidth="1"/>
    <col min="16133" max="16133" width="0.7109375" customWidth="1"/>
    <col min="16135" max="16135" width="0.7109375" customWidth="1"/>
    <col min="16138" max="16138" width="1" customWidth="1"/>
    <col min="16141" max="16141" width="0.7109375" customWidth="1"/>
    <col min="16143" max="16143" width="0" hidden="1" customWidth="1"/>
    <col min="16144" max="16144" width="0.7109375" customWidth="1"/>
  </cols>
  <sheetData>
    <row r="1" spans="1:19" ht="15.75" thickBot="1">
      <c r="A1" s="74"/>
      <c r="B1" s="5"/>
      <c r="C1" s="82" t="s">
        <v>61</v>
      </c>
      <c r="D1" s="82"/>
      <c r="E1" s="82"/>
      <c r="F1" s="82"/>
      <c r="G1" s="82"/>
      <c r="H1" s="82"/>
      <c r="I1" s="82"/>
      <c r="J1" s="83"/>
      <c r="K1" s="82"/>
      <c r="L1" s="82" t="s">
        <v>62</v>
      </c>
      <c r="M1" s="82"/>
      <c r="N1" s="82"/>
      <c r="O1" s="82"/>
      <c r="P1" s="82"/>
      <c r="Q1" s="82"/>
      <c r="R1" s="82"/>
      <c r="S1" s="74" t="s">
        <v>63</v>
      </c>
    </row>
    <row r="2" spans="1:19">
      <c r="A2" s="60"/>
      <c r="B2" s="84"/>
      <c r="C2" s="16"/>
      <c r="D2" s="16"/>
      <c r="E2" s="16"/>
      <c r="F2" s="16"/>
      <c r="G2" s="16"/>
      <c r="H2" s="16" t="s">
        <v>64</v>
      </c>
      <c r="I2" s="16"/>
      <c r="J2" s="60"/>
      <c r="K2" s="16"/>
      <c r="L2" s="16"/>
      <c r="M2" s="16"/>
      <c r="N2" s="16"/>
      <c r="O2" s="16"/>
      <c r="P2" s="16"/>
      <c r="Q2" s="16" t="s">
        <v>65</v>
      </c>
      <c r="R2" s="16"/>
      <c r="S2" s="60" t="s">
        <v>66</v>
      </c>
    </row>
    <row r="3" spans="1:19" ht="15.75" thickBot="1">
      <c r="A3" s="60" t="s">
        <v>0</v>
      </c>
      <c r="B3" s="13" t="s">
        <v>55</v>
      </c>
      <c r="C3" s="34" t="s">
        <v>60</v>
      </c>
      <c r="D3" s="34" t="s">
        <v>56</v>
      </c>
      <c r="E3" s="34"/>
      <c r="F3" s="16" t="s">
        <v>57</v>
      </c>
      <c r="G3" s="16"/>
      <c r="H3" s="34" t="s">
        <v>58</v>
      </c>
      <c r="I3" s="34"/>
      <c r="J3" s="85"/>
      <c r="K3" s="16" t="s">
        <v>55</v>
      </c>
      <c r="L3" s="16" t="s">
        <v>60</v>
      </c>
      <c r="M3" s="16"/>
      <c r="N3" s="16" t="s">
        <v>57</v>
      </c>
      <c r="O3" s="16"/>
      <c r="P3" s="16"/>
      <c r="Q3" s="34" t="s">
        <v>67</v>
      </c>
      <c r="R3" s="34" t="s">
        <v>59</v>
      </c>
      <c r="S3" s="60"/>
    </row>
    <row r="4" spans="1:19" ht="18">
      <c r="A4" s="86" t="s">
        <v>68</v>
      </c>
      <c r="B4" s="87">
        <v>3</v>
      </c>
      <c r="C4" s="88">
        <v>0</v>
      </c>
      <c r="D4" s="89">
        <v>0</v>
      </c>
      <c r="E4" s="90"/>
      <c r="F4" s="91">
        <f t="shared" ref="F4:F8" si="0">(B4*4)+(D4*2)</f>
        <v>12</v>
      </c>
      <c r="G4" s="92"/>
      <c r="H4" s="93">
        <v>24</v>
      </c>
      <c r="I4" s="89">
        <v>7</v>
      </c>
      <c r="J4" s="90"/>
      <c r="K4" s="93">
        <v>2</v>
      </c>
      <c r="L4" s="89">
        <v>1</v>
      </c>
      <c r="M4" s="90"/>
      <c r="N4" s="94">
        <f t="shared" ref="N4:N8" si="1">K4</f>
        <v>2</v>
      </c>
      <c r="O4" s="95"/>
      <c r="P4" s="92"/>
      <c r="Q4" s="96">
        <v>9</v>
      </c>
      <c r="R4" s="89">
        <v>7</v>
      </c>
      <c r="S4" s="97">
        <f t="shared" ref="S4:S8" si="2">F4+N4</f>
        <v>14</v>
      </c>
    </row>
    <row r="5" spans="1:19" ht="18">
      <c r="A5" s="108" t="s">
        <v>2</v>
      </c>
      <c r="B5" s="98">
        <v>1</v>
      </c>
      <c r="C5" s="99">
        <v>0</v>
      </c>
      <c r="D5" s="78">
        <v>1</v>
      </c>
      <c r="E5" s="100"/>
      <c r="F5" s="101">
        <f>(B5*4)+(D5*2)</f>
        <v>6</v>
      </c>
      <c r="G5" s="102"/>
      <c r="H5" s="103">
        <v>1</v>
      </c>
      <c r="I5" s="78">
        <v>8</v>
      </c>
      <c r="J5" s="100"/>
      <c r="K5" s="103">
        <v>2</v>
      </c>
      <c r="L5" s="78">
        <v>0</v>
      </c>
      <c r="M5" s="100"/>
      <c r="N5" s="104">
        <f>K5</f>
        <v>2</v>
      </c>
      <c r="O5" s="105"/>
      <c r="P5" s="102"/>
      <c r="Q5" s="103">
        <v>7</v>
      </c>
      <c r="R5" s="78">
        <v>7</v>
      </c>
      <c r="S5" s="106">
        <f>F5+N5</f>
        <v>8</v>
      </c>
    </row>
    <row r="6" spans="1:19" ht="18">
      <c r="A6" s="107" t="s">
        <v>28</v>
      </c>
      <c r="B6" s="98">
        <v>1</v>
      </c>
      <c r="C6" s="99">
        <v>0</v>
      </c>
      <c r="D6" s="78">
        <v>1</v>
      </c>
      <c r="E6" s="100"/>
      <c r="F6" s="101">
        <f>(B6*4)+(D6*2)</f>
        <v>6</v>
      </c>
      <c r="G6" s="102"/>
      <c r="H6" s="103">
        <v>4</v>
      </c>
      <c r="I6" s="78">
        <v>1</v>
      </c>
      <c r="J6" s="100"/>
      <c r="K6" s="103">
        <v>1</v>
      </c>
      <c r="L6" s="78">
        <v>1</v>
      </c>
      <c r="M6" s="100"/>
      <c r="N6" s="104">
        <f>K6</f>
        <v>1</v>
      </c>
      <c r="O6" s="105"/>
      <c r="P6" s="102"/>
      <c r="Q6" s="103">
        <v>8</v>
      </c>
      <c r="R6" s="78">
        <v>6</v>
      </c>
      <c r="S6" s="106">
        <f>F6+N6</f>
        <v>7</v>
      </c>
    </row>
    <row r="7" spans="1:19" ht="18">
      <c r="A7" s="108" t="s">
        <v>71</v>
      </c>
      <c r="B7" s="98">
        <v>1</v>
      </c>
      <c r="C7" s="99">
        <v>1</v>
      </c>
      <c r="D7" s="78">
        <v>0</v>
      </c>
      <c r="E7" s="100"/>
      <c r="F7" s="101">
        <f>(B7*4)+(D7*2)</f>
        <v>4</v>
      </c>
      <c r="G7" s="102"/>
      <c r="H7" s="103">
        <v>7</v>
      </c>
      <c r="I7" s="78">
        <v>8</v>
      </c>
      <c r="J7" s="100"/>
      <c r="K7" s="103">
        <v>1</v>
      </c>
      <c r="L7" s="78">
        <v>1</v>
      </c>
      <c r="M7" s="100"/>
      <c r="N7" s="104">
        <f>K7</f>
        <v>1</v>
      </c>
      <c r="O7" s="105"/>
      <c r="P7" s="102"/>
      <c r="Q7" s="103">
        <v>7</v>
      </c>
      <c r="R7" s="78">
        <v>6</v>
      </c>
      <c r="S7" s="106">
        <f>F7+N7</f>
        <v>5</v>
      </c>
    </row>
    <row r="8" spans="1:19" ht="18.75" thickBot="1">
      <c r="A8" s="144" t="s">
        <v>27</v>
      </c>
      <c r="B8" s="145">
        <v>0</v>
      </c>
      <c r="C8" s="146">
        <v>3</v>
      </c>
      <c r="D8" s="59">
        <v>0</v>
      </c>
      <c r="E8" s="147"/>
      <c r="F8" s="148">
        <f>(B8*4)+(D8*2)</f>
        <v>0</v>
      </c>
      <c r="G8" s="149"/>
      <c r="H8" s="150">
        <v>3</v>
      </c>
      <c r="I8" s="59">
        <v>15</v>
      </c>
      <c r="J8" s="147"/>
      <c r="K8" s="150">
        <v>0</v>
      </c>
      <c r="L8" s="59">
        <v>3</v>
      </c>
      <c r="M8" s="147"/>
      <c r="N8" s="151">
        <f>K8</f>
        <v>0</v>
      </c>
      <c r="O8" s="152"/>
      <c r="P8" s="149"/>
      <c r="Q8" s="150">
        <v>8</v>
      </c>
      <c r="R8" s="59">
        <v>10</v>
      </c>
      <c r="S8" s="153">
        <f>F8+N8</f>
        <v>0</v>
      </c>
    </row>
    <row r="9" spans="1:19">
      <c r="A9" s="16"/>
      <c r="B9" s="16"/>
      <c r="C9" s="48"/>
      <c r="D9" s="48"/>
      <c r="E9" s="48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5.75" thickBo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15.75" thickBot="1">
      <c r="B11" s="71"/>
      <c r="C11" s="117" t="s">
        <v>69</v>
      </c>
      <c r="D11" s="117"/>
      <c r="E11" s="117"/>
      <c r="F11" s="117"/>
      <c r="G11" s="117"/>
      <c r="H11" s="117"/>
      <c r="I11" s="32"/>
      <c r="J11" s="117"/>
      <c r="K11" s="71"/>
      <c r="L11" s="117" t="s">
        <v>62</v>
      </c>
      <c r="M11" s="117"/>
      <c r="N11" s="117"/>
      <c r="O11" s="117"/>
      <c r="P11" s="117"/>
      <c r="Q11" s="117"/>
      <c r="R11" s="117"/>
      <c r="S11" s="74" t="s">
        <v>63</v>
      </c>
    </row>
    <row r="12" spans="1:19" ht="15.75" thickBot="1">
      <c r="B12" s="73"/>
      <c r="C12" s="123"/>
      <c r="D12" s="123"/>
      <c r="E12" s="123"/>
      <c r="F12" s="123"/>
      <c r="G12" s="123"/>
      <c r="H12" s="123" t="s">
        <v>64</v>
      </c>
      <c r="I12" s="37"/>
      <c r="J12" s="83"/>
      <c r="K12" s="123"/>
      <c r="L12" s="123"/>
      <c r="M12" s="123"/>
      <c r="N12" s="123"/>
      <c r="O12" s="123"/>
      <c r="P12" s="123"/>
      <c r="Q12" s="123" t="s">
        <v>65</v>
      </c>
      <c r="R12" s="123"/>
      <c r="S12" s="76" t="s">
        <v>66</v>
      </c>
    </row>
    <row r="13" spans="1:19" ht="15.75" thickBot="1">
      <c r="A13" s="118" t="s">
        <v>1</v>
      </c>
      <c r="B13" s="13" t="s">
        <v>55</v>
      </c>
      <c r="C13" s="34" t="s">
        <v>60</v>
      </c>
      <c r="D13" s="34" t="s">
        <v>56</v>
      </c>
      <c r="E13" s="34"/>
      <c r="F13" s="16" t="s">
        <v>57</v>
      </c>
      <c r="G13" s="16"/>
      <c r="H13" s="34" t="s">
        <v>58</v>
      </c>
      <c r="I13" s="38" t="s">
        <v>59</v>
      </c>
      <c r="J13" s="85"/>
      <c r="K13" s="16" t="s">
        <v>55</v>
      </c>
      <c r="L13" s="16" t="s">
        <v>60</v>
      </c>
      <c r="M13" s="16"/>
      <c r="N13" s="16" t="s">
        <v>57</v>
      </c>
      <c r="O13" s="16"/>
      <c r="P13" s="16"/>
      <c r="Q13" s="34" t="s">
        <v>67</v>
      </c>
      <c r="R13" s="34" t="s">
        <v>59</v>
      </c>
      <c r="S13" s="60"/>
    </row>
    <row r="14" spans="1:19" ht="18">
      <c r="A14" s="86" t="s">
        <v>35</v>
      </c>
      <c r="B14" s="87">
        <v>2</v>
      </c>
      <c r="C14" s="88">
        <v>1</v>
      </c>
      <c r="D14" s="89">
        <v>0</v>
      </c>
      <c r="E14" s="90"/>
      <c r="F14" s="91">
        <f>(B14*4)+(D14*2)</f>
        <v>8</v>
      </c>
      <c r="G14" s="92"/>
      <c r="H14" s="93">
        <v>11</v>
      </c>
      <c r="I14" s="120">
        <v>9</v>
      </c>
      <c r="J14" s="90"/>
      <c r="K14" s="93">
        <v>3</v>
      </c>
      <c r="L14" s="89">
        <v>0</v>
      </c>
      <c r="M14" s="90"/>
      <c r="N14" s="91">
        <f>K14</f>
        <v>3</v>
      </c>
      <c r="O14" s="86"/>
      <c r="P14" s="154"/>
      <c r="Q14" s="93">
        <v>13</v>
      </c>
      <c r="R14" s="89">
        <v>9</v>
      </c>
      <c r="S14" s="97">
        <f>F14+N14</f>
        <v>11</v>
      </c>
    </row>
    <row r="15" spans="1:19" ht="18">
      <c r="A15" s="108" t="s">
        <v>6</v>
      </c>
      <c r="B15" s="98">
        <v>1</v>
      </c>
      <c r="C15" s="99">
        <v>0</v>
      </c>
      <c r="D15" s="78">
        <v>2</v>
      </c>
      <c r="E15" s="100"/>
      <c r="F15" s="101">
        <f>(B15*4)+(D15*2)</f>
        <v>8</v>
      </c>
      <c r="G15" s="102"/>
      <c r="H15" s="103">
        <v>12</v>
      </c>
      <c r="I15" s="121">
        <v>5</v>
      </c>
      <c r="J15" s="100"/>
      <c r="K15" s="103">
        <v>2</v>
      </c>
      <c r="L15" s="78">
        <v>1</v>
      </c>
      <c r="M15" s="100">
        <v>1</v>
      </c>
      <c r="N15" s="101">
        <f>K15</f>
        <v>2</v>
      </c>
      <c r="O15" s="108"/>
      <c r="P15" s="122"/>
      <c r="Q15" s="103">
        <v>10</v>
      </c>
      <c r="R15" s="78">
        <v>5</v>
      </c>
      <c r="S15" s="106">
        <f>F15+N15</f>
        <v>10</v>
      </c>
    </row>
    <row r="16" spans="1:19" ht="18">
      <c r="A16" s="124" t="s">
        <v>5</v>
      </c>
      <c r="B16" s="110">
        <v>2</v>
      </c>
      <c r="C16" s="111">
        <v>0</v>
      </c>
      <c r="D16" s="61">
        <v>1</v>
      </c>
      <c r="E16" s="112">
        <v>0</v>
      </c>
      <c r="F16" s="113">
        <f>(B16*4)+(D16*2)</f>
        <v>10</v>
      </c>
      <c r="G16" s="114"/>
      <c r="H16" s="115">
        <v>11</v>
      </c>
      <c r="I16" s="46">
        <v>8</v>
      </c>
      <c r="J16" s="112"/>
      <c r="K16" s="115">
        <v>0</v>
      </c>
      <c r="L16" s="61">
        <v>3</v>
      </c>
      <c r="M16" s="112"/>
      <c r="N16" s="113">
        <f>K16</f>
        <v>0</v>
      </c>
      <c r="O16" s="110"/>
      <c r="P16" s="46"/>
      <c r="Q16" s="115">
        <v>9</v>
      </c>
      <c r="R16" s="61">
        <v>11</v>
      </c>
      <c r="S16" s="116">
        <f>F16+N16</f>
        <v>10</v>
      </c>
    </row>
    <row r="17" spans="1:19" ht="18">
      <c r="A17" s="124" t="s">
        <v>36</v>
      </c>
      <c r="B17" s="110">
        <v>1</v>
      </c>
      <c r="C17" s="111">
        <v>1</v>
      </c>
      <c r="D17" s="61">
        <v>1</v>
      </c>
      <c r="E17" s="112"/>
      <c r="F17" s="113">
        <f t="shared" ref="F17" si="3">(B17*4)+(D17*2)</f>
        <v>6</v>
      </c>
      <c r="G17" s="114"/>
      <c r="H17" s="115">
        <v>7</v>
      </c>
      <c r="I17" s="46">
        <v>5</v>
      </c>
      <c r="J17" s="112"/>
      <c r="K17" s="115">
        <v>3</v>
      </c>
      <c r="L17" s="61">
        <v>0</v>
      </c>
      <c r="M17" s="112"/>
      <c r="N17" s="113">
        <f t="shared" ref="N17" si="4">K17</f>
        <v>3</v>
      </c>
      <c r="O17" s="109"/>
      <c r="P17" s="119"/>
      <c r="Q17" s="115">
        <v>12</v>
      </c>
      <c r="R17" s="61">
        <v>9</v>
      </c>
      <c r="S17" s="116">
        <f t="shared" ref="S17" si="5">F17+N17</f>
        <v>9</v>
      </c>
    </row>
    <row r="18" spans="1:19" ht="18">
      <c r="A18" s="108" t="s">
        <v>40</v>
      </c>
      <c r="B18" s="98">
        <v>1</v>
      </c>
      <c r="C18" s="99">
        <v>2</v>
      </c>
      <c r="D18" s="78">
        <v>0</v>
      </c>
      <c r="E18" s="100"/>
      <c r="F18" s="101">
        <f>(B18*4)+(D18*2)</f>
        <v>4</v>
      </c>
      <c r="G18" s="102"/>
      <c r="H18" s="103">
        <v>8</v>
      </c>
      <c r="I18" s="121">
        <v>12</v>
      </c>
      <c r="J18" s="100"/>
      <c r="K18" s="103">
        <v>1</v>
      </c>
      <c r="L18" s="78">
        <v>2</v>
      </c>
      <c r="M18" s="100"/>
      <c r="N18" s="101">
        <f>K18</f>
        <v>1</v>
      </c>
      <c r="O18" s="108"/>
      <c r="P18" s="122"/>
      <c r="Q18" s="103">
        <v>7</v>
      </c>
      <c r="R18" s="78">
        <v>8</v>
      </c>
      <c r="S18" s="106">
        <f>F18+N18</f>
        <v>5</v>
      </c>
    </row>
    <row r="19" spans="1:19" ht="18.75" thickBot="1">
      <c r="A19" s="133" t="s">
        <v>4</v>
      </c>
      <c r="B19" s="134">
        <v>0</v>
      </c>
      <c r="C19" s="135">
        <v>3</v>
      </c>
      <c r="D19" s="136">
        <v>0</v>
      </c>
      <c r="E19" s="137"/>
      <c r="F19" s="138">
        <f>(B19*4)+(D19*2)</f>
        <v>0</v>
      </c>
      <c r="G19" s="139"/>
      <c r="H19" s="140">
        <v>3</v>
      </c>
      <c r="I19" s="141">
        <v>13</v>
      </c>
      <c r="J19" s="137"/>
      <c r="K19" s="140">
        <v>0</v>
      </c>
      <c r="L19" s="136">
        <v>3</v>
      </c>
      <c r="M19" s="137"/>
      <c r="N19" s="138">
        <f>K19</f>
        <v>0</v>
      </c>
      <c r="O19" s="133"/>
      <c r="P19" s="142"/>
      <c r="Q19" s="140">
        <v>7</v>
      </c>
      <c r="R19" s="136">
        <v>13</v>
      </c>
      <c r="S19" s="143">
        <f>F19+N19</f>
        <v>0</v>
      </c>
    </row>
    <row r="20" spans="1:19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ht="15.75" thickBot="1">
      <c r="A21" s="125" t="s">
        <v>70</v>
      </c>
    </row>
    <row r="22" spans="1:19">
      <c r="A22" s="126" t="s">
        <v>27</v>
      </c>
      <c r="B22" s="127">
        <v>15</v>
      </c>
    </row>
    <row r="23" spans="1:19">
      <c r="A23" s="128" t="s">
        <v>87</v>
      </c>
      <c r="B23" s="129">
        <v>13</v>
      </c>
    </row>
    <row r="24" spans="1:19" ht="15.75" thickBot="1">
      <c r="A24" s="130" t="s">
        <v>88</v>
      </c>
      <c r="B24" s="131">
        <v>12</v>
      </c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wedstrijdschema</vt:lpstr>
      <vt:lpstr>standen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2012-06-02T13:53:31Z</dcterms:modified>
</cp:coreProperties>
</file>