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innovam/Google Drive/"/>
    </mc:Choice>
  </mc:AlternateContent>
  <workbookProtection workbookPassword="E8FB" lockStructure="1"/>
  <bookViews>
    <workbookView xWindow="0" yWindow="460" windowWidth="28800" windowHeight="17460" tabRatio="500" activeTab="1"/>
  </bookViews>
  <sheets>
    <sheet name="Spelerslijst" sheetId="1" r:id="rId1"/>
    <sheet name="Rij - was lijstgegevens" sheetId="2" r:id="rId2"/>
    <sheet name="Rijlijst" sheetId="3" r:id="rId3"/>
    <sheet name="Waslijst" sheetId="4" r:id="rId4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3" i="4" l="1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M5" i="4"/>
  <c r="N5" i="4"/>
  <c r="M6" i="4"/>
  <c r="N6" i="4"/>
  <c r="M7" i="4"/>
  <c r="N7" i="4"/>
  <c r="M8" i="4"/>
  <c r="N8" i="4"/>
  <c r="M9" i="4"/>
  <c r="N9" i="4"/>
  <c r="M10" i="4"/>
  <c r="N10" i="4"/>
  <c r="M11" i="4"/>
  <c r="N11" i="4"/>
  <c r="M12" i="4"/>
  <c r="N12" i="4"/>
  <c r="M13" i="4"/>
  <c r="N13" i="4"/>
  <c r="M14" i="4"/>
  <c r="N14" i="4"/>
  <c r="M15" i="4"/>
  <c r="N15" i="4"/>
  <c r="M16" i="4"/>
  <c r="N16" i="4"/>
  <c r="M17" i="4"/>
  <c r="N17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I5" i="4"/>
  <c r="J5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N4" i="4"/>
  <c r="M4" i="4"/>
  <c r="J4" i="4"/>
  <c r="I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4" i="4"/>
  <c r="F4" i="4"/>
  <c r="G11" i="4"/>
  <c r="G10" i="4"/>
  <c r="G9" i="4"/>
  <c r="G8" i="4"/>
  <c r="G7" i="4"/>
  <c r="G6" i="4"/>
  <c r="G5" i="4"/>
  <c r="G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4" i="4"/>
  <c r="C5" i="4"/>
  <c r="C6" i="4"/>
  <c r="C7" i="4"/>
  <c r="C8" i="4"/>
  <c r="C9" i="4"/>
  <c r="C10" i="4"/>
  <c r="C11" i="4"/>
  <c r="C12" i="4"/>
  <c r="C13" i="4"/>
  <c r="C14" i="4"/>
  <c r="C15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4" i="4"/>
  <c r="A32" i="4"/>
  <c r="A33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4" i="4"/>
  <c r="F16" i="2"/>
  <c r="G15" i="2"/>
  <c r="F15" i="2"/>
  <c r="G14" i="2"/>
  <c r="F14" i="2"/>
  <c r="F13" i="2"/>
  <c r="F66" i="3"/>
  <c r="E66" i="3"/>
  <c r="D66" i="3"/>
  <c r="C66" i="3"/>
  <c r="F65" i="3"/>
  <c r="E65" i="3"/>
  <c r="D65" i="3"/>
  <c r="C65" i="3"/>
  <c r="F64" i="3"/>
  <c r="E64" i="3"/>
  <c r="D64" i="3"/>
  <c r="C64" i="3"/>
  <c r="F63" i="3"/>
  <c r="E63" i="3"/>
  <c r="D63" i="3"/>
  <c r="C63" i="3"/>
  <c r="F62" i="3"/>
  <c r="E62" i="3"/>
  <c r="D62" i="3"/>
  <c r="C62" i="3"/>
  <c r="F61" i="3"/>
  <c r="E61" i="3"/>
  <c r="D61" i="3"/>
  <c r="C61" i="3"/>
  <c r="F60" i="3"/>
  <c r="E60" i="3"/>
  <c r="D60" i="3"/>
  <c r="C60" i="3"/>
  <c r="F59" i="3"/>
  <c r="E59" i="3"/>
  <c r="D59" i="3"/>
  <c r="C59" i="3"/>
  <c r="F58" i="3"/>
  <c r="E58" i="3"/>
  <c r="D58" i="3"/>
  <c r="C58" i="3"/>
  <c r="F57" i="3"/>
  <c r="E57" i="3"/>
  <c r="D57" i="3"/>
  <c r="C57" i="3"/>
  <c r="F56" i="3"/>
  <c r="E56" i="3"/>
  <c r="D56" i="3"/>
  <c r="C56" i="3"/>
  <c r="F55" i="3"/>
  <c r="E55" i="3"/>
  <c r="D55" i="3"/>
  <c r="C55" i="3"/>
  <c r="F54" i="3"/>
  <c r="E54" i="3"/>
  <c r="D54" i="3"/>
  <c r="C54" i="3"/>
  <c r="F53" i="3"/>
  <c r="E53" i="3"/>
  <c r="D53" i="3"/>
  <c r="C53" i="3"/>
  <c r="F52" i="3"/>
  <c r="E52" i="3"/>
  <c r="D52" i="3"/>
  <c r="C52" i="3"/>
  <c r="F51" i="3"/>
  <c r="E51" i="3"/>
  <c r="D51" i="3"/>
  <c r="C51" i="3"/>
  <c r="F50" i="3"/>
  <c r="E50" i="3"/>
  <c r="D50" i="3"/>
  <c r="C50" i="3"/>
  <c r="F49" i="3"/>
  <c r="E49" i="3"/>
  <c r="D49" i="3"/>
  <c r="C49" i="3"/>
  <c r="F48" i="3"/>
  <c r="E48" i="3"/>
  <c r="D48" i="3"/>
  <c r="C48" i="3"/>
  <c r="F47" i="3"/>
  <c r="E47" i="3"/>
  <c r="D47" i="3"/>
  <c r="C47" i="3"/>
  <c r="F46" i="3"/>
  <c r="E46" i="3"/>
  <c r="D46" i="3"/>
  <c r="C46" i="3"/>
  <c r="F45" i="3"/>
  <c r="E45" i="3"/>
  <c r="D45" i="3"/>
  <c r="C45" i="3"/>
  <c r="F44" i="3"/>
  <c r="E44" i="3"/>
  <c r="D44" i="3"/>
  <c r="C44" i="3"/>
  <c r="F43" i="3"/>
  <c r="E43" i="3"/>
  <c r="D43" i="3"/>
  <c r="C43" i="3"/>
  <c r="F42" i="3"/>
  <c r="E42" i="3"/>
  <c r="D42" i="3"/>
  <c r="C42" i="3"/>
  <c r="F41" i="3"/>
  <c r="E41" i="3"/>
  <c r="D41" i="3"/>
  <c r="C41" i="3"/>
  <c r="F40" i="3"/>
  <c r="E40" i="3"/>
  <c r="M32" i="3"/>
  <c r="L32" i="3"/>
  <c r="K32" i="3"/>
  <c r="J32" i="3"/>
  <c r="M31" i="3"/>
  <c r="L31" i="3"/>
  <c r="K31" i="3"/>
  <c r="J31" i="3"/>
  <c r="M30" i="3"/>
  <c r="L30" i="3"/>
  <c r="K30" i="3"/>
  <c r="J30" i="3"/>
  <c r="M29" i="3"/>
  <c r="L29" i="3"/>
  <c r="K29" i="3"/>
  <c r="J29" i="3"/>
  <c r="M28" i="3"/>
  <c r="L28" i="3"/>
  <c r="K28" i="3"/>
  <c r="J28" i="3"/>
  <c r="M27" i="3"/>
  <c r="L27" i="3"/>
  <c r="K27" i="3"/>
  <c r="J27" i="3"/>
  <c r="M26" i="3"/>
  <c r="L26" i="3"/>
  <c r="K26" i="3"/>
  <c r="J26" i="3"/>
  <c r="M25" i="3"/>
  <c r="L25" i="3"/>
  <c r="K25" i="3"/>
  <c r="J25" i="3"/>
  <c r="M24" i="3"/>
  <c r="L24" i="3"/>
  <c r="K24" i="3"/>
  <c r="J24" i="3"/>
  <c r="M23" i="3"/>
  <c r="L23" i="3"/>
  <c r="K23" i="3"/>
  <c r="J23" i="3"/>
  <c r="M22" i="3"/>
  <c r="L22" i="3"/>
  <c r="K22" i="3"/>
  <c r="J22" i="3"/>
  <c r="M21" i="3"/>
  <c r="L21" i="3"/>
  <c r="K21" i="3"/>
  <c r="J21" i="3"/>
  <c r="M20" i="3"/>
  <c r="L20" i="3"/>
  <c r="K20" i="3"/>
  <c r="J20" i="3"/>
  <c r="M19" i="3"/>
  <c r="L19" i="3"/>
  <c r="K19" i="3"/>
  <c r="J19" i="3"/>
  <c r="M18" i="3"/>
  <c r="L18" i="3"/>
  <c r="K18" i="3"/>
  <c r="J18" i="3"/>
  <c r="M17" i="3"/>
  <c r="L17" i="3"/>
  <c r="K17" i="3"/>
  <c r="J17" i="3"/>
  <c r="M16" i="3"/>
  <c r="L16" i="3"/>
  <c r="K16" i="3"/>
  <c r="J16" i="3"/>
  <c r="M15" i="3"/>
  <c r="L15" i="3"/>
  <c r="K15" i="3"/>
  <c r="J15" i="3"/>
  <c r="M14" i="3"/>
  <c r="L14" i="3"/>
  <c r="M12" i="3"/>
  <c r="L12" i="3"/>
  <c r="K14" i="3"/>
  <c r="J14" i="3"/>
  <c r="M13" i="3"/>
  <c r="L13" i="3"/>
  <c r="K13" i="3"/>
  <c r="J13" i="3"/>
  <c r="K12" i="3"/>
  <c r="J12" i="3"/>
  <c r="M11" i="3"/>
  <c r="L11" i="3"/>
  <c r="K11" i="3"/>
  <c r="J11" i="3"/>
  <c r="M10" i="3"/>
  <c r="L10" i="3"/>
  <c r="K10" i="3"/>
  <c r="J10" i="3"/>
  <c r="M9" i="3"/>
  <c r="L9" i="3"/>
  <c r="K9" i="3"/>
  <c r="J9" i="3"/>
  <c r="M8" i="3"/>
  <c r="L8" i="3"/>
  <c r="K8" i="3"/>
  <c r="J8" i="3"/>
  <c r="M7" i="3"/>
  <c r="L7" i="3"/>
  <c r="K7" i="3"/>
  <c r="J7" i="3"/>
  <c r="M6" i="3"/>
  <c r="L6" i="3"/>
  <c r="K6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J6" i="3"/>
  <c r="M5" i="3"/>
  <c r="L5" i="3"/>
  <c r="K5" i="3"/>
  <c r="J5" i="3"/>
  <c r="M4" i="3"/>
  <c r="L4" i="3"/>
  <c r="K4" i="3"/>
  <c r="J4" i="3"/>
  <c r="M3" i="3"/>
  <c r="L3" i="3"/>
  <c r="K3" i="3"/>
  <c r="J3" i="3"/>
  <c r="E3" i="3"/>
  <c r="D3" i="3"/>
  <c r="C3" i="3"/>
  <c r="M66" i="3"/>
  <c r="L66" i="3"/>
  <c r="K66" i="3"/>
  <c r="J66" i="3"/>
  <c r="M65" i="3"/>
  <c r="L65" i="3"/>
  <c r="K65" i="3"/>
  <c r="J65" i="3"/>
  <c r="M64" i="3"/>
  <c r="L64" i="3"/>
  <c r="K64" i="3"/>
  <c r="J64" i="3"/>
  <c r="M63" i="3"/>
  <c r="L63" i="3"/>
  <c r="K63" i="3"/>
  <c r="J63" i="3"/>
  <c r="M62" i="3"/>
  <c r="L62" i="3"/>
  <c r="K62" i="3"/>
  <c r="J62" i="3"/>
  <c r="M61" i="3"/>
  <c r="L61" i="3"/>
  <c r="K61" i="3"/>
  <c r="J61" i="3"/>
  <c r="M60" i="3"/>
  <c r="L60" i="3"/>
  <c r="K60" i="3"/>
  <c r="J60" i="3"/>
  <c r="M59" i="3"/>
  <c r="L59" i="3"/>
  <c r="K59" i="3"/>
  <c r="J59" i="3"/>
  <c r="M58" i="3"/>
  <c r="L58" i="3"/>
  <c r="K58" i="3"/>
  <c r="J58" i="3"/>
  <c r="M57" i="3"/>
  <c r="L57" i="3"/>
  <c r="K57" i="3"/>
  <c r="J57" i="3"/>
  <c r="M56" i="3"/>
  <c r="L56" i="3"/>
  <c r="K56" i="3"/>
  <c r="J56" i="3"/>
  <c r="M55" i="3"/>
  <c r="L55" i="3"/>
  <c r="K55" i="3"/>
  <c r="J55" i="3"/>
  <c r="M54" i="3"/>
  <c r="L54" i="3"/>
  <c r="K54" i="3"/>
  <c r="J54" i="3"/>
  <c r="M53" i="3"/>
  <c r="L53" i="3"/>
  <c r="K53" i="3"/>
  <c r="J53" i="3"/>
  <c r="M52" i="3"/>
  <c r="L52" i="3"/>
  <c r="K52" i="3"/>
  <c r="J52" i="3"/>
  <c r="M51" i="3"/>
  <c r="L51" i="3"/>
  <c r="K51" i="3"/>
  <c r="J51" i="3"/>
  <c r="M50" i="3"/>
  <c r="L50" i="3"/>
  <c r="K50" i="3"/>
  <c r="J50" i="3"/>
  <c r="M49" i="3"/>
  <c r="L49" i="3"/>
  <c r="K49" i="3"/>
  <c r="J49" i="3"/>
  <c r="M48" i="3"/>
  <c r="L48" i="3"/>
  <c r="K48" i="3"/>
  <c r="J48" i="3"/>
  <c r="M47" i="3"/>
  <c r="L47" i="3"/>
  <c r="K47" i="3"/>
  <c r="J47" i="3"/>
  <c r="M46" i="3"/>
  <c r="L46" i="3"/>
  <c r="K46" i="3"/>
  <c r="J46" i="3"/>
  <c r="M45" i="3"/>
  <c r="L45" i="3"/>
  <c r="K45" i="3"/>
  <c r="J45" i="3"/>
  <c r="M44" i="3"/>
  <c r="L44" i="3"/>
  <c r="K44" i="3"/>
  <c r="J44" i="3"/>
  <c r="M43" i="3"/>
  <c r="L43" i="3"/>
  <c r="K43" i="3"/>
  <c r="J43" i="3"/>
  <c r="M42" i="3"/>
  <c r="L42" i="3"/>
  <c r="K42" i="3"/>
  <c r="J42" i="3"/>
  <c r="M41" i="3"/>
  <c r="L41" i="3"/>
  <c r="K41" i="3"/>
  <c r="J41" i="3"/>
  <c r="M40" i="3"/>
  <c r="L40" i="3"/>
  <c r="K40" i="3"/>
  <c r="J40" i="3"/>
  <c r="M39" i="3"/>
  <c r="L39" i="3"/>
  <c r="K39" i="3"/>
  <c r="J39" i="3"/>
  <c r="M38" i="3"/>
  <c r="L38" i="3"/>
  <c r="K38" i="3"/>
  <c r="J38" i="3"/>
  <c r="M37" i="3"/>
  <c r="L37" i="3"/>
  <c r="K37" i="3"/>
  <c r="J37" i="3"/>
  <c r="D40" i="3"/>
  <c r="C40" i="3"/>
  <c r="F39" i="3"/>
  <c r="E39" i="3"/>
  <c r="D39" i="3"/>
  <c r="C39" i="3"/>
  <c r="F38" i="3"/>
  <c r="E38" i="3"/>
  <c r="D38" i="3"/>
  <c r="C38" i="3"/>
  <c r="F37" i="3"/>
  <c r="E37" i="3"/>
  <c r="D37" i="3"/>
  <c r="C37" i="3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4" i="2"/>
  <c r="K3" i="2"/>
</calcChain>
</file>

<file path=xl/sharedStrings.xml><?xml version="1.0" encoding="utf-8"?>
<sst xmlns="http://schemas.openxmlformats.org/spreadsheetml/2006/main" count="126" uniqueCount="54">
  <si>
    <t>Voornaam</t>
  </si>
  <si>
    <t>Achternaam</t>
  </si>
  <si>
    <t>Mobiel</t>
  </si>
  <si>
    <t>E-mail</t>
  </si>
  <si>
    <t>Nr</t>
  </si>
  <si>
    <t>Speeldata</t>
  </si>
  <si>
    <t>Datum</t>
  </si>
  <si>
    <t>Rijder 1</t>
  </si>
  <si>
    <t>Rijder 2</t>
  </si>
  <si>
    <t>Rijder 3</t>
  </si>
  <si>
    <t>Rijder 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</si>
  <si>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</si>
  <si>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</si>
  <si>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</si>
  <si>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</si>
  <si>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</si>
  <si>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</si>
  <si>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</si>
  <si>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</si>
  <si>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</si>
  <si>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</si>
  <si>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</si>
  <si>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</si>
  <si>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</si>
  <si>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</si>
  <si>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</si>
  <si>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nr 1</t>
  </si>
  <si>
    <t>Rij lijst 15 spelers</t>
  </si>
  <si>
    <t>Rij lijst 14 spelers</t>
  </si>
  <si>
    <t>Rij lijst 12 spelers</t>
  </si>
  <si>
    <t>Rij lijst 13 spelers</t>
  </si>
  <si>
    <t>Alleen de vakken van rijders invullen, indien bv 13 spelers laat je de n en de o staan</t>
  </si>
  <si>
    <t>Onder de speeldata, vul je de wedstrijddata in. Als rijders en data ingevuld, dan wordt automatisch de rijlijst gegenereerd. In tap rijlijst.</t>
  </si>
  <si>
    <t>Team</t>
  </si>
  <si>
    <t>Relatienr</t>
  </si>
  <si>
    <t>Roepnaam</t>
  </si>
  <si>
    <t>TV</t>
  </si>
  <si>
    <t>Geb datum</t>
  </si>
  <si>
    <t>Volledig adres</t>
  </si>
  <si>
    <t>Postcode</t>
  </si>
  <si>
    <t>Woonplaats</t>
  </si>
  <si>
    <t>Telefoon</t>
  </si>
  <si>
    <t>2e Mobiel</t>
  </si>
  <si>
    <t>2e E-mail</t>
  </si>
  <si>
    <t>Trainer(s)</t>
  </si>
  <si>
    <t>Leider(s)</t>
  </si>
  <si>
    <t>tv</t>
  </si>
  <si>
    <t>Van de coordinator ontvangt de teamleider een overzicht van spelers</t>
  </si>
  <si>
    <t>waslijst 12 spelers</t>
  </si>
  <si>
    <t>NR</t>
  </si>
  <si>
    <t>Naam</t>
  </si>
  <si>
    <t>waslijst 13 spelers</t>
  </si>
  <si>
    <t>waslijst 14 spelers</t>
  </si>
  <si>
    <t>waslijst 15 spelers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</si>
</sst>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/>
      <name val="Calibri"/>
      <scheme val="minor"/>
    </font>
    <font>
      <b/>
      <sz val="14"/>
      <color theme="5"/>
      <name val="Calibri"/>
      <scheme val="minor"/>
    </font>
    <font>
      <b/>
      <i/>
      <sz val="16"/>
      <color theme="5"/>
      <name val="Calibri"/>
      <scheme val="minor"/>
    </font>
    <font>
      <b/>
      <i/>
      <sz val="12"/>
      <color indexed="12"/>
      <name val="Helvetica Neue"/>
    </font>
    <font>
      <sz val="12"/>
      <color indexed="12"/>
      <name val="Helvetica Neue"/>
    </font>
    <font>
      <sz val="12"/>
      <color theme="1"/>
      <name val="Helvetica Neue"/>
    </font>
    <font>
      <sz val="12"/>
      <name val="Helvetica Neue"/>
    </font>
    <font>
      <b/>
      <i/>
      <sz val="12"/>
      <color rgb="FF0000FF"/>
      <name val="Helvetica Neue"/>
    </font>
    <font>
      <b/>
      <i/>
      <sz val="12"/>
      <color theme="9" tint="0.39997558519241921"/>
      <name val="Helvetica Neue"/>
    </font>
    <font>
      <b/>
      <sz val="16"/>
      <color theme="1"/>
      <name val="Calibri"/>
      <family val="2"/>
      <scheme val="minor"/>
    </font>
    <font>
      <b/>
      <sz val="14"/>
      <color theme="5" tint="-0.249977111117893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14" fontId="0" fillId="0" borderId="5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4" fontId="0" fillId="0" borderId="2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14" fontId="0" fillId="0" borderId="3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4" fontId="0" fillId="0" borderId="13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4" fontId="0" fillId="0" borderId="14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4" fontId="0" fillId="0" borderId="5" xfId="0" applyNumberFormat="1" applyBorder="1" applyAlignment="1" applyProtection="1">
      <alignment horizontal="center" vertical="center"/>
      <protection hidden="1"/>
    </xf>
    <xf numFmtId="0" fontId="2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5" borderId="12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5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14" fontId="7" fillId="0" borderId="1" xfId="0" applyNumberFormat="1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0" xfId="0" applyFont="1" applyBorder="1" applyProtection="1">
      <protection locked="0"/>
    </xf>
    <xf numFmtId="14" fontId="7" fillId="0" borderId="0" xfId="0" applyNumberFormat="1" applyFont="1" applyBorder="1" applyProtection="1">
      <protection locked="0"/>
    </xf>
    <xf numFmtId="0" fontId="10" fillId="4" borderId="1" xfId="0" applyFont="1" applyFill="1" applyBorder="1" applyProtection="1">
      <protection locked="0"/>
    </xf>
    <xf numFmtId="0" fontId="11" fillId="6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16">
    <dxf>
      <font>
        <color theme="0" tint="-0.14996795556505021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/>
        <bottom style="thin">
          <color theme="0" tint="-0.14996795556505021"/>
        </bottom>
      </border>
    </dxf>
    <dxf>
      <font>
        <color theme="0" tint="-0.24994659260841701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24994659260841701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24994659260841701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24994659260841701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24994659260841701"/>
      </font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color theme="2" tint="-0.24994659260841701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24994659260841701"/>
      </font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color theme="2" tint="-0.24994659260841701"/>
      </font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color theme="0" tint="-0.24994659260841701"/>
      </font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color theme="2" tint="-0.24994659260841701"/>
      </font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color theme="0" tint="-0.24994659260841701"/>
      </font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H34" sqref="H34"/>
    </sheetView>
  </sheetViews>
  <sheetFormatPr baseColWidth="10" defaultRowHeight="16" x14ac:dyDescent="0.2"/>
  <cols>
    <col min="1" max="1" width="10.83203125" style="36"/>
    <col min="2" max="2" width="11.33203125" style="36" customWidth="1"/>
    <col min="3" max="3" width="10.83203125" style="36"/>
    <col min="4" max="4" width="14.6640625" style="36" bestFit="1" customWidth="1"/>
    <col min="5" max="5" width="12.33203125" style="36" bestFit="1" customWidth="1"/>
    <col min="6" max="6" width="17.1640625" style="36" bestFit="1" customWidth="1"/>
    <col min="7" max="7" width="10.6640625" style="36" bestFit="1" customWidth="1"/>
    <col min="8" max="8" width="14.6640625" style="36" bestFit="1" customWidth="1"/>
    <col min="9" max="10" width="13" style="36" bestFit="1" customWidth="1"/>
    <col min="11" max="11" width="13.5" style="36" bestFit="1" customWidth="1"/>
    <col min="12" max="12" width="27.33203125" style="36" bestFit="1" customWidth="1"/>
    <col min="13" max="13" width="19.5" style="36" bestFit="1" customWidth="1"/>
    <col min="14" max="16384" width="10.83203125" style="36"/>
  </cols>
  <sheetData>
    <row r="1" spans="1:13" x14ac:dyDescent="0.2">
      <c r="A1" s="41" t="s">
        <v>33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2">
      <c r="A2" s="44"/>
      <c r="B2" s="4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2">
      <c r="A3" s="44"/>
      <c r="B3" s="44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x14ac:dyDescent="0.2">
      <c r="A4" s="45" t="s">
        <v>34</v>
      </c>
      <c r="B4" s="45" t="s">
        <v>35</v>
      </c>
      <c r="C4" s="45" t="s">
        <v>46</v>
      </c>
      <c r="D4" s="45" t="s">
        <v>1</v>
      </c>
      <c r="E4" s="45" t="s">
        <v>37</v>
      </c>
      <c r="F4" s="45" t="s">
        <v>38</v>
      </c>
      <c r="G4" s="45" t="s">
        <v>39</v>
      </c>
      <c r="H4" s="45" t="s">
        <v>40</v>
      </c>
      <c r="I4" s="45" t="s">
        <v>41</v>
      </c>
      <c r="J4" s="45" t="s">
        <v>2</v>
      </c>
      <c r="K4" s="45" t="s">
        <v>42</v>
      </c>
      <c r="L4" s="45" t="s">
        <v>3</v>
      </c>
      <c r="M4" s="45" t="s">
        <v>43</v>
      </c>
    </row>
    <row r="5" spans="1:13" x14ac:dyDescent="0.2">
      <c r="A5" s="46"/>
      <c r="B5" s="46"/>
      <c r="C5" s="46"/>
      <c r="D5" s="46"/>
      <c r="E5" s="47"/>
      <c r="F5" s="46"/>
      <c r="G5" s="46"/>
      <c r="H5" s="46"/>
      <c r="I5" s="46"/>
      <c r="J5" s="46"/>
      <c r="K5" s="46"/>
      <c r="L5" s="46"/>
      <c r="M5" s="46"/>
    </row>
    <row r="6" spans="1:13" x14ac:dyDescent="0.2">
      <c r="A6" s="46"/>
      <c r="B6" s="46"/>
      <c r="C6" s="46"/>
      <c r="D6" s="46"/>
      <c r="E6" s="47"/>
      <c r="F6" s="46"/>
      <c r="G6" s="46"/>
      <c r="H6" s="46"/>
      <c r="I6" s="46"/>
      <c r="J6" s="46"/>
      <c r="K6" s="46"/>
      <c r="L6" s="46"/>
      <c r="M6" s="46"/>
    </row>
    <row r="7" spans="1:13" x14ac:dyDescent="0.2">
      <c r="A7" s="46"/>
      <c r="B7" s="46"/>
      <c r="C7" s="46"/>
      <c r="D7" s="46"/>
      <c r="E7" s="47"/>
      <c r="F7" s="46"/>
      <c r="G7" s="46"/>
      <c r="H7" s="46"/>
      <c r="I7" s="46"/>
      <c r="J7" s="46"/>
      <c r="K7" s="46"/>
      <c r="L7" s="46"/>
      <c r="M7" s="46"/>
    </row>
    <row r="8" spans="1:13" x14ac:dyDescent="0.2">
      <c r="A8" s="46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</row>
    <row r="9" spans="1:13" x14ac:dyDescent="0.2">
      <c r="A9" s="46"/>
      <c r="B9" s="46"/>
      <c r="C9" s="46"/>
      <c r="D9" s="46"/>
      <c r="E9" s="47"/>
      <c r="F9" s="46"/>
      <c r="G9" s="46"/>
      <c r="H9" s="46"/>
      <c r="I9" s="46"/>
      <c r="J9" s="46"/>
      <c r="K9" s="46"/>
      <c r="L9" s="46"/>
      <c r="M9" s="46"/>
    </row>
    <row r="10" spans="1:13" x14ac:dyDescent="0.2">
      <c r="A10" s="46"/>
      <c r="B10" s="46"/>
      <c r="C10" s="46"/>
      <c r="D10" s="46"/>
      <c r="E10" s="47"/>
      <c r="F10" s="46"/>
      <c r="G10" s="46"/>
      <c r="H10" s="46"/>
      <c r="I10" s="46"/>
      <c r="J10" s="46"/>
      <c r="K10" s="46"/>
      <c r="L10" s="46"/>
      <c r="M10" s="46"/>
    </row>
    <row r="11" spans="1:13" x14ac:dyDescent="0.2">
      <c r="A11" s="46"/>
      <c r="B11" s="46"/>
      <c r="C11" s="46"/>
      <c r="D11" s="46"/>
      <c r="E11" s="47"/>
      <c r="F11" s="46"/>
      <c r="G11" s="46"/>
      <c r="H11" s="46"/>
      <c r="I11" s="46"/>
      <c r="J11" s="46"/>
      <c r="K11" s="46"/>
      <c r="L11" s="46"/>
      <c r="M11" s="46"/>
    </row>
    <row r="12" spans="1:13" x14ac:dyDescent="0.2">
      <c r="A12" s="46"/>
      <c r="B12" s="46"/>
      <c r="C12" s="46"/>
      <c r="D12" s="46"/>
      <c r="E12" s="47"/>
      <c r="F12" s="46"/>
      <c r="G12" s="46"/>
      <c r="H12" s="46"/>
      <c r="I12" s="46"/>
      <c r="J12" s="46"/>
      <c r="K12" s="46"/>
      <c r="L12" s="46"/>
      <c r="M12" s="46"/>
    </row>
    <row r="13" spans="1:13" x14ac:dyDescent="0.2">
      <c r="A13" s="46"/>
      <c r="B13" s="46"/>
      <c r="C13" s="46"/>
      <c r="D13" s="46"/>
      <c r="E13" s="47"/>
      <c r="F13" s="46"/>
      <c r="G13" s="46"/>
      <c r="H13" s="46"/>
      <c r="I13" s="46"/>
      <c r="J13" s="46"/>
      <c r="K13" s="46"/>
      <c r="L13" s="46"/>
      <c r="M13" s="46"/>
    </row>
    <row r="14" spans="1:13" x14ac:dyDescent="0.2">
      <c r="A14" s="46"/>
      <c r="B14" s="46"/>
      <c r="C14" s="46"/>
      <c r="D14" s="46"/>
      <c r="E14" s="47"/>
      <c r="F14" s="46"/>
      <c r="G14" s="46"/>
      <c r="H14" s="46"/>
      <c r="I14" s="46"/>
      <c r="J14" s="46"/>
      <c r="K14" s="46"/>
      <c r="L14" s="46"/>
      <c r="M14" s="46"/>
    </row>
    <row r="15" spans="1:13" x14ac:dyDescent="0.2">
      <c r="A15" s="46"/>
      <c r="B15" s="46"/>
      <c r="C15" s="46"/>
      <c r="D15" s="46"/>
      <c r="E15" s="47"/>
      <c r="F15" s="46"/>
      <c r="G15" s="46"/>
      <c r="H15" s="46"/>
      <c r="I15" s="46"/>
      <c r="J15" s="46"/>
      <c r="K15" s="46"/>
      <c r="L15" s="46"/>
      <c r="M15" s="46"/>
    </row>
    <row r="16" spans="1:13" x14ac:dyDescent="0.2">
      <c r="A16" s="46"/>
      <c r="B16" s="46"/>
      <c r="C16" s="46"/>
      <c r="D16" s="46"/>
      <c r="E16" s="47"/>
      <c r="F16" s="46"/>
      <c r="G16" s="46"/>
      <c r="H16" s="46"/>
      <c r="I16" s="46"/>
      <c r="J16" s="46"/>
      <c r="K16" s="46"/>
      <c r="L16" s="46"/>
      <c r="M16" s="46"/>
    </row>
    <row r="17" spans="1:13" x14ac:dyDescent="0.2">
      <c r="A17" s="48"/>
      <c r="B17" s="46"/>
      <c r="C17" s="46"/>
      <c r="D17" s="46"/>
      <c r="E17" s="47"/>
      <c r="F17" s="46"/>
      <c r="G17" s="46"/>
      <c r="H17" s="46"/>
      <c r="I17" s="46"/>
      <c r="J17" s="46"/>
      <c r="K17" s="46"/>
      <c r="L17" s="46"/>
      <c r="M17" s="46"/>
    </row>
    <row r="18" spans="1:13" x14ac:dyDescent="0.2">
      <c r="A18" s="46"/>
      <c r="B18" s="46"/>
      <c r="C18" s="46"/>
      <c r="D18" s="46"/>
      <c r="E18" s="47"/>
      <c r="F18" s="46"/>
      <c r="G18" s="46"/>
      <c r="H18" s="46"/>
      <c r="I18" s="46"/>
      <c r="J18" s="46"/>
      <c r="K18" s="46"/>
      <c r="L18" s="46"/>
      <c r="M18" s="46"/>
    </row>
    <row r="19" spans="1:13" x14ac:dyDescent="0.2">
      <c r="A19" s="49"/>
      <c r="B19" s="49"/>
      <c r="C19" s="49"/>
      <c r="D19" s="49"/>
      <c r="E19" s="50"/>
      <c r="F19" s="49"/>
      <c r="G19" s="49"/>
      <c r="H19" s="49"/>
      <c r="I19" s="49"/>
      <c r="J19" s="49"/>
      <c r="K19" s="49"/>
      <c r="L19" s="49"/>
      <c r="M19" s="49"/>
    </row>
    <row r="20" spans="1:13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x14ac:dyDescent="0.2">
      <c r="A21" s="51" t="s">
        <v>44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x14ac:dyDescent="0.2">
      <c r="A22" s="45" t="s">
        <v>34</v>
      </c>
      <c r="B22" s="45" t="s">
        <v>35</v>
      </c>
      <c r="C22" s="45" t="s">
        <v>36</v>
      </c>
      <c r="D22" s="45" t="s">
        <v>1</v>
      </c>
      <c r="E22" s="45" t="s">
        <v>37</v>
      </c>
      <c r="F22" s="45" t="s">
        <v>38</v>
      </c>
      <c r="G22" s="45" t="s">
        <v>39</v>
      </c>
      <c r="H22" s="45" t="s">
        <v>40</v>
      </c>
      <c r="I22" s="45" t="s">
        <v>41</v>
      </c>
      <c r="J22" s="45" t="s">
        <v>2</v>
      </c>
      <c r="K22" s="45" t="s">
        <v>42</v>
      </c>
      <c r="L22" s="45" t="s">
        <v>3</v>
      </c>
      <c r="M22" s="45" t="s">
        <v>43</v>
      </c>
    </row>
    <row r="23" spans="1:13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x14ac:dyDescent="0.2">
      <c r="A25" s="51" t="s">
        <v>45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x14ac:dyDescent="0.2">
      <c r="A26" s="45" t="s">
        <v>34</v>
      </c>
      <c r="B26" s="45" t="s">
        <v>35</v>
      </c>
      <c r="C26" s="45" t="s">
        <v>36</v>
      </c>
      <c r="D26" s="45" t="s">
        <v>1</v>
      </c>
      <c r="E26" s="45" t="s">
        <v>37</v>
      </c>
      <c r="F26" s="45" t="s">
        <v>38</v>
      </c>
      <c r="G26" s="45" t="s">
        <v>39</v>
      </c>
      <c r="H26" s="45" t="s">
        <v>40</v>
      </c>
      <c r="I26" s="45" t="s">
        <v>41</v>
      </c>
      <c r="J26" s="45" t="s">
        <v>2</v>
      </c>
      <c r="K26" s="45" t="s">
        <v>42</v>
      </c>
      <c r="L26" s="45" t="s">
        <v>3</v>
      </c>
      <c r="M26" s="45" t="s">
        <v>43</v>
      </c>
    </row>
    <row r="27" spans="1:13" x14ac:dyDescent="0.2">
      <c r="A27" s="46"/>
      <c r="B27" s="46"/>
      <c r="C27" s="46"/>
      <c r="D27" s="46"/>
      <c r="E27" s="47"/>
      <c r="F27" s="46"/>
      <c r="G27" s="46"/>
      <c r="H27" s="46"/>
      <c r="I27" s="46"/>
      <c r="J27" s="46"/>
      <c r="K27" s="46"/>
      <c r="L27" s="46"/>
      <c r="M27" s="46"/>
    </row>
    <row r="28" spans="1:13" x14ac:dyDescent="0.2">
      <c r="A28" s="46"/>
      <c r="B28" s="46"/>
      <c r="C28" s="46"/>
      <c r="D28" s="46"/>
      <c r="E28" s="47"/>
      <c r="F28" s="46"/>
      <c r="G28" s="46"/>
      <c r="H28" s="46"/>
      <c r="I28" s="46"/>
      <c r="J28" s="46"/>
      <c r="K28" s="46"/>
      <c r="L28" s="46"/>
      <c r="M28" s="46"/>
    </row>
    <row r="31" spans="1:13" x14ac:dyDescent="0.2">
      <c r="B31" s="52" t="s">
        <v>47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3" x14ac:dyDescent="0.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</sheetData>
  <mergeCells count="1">
    <mergeCell ref="B31:L32"/>
  </mergeCells>
  <conditionalFormatting sqref="B5:M19">
    <cfRule type="cellIs" dxfId="15" priority="3" operator="equal">
      <formula>0</formula>
    </cfRule>
  </conditionalFormatting>
  <conditionalFormatting sqref="B28:M28">
    <cfRule type="cellIs" dxfId="14" priority="1" operator="equal">
      <formula>0</formula>
    </cfRule>
  </conditionalFormatting>
  <conditionalFormatting sqref="B27:M27">
    <cfRule type="cellIs" dxfId="13" priority="2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Q23" sqref="Q23"/>
    </sheetView>
  </sheetViews>
  <sheetFormatPr baseColWidth="10" defaultRowHeight="16" x14ac:dyDescent="0.2"/>
  <cols>
    <col min="1" max="1" width="3.1640625" style="36" bestFit="1" customWidth="1"/>
    <col min="2" max="2" width="11.83203125" style="36" customWidth="1"/>
    <col min="3" max="3" width="17.83203125" style="36" customWidth="1"/>
    <col min="4" max="4" width="10.83203125" style="36" customWidth="1"/>
    <col min="5" max="5" width="16.83203125" style="36" customWidth="1"/>
    <col min="6" max="6" width="8.33203125" style="36" hidden="1" customWidth="1"/>
    <col min="7" max="7" width="0" style="36" hidden="1" customWidth="1"/>
    <col min="8" max="9" width="10.83203125" style="2"/>
    <col min="10" max="10" width="3.1640625" style="36" bestFit="1" customWidth="1"/>
    <col min="11" max="11" width="10.83203125" style="40"/>
    <col min="12" max="16384" width="10.83203125" style="36"/>
  </cols>
  <sheetData>
    <row r="1" spans="1:15" s="31" customFormat="1" x14ac:dyDescent="0.2">
      <c r="A1" s="30" t="s">
        <v>4</v>
      </c>
      <c r="B1" s="30" t="s">
        <v>0</v>
      </c>
      <c r="C1" s="30" t="s">
        <v>1</v>
      </c>
      <c r="D1" s="30" t="s">
        <v>2</v>
      </c>
      <c r="E1" s="30" t="s">
        <v>3</v>
      </c>
      <c r="H1" s="1"/>
      <c r="I1" s="1"/>
      <c r="J1" s="32" t="s">
        <v>4</v>
      </c>
      <c r="K1" s="33" t="s">
        <v>5</v>
      </c>
    </row>
    <row r="2" spans="1:15" x14ac:dyDescent="0.2">
      <c r="A2" s="34">
        <v>1</v>
      </c>
      <c r="B2" s="35" t="s">
        <v>11</v>
      </c>
      <c r="C2" s="35" t="s">
        <v>11</v>
      </c>
      <c r="D2" s="35"/>
      <c r="E2" s="35"/>
      <c r="J2" s="36">
        <v>1</v>
      </c>
      <c r="K2" s="37">
        <v>42609</v>
      </c>
    </row>
    <row r="3" spans="1:15" x14ac:dyDescent="0.2">
      <c r="A3" s="34">
        <v>2</v>
      </c>
      <c r="B3" s="35" t="s">
        <v>12</v>
      </c>
      <c r="C3" s="35" t="s">
        <v>12</v>
      </c>
      <c r="D3" s="35"/>
      <c r="E3" s="35"/>
      <c r="J3" s="36">
        <v>2</v>
      </c>
      <c r="K3" s="37">
        <f>K2+7</f>
        <v>42616</v>
      </c>
    </row>
    <row r="4" spans="1:15" x14ac:dyDescent="0.2">
      <c r="A4" s="34">
        <v>3</v>
      </c>
      <c r="B4" s="35" t="s">
        <v>13</v>
      </c>
      <c r="C4" s="35" t="s">
        <v>13</v>
      </c>
      <c r="D4" s="35"/>
      <c r="E4" s="35"/>
      <c r="J4" s="36">
        <v>3</v>
      </c>
      <c r="K4" s="37">
        <f>K3+7</f>
        <v>42623</v>
      </c>
    </row>
    <row r="5" spans="1:15" x14ac:dyDescent="0.2">
      <c r="A5" s="34">
        <v>4</v>
      </c>
      <c r="B5" s="35" t="s">
        <v>14</v>
      </c>
      <c r="C5" s="35" t="s">
        <v>14</v>
      </c>
      <c r="D5" s="35"/>
      <c r="E5" s="35"/>
      <c r="J5" s="36">
        <v>4</v>
      </c>
      <c r="K5" s="37">
        <f t="shared" ref="K5:K31" si="0">K4+7</f>
        <v>42630</v>
      </c>
    </row>
    <row r="6" spans="1:15" x14ac:dyDescent="0.2">
      <c r="A6" s="34">
        <v>5</v>
      </c>
      <c r="B6" s="35" t="s">
        <v>15</v>
      </c>
      <c r="C6" s="35" t="s">
        <v>15</v>
      </c>
      <c r="D6" s="35"/>
      <c r="E6" s="35"/>
      <c r="J6" s="36">
        <v>5</v>
      </c>
      <c r="K6" s="37">
        <f t="shared" si="0"/>
        <v>42637</v>
      </c>
    </row>
    <row r="7" spans="1:15" x14ac:dyDescent="0.2">
      <c r="A7" s="34">
        <v>6</v>
      </c>
      <c r="B7" s="35" t="s">
        <v>16</v>
      </c>
      <c r="C7" s="35" t="s">
        <v>16</v>
      </c>
      <c r="D7" s="35"/>
      <c r="E7" s="35"/>
      <c r="J7" s="36">
        <v>6</v>
      </c>
      <c r="K7" s="37">
        <f t="shared" si="0"/>
        <v>42644</v>
      </c>
      <c r="M7" s="38" t="s">
        <v>32</v>
      </c>
      <c r="N7" s="38"/>
      <c r="O7" s="38"/>
    </row>
    <row r="8" spans="1:15" x14ac:dyDescent="0.2">
      <c r="A8" s="34">
        <v>7</v>
      </c>
      <c r="B8" s="35" t="s">
        <v>17</v>
      </c>
      <c r="C8" s="35" t="s">
        <v>17</v>
      </c>
      <c r="D8" s="35"/>
      <c r="E8" s="35"/>
      <c r="J8" s="36">
        <v>7</v>
      </c>
      <c r="K8" s="37">
        <f t="shared" si="0"/>
        <v>42651</v>
      </c>
      <c r="M8" s="38"/>
      <c r="N8" s="38"/>
      <c r="O8" s="38"/>
    </row>
    <row r="9" spans="1:15" x14ac:dyDescent="0.2">
      <c r="A9" s="34">
        <v>8</v>
      </c>
      <c r="B9" s="35" t="s">
        <v>18</v>
      </c>
      <c r="C9" s="35" t="s">
        <v>18</v>
      </c>
      <c r="D9" s="35"/>
      <c r="E9" s="35"/>
      <c r="J9" s="36">
        <v>8</v>
      </c>
      <c r="K9" s="37">
        <f t="shared" si="0"/>
        <v>42658</v>
      </c>
      <c r="M9" s="38"/>
      <c r="N9" s="38"/>
      <c r="O9" s="38"/>
    </row>
    <row r="10" spans="1:15" x14ac:dyDescent="0.2">
      <c r="A10" s="34">
        <v>9</v>
      </c>
      <c r="B10" s="35" t="s">
        <v>19</v>
      </c>
      <c r="C10" s="35" t="s">
        <v>19</v>
      </c>
      <c r="D10" s="35"/>
      <c r="E10" s="35"/>
      <c r="J10" s="36">
        <v>9</v>
      </c>
      <c r="K10" s="37">
        <f t="shared" si="0"/>
        <v>42665</v>
      </c>
      <c r="M10" s="38"/>
      <c r="N10" s="38"/>
      <c r="O10" s="38"/>
    </row>
    <row r="11" spans="1:15" x14ac:dyDescent="0.2">
      <c r="A11" s="34">
        <v>10</v>
      </c>
      <c r="B11" s="35" t="s">
        <v>20</v>
      </c>
      <c r="C11" s="35" t="s">
        <v>20</v>
      </c>
      <c r="D11" s="35"/>
      <c r="E11" s="35"/>
      <c r="J11" s="36">
        <v>10</v>
      </c>
      <c r="K11" s="37">
        <f t="shared" si="0"/>
        <v>42672</v>
      </c>
    </row>
    <row r="12" spans="1:15" x14ac:dyDescent="0.2">
      <c r="A12" s="34">
        <v>11</v>
      </c>
      <c r="B12" s="35" t="s">
        <v>21</v>
      </c>
      <c r="C12" s="35" t="s">
        <v>21</v>
      </c>
      <c r="D12" s="35"/>
      <c r="E12" s="35"/>
      <c r="J12" s="36">
        <v>11</v>
      </c>
      <c r="K12" s="37">
        <f t="shared" si="0"/>
        <v>42679</v>
      </c>
    </row>
    <row r="13" spans="1:15" x14ac:dyDescent="0.2">
      <c r="A13" s="34">
        <v>12</v>
      </c>
      <c r="B13" s="35" t="s">
        <v>22</v>
      </c>
      <c r="C13" s="35" t="s">
        <v>22</v>
      </c>
      <c r="D13" s="35"/>
      <c r="E13" s="35"/>
      <c r="F13" s="36">
        <f>IF(F14="m",12,13)</f>
        <v>12</v>
      </c>
      <c r="J13" s="36">
        <v>12</v>
      </c>
      <c r="K13" s="37">
        <f t="shared" si="0"/>
        <v>42686</v>
      </c>
    </row>
    <row r="14" spans="1:15" x14ac:dyDescent="0.2">
      <c r="A14" s="34">
        <v>13</v>
      </c>
      <c r="B14" s="35" t="s">
        <v>23</v>
      </c>
      <c r="C14" s="35" t="s">
        <v>23</v>
      </c>
      <c r="D14" s="35"/>
      <c r="E14" s="35"/>
      <c r="F14" s="36" t="str">
        <f t="shared" ref="F14:F15" si="1">C14</f>
        <v>m</v>
      </c>
      <c r="G14" s="36">
        <f>IF(F15="n",13,14)</f>
        <v>13</v>
      </c>
      <c r="J14" s="36">
        <v>13</v>
      </c>
      <c r="K14" s="37">
        <f t="shared" si="0"/>
        <v>42693</v>
      </c>
    </row>
    <row r="15" spans="1:15" x14ac:dyDescent="0.2">
      <c r="A15" s="34">
        <v>14</v>
      </c>
      <c r="B15" s="35" t="s">
        <v>24</v>
      </c>
      <c r="C15" s="35" t="s">
        <v>24</v>
      </c>
      <c r="D15" s="35"/>
      <c r="E15" s="35"/>
      <c r="F15" s="36" t="str">
        <f t="shared" si="1"/>
        <v>n</v>
      </c>
      <c r="G15" s="36">
        <f>IF(F16="o",14,15)</f>
        <v>14</v>
      </c>
      <c r="J15" s="36">
        <v>14</v>
      </c>
      <c r="K15" s="37">
        <f t="shared" si="0"/>
        <v>42700</v>
      </c>
    </row>
    <row r="16" spans="1:15" x14ac:dyDescent="0.2">
      <c r="A16" s="34">
        <v>15</v>
      </c>
      <c r="B16" s="35" t="s">
        <v>25</v>
      </c>
      <c r="C16" s="35" t="s">
        <v>25</v>
      </c>
      <c r="D16" s="35"/>
      <c r="E16" s="35"/>
      <c r="F16" s="36" t="str">
        <f>C16</f>
        <v>o</v>
      </c>
      <c r="J16" s="36">
        <v>15</v>
      </c>
      <c r="K16" s="37">
        <f t="shared" si="0"/>
        <v>42707</v>
      </c>
    </row>
    <row r="17" spans="2:11" x14ac:dyDescent="0.2">
      <c r="J17" s="36">
        <v>16</v>
      </c>
      <c r="K17" s="37">
        <f t="shared" si="0"/>
        <v>42714</v>
      </c>
    </row>
    <row r="18" spans="2:11" x14ac:dyDescent="0.2">
      <c r="J18" s="36">
        <v>17</v>
      </c>
      <c r="K18" s="37">
        <f t="shared" si="0"/>
        <v>42721</v>
      </c>
    </row>
    <row r="19" spans="2:11" x14ac:dyDescent="0.2">
      <c r="J19" s="36">
        <v>18</v>
      </c>
      <c r="K19" s="37">
        <f t="shared" si="0"/>
        <v>42728</v>
      </c>
    </row>
    <row r="20" spans="2:11" x14ac:dyDescent="0.2">
      <c r="B20" s="39" t="s">
        <v>31</v>
      </c>
      <c r="C20" s="39"/>
      <c r="J20" s="36">
        <v>19</v>
      </c>
      <c r="K20" s="37">
        <f t="shared" si="0"/>
        <v>42735</v>
      </c>
    </row>
    <row r="21" spans="2:11" x14ac:dyDescent="0.2">
      <c r="B21" s="39"/>
      <c r="C21" s="39"/>
      <c r="J21" s="36">
        <v>20</v>
      </c>
      <c r="K21" s="37">
        <f t="shared" si="0"/>
        <v>42742</v>
      </c>
    </row>
    <row r="22" spans="2:11" x14ac:dyDescent="0.2">
      <c r="B22" s="39"/>
      <c r="C22" s="39"/>
      <c r="J22" s="36">
        <v>21</v>
      </c>
      <c r="K22" s="37">
        <f t="shared" si="0"/>
        <v>42749</v>
      </c>
    </row>
    <row r="23" spans="2:11" x14ac:dyDescent="0.2">
      <c r="J23" s="36">
        <v>22</v>
      </c>
      <c r="K23" s="37">
        <f t="shared" si="0"/>
        <v>42756</v>
      </c>
    </row>
    <row r="24" spans="2:11" x14ac:dyDescent="0.2">
      <c r="J24" s="36">
        <v>23</v>
      </c>
      <c r="K24" s="37">
        <f t="shared" si="0"/>
        <v>42763</v>
      </c>
    </row>
    <row r="25" spans="2:11" x14ac:dyDescent="0.2">
      <c r="J25" s="36">
        <v>24</v>
      </c>
      <c r="K25" s="37">
        <f t="shared" si="0"/>
        <v>42770</v>
      </c>
    </row>
    <row r="26" spans="2:11" x14ac:dyDescent="0.2">
      <c r="J26" s="36">
        <v>25</v>
      </c>
      <c r="K26" s="37">
        <f t="shared" si="0"/>
        <v>42777</v>
      </c>
    </row>
    <row r="27" spans="2:11" x14ac:dyDescent="0.2">
      <c r="J27" s="36">
        <v>26</v>
      </c>
      <c r="K27" s="37">
        <f t="shared" si="0"/>
        <v>42784</v>
      </c>
    </row>
    <row r="28" spans="2:11" x14ac:dyDescent="0.2">
      <c r="J28" s="36">
        <v>27</v>
      </c>
      <c r="K28" s="37">
        <f t="shared" si="0"/>
        <v>42791</v>
      </c>
    </row>
    <row r="29" spans="2:11" x14ac:dyDescent="0.2">
      <c r="J29" s="36">
        <v>28</v>
      </c>
      <c r="K29" s="37">
        <f t="shared" si="0"/>
        <v>42798</v>
      </c>
    </row>
    <row r="30" spans="2:11" x14ac:dyDescent="0.2">
      <c r="J30" s="36">
        <v>29</v>
      </c>
      <c r="K30" s="37">
        <f t="shared" si="0"/>
        <v>42805</v>
      </c>
    </row>
    <row r="31" spans="2:11" x14ac:dyDescent="0.2">
      <c r="J31" s="36">
        <v>30</v>
      </c>
      <c r="K31" s="37">
        <f t="shared" si="0"/>
        <v>42812</v>
      </c>
    </row>
    <row r="32" spans="2:11" x14ac:dyDescent="0.2">
      <c r="K32" s="37"/>
    </row>
  </sheetData>
  <sheetProtection password="E8FB" sheet="1" objects="1" scenarios="1" selectLockedCells="1"/>
  <mergeCells count="2">
    <mergeCell ref="B20:C22"/>
    <mergeCell ref="M7:O10"/>
  </mergeCells>
  <pageMargins left="0.7" right="0.7" top="0.75" bottom="0.75" header="0.3" footer="0.3"/>
  <ignoredErrors>
    <ignoredError sqref="K2:K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D6" sqref="D6"/>
    </sheetView>
  </sheetViews>
  <sheetFormatPr baseColWidth="10" defaultRowHeight="16" x14ac:dyDescent="0.2"/>
  <cols>
    <col min="1" max="1" width="4.33203125" style="15" bestFit="1" customWidth="1"/>
    <col min="2" max="2" width="10.83203125" style="15"/>
    <col min="3" max="6" width="20.83203125" style="15" customWidth="1"/>
    <col min="7" max="9" width="10.83203125" style="2"/>
    <col min="10" max="13" width="20.83203125" style="2" customWidth="1"/>
    <col min="14" max="16384" width="10.83203125" style="2"/>
  </cols>
  <sheetData>
    <row r="1" spans="1:13" ht="22" thickBot="1" x14ac:dyDescent="0.3">
      <c r="A1" s="3" t="s">
        <v>29</v>
      </c>
      <c r="B1" s="4"/>
      <c r="C1" s="4"/>
      <c r="D1" s="4"/>
      <c r="E1" s="4"/>
      <c r="F1" s="5"/>
      <c r="H1" s="3" t="s">
        <v>30</v>
      </c>
      <c r="I1" s="4"/>
      <c r="J1" s="4"/>
      <c r="K1" s="4"/>
      <c r="L1" s="4"/>
      <c r="M1" s="5"/>
    </row>
    <row r="2" spans="1:13" ht="20" thickBot="1" x14ac:dyDescent="0.3">
      <c r="A2" s="6" t="s">
        <v>26</v>
      </c>
      <c r="B2" s="6" t="s">
        <v>6</v>
      </c>
      <c r="C2" s="6" t="s">
        <v>7</v>
      </c>
      <c r="D2" s="6" t="s">
        <v>8</v>
      </c>
      <c r="E2" s="7" t="s">
        <v>9</v>
      </c>
      <c r="F2" s="7" t="s">
        <v>10</v>
      </c>
      <c r="H2" s="7" t="s">
        <v>26</v>
      </c>
      <c r="I2" s="8" t="s">
        <v>6</v>
      </c>
      <c r="J2" s="9" t="s">
        <v>7</v>
      </c>
      <c r="K2" s="10" t="s">
        <v>8</v>
      </c>
      <c r="L2" s="7" t="s">
        <v>9</v>
      </c>
      <c r="M2" s="7" t="s">
        <v>10</v>
      </c>
    </row>
    <row r="3" spans="1:13" ht="17" thickBot="1" x14ac:dyDescent="0.25">
      <c r="A3" s="11">
        <v>1</v>
      </c>
      <c r="B3" s="12">
        <f>'Rij - was lijstgegevens'!$K$2</f>
        <v>42609</v>
      </c>
      <c r="C3" s="11" t="str">
        <f>'Rij - was lijstgegevens'!$B$2 &amp; " " &amp;'Rij - was lijstgegevens'!$C$2</f>
        <v>a a</v>
      </c>
      <c r="D3" s="11" t="str">
        <f>'Rij - was lijstgegevens'!$B$3 &amp; " " &amp;'Rij - was lijstgegevens'!$C$3</f>
        <v>b b</v>
      </c>
      <c r="E3" s="13" t="str">
        <f>'Rij - was lijstgegevens'!$B$4 &amp; " " &amp;'Rij - was lijstgegevens'!$C$4</f>
        <v>c c</v>
      </c>
      <c r="F3" s="13"/>
      <c r="H3" s="13">
        <v>1</v>
      </c>
      <c r="I3" s="14">
        <f>'Rij - was lijstgegevens'!$K$2</f>
        <v>42609</v>
      </c>
      <c r="J3" s="11" t="str">
        <f>'Rij - was lijstgegevens'!$B$2 &amp; " " &amp;'Rij - was lijstgegevens'!$C$2</f>
        <v>a a</v>
      </c>
      <c r="K3" s="13" t="str">
        <f>'Rij - was lijstgegevens'!$B$3 &amp; " " &amp;'Rij - was lijstgegevens'!$C$3</f>
        <v>b b</v>
      </c>
      <c r="L3" s="13" t="str">
        <f>'Rij - was lijstgegevens'!$B$4 &amp; " " &amp;'Rij - was lijstgegevens'!$C$4</f>
        <v>c c</v>
      </c>
      <c r="M3" s="13" t="str">
        <f>'Rij - was lijstgegevens'!$B$5 &amp;" "&amp;'Rij - was lijstgegevens'!$C$5</f>
        <v>d d</v>
      </c>
    </row>
    <row r="4" spans="1:13" ht="17" thickBot="1" x14ac:dyDescent="0.25">
      <c r="A4" s="13">
        <v>2</v>
      </c>
      <c r="B4" s="14">
        <f>'Rij - was lijstgegevens'!$K$3</f>
        <v>42616</v>
      </c>
      <c r="C4" s="13" t="str">
        <f>'Rij - was lijstgegevens'!$B$5 &amp;" "&amp;'Rij - was lijstgegevens'!$C$5</f>
        <v>d d</v>
      </c>
      <c r="D4" s="13" t="str">
        <f>'Rij - was lijstgegevens'!$B$6 &amp; " " &amp;'Rij - was lijstgegevens'!$C$6</f>
        <v>e e</v>
      </c>
      <c r="E4" s="13" t="str">
        <f>'Rij - was lijstgegevens'!$B$7 &amp; " " &amp;'Rij - was lijstgegevens'!$C$7</f>
        <v>f f</v>
      </c>
      <c r="F4" s="13"/>
      <c r="H4" s="13">
        <v>2</v>
      </c>
      <c r="I4" s="14">
        <f>'Rij - was lijstgegevens'!$K$3</f>
        <v>42616</v>
      </c>
      <c r="J4" s="13" t="str">
        <f>'Rij - was lijstgegevens'!$B$6 &amp; " " &amp;'Rij - was lijstgegevens'!$C$6</f>
        <v>e e</v>
      </c>
      <c r="K4" s="13" t="str">
        <f>'Rij - was lijstgegevens'!$B$7 &amp; " " &amp;'Rij - was lijstgegevens'!$C$7</f>
        <v>f f</v>
      </c>
      <c r="L4" s="13" t="str">
        <f>'Rij - was lijstgegevens'!$B$8 &amp; " " &amp;'Rij - was lijstgegevens'!$C$8</f>
        <v>g g</v>
      </c>
      <c r="M4" s="13" t="str">
        <f>'Rij - was lijstgegevens'!$B$9 &amp; " " &amp;'Rij - was lijstgegevens'!$C$9</f>
        <v>h h</v>
      </c>
    </row>
    <row r="5" spans="1:13" ht="17" thickBot="1" x14ac:dyDescent="0.25">
      <c r="A5" s="13">
        <v>3</v>
      </c>
      <c r="B5" s="14">
        <f>'Rij - was lijstgegevens'!$K$4</f>
        <v>42623</v>
      </c>
      <c r="C5" s="13" t="str">
        <f>'Rij - was lijstgegevens'!$B$8 &amp; " " &amp;'Rij - was lijstgegevens'!$C$8</f>
        <v>g g</v>
      </c>
      <c r="D5" s="13" t="str">
        <f>'Rij - was lijstgegevens'!$B$9 &amp; " " &amp;'Rij - was lijstgegevens'!$C$9</f>
        <v>h h</v>
      </c>
      <c r="E5" s="13" t="str">
        <f>'Rij - was lijstgegevens'!$B$10&amp;" "&amp;'Rij - was lijstgegevens'!$C$10</f>
        <v>i i</v>
      </c>
      <c r="F5" s="13"/>
      <c r="H5" s="13">
        <v>3</v>
      </c>
      <c r="I5" s="14">
        <f>'Rij - was lijstgegevens'!$K$4</f>
        <v>42623</v>
      </c>
      <c r="J5" s="13" t="str">
        <f>'Rij - was lijstgegevens'!$B$10&amp;" "&amp;'Rij - was lijstgegevens'!$C$10</f>
        <v>i i</v>
      </c>
      <c r="K5" s="13" t="str">
        <f>'Rij - was lijstgegevens'!$B$11&amp;" "&amp;'Rij - was lijstgegevens'!$C$11</f>
        <v>j j</v>
      </c>
      <c r="L5" s="13" t="str">
        <f>'Rij - was lijstgegevens'!$B$12&amp;" "&amp;'Rij - was lijstgegevens'!$C$12</f>
        <v>k k</v>
      </c>
      <c r="M5" s="13" t="str">
        <f>'Rij - was lijstgegevens'!$B$13&amp;" "&amp;'Rij - was lijstgegevens'!$C$13</f>
        <v>l l</v>
      </c>
    </row>
    <row r="6" spans="1:13" ht="17" thickBot="1" x14ac:dyDescent="0.25">
      <c r="A6" s="13">
        <v>4</v>
      </c>
      <c r="B6" s="14">
        <f>'Rij - was lijstgegevens'!$K$5</f>
        <v>42630</v>
      </c>
      <c r="C6" s="13" t="str">
        <f>'Rij - was lijstgegevens'!$B$11&amp;" "&amp;'Rij - was lijstgegevens'!$C$11</f>
        <v>j j</v>
      </c>
      <c r="D6" s="13" t="str">
        <f>'Rij - was lijstgegevens'!$B$12&amp;" "&amp;'Rij - was lijstgegevens'!$C$12</f>
        <v>k k</v>
      </c>
      <c r="E6" s="13" t="str">
        <f>'Rij - was lijstgegevens'!$B$13&amp;" "&amp;'Rij - was lijstgegevens'!$C$13</f>
        <v>l l</v>
      </c>
      <c r="F6" s="13"/>
      <c r="H6" s="13">
        <v>4</v>
      </c>
      <c r="I6" s="14">
        <f>'Rij - was lijstgegevens'!$K$5</f>
        <v>42630</v>
      </c>
      <c r="J6" s="13" t="str">
        <f>'Rij - was lijstgegevens'!$B$14&amp;" "&amp;'Rij - was lijstgegevens'!$C$14</f>
        <v>m m</v>
      </c>
      <c r="K6" s="11" t="str">
        <f>'Rij - was lijstgegevens'!$B$2 &amp; " " &amp;'Rij - was lijstgegevens'!$C$2</f>
        <v>a a</v>
      </c>
      <c r="L6" s="13" t="str">
        <f>'Rij - was lijstgegevens'!$B$3 &amp; " " &amp;'Rij - was lijstgegevens'!$C$3</f>
        <v>b b</v>
      </c>
      <c r="M6" s="13" t="str">
        <f>'Rij - was lijstgegevens'!$B$4 &amp; " " &amp;'Rij - was lijstgegevens'!$C$4</f>
        <v>c c</v>
      </c>
    </row>
    <row r="7" spans="1:13" ht="17" thickBot="1" x14ac:dyDescent="0.25">
      <c r="A7" s="13">
        <v>5</v>
      </c>
      <c r="B7" s="14">
        <f>'Rij - was lijstgegevens'!$K$6</f>
        <v>42637</v>
      </c>
      <c r="C7" s="11" t="str">
        <f>'Rij - was lijstgegevens'!$B$2 &amp; " " &amp;'Rij - was lijstgegevens'!$C$2</f>
        <v>a a</v>
      </c>
      <c r="D7" s="13" t="str">
        <f>'Rij - was lijstgegevens'!$B$3 &amp; " " &amp;'Rij - was lijstgegevens'!$C$3</f>
        <v>b b</v>
      </c>
      <c r="E7" s="13" t="str">
        <f>'Rij - was lijstgegevens'!$B$4 &amp; " " &amp;'Rij - was lijstgegevens'!$C$4</f>
        <v>c c</v>
      </c>
      <c r="F7" s="13"/>
      <c r="H7" s="13">
        <v>5</v>
      </c>
      <c r="I7" s="14">
        <f>'Rij - was lijstgegevens'!$K$6</f>
        <v>42637</v>
      </c>
      <c r="J7" s="13" t="str">
        <f>'Rij - was lijstgegevens'!$B$5 &amp;" "&amp;'Rij - was lijstgegevens'!$C$5</f>
        <v>d d</v>
      </c>
      <c r="K7" s="13" t="str">
        <f>'Rij - was lijstgegevens'!$B$6 &amp; " " &amp;'Rij - was lijstgegevens'!$C$6</f>
        <v>e e</v>
      </c>
      <c r="L7" s="13" t="str">
        <f>'Rij - was lijstgegevens'!$B$7 &amp; " " &amp;'Rij - was lijstgegevens'!$C$7</f>
        <v>f f</v>
      </c>
      <c r="M7" s="13" t="str">
        <f>'Rij - was lijstgegevens'!$B$8 &amp; " " &amp;'Rij - was lijstgegevens'!$C$8</f>
        <v>g g</v>
      </c>
    </row>
    <row r="8" spans="1:13" ht="17" thickBot="1" x14ac:dyDescent="0.25">
      <c r="A8" s="13">
        <v>6</v>
      </c>
      <c r="B8" s="14">
        <f>'Rij - was lijstgegevens'!$K$7</f>
        <v>42644</v>
      </c>
      <c r="C8" s="13" t="str">
        <f>'Rij - was lijstgegevens'!$B$5 &amp;" "&amp;'Rij - was lijstgegevens'!$C$5</f>
        <v>d d</v>
      </c>
      <c r="D8" s="13" t="str">
        <f>'Rij - was lijstgegevens'!$B$6 &amp; " " &amp;'Rij - was lijstgegevens'!$C$6</f>
        <v>e e</v>
      </c>
      <c r="E8" s="13" t="str">
        <f>'Rij - was lijstgegevens'!$B$7 &amp; " " &amp;'Rij - was lijstgegevens'!$C$7</f>
        <v>f f</v>
      </c>
      <c r="F8" s="13"/>
      <c r="H8" s="13">
        <v>6</v>
      </c>
      <c r="I8" s="14">
        <f>'Rij - was lijstgegevens'!$K$7</f>
        <v>42644</v>
      </c>
      <c r="J8" s="13" t="str">
        <f>'Rij - was lijstgegevens'!$B$9 &amp; " " &amp;'Rij - was lijstgegevens'!$C$9</f>
        <v>h h</v>
      </c>
      <c r="K8" s="13" t="str">
        <f>'Rij - was lijstgegevens'!$B$10&amp;" "&amp;'Rij - was lijstgegevens'!$C$10</f>
        <v>i i</v>
      </c>
      <c r="L8" s="13" t="str">
        <f>'Rij - was lijstgegevens'!$B$11&amp;" "&amp;'Rij - was lijstgegevens'!$C$11</f>
        <v>j j</v>
      </c>
      <c r="M8" s="13" t="str">
        <f>'Rij - was lijstgegevens'!$B$12&amp;" "&amp;'Rij - was lijstgegevens'!$C$12</f>
        <v>k k</v>
      </c>
    </row>
    <row r="9" spans="1:13" ht="17" thickBot="1" x14ac:dyDescent="0.25">
      <c r="A9" s="13">
        <v>7</v>
      </c>
      <c r="B9" s="14">
        <f>'Rij - was lijstgegevens'!$K$8</f>
        <v>42651</v>
      </c>
      <c r="C9" s="13" t="str">
        <f>'Rij - was lijstgegevens'!$B$8 &amp; " " &amp;'Rij - was lijstgegevens'!$C$8</f>
        <v>g g</v>
      </c>
      <c r="D9" s="13" t="str">
        <f>'Rij - was lijstgegevens'!$B$9 &amp; " " &amp;'Rij - was lijstgegevens'!$C$9</f>
        <v>h h</v>
      </c>
      <c r="E9" s="13" t="str">
        <f>'Rij - was lijstgegevens'!$B$10&amp;" "&amp;'Rij - was lijstgegevens'!$C$10</f>
        <v>i i</v>
      </c>
      <c r="F9" s="13"/>
      <c r="H9" s="13">
        <v>7</v>
      </c>
      <c r="I9" s="14">
        <f>'Rij - was lijstgegevens'!$K$8</f>
        <v>42651</v>
      </c>
      <c r="J9" s="13" t="str">
        <f>'Rij - was lijstgegevens'!$B$13&amp;" "&amp;'Rij - was lijstgegevens'!$C$13</f>
        <v>l l</v>
      </c>
      <c r="K9" s="13" t="str">
        <f>'Rij - was lijstgegevens'!$B$14&amp;" "&amp;'Rij - was lijstgegevens'!$C$14</f>
        <v>m m</v>
      </c>
      <c r="L9" s="11" t="str">
        <f>'Rij - was lijstgegevens'!$B$2 &amp; " " &amp;'Rij - was lijstgegevens'!$C$2</f>
        <v>a a</v>
      </c>
      <c r="M9" s="13" t="str">
        <f>'Rij - was lijstgegevens'!$B$3 &amp; " " &amp;'Rij - was lijstgegevens'!$C$3</f>
        <v>b b</v>
      </c>
    </row>
    <row r="10" spans="1:13" ht="17" thickBot="1" x14ac:dyDescent="0.25">
      <c r="A10" s="13">
        <v>8</v>
      </c>
      <c r="B10" s="14">
        <f>'Rij - was lijstgegevens'!$K$9</f>
        <v>42658</v>
      </c>
      <c r="C10" s="13" t="str">
        <f>'Rij - was lijstgegevens'!$B$11&amp;" "&amp;'Rij - was lijstgegevens'!$C$11</f>
        <v>j j</v>
      </c>
      <c r="D10" s="13" t="str">
        <f>'Rij - was lijstgegevens'!$B$12&amp;" "&amp;'Rij - was lijstgegevens'!$C$12</f>
        <v>k k</v>
      </c>
      <c r="E10" s="13" t="str">
        <f>'Rij - was lijstgegevens'!$B$13&amp;" "&amp;'Rij - was lijstgegevens'!$C$13</f>
        <v>l l</v>
      </c>
      <c r="F10" s="13"/>
      <c r="H10" s="13">
        <v>8</v>
      </c>
      <c r="I10" s="14">
        <f>'Rij - was lijstgegevens'!$K$9</f>
        <v>42658</v>
      </c>
      <c r="J10" s="13" t="str">
        <f>'Rij - was lijstgegevens'!$B$4 &amp; " " &amp;'Rij - was lijstgegevens'!$C$4</f>
        <v>c c</v>
      </c>
      <c r="K10" s="13" t="str">
        <f>'Rij - was lijstgegevens'!$B$5 &amp;" "&amp;'Rij - was lijstgegevens'!$C$5</f>
        <v>d d</v>
      </c>
      <c r="L10" s="13" t="str">
        <f>'Rij - was lijstgegevens'!$B$6 &amp; " " &amp;'Rij - was lijstgegevens'!$C$6</f>
        <v>e e</v>
      </c>
      <c r="M10" s="13" t="str">
        <f>'Rij - was lijstgegevens'!$B$7 &amp; " " &amp;'Rij - was lijstgegevens'!$C$7</f>
        <v>f f</v>
      </c>
    </row>
    <row r="11" spans="1:13" ht="17" thickBot="1" x14ac:dyDescent="0.25">
      <c r="A11" s="13">
        <v>9</v>
      </c>
      <c r="B11" s="14">
        <f>'Rij - was lijstgegevens'!$K$10</f>
        <v>42665</v>
      </c>
      <c r="C11" s="11" t="str">
        <f>'Rij - was lijstgegevens'!$B$2 &amp; " " &amp;'Rij - was lijstgegevens'!$C$2</f>
        <v>a a</v>
      </c>
      <c r="D11" s="13" t="str">
        <f>'Rij - was lijstgegevens'!$B$3 &amp; " " &amp;'Rij - was lijstgegevens'!$C$3</f>
        <v>b b</v>
      </c>
      <c r="E11" s="13" t="str">
        <f>'Rij - was lijstgegevens'!$B$4 &amp; " " &amp;'Rij - was lijstgegevens'!$C$4</f>
        <v>c c</v>
      </c>
      <c r="F11" s="13"/>
      <c r="H11" s="13">
        <v>9</v>
      </c>
      <c r="I11" s="14">
        <f>'Rij - was lijstgegevens'!$K$10</f>
        <v>42665</v>
      </c>
      <c r="J11" s="13" t="str">
        <f>'Rij - was lijstgegevens'!$B$8 &amp; " " &amp;'Rij - was lijstgegevens'!$C$8</f>
        <v>g g</v>
      </c>
      <c r="K11" s="13" t="str">
        <f>'Rij - was lijstgegevens'!$B$9 &amp; " " &amp;'Rij - was lijstgegevens'!$C$9</f>
        <v>h h</v>
      </c>
      <c r="L11" s="13" t="str">
        <f>'Rij - was lijstgegevens'!$B$10&amp;" "&amp;'Rij - was lijstgegevens'!$C$10</f>
        <v>i i</v>
      </c>
      <c r="M11" s="13" t="str">
        <f>'Rij - was lijstgegevens'!$B$11&amp;" "&amp;'Rij - was lijstgegevens'!$C$11</f>
        <v>j j</v>
      </c>
    </row>
    <row r="12" spans="1:13" ht="17" thickBot="1" x14ac:dyDescent="0.25">
      <c r="A12" s="13">
        <v>10</v>
      </c>
      <c r="B12" s="14">
        <f>'Rij - was lijstgegevens'!$K$11</f>
        <v>42672</v>
      </c>
      <c r="C12" s="13" t="str">
        <f>'Rij - was lijstgegevens'!$B$5 &amp;" "&amp;'Rij - was lijstgegevens'!$C$5</f>
        <v>d d</v>
      </c>
      <c r="D12" s="13" t="str">
        <f>'Rij - was lijstgegevens'!$B$6 &amp; " " &amp;'Rij - was lijstgegevens'!$C$6</f>
        <v>e e</v>
      </c>
      <c r="E12" s="13" t="str">
        <f>'Rij - was lijstgegevens'!$B$7 &amp; " " &amp;'Rij - was lijstgegevens'!$C$7</f>
        <v>f f</v>
      </c>
      <c r="F12" s="13"/>
      <c r="H12" s="13">
        <v>10</v>
      </c>
      <c r="I12" s="14">
        <f>'Rij - was lijstgegevens'!$K$11</f>
        <v>42672</v>
      </c>
      <c r="J12" s="13" t="str">
        <f>'Rij - was lijstgegevens'!$B$12&amp;" "&amp;'Rij - was lijstgegevens'!$C$12</f>
        <v>k k</v>
      </c>
      <c r="K12" s="13" t="str">
        <f>'Rij - was lijstgegevens'!$B$13&amp;" "&amp;'Rij - was lijstgegevens'!$C$13</f>
        <v>l l</v>
      </c>
      <c r="L12" s="13" t="str">
        <f>'Rij - was lijstgegevens'!$B$14&amp;" "&amp;'Rij - was lijstgegevens'!$C$14</f>
        <v>m m</v>
      </c>
      <c r="M12" s="11" t="str">
        <f>'Rij - was lijstgegevens'!$B$2 &amp; " " &amp;'Rij - was lijstgegevens'!$C$2</f>
        <v>a a</v>
      </c>
    </row>
    <row r="13" spans="1:13" ht="17" thickBot="1" x14ac:dyDescent="0.25">
      <c r="A13" s="13">
        <v>11</v>
      </c>
      <c r="B13" s="14">
        <f>'Rij - was lijstgegevens'!$K$12</f>
        <v>42679</v>
      </c>
      <c r="C13" s="13" t="str">
        <f>'Rij - was lijstgegevens'!$B$8 &amp; " " &amp;'Rij - was lijstgegevens'!$C$8</f>
        <v>g g</v>
      </c>
      <c r="D13" s="13" t="str">
        <f>'Rij - was lijstgegevens'!$B$9 &amp; " " &amp;'Rij - was lijstgegevens'!$C$9</f>
        <v>h h</v>
      </c>
      <c r="E13" s="13" t="str">
        <f>'Rij - was lijstgegevens'!$B$10&amp;" "&amp;'Rij - was lijstgegevens'!$C$10</f>
        <v>i i</v>
      </c>
      <c r="F13" s="13"/>
      <c r="H13" s="13">
        <v>11</v>
      </c>
      <c r="I13" s="14">
        <f>'Rij - was lijstgegevens'!$K$12</f>
        <v>42679</v>
      </c>
      <c r="J13" s="13" t="str">
        <f>'Rij - was lijstgegevens'!$B$3 &amp; " " &amp;'Rij - was lijstgegevens'!$C$3</f>
        <v>b b</v>
      </c>
      <c r="K13" s="13" t="str">
        <f>'Rij - was lijstgegevens'!$B$4 &amp; " " &amp;'Rij - was lijstgegevens'!$C$4</f>
        <v>c c</v>
      </c>
      <c r="L13" s="13" t="str">
        <f>'Rij - was lijstgegevens'!$B$5 &amp;" "&amp;'Rij - was lijstgegevens'!$C$5</f>
        <v>d d</v>
      </c>
      <c r="M13" s="13" t="str">
        <f>'Rij - was lijstgegevens'!$B$6 &amp; " " &amp;'Rij - was lijstgegevens'!$C$6</f>
        <v>e e</v>
      </c>
    </row>
    <row r="14" spans="1:13" ht="17" thickBot="1" x14ac:dyDescent="0.25">
      <c r="A14" s="13">
        <v>12</v>
      </c>
      <c r="B14" s="14">
        <f>'Rij - was lijstgegevens'!$K$13</f>
        <v>42686</v>
      </c>
      <c r="C14" s="13" t="str">
        <f>'Rij - was lijstgegevens'!$B$11&amp;" "&amp;'Rij - was lijstgegevens'!$C$11</f>
        <v>j j</v>
      </c>
      <c r="D14" s="13" t="str">
        <f>'Rij - was lijstgegevens'!$B$12&amp;" "&amp;'Rij - was lijstgegevens'!$C$12</f>
        <v>k k</v>
      </c>
      <c r="E14" s="13" t="str">
        <f>'Rij - was lijstgegevens'!$B$13&amp;" "&amp;'Rij - was lijstgegevens'!$C$13</f>
        <v>l l</v>
      </c>
      <c r="F14" s="13"/>
      <c r="H14" s="13">
        <v>12</v>
      </c>
      <c r="I14" s="14">
        <f>'Rij - was lijstgegevens'!$K$13</f>
        <v>42686</v>
      </c>
      <c r="J14" s="13" t="str">
        <f>'Rij - was lijstgegevens'!$B$7 &amp; " " &amp;'Rij - was lijstgegevens'!$C$7</f>
        <v>f f</v>
      </c>
      <c r="K14" s="13" t="str">
        <f>'Rij - was lijstgegevens'!$B$8 &amp; " " &amp;'Rij - was lijstgegevens'!$C$8</f>
        <v>g g</v>
      </c>
      <c r="L14" s="13" t="str">
        <f>'Rij - was lijstgegevens'!$B$9 &amp; " " &amp;'Rij - was lijstgegevens'!$C$9</f>
        <v>h h</v>
      </c>
      <c r="M14" s="13" t="str">
        <f>'Rij - was lijstgegevens'!$B$10&amp;" "&amp;'Rij - was lijstgegevens'!$C$10</f>
        <v>i i</v>
      </c>
    </row>
    <row r="15" spans="1:13" ht="17" thickBot="1" x14ac:dyDescent="0.25">
      <c r="A15" s="13">
        <v>13</v>
      </c>
      <c r="B15" s="14">
        <f>'Rij - was lijstgegevens'!$K$14</f>
        <v>42693</v>
      </c>
      <c r="C15" s="11" t="str">
        <f>'Rij - was lijstgegevens'!$B$2 &amp; " " &amp;'Rij - was lijstgegevens'!$C$2</f>
        <v>a a</v>
      </c>
      <c r="D15" s="13" t="str">
        <f>'Rij - was lijstgegevens'!$B$3 &amp; " " &amp;'Rij - was lijstgegevens'!$C$3</f>
        <v>b b</v>
      </c>
      <c r="E15" s="13" t="str">
        <f>'Rij - was lijstgegevens'!$B$4 &amp; " " &amp;'Rij - was lijstgegevens'!$C$4</f>
        <v>c c</v>
      </c>
      <c r="F15" s="13"/>
      <c r="H15" s="13">
        <v>13</v>
      </c>
      <c r="I15" s="14">
        <f>'Rij - was lijstgegevens'!$K$14</f>
        <v>42693</v>
      </c>
      <c r="J15" s="13" t="str">
        <f>'Rij - was lijstgegevens'!$B$11&amp;" "&amp;'Rij - was lijstgegevens'!$C$11</f>
        <v>j j</v>
      </c>
      <c r="K15" s="13" t="str">
        <f>'Rij - was lijstgegevens'!$B$12&amp;" "&amp;'Rij - was lijstgegevens'!$C$12</f>
        <v>k k</v>
      </c>
      <c r="L15" s="13" t="str">
        <f>'Rij - was lijstgegevens'!$B$13&amp;" "&amp;'Rij - was lijstgegevens'!$C$13</f>
        <v>l l</v>
      </c>
      <c r="M15" s="13" t="str">
        <f>'Rij - was lijstgegevens'!$B$14&amp;" "&amp;'Rij - was lijstgegevens'!$C$14</f>
        <v>m m</v>
      </c>
    </row>
    <row r="16" spans="1:13" ht="17" thickBot="1" x14ac:dyDescent="0.25">
      <c r="A16" s="13">
        <v>14</v>
      </c>
      <c r="B16" s="14">
        <f>'Rij - was lijstgegevens'!$K$15</f>
        <v>42700</v>
      </c>
      <c r="C16" s="13" t="str">
        <f>'Rij - was lijstgegevens'!$B$5 &amp;" "&amp;'Rij - was lijstgegevens'!$C$5</f>
        <v>d d</v>
      </c>
      <c r="D16" s="13" t="str">
        <f>'Rij - was lijstgegevens'!$B$6 &amp; " " &amp;'Rij - was lijstgegevens'!$C$6</f>
        <v>e e</v>
      </c>
      <c r="E16" s="13" t="str">
        <f>'Rij - was lijstgegevens'!$B$7 &amp; " " &amp;'Rij - was lijstgegevens'!$C$7</f>
        <v>f f</v>
      </c>
      <c r="F16" s="13"/>
      <c r="H16" s="13">
        <v>14</v>
      </c>
      <c r="I16" s="14">
        <f>'Rij - was lijstgegevens'!$K$15</f>
        <v>42700</v>
      </c>
      <c r="J16" s="11" t="str">
        <f>'Rij - was lijstgegevens'!$B$2 &amp; " " &amp;'Rij - was lijstgegevens'!$C$2</f>
        <v>a a</v>
      </c>
      <c r="K16" s="13" t="str">
        <f>'Rij - was lijstgegevens'!$B$3 &amp; " " &amp;'Rij - was lijstgegevens'!$C$3</f>
        <v>b b</v>
      </c>
      <c r="L16" s="13" t="str">
        <f>'Rij - was lijstgegevens'!$B$4 &amp; " " &amp;'Rij - was lijstgegevens'!$C$4</f>
        <v>c c</v>
      </c>
      <c r="M16" s="13" t="str">
        <f>'Rij - was lijstgegevens'!$B$5 &amp;" "&amp;'Rij - was lijstgegevens'!$C$5</f>
        <v>d d</v>
      </c>
    </row>
    <row r="17" spans="1:13" ht="17" thickBot="1" x14ac:dyDescent="0.25">
      <c r="A17" s="13">
        <v>15</v>
      </c>
      <c r="B17" s="14">
        <f>'Rij - was lijstgegevens'!$K$16</f>
        <v>42707</v>
      </c>
      <c r="C17" s="13" t="str">
        <f>'Rij - was lijstgegevens'!$B$8 &amp; " " &amp;'Rij - was lijstgegevens'!$C$8</f>
        <v>g g</v>
      </c>
      <c r="D17" s="13" t="str">
        <f>'Rij - was lijstgegevens'!$B$9 &amp; " " &amp;'Rij - was lijstgegevens'!$C$9</f>
        <v>h h</v>
      </c>
      <c r="E17" s="13" t="str">
        <f>'Rij - was lijstgegevens'!$B$10&amp;" "&amp;'Rij - was lijstgegevens'!$C$10</f>
        <v>i i</v>
      </c>
      <c r="F17" s="13"/>
      <c r="H17" s="13">
        <v>15</v>
      </c>
      <c r="I17" s="14">
        <f>'Rij - was lijstgegevens'!$K$16</f>
        <v>42707</v>
      </c>
      <c r="J17" s="13" t="str">
        <f>'Rij - was lijstgegevens'!$B$6 &amp; " " &amp;'Rij - was lijstgegevens'!$C$6</f>
        <v>e e</v>
      </c>
      <c r="K17" s="13" t="str">
        <f>'Rij - was lijstgegevens'!$B$7 &amp; " " &amp;'Rij - was lijstgegevens'!$C$7</f>
        <v>f f</v>
      </c>
      <c r="L17" s="13" t="str">
        <f>'Rij - was lijstgegevens'!$B$8 &amp; " " &amp;'Rij - was lijstgegevens'!$C$8</f>
        <v>g g</v>
      </c>
      <c r="M17" s="13" t="str">
        <f>'Rij - was lijstgegevens'!$B$9 &amp; " " &amp;'Rij - was lijstgegevens'!$C$9</f>
        <v>h h</v>
      </c>
    </row>
    <row r="18" spans="1:13" ht="17" thickBot="1" x14ac:dyDescent="0.25">
      <c r="A18" s="13">
        <v>16</v>
      </c>
      <c r="B18" s="14">
        <f>'Rij - was lijstgegevens'!$K$17</f>
        <v>42714</v>
      </c>
      <c r="C18" s="13" t="str">
        <f>'Rij - was lijstgegevens'!$B$11&amp;" "&amp;'Rij - was lijstgegevens'!$C$11</f>
        <v>j j</v>
      </c>
      <c r="D18" s="13" t="str">
        <f>'Rij - was lijstgegevens'!$B$12&amp;" "&amp;'Rij - was lijstgegevens'!$C$12</f>
        <v>k k</v>
      </c>
      <c r="E18" s="13" t="str">
        <f>'Rij - was lijstgegevens'!$B$13&amp;" "&amp;'Rij - was lijstgegevens'!$C$13</f>
        <v>l l</v>
      </c>
      <c r="F18" s="13"/>
      <c r="H18" s="13">
        <v>16</v>
      </c>
      <c r="I18" s="14">
        <f>'Rij - was lijstgegevens'!$K$17</f>
        <v>42714</v>
      </c>
      <c r="J18" s="13" t="str">
        <f>'Rij - was lijstgegevens'!$B$10&amp;" "&amp;'Rij - was lijstgegevens'!$C$10</f>
        <v>i i</v>
      </c>
      <c r="K18" s="13" t="str">
        <f>'Rij - was lijstgegevens'!$B$11&amp;" "&amp;'Rij - was lijstgegevens'!$C$11</f>
        <v>j j</v>
      </c>
      <c r="L18" s="13" t="str">
        <f>'Rij - was lijstgegevens'!$B$12&amp;" "&amp;'Rij - was lijstgegevens'!$C$12</f>
        <v>k k</v>
      </c>
      <c r="M18" s="13" t="str">
        <f>'Rij - was lijstgegevens'!$B$13&amp;" "&amp;'Rij - was lijstgegevens'!$C$13</f>
        <v>l l</v>
      </c>
    </row>
    <row r="19" spans="1:13" ht="17" thickBot="1" x14ac:dyDescent="0.25">
      <c r="A19" s="13">
        <v>17</v>
      </c>
      <c r="B19" s="14">
        <f>'Rij - was lijstgegevens'!$K$18</f>
        <v>42721</v>
      </c>
      <c r="C19" s="11" t="str">
        <f>'Rij - was lijstgegevens'!$B$2 &amp; " " &amp;'Rij - was lijstgegevens'!$C$2</f>
        <v>a a</v>
      </c>
      <c r="D19" s="13" t="str">
        <f>'Rij - was lijstgegevens'!$B$3 &amp; " " &amp;'Rij - was lijstgegevens'!$C$3</f>
        <v>b b</v>
      </c>
      <c r="E19" s="13" t="str">
        <f>'Rij - was lijstgegevens'!$B$4 &amp; " " &amp;'Rij - was lijstgegevens'!$C$4</f>
        <v>c c</v>
      </c>
      <c r="F19" s="13"/>
      <c r="H19" s="13">
        <v>17</v>
      </c>
      <c r="I19" s="14">
        <f>'Rij - was lijstgegevens'!$K$18</f>
        <v>42721</v>
      </c>
      <c r="J19" s="13" t="str">
        <f>'Rij - was lijstgegevens'!$B$14&amp;" "&amp;'Rij - was lijstgegevens'!$C$14</f>
        <v>m m</v>
      </c>
      <c r="K19" s="11" t="str">
        <f>'Rij - was lijstgegevens'!$B$2 &amp; " " &amp;'Rij - was lijstgegevens'!$C$2</f>
        <v>a a</v>
      </c>
      <c r="L19" s="13" t="str">
        <f>'Rij - was lijstgegevens'!$B$3 &amp; " " &amp;'Rij - was lijstgegevens'!$C$3</f>
        <v>b b</v>
      </c>
      <c r="M19" s="13" t="str">
        <f>'Rij - was lijstgegevens'!$B$4 &amp; " " &amp;'Rij - was lijstgegevens'!$C$4</f>
        <v>c c</v>
      </c>
    </row>
    <row r="20" spans="1:13" ht="17" thickBot="1" x14ac:dyDescent="0.25">
      <c r="A20" s="13">
        <v>18</v>
      </c>
      <c r="B20" s="14">
        <f>'Rij - was lijstgegevens'!$K$19</f>
        <v>42728</v>
      </c>
      <c r="C20" s="13" t="str">
        <f>'Rij - was lijstgegevens'!$B$5 &amp;" "&amp;'Rij - was lijstgegevens'!$C$5</f>
        <v>d d</v>
      </c>
      <c r="D20" s="13" t="str">
        <f>'Rij - was lijstgegevens'!$B$6 &amp; " " &amp;'Rij - was lijstgegevens'!$C$6</f>
        <v>e e</v>
      </c>
      <c r="E20" s="13" t="str">
        <f>'Rij - was lijstgegevens'!$B$7 &amp; " " &amp;'Rij - was lijstgegevens'!$C$7</f>
        <v>f f</v>
      </c>
      <c r="F20" s="13"/>
      <c r="H20" s="13">
        <v>18</v>
      </c>
      <c r="I20" s="14">
        <f>'Rij - was lijstgegevens'!$K$19</f>
        <v>42728</v>
      </c>
      <c r="J20" s="13" t="str">
        <f>'Rij - was lijstgegevens'!$B$5 &amp;" "&amp;'Rij - was lijstgegevens'!$C$5</f>
        <v>d d</v>
      </c>
      <c r="K20" s="13" t="str">
        <f>'Rij - was lijstgegevens'!$B$6 &amp; " " &amp;'Rij - was lijstgegevens'!$C$6</f>
        <v>e e</v>
      </c>
      <c r="L20" s="13" t="str">
        <f>'Rij - was lijstgegevens'!$B$7 &amp; " " &amp;'Rij - was lijstgegevens'!$C$7</f>
        <v>f f</v>
      </c>
      <c r="M20" s="13" t="str">
        <f>'Rij - was lijstgegevens'!$B$8 &amp; " " &amp;'Rij - was lijstgegevens'!$C$8</f>
        <v>g g</v>
      </c>
    </row>
    <row r="21" spans="1:13" ht="17" thickBot="1" x14ac:dyDescent="0.25">
      <c r="A21" s="13">
        <v>19</v>
      </c>
      <c r="B21" s="14">
        <f>'Rij - was lijstgegevens'!$K$20</f>
        <v>42735</v>
      </c>
      <c r="C21" s="13" t="str">
        <f>'Rij - was lijstgegevens'!$B$8 &amp; " " &amp;'Rij - was lijstgegevens'!$C$8</f>
        <v>g g</v>
      </c>
      <c r="D21" s="13" t="str">
        <f>'Rij - was lijstgegevens'!$B$9 &amp; " " &amp;'Rij - was lijstgegevens'!$C$9</f>
        <v>h h</v>
      </c>
      <c r="E21" s="13" t="str">
        <f>'Rij - was lijstgegevens'!$B$10&amp;" "&amp;'Rij - was lijstgegevens'!$C$10</f>
        <v>i i</v>
      </c>
      <c r="F21" s="13"/>
      <c r="H21" s="13">
        <v>19</v>
      </c>
      <c r="I21" s="14">
        <f>'Rij - was lijstgegevens'!$K$20</f>
        <v>42735</v>
      </c>
      <c r="J21" s="13" t="str">
        <f>'Rij - was lijstgegevens'!$B$9 &amp; " " &amp;'Rij - was lijstgegevens'!$C$9</f>
        <v>h h</v>
      </c>
      <c r="K21" s="13" t="str">
        <f>'Rij - was lijstgegevens'!$B$10&amp;" "&amp;'Rij - was lijstgegevens'!$C$10</f>
        <v>i i</v>
      </c>
      <c r="L21" s="13" t="str">
        <f>'Rij - was lijstgegevens'!$B$11&amp;" "&amp;'Rij - was lijstgegevens'!$C$11</f>
        <v>j j</v>
      </c>
      <c r="M21" s="13" t="str">
        <f>'Rij - was lijstgegevens'!$B$12&amp;" "&amp;'Rij - was lijstgegevens'!$C$12</f>
        <v>k k</v>
      </c>
    </row>
    <row r="22" spans="1:13" ht="17" thickBot="1" x14ac:dyDescent="0.25">
      <c r="A22" s="13">
        <v>20</v>
      </c>
      <c r="B22" s="14">
        <f>'Rij - was lijstgegevens'!$K$21</f>
        <v>42742</v>
      </c>
      <c r="C22" s="13" t="str">
        <f>'Rij - was lijstgegevens'!$B$11&amp;" "&amp;'Rij - was lijstgegevens'!$C$11</f>
        <v>j j</v>
      </c>
      <c r="D22" s="13" t="str">
        <f>'Rij - was lijstgegevens'!$B$12&amp;" "&amp;'Rij - was lijstgegevens'!$C$12</f>
        <v>k k</v>
      </c>
      <c r="E22" s="13" t="str">
        <f>'Rij - was lijstgegevens'!$B$13&amp;" "&amp;'Rij - was lijstgegevens'!$C$13</f>
        <v>l l</v>
      </c>
      <c r="F22" s="13"/>
      <c r="H22" s="13">
        <v>20</v>
      </c>
      <c r="I22" s="14">
        <f>'Rij - was lijstgegevens'!$K$21</f>
        <v>42742</v>
      </c>
      <c r="J22" s="13" t="str">
        <f>'Rij - was lijstgegevens'!$B$13&amp;" "&amp;'Rij - was lijstgegevens'!$C$13</f>
        <v>l l</v>
      </c>
      <c r="K22" s="13" t="str">
        <f>'Rij - was lijstgegevens'!$B$14&amp;" "&amp;'Rij - was lijstgegevens'!$C$14</f>
        <v>m m</v>
      </c>
      <c r="L22" s="11" t="str">
        <f>'Rij - was lijstgegevens'!$B$2 &amp; " " &amp;'Rij - was lijstgegevens'!$C$2</f>
        <v>a a</v>
      </c>
      <c r="M22" s="13" t="str">
        <f>'Rij - was lijstgegevens'!$B$3 &amp; " " &amp;'Rij - was lijstgegevens'!$C$3</f>
        <v>b b</v>
      </c>
    </row>
    <row r="23" spans="1:13" ht="17" thickBot="1" x14ac:dyDescent="0.25">
      <c r="A23" s="13">
        <v>21</v>
      </c>
      <c r="B23" s="14">
        <f>'Rij - was lijstgegevens'!$K$22</f>
        <v>42749</v>
      </c>
      <c r="C23" s="11" t="str">
        <f>'Rij - was lijstgegevens'!$B$2 &amp; " " &amp;'Rij - was lijstgegevens'!$C$2</f>
        <v>a a</v>
      </c>
      <c r="D23" s="13" t="str">
        <f>'Rij - was lijstgegevens'!$B$3 &amp; " " &amp;'Rij - was lijstgegevens'!$C$3</f>
        <v>b b</v>
      </c>
      <c r="E23" s="13" t="str">
        <f>'Rij - was lijstgegevens'!$B$4 &amp; " " &amp;'Rij - was lijstgegevens'!$C$4</f>
        <v>c c</v>
      </c>
      <c r="F23" s="13"/>
      <c r="H23" s="13">
        <v>21</v>
      </c>
      <c r="I23" s="14">
        <f>'Rij - was lijstgegevens'!$K$22</f>
        <v>42749</v>
      </c>
      <c r="J23" s="13" t="str">
        <f>'Rij - was lijstgegevens'!$B$4 &amp; " " &amp;'Rij - was lijstgegevens'!$C$4</f>
        <v>c c</v>
      </c>
      <c r="K23" s="13" t="str">
        <f>'Rij - was lijstgegevens'!$B$5 &amp;" "&amp;'Rij - was lijstgegevens'!$C$5</f>
        <v>d d</v>
      </c>
      <c r="L23" s="13" t="str">
        <f>'Rij - was lijstgegevens'!$B$6 &amp; " " &amp;'Rij - was lijstgegevens'!$C$6</f>
        <v>e e</v>
      </c>
      <c r="M23" s="13" t="str">
        <f>'Rij - was lijstgegevens'!$B$7 &amp; " " &amp;'Rij - was lijstgegevens'!$C$7</f>
        <v>f f</v>
      </c>
    </row>
    <row r="24" spans="1:13" ht="17" thickBot="1" x14ac:dyDescent="0.25">
      <c r="A24" s="13">
        <v>22</v>
      </c>
      <c r="B24" s="14">
        <f>'Rij - was lijstgegevens'!$K$23</f>
        <v>42756</v>
      </c>
      <c r="C24" s="13" t="str">
        <f>'Rij - was lijstgegevens'!$B$5 &amp;" "&amp;'Rij - was lijstgegevens'!$C$5</f>
        <v>d d</v>
      </c>
      <c r="D24" s="13" t="str">
        <f>'Rij - was lijstgegevens'!$B$6 &amp; " " &amp;'Rij - was lijstgegevens'!$C$6</f>
        <v>e e</v>
      </c>
      <c r="E24" s="13" t="str">
        <f>'Rij - was lijstgegevens'!$B$7 &amp; " " &amp;'Rij - was lijstgegevens'!$C$7</f>
        <v>f f</v>
      </c>
      <c r="F24" s="13"/>
      <c r="H24" s="13">
        <v>22</v>
      </c>
      <c r="I24" s="14">
        <f>'Rij - was lijstgegevens'!$K$23</f>
        <v>42756</v>
      </c>
      <c r="J24" s="13" t="str">
        <f>'Rij - was lijstgegevens'!$B$8 &amp; " " &amp;'Rij - was lijstgegevens'!$C$8</f>
        <v>g g</v>
      </c>
      <c r="K24" s="13" t="str">
        <f>'Rij - was lijstgegevens'!$B$9 &amp; " " &amp;'Rij - was lijstgegevens'!$C$9</f>
        <v>h h</v>
      </c>
      <c r="L24" s="13" t="str">
        <f>'Rij - was lijstgegevens'!$B$10&amp;" "&amp;'Rij - was lijstgegevens'!$C$10</f>
        <v>i i</v>
      </c>
      <c r="M24" s="13" t="str">
        <f>'Rij - was lijstgegevens'!$B$11&amp;" "&amp;'Rij - was lijstgegevens'!$C$11</f>
        <v>j j</v>
      </c>
    </row>
    <row r="25" spans="1:13" ht="17" thickBot="1" x14ac:dyDescent="0.25">
      <c r="A25" s="13">
        <v>23</v>
      </c>
      <c r="B25" s="14">
        <f>'Rij - was lijstgegevens'!$K$24</f>
        <v>42763</v>
      </c>
      <c r="C25" s="13" t="str">
        <f>'Rij - was lijstgegevens'!$B$8 &amp; " " &amp;'Rij - was lijstgegevens'!$C$8</f>
        <v>g g</v>
      </c>
      <c r="D25" s="13" t="str">
        <f>'Rij - was lijstgegevens'!$B$9 &amp; " " &amp;'Rij - was lijstgegevens'!$C$9</f>
        <v>h h</v>
      </c>
      <c r="E25" s="13" t="str">
        <f>'Rij - was lijstgegevens'!$B$10&amp;" "&amp;'Rij - was lijstgegevens'!$C$10</f>
        <v>i i</v>
      </c>
      <c r="F25" s="13"/>
      <c r="H25" s="13">
        <v>23</v>
      </c>
      <c r="I25" s="14">
        <f>'Rij - was lijstgegevens'!$K$24</f>
        <v>42763</v>
      </c>
      <c r="J25" s="13" t="str">
        <f>'Rij - was lijstgegevens'!$B$12&amp;" "&amp;'Rij - was lijstgegevens'!$C$12</f>
        <v>k k</v>
      </c>
      <c r="K25" s="13" t="str">
        <f>'Rij - was lijstgegevens'!$B$13&amp;" "&amp;'Rij - was lijstgegevens'!$C$13</f>
        <v>l l</v>
      </c>
      <c r="L25" s="13" t="str">
        <f>'Rij - was lijstgegevens'!$B$14&amp;" "&amp;'Rij - was lijstgegevens'!$C$14</f>
        <v>m m</v>
      </c>
      <c r="M25" s="11" t="str">
        <f>'Rij - was lijstgegevens'!$B$2 &amp; " " &amp;'Rij - was lijstgegevens'!$C$2</f>
        <v>a a</v>
      </c>
    </row>
    <row r="26" spans="1:13" ht="17" thickBot="1" x14ac:dyDescent="0.25">
      <c r="A26" s="13">
        <v>24</v>
      </c>
      <c r="B26" s="14">
        <f>'Rij - was lijstgegevens'!$K$25</f>
        <v>42770</v>
      </c>
      <c r="C26" s="13" t="str">
        <f>'Rij - was lijstgegevens'!$B$11&amp;" "&amp;'Rij - was lijstgegevens'!$C$11</f>
        <v>j j</v>
      </c>
      <c r="D26" s="13" t="str">
        <f>'Rij - was lijstgegevens'!$B$12&amp;" "&amp;'Rij - was lijstgegevens'!$C$12</f>
        <v>k k</v>
      </c>
      <c r="E26" s="13" t="str">
        <f>'Rij - was lijstgegevens'!$B$13&amp;" "&amp;'Rij - was lijstgegevens'!$C$13</f>
        <v>l l</v>
      </c>
      <c r="F26" s="13"/>
      <c r="H26" s="13">
        <v>24</v>
      </c>
      <c r="I26" s="14">
        <f>'Rij - was lijstgegevens'!$K$25</f>
        <v>42770</v>
      </c>
      <c r="J26" s="13" t="str">
        <f>'Rij - was lijstgegevens'!$B$3 &amp; " " &amp;'Rij - was lijstgegevens'!$C$3</f>
        <v>b b</v>
      </c>
      <c r="K26" s="13" t="str">
        <f>'Rij - was lijstgegevens'!$B$4 &amp; " " &amp;'Rij - was lijstgegevens'!$C$4</f>
        <v>c c</v>
      </c>
      <c r="L26" s="13" t="str">
        <f>'Rij - was lijstgegevens'!$B$5 &amp;" "&amp;'Rij - was lijstgegevens'!$C$5</f>
        <v>d d</v>
      </c>
      <c r="M26" s="13" t="str">
        <f>'Rij - was lijstgegevens'!$B$6 &amp; " " &amp;'Rij - was lijstgegevens'!$C$6</f>
        <v>e e</v>
      </c>
    </row>
    <row r="27" spans="1:13" ht="17" thickBot="1" x14ac:dyDescent="0.25">
      <c r="A27" s="13">
        <v>25</v>
      </c>
      <c r="B27" s="14">
        <f>'Rij - was lijstgegevens'!$K$26</f>
        <v>42777</v>
      </c>
      <c r="C27" s="11" t="str">
        <f>'Rij - was lijstgegevens'!$B$2 &amp; " " &amp;'Rij - was lijstgegevens'!$C$2</f>
        <v>a a</v>
      </c>
      <c r="D27" s="13" t="str">
        <f>'Rij - was lijstgegevens'!$B$3 &amp; " " &amp;'Rij - was lijstgegevens'!$C$3</f>
        <v>b b</v>
      </c>
      <c r="E27" s="13" t="str">
        <f>'Rij - was lijstgegevens'!$B$4 &amp; " " &amp;'Rij - was lijstgegevens'!$C$4</f>
        <v>c c</v>
      </c>
      <c r="F27" s="13"/>
      <c r="H27" s="13">
        <v>25</v>
      </c>
      <c r="I27" s="14">
        <f>'Rij - was lijstgegevens'!$K$26</f>
        <v>42777</v>
      </c>
      <c r="J27" s="13" t="str">
        <f>'Rij - was lijstgegevens'!$B$7 &amp; " " &amp;'Rij - was lijstgegevens'!$C$7</f>
        <v>f f</v>
      </c>
      <c r="K27" s="13" t="str">
        <f>'Rij - was lijstgegevens'!$B$8 &amp; " " &amp;'Rij - was lijstgegevens'!$C$8</f>
        <v>g g</v>
      </c>
      <c r="L27" s="13" t="str">
        <f>'Rij - was lijstgegevens'!$B$9 &amp; " " &amp;'Rij - was lijstgegevens'!$C$9</f>
        <v>h h</v>
      </c>
      <c r="M27" s="13" t="str">
        <f>'Rij - was lijstgegevens'!$B$10&amp;" "&amp;'Rij - was lijstgegevens'!$C$10</f>
        <v>i i</v>
      </c>
    </row>
    <row r="28" spans="1:13" ht="17" thickBot="1" x14ac:dyDescent="0.25">
      <c r="A28" s="13">
        <v>26</v>
      </c>
      <c r="B28" s="14">
        <f>'Rij - was lijstgegevens'!$K$27</f>
        <v>42784</v>
      </c>
      <c r="C28" s="13" t="str">
        <f>'Rij - was lijstgegevens'!$B$5 &amp;" "&amp;'Rij - was lijstgegevens'!$C$5</f>
        <v>d d</v>
      </c>
      <c r="D28" s="13" t="str">
        <f>'Rij - was lijstgegevens'!$B$6 &amp; " " &amp;'Rij - was lijstgegevens'!$C$6</f>
        <v>e e</v>
      </c>
      <c r="E28" s="13" t="str">
        <f>'Rij - was lijstgegevens'!$B$7 &amp; " " &amp;'Rij - was lijstgegevens'!$C$7</f>
        <v>f f</v>
      </c>
      <c r="F28" s="13"/>
      <c r="H28" s="13">
        <v>26</v>
      </c>
      <c r="I28" s="14">
        <f>'Rij - was lijstgegevens'!$K$27</f>
        <v>42784</v>
      </c>
      <c r="J28" s="13" t="str">
        <f>'Rij - was lijstgegevens'!$B$11&amp;" "&amp;'Rij - was lijstgegevens'!$C$11</f>
        <v>j j</v>
      </c>
      <c r="K28" s="13" t="str">
        <f>'Rij - was lijstgegevens'!$B$12&amp;" "&amp;'Rij - was lijstgegevens'!$C$12</f>
        <v>k k</v>
      </c>
      <c r="L28" s="13" t="str">
        <f>'Rij - was lijstgegevens'!$B$13&amp;" "&amp;'Rij - was lijstgegevens'!$C$13</f>
        <v>l l</v>
      </c>
      <c r="M28" s="13" t="str">
        <f>'Rij - was lijstgegevens'!$B$14&amp;" "&amp;'Rij - was lijstgegevens'!$C$14</f>
        <v>m m</v>
      </c>
    </row>
    <row r="29" spans="1:13" ht="17" thickBot="1" x14ac:dyDescent="0.25">
      <c r="A29" s="13">
        <v>27</v>
      </c>
      <c r="B29" s="14">
        <f>'Rij - was lijstgegevens'!$K$28</f>
        <v>42791</v>
      </c>
      <c r="C29" s="13" t="str">
        <f>'Rij - was lijstgegevens'!$B$8 &amp; " " &amp;'Rij - was lijstgegevens'!$C$8</f>
        <v>g g</v>
      </c>
      <c r="D29" s="13" t="str">
        <f>'Rij - was lijstgegevens'!$B$9 &amp; " " &amp;'Rij - was lijstgegevens'!$C$9</f>
        <v>h h</v>
      </c>
      <c r="E29" s="13" t="str">
        <f>'Rij - was lijstgegevens'!$B$10&amp;" "&amp;'Rij - was lijstgegevens'!$C$10</f>
        <v>i i</v>
      </c>
      <c r="F29" s="13"/>
      <c r="H29" s="13">
        <v>27</v>
      </c>
      <c r="I29" s="14">
        <f>'Rij - was lijstgegevens'!$K$28</f>
        <v>42791</v>
      </c>
      <c r="J29" s="11" t="str">
        <f>'Rij - was lijstgegevens'!$B$2 &amp; " " &amp;'Rij - was lijstgegevens'!$C$2</f>
        <v>a a</v>
      </c>
      <c r="K29" s="13" t="str">
        <f>'Rij - was lijstgegevens'!$B$3 &amp; " " &amp;'Rij - was lijstgegevens'!$C$3</f>
        <v>b b</v>
      </c>
      <c r="L29" s="13" t="str">
        <f>'Rij - was lijstgegevens'!$B$4 &amp; " " &amp;'Rij - was lijstgegevens'!$C$4</f>
        <v>c c</v>
      </c>
      <c r="M29" s="13" t="str">
        <f>'Rij - was lijstgegevens'!$B$5 &amp;" "&amp;'Rij - was lijstgegevens'!$C$5</f>
        <v>d d</v>
      </c>
    </row>
    <row r="30" spans="1:13" ht="17" thickBot="1" x14ac:dyDescent="0.25">
      <c r="A30" s="13">
        <v>28</v>
      </c>
      <c r="B30" s="14">
        <f>'Rij - was lijstgegevens'!$K$29</f>
        <v>42798</v>
      </c>
      <c r="C30" s="13" t="str">
        <f>'Rij - was lijstgegevens'!$B$11&amp;" "&amp;'Rij - was lijstgegevens'!$C$11</f>
        <v>j j</v>
      </c>
      <c r="D30" s="13" t="str">
        <f>'Rij - was lijstgegevens'!$B$12&amp;" "&amp;'Rij - was lijstgegevens'!$C$12</f>
        <v>k k</v>
      </c>
      <c r="E30" s="13" t="str">
        <f>'Rij - was lijstgegevens'!$B$13&amp;" "&amp;'Rij - was lijstgegevens'!$C$13</f>
        <v>l l</v>
      </c>
      <c r="F30" s="13"/>
      <c r="H30" s="13">
        <v>28</v>
      </c>
      <c r="I30" s="14">
        <f>'Rij - was lijstgegevens'!$K$29</f>
        <v>42798</v>
      </c>
      <c r="J30" s="13" t="str">
        <f>'Rij - was lijstgegevens'!$B$6 &amp; " " &amp;'Rij - was lijstgegevens'!$C$6</f>
        <v>e e</v>
      </c>
      <c r="K30" s="13" t="str">
        <f>'Rij - was lijstgegevens'!$B$7 &amp; " " &amp;'Rij - was lijstgegevens'!$C$7</f>
        <v>f f</v>
      </c>
      <c r="L30" s="13" t="str">
        <f>'Rij - was lijstgegevens'!$B$8 &amp; " " &amp;'Rij - was lijstgegevens'!$C$8</f>
        <v>g g</v>
      </c>
      <c r="M30" s="13" t="str">
        <f>'Rij - was lijstgegevens'!$B$9 &amp; " " &amp;'Rij - was lijstgegevens'!$C$9</f>
        <v>h h</v>
      </c>
    </row>
    <row r="31" spans="1:13" ht="17" thickBot="1" x14ac:dyDescent="0.25">
      <c r="A31" s="13">
        <v>29</v>
      </c>
      <c r="B31" s="14">
        <f>'Rij - was lijstgegevens'!$K$30</f>
        <v>42805</v>
      </c>
      <c r="C31" s="11" t="str">
        <f>'Rij - was lijstgegevens'!$B$2 &amp; " " &amp;'Rij - was lijstgegevens'!$C$2</f>
        <v>a a</v>
      </c>
      <c r="D31" s="13" t="str">
        <f>'Rij - was lijstgegevens'!$B$3 &amp; " " &amp;'Rij - was lijstgegevens'!$C$3</f>
        <v>b b</v>
      </c>
      <c r="E31" s="13" t="str">
        <f>'Rij - was lijstgegevens'!$B$4 &amp; " " &amp;'Rij - was lijstgegevens'!$C$4</f>
        <v>c c</v>
      </c>
      <c r="F31" s="13"/>
      <c r="H31" s="13">
        <v>29</v>
      </c>
      <c r="I31" s="14">
        <f>'Rij - was lijstgegevens'!$K$30</f>
        <v>42805</v>
      </c>
      <c r="J31" s="13" t="str">
        <f>'Rij - was lijstgegevens'!$B$10&amp;" "&amp;'Rij - was lijstgegevens'!$C$10</f>
        <v>i i</v>
      </c>
      <c r="K31" s="13" t="str">
        <f>'Rij - was lijstgegevens'!$B$11&amp;" "&amp;'Rij - was lijstgegevens'!$C$11</f>
        <v>j j</v>
      </c>
      <c r="L31" s="13" t="str">
        <f>'Rij - was lijstgegevens'!$B$12&amp;" "&amp;'Rij - was lijstgegevens'!$C$12</f>
        <v>k k</v>
      </c>
      <c r="M31" s="13" t="str">
        <f>'Rij - was lijstgegevens'!$B$13&amp;" "&amp;'Rij - was lijstgegevens'!$C$13</f>
        <v>l l</v>
      </c>
    </row>
    <row r="32" spans="1:13" ht="17" thickBot="1" x14ac:dyDescent="0.25">
      <c r="A32" s="13">
        <v>30</v>
      </c>
      <c r="B32" s="14">
        <f>'Rij - was lijstgegevens'!$K$31</f>
        <v>42812</v>
      </c>
      <c r="C32" s="13" t="str">
        <f>'Rij - was lijstgegevens'!$B$5 &amp;" "&amp;'Rij - was lijstgegevens'!$C$5</f>
        <v>d d</v>
      </c>
      <c r="D32" s="13" t="str">
        <f>'Rij - was lijstgegevens'!$B$6 &amp; " " &amp;'Rij - was lijstgegevens'!$C$6</f>
        <v>e e</v>
      </c>
      <c r="E32" s="13" t="str">
        <f>'Rij - was lijstgegevens'!$B$7 &amp; " " &amp;'Rij - was lijstgegevens'!$C$7</f>
        <v>f f</v>
      </c>
      <c r="F32" s="13"/>
      <c r="H32" s="13">
        <v>30</v>
      </c>
      <c r="I32" s="14">
        <f>'Rij - was lijstgegevens'!$K$31</f>
        <v>42812</v>
      </c>
      <c r="J32" s="13" t="str">
        <f>'Rij - was lijstgegevens'!$B$14&amp;" "&amp;'Rij - was lijstgegevens'!$C$14</f>
        <v>m m</v>
      </c>
      <c r="K32" s="11" t="str">
        <f>'Rij - was lijstgegevens'!$B$2 &amp; " " &amp;'Rij - was lijstgegevens'!$C$2</f>
        <v>a a</v>
      </c>
      <c r="L32" s="13" t="str">
        <f>'Rij - was lijstgegevens'!$B$3 &amp; " " &amp;'Rij - was lijstgegevens'!$C$3</f>
        <v>b b</v>
      </c>
      <c r="M32" s="13" t="str">
        <f>'Rij - was lijstgegevens'!$B$4 &amp; " " &amp;'Rij - was lijstgegevens'!$C$4</f>
        <v>c c</v>
      </c>
    </row>
    <row r="34" spans="1:13" ht="17" thickBot="1" x14ac:dyDescent="0.25"/>
    <row r="35" spans="1:13" ht="22" thickBot="1" x14ac:dyDescent="0.3">
      <c r="A35" s="3" t="s">
        <v>28</v>
      </c>
      <c r="B35" s="4"/>
      <c r="C35" s="4"/>
      <c r="D35" s="4"/>
      <c r="E35" s="4"/>
      <c r="F35" s="5"/>
      <c r="H35" s="3" t="s">
        <v>27</v>
      </c>
      <c r="I35" s="4"/>
      <c r="J35" s="16"/>
      <c r="K35" s="4"/>
      <c r="L35" s="4"/>
      <c r="M35" s="5"/>
    </row>
    <row r="36" spans="1:13" ht="20" thickBot="1" x14ac:dyDescent="0.3">
      <c r="A36" s="7" t="s">
        <v>26</v>
      </c>
      <c r="B36" s="8" t="s">
        <v>6</v>
      </c>
      <c r="C36" s="9" t="s">
        <v>7</v>
      </c>
      <c r="D36" s="10" t="s">
        <v>8</v>
      </c>
      <c r="E36" s="7" t="s">
        <v>9</v>
      </c>
      <c r="F36" s="7" t="s">
        <v>10</v>
      </c>
      <c r="H36" s="7" t="s">
        <v>26</v>
      </c>
      <c r="I36" s="8" t="s">
        <v>6</v>
      </c>
      <c r="J36" s="6" t="s">
        <v>7</v>
      </c>
      <c r="K36" s="10" t="s">
        <v>8</v>
      </c>
      <c r="L36" s="7" t="s">
        <v>9</v>
      </c>
      <c r="M36" s="7" t="s">
        <v>10</v>
      </c>
    </row>
    <row r="37" spans="1:13" ht="17" thickBot="1" x14ac:dyDescent="0.25">
      <c r="A37" s="13">
        <v>1</v>
      </c>
      <c r="B37" s="14">
        <f>'Rij - was lijstgegevens'!$K$2</f>
        <v>42609</v>
      </c>
      <c r="C37" s="11" t="str">
        <f>'Rij - was lijstgegevens'!$B$2 &amp; " " &amp;'Rij - was lijstgegevens'!$C$2</f>
        <v>a a</v>
      </c>
      <c r="D37" s="13" t="str">
        <f>'Rij - was lijstgegevens'!$B$3 &amp; " " &amp;'Rij - was lijstgegevens'!$C$3</f>
        <v>b b</v>
      </c>
      <c r="E37" s="13" t="str">
        <f>'Rij - was lijstgegevens'!$B$4 &amp; " " &amp;'Rij - was lijstgegevens'!$C$4</f>
        <v>c c</v>
      </c>
      <c r="F37" s="13" t="str">
        <f>'Rij - was lijstgegevens'!$B$5 &amp;" "&amp;'Rij - was lijstgegevens'!$C$5</f>
        <v>d d</v>
      </c>
      <c r="H37" s="13">
        <v>1</v>
      </c>
      <c r="I37" s="17">
        <f>'Rij - was lijstgegevens'!$K$2</f>
        <v>42609</v>
      </c>
      <c r="J37" s="13" t="str">
        <f>'Rij - was lijstgegevens'!$B$2 &amp; " " &amp;'Rij - was lijstgegevens'!$C$2</f>
        <v>a a</v>
      </c>
      <c r="K37" s="18" t="str">
        <f>'Rij - was lijstgegevens'!$B$3 &amp; " " &amp;'Rij - was lijstgegevens'!$C$3</f>
        <v>b b</v>
      </c>
      <c r="L37" s="13" t="str">
        <f>'Rij - was lijstgegevens'!$B$4 &amp; " " &amp;'Rij - was lijstgegevens'!$C$4</f>
        <v>c c</v>
      </c>
      <c r="M37" s="13" t="str">
        <f>'Rij - was lijstgegevens'!$B$5 &amp;" "&amp;'Rij - was lijstgegevens'!$C$5</f>
        <v>d d</v>
      </c>
    </row>
    <row r="38" spans="1:13" ht="17" thickBot="1" x14ac:dyDescent="0.25">
      <c r="A38" s="13">
        <v>2</v>
      </c>
      <c r="B38" s="14">
        <f>'Rij - was lijstgegevens'!$K$3</f>
        <v>42616</v>
      </c>
      <c r="C38" s="13" t="str">
        <f>'Rij - was lijstgegevens'!$B$6 &amp; " " &amp;'Rij - was lijstgegevens'!$C$6</f>
        <v>e e</v>
      </c>
      <c r="D38" s="13" t="str">
        <f>'Rij - was lijstgegevens'!$B$7 &amp; " " &amp;'Rij - was lijstgegevens'!$C$7</f>
        <v>f f</v>
      </c>
      <c r="E38" s="13" t="str">
        <f>'Rij - was lijstgegevens'!$B$8 &amp; " " &amp;'Rij - was lijstgegevens'!$C$8</f>
        <v>g g</v>
      </c>
      <c r="F38" s="13" t="str">
        <f>'Rij - was lijstgegevens'!$B$9 &amp; " " &amp;'Rij - was lijstgegevens'!$C$9</f>
        <v>h h</v>
      </c>
      <c r="H38" s="13">
        <v>2</v>
      </c>
      <c r="I38" s="14">
        <f>'Rij - was lijstgegevens'!$K$3</f>
        <v>42616</v>
      </c>
      <c r="J38" s="13" t="str">
        <f>'Rij - was lijstgegevens'!$B$6 &amp; " " &amp;'Rij - was lijstgegevens'!$C$6</f>
        <v>e e</v>
      </c>
      <c r="K38" s="13" t="str">
        <f>'Rij - was lijstgegevens'!$B$7 &amp; " " &amp;'Rij - was lijstgegevens'!$C$7</f>
        <v>f f</v>
      </c>
      <c r="L38" s="13" t="str">
        <f>'Rij - was lijstgegevens'!$B$8 &amp; " " &amp;'Rij - was lijstgegevens'!$C$8</f>
        <v>g g</v>
      </c>
      <c r="M38" s="13" t="str">
        <f>'Rij - was lijstgegevens'!$B$9 &amp; " " &amp;'Rij - was lijstgegevens'!$C$9</f>
        <v>h h</v>
      </c>
    </row>
    <row r="39" spans="1:13" ht="17" thickBot="1" x14ac:dyDescent="0.25">
      <c r="A39" s="13">
        <v>3</v>
      </c>
      <c r="B39" s="14">
        <f>'Rij - was lijstgegevens'!$K$4</f>
        <v>42623</v>
      </c>
      <c r="C39" s="13" t="str">
        <f>'Rij - was lijstgegevens'!$B$10&amp;" "&amp;'Rij - was lijstgegevens'!$C$10</f>
        <v>i i</v>
      </c>
      <c r="D39" s="13" t="str">
        <f>'Rij - was lijstgegevens'!$B$11&amp;" "&amp;'Rij - was lijstgegevens'!$C$11</f>
        <v>j j</v>
      </c>
      <c r="E39" s="13" t="str">
        <f>'Rij - was lijstgegevens'!$B$12&amp;" "&amp;'Rij - was lijstgegevens'!$C$12</f>
        <v>k k</v>
      </c>
      <c r="F39" s="13" t="str">
        <f>'Rij - was lijstgegevens'!$B$13&amp;" "&amp;'Rij - was lijstgegevens'!$C$13</f>
        <v>l l</v>
      </c>
      <c r="H39" s="13">
        <v>3</v>
      </c>
      <c r="I39" s="14">
        <f>'Rij - was lijstgegevens'!$K$4</f>
        <v>42623</v>
      </c>
      <c r="J39" s="13" t="str">
        <f>'Rij - was lijstgegevens'!$B$10&amp;" "&amp;'Rij - was lijstgegevens'!$C$10</f>
        <v>i i</v>
      </c>
      <c r="K39" s="13" t="str">
        <f>'Rij - was lijstgegevens'!$B$11&amp;" "&amp;'Rij - was lijstgegevens'!$C$11</f>
        <v>j j</v>
      </c>
      <c r="L39" s="13" t="str">
        <f>'Rij - was lijstgegevens'!$B$12&amp;" "&amp;'Rij - was lijstgegevens'!$C$12</f>
        <v>k k</v>
      </c>
      <c r="M39" s="13" t="str">
        <f>'Rij - was lijstgegevens'!$B$13&amp;" "&amp;'Rij - was lijstgegevens'!$C$13</f>
        <v>l l</v>
      </c>
    </row>
    <row r="40" spans="1:13" ht="17" thickBot="1" x14ac:dyDescent="0.25">
      <c r="A40" s="13">
        <v>4</v>
      </c>
      <c r="B40" s="14">
        <f>'Rij - was lijstgegevens'!$K$5</f>
        <v>42630</v>
      </c>
      <c r="C40" s="13" t="str">
        <f>'Rij - was lijstgegevens'!$B$14&amp;" "&amp;'Rij - was lijstgegevens'!$C$14</f>
        <v>m m</v>
      </c>
      <c r="D40" s="13" t="str">
        <f>'Rij - was lijstgegevens'!$B$15&amp;" "&amp;'Rij - was lijstgegevens'!$C$15</f>
        <v>n n</v>
      </c>
      <c r="E40" s="11" t="str">
        <f>'Rij - was lijstgegevens'!$B$2 &amp; " " &amp;'Rij - was lijstgegevens'!$C$2</f>
        <v>a a</v>
      </c>
      <c r="F40" s="13" t="str">
        <f>'Rij - was lijstgegevens'!$B$3 &amp; " " &amp;'Rij - was lijstgegevens'!$C$3</f>
        <v>b b</v>
      </c>
      <c r="H40" s="13">
        <v>4</v>
      </c>
      <c r="I40" s="14">
        <f>'Rij - was lijstgegevens'!$K$5</f>
        <v>42630</v>
      </c>
      <c r="J40" s="13" t="str">
        <f>'Rij - was lijstgegevens'!$B$14&amp;" "&amp;'Rij - was lijstgegevens'!$C$14</f>
        <v>m m</v>
      </c>
      <c r="K40" s="13" t="str">
        <f>'Rij - was lijstgegevens'!$B$15&amp;" "&amp;'Rij - was lijstgegevens'!$C$15</f>
        <v>n n</v>
      </c>
      <c r="L40" s="13" t="str">
        <f>'Rij - was lijstgegevens'!$B$16&amp;" "&amp;'Rij - was lijstgegevens'!$C$16</f>
        <v>o o</v>
      </c>
      <c r="M40" s="13" t="str">
        <f>'Rij - was lijstgegevens'!$B$2&amp;" "&amp;'Rij - was lijstgegevens'!$C$2</f>
        <v>a a</v>
      </c>
    </row>
    <row r="41" spans="1:13" ht="17" thickBot="1" x14ac:dyDescent="0.25">
      <c r="A41" s="13">
        <v>5</v>
      </c>
      <c r="B41" s="14">
        <f>'Rij - was lijstgegevens'!$K$6</f>
        <v>42637</v>
      </c>
      <c r="C41" s="13" t="str">
        <f>'Rij - was lijstgegevens'!$B$4 &amp; " " &amp;'Rij - was lijstgegevens'!$C$4</f>
        <v>c c</v>
      </c>
      <c r="D41" s="13" t="str">
        <f>'Rij - was lijstgegevens'!$B$5 &amp;" "&amp;'Rij - was lijstgegevens'!$C$5</f>
        <v>d d</v>
      </c>
      <c r="E41" s="13" t="str">
        <f>'Rij - was lijstgegevens'!$B$6 &amp; " " &amp;'Rij - was lijstgegevens'!$C$6</f>
        <v>e e</v>
      </c>
      <c r="F41" s="13" t="str">
        <f>'Rij - was lijstgegevens'!$B$7 &amp; " " &amp;'Rij - was lijstgegevens'!$C$7</f>
        <v>f f</v>
      </c>
      <c r="H41" s="13">
        <v>5</v>
      </c>
      <c r="I41" s="14">
        <f>'Rij - was lijstgegevens'!$K$6</f>
        <v>42637</v>
      </c>
      <c r="J41" s="13" t="str">
        <f>'Rij - was lijstgegevens'!$B$3 &amp; " " &amp;'Rij - was lijstgegevens'!$C$3</f>
        <v>b b</v>
      </c>
      <c r="K41" s="13" t="str">
        <f>'Rij - was lijstgegevens'!$B$4 &amp; " " &amp;'Rij - was lijstgegevens'!$C$4</f>
        <v>c c</v>
      </c>
      <c r="L41" s="13" t="str">
        <f>'Rij - was lijstgegevens'!$B$5 &amp;" "&amp;'Rij - was lijstgegevens'!$C$5</f>
        <v>d d</v>
      </c>
      <c r="M41" s="13" t="str">
        <f>'Rij - was lijstgegevens'!$B$6 &amp; " " &amp;'Rij - was lijstgegevens'!$C$6</f>
        <v>e e</v>
      </c>
    </row>
    <row r="42" spans="1:13" ht="17" thickBot="1" x14ac:dyDescent="0.25">
      <c r="A42" s="13">
        <v>6</v>
      </c>
      <c r="B42" s="14">
        <f>'Rij - was lijstgegevens'!$K$7</f>
        <v>42644</v>
      </c>
      <c r="C42" s="13" t="str">
        <f>'Rij - was lijstgegevens'!$B$8 &amp; " " &amp;'Rij - was lijstgegevens'!$C$8</f>
        <v>g g</v>
      </c>
      <c r="D42" s="13" t="str">
        <f>'Rij - was lijstgegevens'!$B$9 &amp; " " &amp;'Rij - was lijstgegevens'!$C$9</f>
        <v>h h</v>
      </c>
      <c r="E42" s="13" t="str">
        <f>'Rij - was lijstgegevens'!$B$10&amp;" "&amp;'Rij - was lijstgegevens'!$C$10</f>
        <v>i i</v>
      </c>
      <c r="F42" s="13" t="str">
        <f>'Rij - was lijstgegevens'!$B$11&amp;" "&amp;'Rij - was lijstgegevens'!$C$11</f>
        <v>j j</v>
      </c>
      <c r="H42" s="13">
        <v>6</v>
      </c>
      <c r="I42" s="14">
        <f>'Rij - was lijstgegevens'!$K$7</f>
        <v>42644</v>
      </c>
      <c r="J42" s="13" t="str">
        <f>'Rij - was lijstgegevens'!$B$7 &amp; " " &amp;'Rij - was lijstgegevens'!$C$7</f>
        <v>f f</v>
      </c>
      <c r="K42" s="13" t="str">
        <f>'Rij - was lijstgegevens'!$B$8 &amp; " " &amp;'Rij - was lijstgegevens'!$C$8</f>
        <v>g g</v>
      </c>
      <c r="L42" s="13" t="str">
        <f>'Rij - was lijstgegevens'!$B$9 &amp; " " &amp;'Rij - was lijstgegevens'!$C$9</f>
        <v>h h</v>
      </c>
      <c r="M42" s="13" t="str">
        <f>'Rij - was lijstgegevens'!$B$10&amp;" "&amp;'Rij - was lijstgegevens'!$C$10</f>
        <v>i i</v>
      </c>
    </row>
    <row r="43" spans="1:13" ht="17" thickBot="1" x14ac:dyDescent="0.25">
      <c r="A43" s="13">
        <v>7</v>
      </c>
      <c r="B43" s="14">
        <f>'Rij - was lijstgegevens'!$K$8</f>
        <v>42651</v>
      </c>
      <c r="C43" s="13" t="str">
        <f>'Rij - was lijstgegevens'!$B$12&amp;" "&amp;'Rij - was lijstgegevens'!$C$12</f>
        <v>k k</v>
      </c>
      <c r="D43" s="13" t="str">
        <f>'Rij - was lijstgegevens'!$B$13&amp;" "&amp;'Rij - was lijstgegevens'!$C$13</f>
        <v>l l</v>
      </c>
      <c r="E43" s="13" t="str">
        <f>'Rij - was lijstgegevens'!$B$14&amp;" "&amp;'Rij - was lijstgegevens'!$C$14</f>
        <v>m m</v>
      </c>
      <c r="F43" s="13" t="str">
        <f>'Rij - was lijstgegevens'!$B$15&amp;" "&amp;'Rij - was lijstgegevens'!$C$15</f>
        <v>n n</v>
      </c>
      <c r="H43" s="13">
        <v>7</v>
      </c>
      <c r="I43" s="14">
        <f>'Rij - was lijstgegevens'!$K$8</f>
        <v>42651</v>
      </c>
      <c r="J43" s="13" t="str">
        <f>'Rij - was lijstgegevens'!$B$11&amp;" "&amp;'Rij - was lijstgegevens'!$C$11</f>
        <v>j j</v>
      </c>
      <c r="K43" s="13" t="str">
        <f>'Rij - was lijstgegevens'!$B$12&amp;" "&amp;'Rij - was lijstgegevens'!$C$12</f>
        <v>k k</v>
      </c>
      <c r="L43" s="13" t="str">
        <f>'Rij - was lijstgegevens'!$B$13&amp;" "&amp;'Rij - was lijstgegevens'!$C$13</f>
        <v>l l</v>
      </c>
      <c r="M43" s="13" t="str">
        <f>'Rij - was lijstgegevens'!$B$14&amp;" "&amp;'Rij - was lijstgegevens'!$C$14</f>
        <v>m m</v>
      </c>
    </row>
    <row r="44" spans="1:13" ht="17" thickBot="1" x14ac:dyDescent="0.25">
      <c r="A44" s="13">
        <v>8</v>
      </c>
      <c r="B44" s="14">
        <f>'Rij - was lijstgegevens'!$K$9</f>
        <v>42658</v>
      </c>
      <c r="C44" s="11" t="str">
        <f>'Rij - was lijstgegevens'!$B$2 &amp; " " &amp;'Rij - was lijstgegevens'!$C$2</f>
        <v>a a</v>
      </c>
      <c r="D44" s="13" t="str">
        <f>'Rij - was lijstgegevens'!$B$3 &amp; " " &amp;'Rij - was lijstgegevens'!$C$3</f>
        <v>b b</v>
      </c>
      <c r="E44" s="13" t="str">
        <f>'Rij - was lijstgegevens'!$B$4 &amp; " " &amp;'Rij - was lijstgegevens'!$C$4</f>
        <v>c c</v>
      </c>
      <c r="F44" s="13" t="str">
        <f>'Rij - was lijstgegevens'!$B$5 &amp;" "&amp;'Rij - was lijstgegevens'!$C$5</f>
        <v>d d</v>
      </c>
      <c r="H44" s="13">
        <v>8</v>
      </c>
      <c r="I44" s="14">
        <f>'Rij - was lijstgegevens'!$K$9</f>
        <v>42658</v>
      </c>
      <c r="J44" s="13" t="str">
        <f>'Rij - was lijstgegevens'!$B$15&amp;" "&amp;'Rij - was lijstgegevens'!$C$15</f>
        <v>n n</v>
      </c>
      <c r="K44" s="13" t="str">
        <f>'Rij - was lijstgegevens'!$B$16&amp;" "&amp;'Rij - was lijstgegevens'!$C$16</f>
        <v>o o</v>
      </c>
      <c r="L44" s="13" t="str">
        <f>'Rij - was lijstgegevens'!$B$2&amp;" "&amp;'Rij - was lijstgegevens'!$C$2</f>
        <v>a a</v>
      </c>
      <c r="M44" s="13" t="str">
        <f>'Rij - was lijstgegevens'!$B$3 &amp; " " &amp;'Rij - was lijstgegevens'!$C$3</f>
        <v>b b</v>
      </c>
    </row>
    <row r="45" spans="1:13" ht="17" thickBot="1" x14ac:dyDescent="0.25">
      <c r="A45" s="13">
        <v>9</v>
      </c>
      <c r="B45" s="14">
        <f>'Rij - was lijstgegevens'!$K$10</f>
        <v>42665</v>
      </c>
      <c r="C45" s="13" t="str">
        <f>'Rij - was lijstgegevens'!$B$6 &amp; " " &amp;'Rij - was lijstgegevens'!$C$6</f>
        <v>e e</v>
      </c>
      <c r="D45" s="13" t="str">
        <f>'Rij - was lijstgegevens'!$B$7 &amp; " " &amp;'Rij - was lijstgegevens'!$C$7</f>
        <v>f f</v>
      </c>
      <c r="E45" s="13" t="str">
        <f>'Rij - was lijstgegevens'!$B$8 &amp; " " &amp;'Rij - was lijstgegevens'!$C$8</f>
        <v>g g</v>
      </c>
      <c r="F45" s="13" t="str">
        <f>'Rij - was lijstgegevens'!$B$9 &amp; " " &amp;'Rij - was lijstgegevens'!$C$9</f>
        <v>h h</v>
      </c>
      <c r="H45" s="13">
        <v>9</v>
      </c>
      <c r="I45" s="14">
        <f>'Rij - was lijstgegevens'!$K$10</f>
        <v>42665</v>
      </c>
      <c r="J45" s="13" t="str">
        <f>'Rij - was lijstgegevens'!$B$4 &amp; " " &amp;'Rij - was lijstgegevens'!$C$4</f>
        <v>c c</v>
      </c>
      <c r="K45" s="13" t="str">
        <f>'Rij - was lijstgegevens'!$B$5 &amp;" "&amp;'Rij - was lijstgegevens'!$C$5</f>
        <v>d d</v>
      </c>
      <c r="L45" s="13" t="str">
        <f>'Rij - was lijstgegevens'!$B$6 &amp; " " &amp;'Rij - was lijstgegevens'!$C$6</f>
        <v>e e</v>
      </c>
      <c r="M45" s="13" t="str">
        <f>'Rij - was lijstgegevens'!$B$7 &amp; " " &amp;'Rij - was lijstgegevens'!$C$7</f>
        <v>f f</v>
      </c>
    </row>
    <row r="46" spans="1:13" ht="17" thickBot="1" x14ac:dyDescent="0.25">
      <c r="A46" s="13">
        <v>10</v>
      </c>
      <c r="B46" s="14">
        <f>'Rij - was lijstgegevens'!$K$11</f>
        <v>42672</v>
      </c>
      <c r="C46" s="13" t="str">
        <f>'Rij - was lijstgegevens'!$B$10&amp;" "&amp;'Rij - was lijstgegevens'!$C$10</f>
        <v>i i</v>
      </c>
      <c r="D46" s="13" t="str">
        <f>'Rij - was lijstgegevens'!$B$11&amp;" "&amp;'Rij - was lijstgegevens'!$C$11</f>
        <v>j j</v>
      </c>
      <c r="E46" s="13" t="str">
        <f>'Rij - was lijstgegevens'!$B$12&amp;" "&amp;'Rij - was lijstgegevens'!$C$12</f>
        <v>k k</v>
      </c>
      <c r="F46" s="13" t="str">
        <f>'Rij - was lijstgegevens'!$B$13&amp;" "&amp;'Rij - was lijstgegevens'!$C$13</f>
        <v>l l</v>
      </c>
      <c r="H46" s="13">
        <v>10</v>
      </c>
      <c r="I46" s="14">
        <f>'Rij - was lijstgegevens'!$K$11</f>
        <v>42672</v>
      </c>
      <c r="J46" s="13" t="str">
        <f>'Rij - was lijstgegevens'!$B$8 &amp; " " &amp;'Rij - was lijstgegevens'!$C$8</f>
        <v>g g</v>
      </c>
      <c r="K46" s="13" t="str">
        <f>'Rij - was lijstgegevens'!$B$9 &amp; " " &amp;'Rij - was lijstgegevens'!$C$9</f>
        <v>h h</v>
      </c>
      <c r="L46" s="13" t="str">
        <f>'Rij - was lijstgegevens'!$B$10&amp;" "&amp;'Rij - was lijstgegevens'!$C$10</f>
        <v>i i</v>
      </c>
      <c r="M46" s="13" t="str">
        <f>'Rij - was lijstgegevens'!$B$11&amp;" "&amp;'Rij - was lijstgegevens'!$C$11</f>
        <v>j j</v>
      </c>
    </row>
    <row r="47" spans="1:13" ht="17" thickBot="1" x14ac:dyDescent="0.25">
      <c r="A47" s="13">
        <v>11</v>
      </c>
      <c r="B47" s="14">
        <f>'Rij - was lijstgegevens'!$K$12</f>
        <v>42679</v>
      </c>
      <c r="C47" s="13" t="str">
        <f>'Rij - was lijstgegevens'!$B$14&amp;" "&amp;'Rij - was lijstgegevens'!$C$14</f>
        <v>m m</v>
      </c>
      <c r="D47" s="13" t="str">
        <f>'Rij - was lijstgegevens'!$B$15&amp;" "&amp;'Rij - was lijstgegevens'!$C$15</f>
        <v>n n</v>
      </c>
      <c r="E47" s="11" t="str">
        <f>'Rij - was lijstgegevens'!$B$2 &amp; " " &amp;'Rij - was lijstgegevens'!$C$2</f>
        <v>a a</v>
      </c>
      <c r="F47" s="13" t="str">
        <f>'Rij - was lijstgegevens'!$B$3 &amp; " " &amp;'Rij - was lijstgegevens'!$C$3</f>
        <v>b b</v>
      </c>
      <c r="H47" s="13">
        <v>11</v>
      </c>
      <c r="I47" s="14">
        <f>'Rij - was lijstgegevens'!$K$12</f>
        <v>42679</v>
      </c>
      <c r="J47" s="13" t="str">
        <f>'Rij - was lijstgegevens'!$B$12&amp;" "&amp;'Rij - was lijstgegevens'!$C$12</f>
        <v>k k</v>
      </c>
      <c r="K47" s="13" t="str">
        <f>'Rij - was lijstgegevens'!$B$13&amp;" "&amp;'Rij - was lijstgegevens'!$C$13</f>
        <v>l l</v>
      </c>
      <c r="L47" s="13" t="str">
        <f>'Rij - was lijstgegevens'!$B$14&amp;" "&amp;'Rij - was lijstgegevens'!$C$14</f>
        <v>m m</v>
      </c>
      <c r="M47" s="13" t="str">
        <f>'Rij - was lijstgegevens'!$B$15&amp;" "&amp;'Rij - was lijstgegevens'!$C$15</f>
        <v>n n</v>
      </c>
    </row>
    <row r="48" spans="1:13" ht="17" thickBot="1" x14ac:dyDescent="0.25">
      <c r="A48" s="13">
        <v>12</v>
      </c>
      <c r="B48" s="14">
        <f>'Rij - was lijstgegevens'!$K$13</f>
        <v>42686</v>
      </c>
      <c r="C48" s="13" t="str">
        <f>'Rij - was lijstgegevens'!$B$4 &amp; " " &amp;'Rij - was lijstgegevens'!$C$4</f>
        <v>c c</v>
      </c>
      <c r="D48" s="13" t="str">
        <f>'Rij - was lijstgegevens'!$B$5 &amp;" "&amp;'Rij - was lijstgegevens'!$C$5</f>
        <v>d d</v>
      </c>
      <c r="E48" s="13" t="str">
        <f>'Rij - was lijstgegevens'!$B$6 &amp; " " &amp;'Rij - was lijstgegevens'!$C$6</f>
        <v>e e</v>
      </c>
      <c r="F48" s="13" t="str">
        <f>'Rij - was lijstgegevens'!$B$7 &amp; " " &amp;'Rij - was lijstgegevens'!$C$7</f>
        <v>f f</v>
      </c>
      <c r="H48" s="13">
        <v>12</v>
      </c>
      <c r="I48" s="14">
        <f>'Rij - was lijstgegevens'!$K$13</f>
        <v>42686</v>
      </c>
      <c r="J48" s="13" t="str">
        <f>'Rij - was lijstgegevens'!$B$16&amp;" "&amp;'Rij - was lijstgegevens'!$C$16</f>
        <v>o o</v>
      </c>
      <c r="K48" s="13" t="str">
        <f>'Rij - was lijstgegevens'!$B$2&amp;" "&amp;'Rij - was lijstgegevens'!$C$2</f>
        <v>a a</v>
      </c>
      <c r="L48" s="13" t="str">
        <f>'Rij - was lijstgegevens'!$B$3 &amp; " " &amp;'Rij - was lijstgegevens'!$C$3</f>
        <v>b b</v>
      </c>
      <c r="M48" s="13" t="str">
        <f>'Rij - was lijstgegevens'!$B$4 &amp; " " &amp;'Rij - was lijstgegevens'!$C$4</f>
        <v>c c</v>
      </c>
    </row>
    <row r="49" spans="1:13" ht="17" thickBot="1" x14ac:dyDescent="0.25">
      <c r="A49" s="13">
        <v>13</v>
      </c>
      <c r="B49" s="14">
        <f>'Rij - was lijstgegevens'!$K$14</f>
        <v>42693</v>
      </c>
      <c r="C49" s="13" t="str">
        <f>'Rij - was lijstgegevens'!$B$8 &amp; " " &amp;'Rij - was lijstgegevens'!$C$8</f>
        <v>g g</v>
      </c>
      <c r="D49" s="13" t="str">
        <f>'Rij - was lijstgegevens'!$B$9 &amp; " " &amp;'Rij - was lijstgegevens'!$C$9</f>
        <v>h h</v>
      </c>
      <c r="E49" s="13" t="str">
        <f>'Rij - was lijstgegevens'!$B$10&amp;" "&amp;'Rij - was lijstgegevens'!$C$10</f>
        <v>i i</v>
      </c>
      <c r="F49" s="13" t="str">
        <f>'Rij - was lijstgegevens'!$B$11&amp;" "&amp;'Rij - was lijstgegevens'!$C$11</f>
        <v>j j</v>
      </c>
      <c r="H49" s="13">
        <v>13</v>
      </c>
      <c r="I49" s="14">
        <f>'Rij - was lijstgegevens'!$K$14</f>
        <v>42693</v>
      </c>
      <c r="J49" s="13" t="str">
        <f>'Rij - was lijstgegevens'!$B$5 &amp;" "&amp;'Rij - was lijstgegevens'!$C$5</f>
        <v>d d</v>
      </c>
      <c r="K49" s="13" t="str">
        <f>'Rij - was lijstgegevens'!$B$6 &amp; " " &amp;'Rij - was lijstgegevens'!$C$6</f>
        <v>e e</v>
      </c>
      <c r="L49" s="13" t="str">
        <f>'Rij - was lijstgegevens'!$B$7 &amp; " " &amp;'Rij - was lijstgegevens'!$C$7</f>
        <v>f f</v>
      </c>
      <c r="M49" s="13" t="str">
        <f>'Rij - was lijstgegevens'!$B$8 &amp; " " &amp;'Rij - was lijstgegevens'!$C$8</f>
        <v>g g</v>
      </c>
    </row>
    <row r="50" spans="1:13" ht="17" thickBot="1" x14ac:dyDescent="0.25">
      <c r="A50" s="13">
        <v>14</v>
      </c>
      <c r="B50" s="14">
        <f>'Rij - was lijstgegevens'!$K$15</f>
        <v>42700</v>
      </c>
      <c r="C50" s="13" t="str">
        <f>'Rij - was lijstgegevens'!$B$12&amp;" "&amp;'Rij - was lijstgegevens'!$C$12</f>
        <v>k k</v>
      </c>
      <c r="D50" s="13" t="str">
        <f>'Rij - was lijstgegevens'!$B$13&amp;" "&amp;'Rij - was lijstgegevens'!$C$13</f>
        <v>l l</v>
      </c>
      <c r="E50" s="13" t="str">
        <f>'Rij - was lijstgegevens'!$B$14&amp;" "&amp;'Rij - was lijstgegevens'!$C$14</f>
        <v>m m</v>
      </c>
      <c r="F50" s="13" t="str">
        <f>'Rij - was lijstgegevens'!$B$15&amp;" "&amp;'Rij - was lijstgegevens'!$C$15</f>
        <v>n n</v>
      </c>
      <c r="H50" s="13">
        <v>14</v>
      </c>
      <c r="I50" s="14">
        <f>'Rij - was lijstgegevens'!$K$15</f>
        <v>42700</v>
      </c>
      <c r="J50" s="13" t="str">
        <f>'Rij - was lijstgegevens'!$B$9 &amp; " " &amp;'Rij - was lijstgegevens'!$C$9</f>
        <v>h h</v>
      </c>
      <c r="K50" s="13" t="str">
        <f>'Rij - was lijstgegevens'!$B$10&amp;" "&amp;'Rij - was lijstgegevens'!$C$10</f>
        <v>i i</v>
      </c>
      <c r="L50" s="13" t="str">
        <f>'Rij - was lijstgegevens'!$B$11&amp;" "&amp;'Rij - was lijstgegevens'!$C$11</f>
        <v>j j</v>
      </c>
      <c r="M50" s="13" t="str">
        <f>'Rij - was lijstgegevens'!$B$12&amp;" "&amp;'Rij - was lijstgegevens'!$C$12</f>
        <v>k k</v>
      </c>
    </row>
    <row r="51" spans="1:13" ht="17" thickBot="1" x14ac:dyDescent="0.25">
      <c r="A51" s="13">
        <v>15</v>
      </c>
      <c r="B51" s="14">
        <f>'Rij - was lijstgegevens'!$K$16</f>
        <v>42707</v>
      </c>
      <c r="C51" s="11" t="str">
        <f>'Rij - was lijstgegevens'!$B$2 &amp; " " &amp;'Rij - was lijstgegevens'!$C$2</f>
        <v>a a</v>
      </c>
      <c r="D51" s="13" t="str">
        <f>'Rij - was lijstgegevens'!$B$3 &amp; " " &amp;'Rij - was lijstgegevens'!$C$3</f>
        <v>b b</v>
      </c>
      <c r="E51" s="13" t="str">
        <f>'Rij - was lijstgegevens'!$B$4 &amp; " " &amp;'Rij - was lijstgegevens'!$C$4</f>
        <v>c c</v>
      </c>
      <c r="F51" s="13" t="str">
        <f>'Rij - was lijstgegevens'!$B$5 &amp;" "&amp;'Rij - was lijstgegevens'!$C$5</f>
        <v>d d</v>
      </c>
      <c r="H51" s="13">
        <v>15</v>
      </c>
      <c r="I51" s="14">
        <f>'Rij - was lijstgegevens'!$K$16</f>
        <v>42707</v>
      </c>
      <c r="J51" s="13" t="str">
        <f>'Rij - was lijstgegevens'!$B$13&amp;" "&amp;'Rij - was lijstgegevens'!$C$13</f>
        <v>l l</v>
      </c>
      <c r="K51" s="13" t="str">
        <f>'Rij - was lijstgegevens'!$B$14&amp;" "&amp;'Rij - was lijstgegevens'!$C$14</f>
        <v>m m</v>
      </c>
      <c r="L51" s="13" t="str">
        <f>'Rij - was lijstgegevens'!$B$15&amp;" "&amp;'Rij - was lijstgegevens'!$C$15</f>
        <v>n n</v>
      </c>
      <c r="M51" s="13" t="str">
        <f>'Rij - was lijstgegevens'!$B$16&amp;" "&amp;'Rij - was lijstgegevens'!$C$16</f>
        <v>o o</v>
      </c>
    </row>
    <row r="52" spans="1:13" ht="17" thickBot="1" x14ac:dyDescent="0.25">
      <c r="A52" s="13">
        <v>16</v>
      </c>
      <c r="B52" s="14">
        <f>'Rij - was lijstgegevens'!$K$17</f>
        <v>42714</v>
      </c>
      <c r="C52" s="13" t="str">
        <f>'Rij - was lijstgegevens'!$B$6 &amp; " " &amp;'Rij - was lijstgegevens'!$C$6</f>
        <v>e e</v>
      </c>
      <c r="D52" s="13" t="str">
        <f>'Rij - was lijstgegevens'!$B$7 &amp; " " &amp;'Rij - was lijstgegevens'!$C$7</f>
        <v>f f</v>
      </c>
      <c r="E52" s="13" t="str">
        <f>'Rij - was lijstgegevens'!$B$8 &amp; " " &amp;'Rij - was lijstgegevens'!$C$8</f>
        <v>g g</v>
      </c>
      <c r="F52" s="13" t="str">
        <f>'Rij - was lijstgegevens'!$B$9 &amp; " " &amp;'Rij - was lijstgegevens'!$C$9</f>
        <v>h h</v>
      </c>
      <c r="H52" s="13">
        <v>16</v>
      </c>
      <c r="I52" s="14">
        <f>'Rij - was lijstgegevens'!$K$17</f>
        <v>42714</v>
      </c>
      <c r="J52" s="13" t="str">
        <f>'Rij - was lijstgegevens'!$B$2&amp;" "&amp;'Rij - was lijstgegevens'!$C$2</f>
        <v>a a</v>
      </c>
      <c r="K52" s="13" t="str">
        <f>'Rij - was lijstgegevens'!$B$3 &amp; " " &amp;'Rij - was lijstgegevens'!$C$3</f>
        <v>b b</v>
      </c>
      <c r="L52" s="13" t="str">
        <f>'Rij - was lijstgegevens'!$B$4 &amp; " " &amp;'Rij - was lijstgegevens'!$C$4</f>
        <v>c c</v>
      </c>
      <c r="M52" s="13" t="str">
        <f>'Rij - was lijstgegevens'!$B$5 &amp;" "&amp;'Rij - was lijstgegevens'!$C$5</f>
        <v>d d</v>
      </c>
    </row>
    <row r="53" spans="1:13" ht="17" thickBot="1" x14ac:dyDescent="0.25">
      <c r="A53" s="13">
        <v>17</v>
      </c>
      <c r="B53" s="14">
        <f>'Rij - was lijstgegevens'!$K$18</f>
        <v>42721</v>
      </c>
      <c r="C53" s="13" t="str">
        <f>'Rij - was lijstgegevens'!$B$10&amp;" "&amp;'Rij - was lijstgegevens'!$C$10</f>
        <v>i i</v>
      </c>
      <c r="D53" s="13" t="str">
        <f>'Rij - was lijstgegevens'!$B$11&amp;" "&amp;'Rij - was lijstgegevens'!$C$11</f>
        <v>j j</v>
      </c>
      <c r="E53" s="13" t="str">
        <f>'Rij - was lijstgegevens'!$B$12&amp;" "&amp;'Rij - was lijstgegevens'!$C$12</f>
        <v>k k</v>
      </c>
      <c r="F53" s="13" t="str">
        <f>'Rij - was lijstgegevens'!$B$13&amp;" "&amp;'Rij - was lijstgegevens'!$C$13</f>
        <v>l l</v>
      </c>
      <c r="H53" s="13">
        <v>17</v>
      </c>
      <c r="I53" s="14">
        <f>'Rij - was lijstgegevens'!$K$18</f>
        <v>42721</v>
      </c>
      <c r="J53" s="13" t="str">
        <f>'Rij - was lijstgegevens'!$B$6 &amp; " " &amp;'Rij - was lijstgegevens'!$C$6</f>
        <v>e e</v>
      </c>
      <c r="K53" s="13" t="str">
        <f>'Rij - was lijstgegevens'!$B$7 &amp; " " &amp;'Rij - was lijstgegevens'!$C$7</f>
        <v>f f</v>
      </c>
      <c r="L53" s="13" t="str">
        <f>'Rij - was lijstgegevens'!$B$8 &amp; " " &amp;'Rij - was lijstgegevens'!$C$8</f>
        <v>g g</v>
      </c>
      <c r="M53" s="13" t="str">
        <f>'Rij - was lijstgegevens'!$B$9 &amp; " " &amp;'Rij - was lijstgegevens'!$C$9</f>
        <v>h h</v>
      </c>
    </row>
    <row r="54" spans="1:13" ht="17" thickBot="1" x14ac:dyDescent="0.25">
      <c r="A54" s="13">
        <v>18</v>
      </c>
      <c r="B54" s="14">
        <f>'Rij - was lijstgegevens'!$K$19</f>
        <v>42728</v>
      </c>
      <c r="C54" s="13" t="str">
        <f>'Rij - was lijstgegevens'!$B$14&amp;" "&amp;'Rij - was lijstgegevens'!$C$14</f>
        <v>m m</v>
      </c>
      <c r="D54" s="13" t="str">
        <f>'Rij - was lijstgegevens'!$B$15&amp;" "&amp;'Rij - was lijstgegevens'!$C$15</f>
        <v>n n</v>
      </c>
      <c r="E54" s="11" t="str">
        <f>'Rij - was lijstgegevens'!$B$2 &amp; " " &amp;'Rij - was lijstgegevens'!$C$2</f>
        <v>a a</v>
      </c>
      <c r="F54" s="13" t="str">
        <f>'Rij - was lijstgegevens'!$B$3 &amp; " " &amp;'Rij - was lijstgegevens'!$C$3</f>
        <v>b b</v>
      </c>
      <c r="H54" s="13">
        <v>18</v>
      </c>
      <c r="I54" s="14">
        <f>'Rij - was lijstgegevens'!$K$19</f>
        <v>42728</v>
      </c>
      <c r="J54" s="13" t="str">
        <f>'Rij - was lijstgegevens'!$B$10&amp;" "&amp;'Rij - was lijstgegevens'!$C$10</f>
        <v>i i</v>
      </c>
      <c r="K54" s="13" t="str">
        <f>'Rij - was lijstgegevens'!$B$11&amp;" "&amp;'Rij - was lijstgegevens'!$C$11</f>
        <v>j j</v>
      </c>
      <c r="L54" s="13" t="str">
        <f>'Rij - was lijstgegevens'!$B$12&amp;" "&amp;'Rij - was lijstgegevens'!$C$12</f>
        <v>k k</v>
      </c>
      <c r="M54" s="13" t="str">
        <f>'Rij - was lijstgegevens'!$B$13&amp;" "&amp;'Rij - was lijstgegevens'!$C$13</f>
        <v>l l</v>
      </c>
    </row>
    <row r="55" spans="1:13" ht="17" thickBot="1" x14ac:dyDescent="0.25">
      <c r="A55" s="13">
        <v>19</v>
      </c>
      <c r="B55" s="14">
        <f>'Rij - was lijstgegevens'!$K$20</f>
        <v>42735</v>
      </c>
      <c r="C55" s="13" t="str">
        <f>'Rij - was lijstgegevens'!$B$4 &amp; " " &amp;'Rij - was lijstgegevens'!$C$4</f>
        <v>c c</v>
      </c>
      <c r="D55" s="13" t="str">
        <f>'Rij - was lijstgegevens'!$B$5 &amp;" "&amp;'Rij - was lijstgegevens'!$C$5</f>
        <v>d d</v>
      </c>
      <c r="E55" s="13" t="str">
        <f>'Rij - was lijstgegevens'!$B$6 &amp; " " &amp;'Rij - was lijstgegevens'!$C$6</f>
        <v>e e</v>
      </c>
      <c r="F55" s="13" t="str">
        <f>'Rij - was lijstgegevens'!$B$7 &amp; " " &amp;'Rij - was lijstgegevens'!$C$7</f>
        <v>f f</v>
      </c>
      <c r="H55" s="13">
        <v>19</v>
      </c>
      <c r="I55" s="14">
        <f>'Rij - was lijstgegevens'!$K$20</f>
        <v>42735</v>
      </c>
      <c r="J55" s="13" t="str">
        <f>'Rij - was lijstgegevens'!$B$14&amp;" "&amp;'Rij - was lijstgegevens'!$C$14</f>
        <v>m m</v>
      </c>
      <c r="K55" s="13" t="str">
        <f>'Rij - was lijstgegevens'!$B$15&amp;" "&amp;'Rij - was lijstgegevens'!$C$15</f>
        <v>n n</v>
      </c>
      <c r="L55" s="13" t="str">
        <f>'Rij - was lijstgegevens'!$B$16&amp;" "&amp;'Rij - was lijstgegevens'!$C$16</f>
        <v>o o</v>
      </c>
      <c r="M55" s="13" t="str">
        <f>'Rij - was lijstgegevens'!$B$2&amp;" "&amp;'Rij - was lijstgegevens'!$C$2</f>
        <v>a a</v>
      </c>
    </row>
    <row r="56" spans="1:13" ht="17" thickBot="1" x14ac:dyDescent="0.25">
      <c r="A56" s="13">
        <v>20</v>
      </c>
      <c r="B56" s="14">
        <f>'Rij - was lijstgegevens'!$K$21</f>
        <v>42742</v>
      </c>
      <c r="C56" s="13" t="str">
        <f>'Rij - was lijstgegevens'!$B$8 &amp; " " &amp;'Rij - was lijstgegevens'!$C$8</f>
        <v>g g</v>
      </c>
      <c r="D56" s="13" t="str">
        <f>'Rij - was lijstgegevens'!$B$9 &amp; " " &amp;'Rij - was lijstgegevens'!$C$9</f>
        <v>h h</v>
      </c>
      <c r="E56" s="13" t="str">
        <f>'Rij - was lijstgegevens'!$B$10&amp;" "&amp;'Rij - was lijstgegevens'!$C$10</f>
        <v>i i</v>
      </c>
      <c r="F56" s="13" t="str">
        <f>'Rij - was lijstgegevens'!$B$11&amp;" "&amp;'Rij - was lijstgegevens'!$C$11</f>
        <v>j j</v>
      </c>
      <c r="H56" s="13">
        <v>20</v>
      </c>
      <c r="I56" s="14">
        <f>'Rij - was lijstgegevens'!$K$21</f>
        <v>42742</v>
      </c>
      <c r="J56" s="13" t="str">
        <f>'Rij - was lijstgegevens'!$B$3 &amp; " " &amp;'Rij - was lijstgegevens'!$C$3</f>
        <v>b b</v>
      </c>
      <c r="K56" s="13" t="str">
        <f>'Rij - was lijstgegevens'!$B$4 &amp; " " &amp;'Rij - was lijstgegevens'!$C$4</f>
        <v>c c</v>
      </c>
      <c r="L56" s="13" t="str">
        <f>'Rij - was lijstgegevens'!$B$5 &amp;" "&amp;'Rij - was lijstgegevens'!$C$5</f>
        <v>d d</v>
      </c>
      <c r="M56" s="13" t="str">
        <f>'Rij - was lijstgegevens'!$B$6 &amp; " " &amp;'Rij - was lijstgegevens'!$C$6</f>
        <v>e e</v>
      </c>
    </row>
    <row r="57" spans="1:13" ht="17" thickBot="1" x14ac:dyDescent="0.25">
      <c r="A57" s="13">
        <v>21</v>
      </c>
      <c r="B57" s="14">
        <f>'Rij - was lijstgegevens'!$K$22</f>
        <v>42749</v>
      </c>
      <c r="C57" s="13" t="str">
        <f>'Rij - was lijstgegevens'!$B$12&amp;" "&amp;'Rij - was lijstgegevens'!$C$12</f>
        <v>k k</v>
      </c>
      <c r="D57" s="13" t="str">
        <f>'Rij - was lijstgegevens'!$B$13&amp;" "&amp;'Rij - was lijstgegevens'!$C$13</f>
        <v>l l</v>
      </c>
      <c r="E57" s="13" t="str">
        <f>'Rij - was lijstgegevens'!$B$14&amp;" "&amp;'Rij - was lijstgegevens'!$C$14</f>
        <v>m m</v>
      </c>
      <c r="F57" s="13" t="str">
        <f>'Rij - was lijstgegevens'!$B$15&amp;" "&amp;'Rij - was lijstgegevens'!$C$15</f>
        <v>n n</v>
      </c>
      <c r="H57" s="13">
        <v>21</v>
      </c>
      <c r="I57" s="14">
        <f>'Rij - was lijstgegevens'!$K$22</f>
        <v>42749</v>
      </c>
      <c r="J57" s="13" t="str">
        <f>'Rij - was lijstgegevens'!$B$7 &amp; " " &amp;'Rij - was lijstgegevens'!$C$7</f>
        <v>f f</v>
      </c>
      <c r="K57" s="13" t="str">
        <f>'Rij - was lijstgegevens'!$B$8 &amp; " " &amp;'Rij - was lijstgegevens'!$C$8</f>
        <v>g g</v>
      </c>
      <c r="L57" s="13" t="str">
        <f>'Rij - was lijstgegevens'!$B$9 &amp; " " &amp;'Rij - was lijstgegevens'!$C$9</f>
        <v>h h</v>
      </c>
      <c r="M57" s="13" t="str">
        <f>'Rij - was lijstgegevens'!$B$10&amp;" "&amp;'Rij - was lijstgegevens'!$C$10</f>
        <v>i i</v>
      </c>
    </row>
    <row r="58" spans="1:13" ht="17" thickBot="1" x14ac:dyDescent="0.25">
      <c r="A58" s="13">
        <v>22</v>
      </c>
      <c r="B58" s="14">
        <f>'Rij - was lijstgegevens'!$K$23</f>
        <v>42756</v>
      </c>
      <c r="C58" s="11" t="str">
        <f>'Rij - was lijstgegevens'!$B$2 &amp; " " &amp;'Rij - was lijstgegevens'!$C$2</f>
        <v>a a</v>
      </c>
      <c r="D58" s="13" t="str">
        <f>'Rij - was lijstgegevens'!$B$3 &amp; " " &amp;'Rij - was lijstgegevens'!$C$3</f>
        <v>b b</v>
      </c>
      <c r="E58" s="13" t="str">
        <f>'Rij - was lijstgegevens'!$B$4 &amp; " " &amp;'Rij - was lijstgegevens'!$C$4</f>
        <v>c c</v>
      </c>
      <c r="F58" s="13" t="str">
        <f>'Rij - was lijstgegevens'!$B$5 &amp;" "&amp;'Rij - was lijstgegevens'!$C$5</f>
        <v>d d</v>
      </c>
      <c r="H58" s="13">
        <v>22</v>
      </c>
      <c r="I58" s="14">
        <f>'Rij - was lijstgegevens'!$K$23</f>
        <v>42756</v>
      </c>
      <c r="J58" s="13" t="str">
        <f>'Rij - was lijstgegevens'!$B$11&amp;" "&amp;'Rij - was lijstgegevens'!$C$11</f>
        <v>j j</v>
      </c>
      <c r="K58" s="13" t="str">
        <f>'Rij - was lijstgegevens'!$B$12&amp;" "&amp;'Rij - was lijstgegevens'!$C$12</f>
        <v>k k</v>
      </c>
      <c r="L58" s="13" t="str">
        <f>'Rij - was lijstgegevens'!$B$13&amp;" "&amp;'Rij - was lijstgegevens'!$C$13</f>
        <v>l l</v>
      </c>
      <c r="M58" s="13" t="str">
        <f>'Rij - was lijstgegevens'!$B$14&amp;" "&amp;'Rij - was lijstgegevens'!$C$14</f>
        <v>m m</v>
      </c>
    </row>
    <row r="59" spans="1:13" ht="17" thickBot="1" x14ac:dyDescent="0.25">
      <c r="A59" s="13">
        <v>23</v>
      </c>
      <c r="B59" s="14">
        <f>'Rij - was lijstgegevens'!$K$24</f>
        <v>42763</v>
      </c>
      <c r="C59" s="13" t="str">
        <f>'Rij - was lijstgegevens'!$B$6 &amp; " " &amp;'Rij - was lijstgegevens'!$C$6</f>
        <v>e e</v>
      </c>
      <c r="D59" s="13" t="str">
        <f>'Rij - was lijstgegevens'!$B$7 &amp; " " &amp;'Rij - was lijstgegevens'!$C$7</f>
        <v>f f</v>
      </c>
      <c r="E59" s="13" t="str">
        <f>'Rij - was lijstgegevens'!$B$8 &amp; " " &amp;'Rij - was lijstgegevens'!$C$8</f>
        <v>g g</v>
      </c>
      <c r="F59" s="13" t="str">
        <f>'Rij - was lijstgegevens'!$B$9 &amp; " " &amp;'Rij - was lijstgegevens'!$C$9</f>
        <v>h h</v>
      </c>
      <c r="H59" s="13">
        <v>23</v>
      </c>
      <c r="I59" s="14">
        <f>'Rij - was lijstgegevens'!$K$24</f>
        <v>42763</v>
      </c>
      <c r="J59" s="13" t="str">
        <f>'Rij - was lijstgegevens'!$B$15&amp;" "&amp;'Rij - was lijstgegevens'!$C$15</f>
        <v>n n</v>
      </c>
      <c r="K59" s="13" t="str">
        <f>'Rij - was lijstgegevens'!$B$16&amp;" "&amp;'Rij - was lijstgegevens'!$C$16</f>
        <v>o o</v>
      </c>
      <c r="L59" s="13" t="str">
        <f>'Rij - was lijstgegevens'!$B$2&amp;" "&amp;'Rij - was lijstgegevens'!$C$2</f>
        <v>a a</v>
      </c>
      <c r="M59" s="13" t="str">
        <f>'Rij - was lijstgegevens'!$B$3 &amp; " " &amp;'Rij - was lijstgegevens'!$C$3</f>
        <v>b b</v>
      </c>
    </row>
    <row r="60" spans="1:13" ht="17" thickBot="1" x14ac:dyDescent="0.25">
      <c r="A60" s="13">
        <v>24</v>
      </c>
      <c r="B60" s="14">
        <f>'Rij - was lijstgegevens'!$K$25</f>
        <v>42770</v>
      </c>
      <c r="C60" s="13" t="str">
        <f>'Rij - was lijstgegevens'!$B$10&amp;" "&amp;'Rij - was lijstgegevens'!$C$10</f>
        <v>i i</v>
      </c>
      <c r="D60" s="13" t="str">
        <f>'Rij - was lijstgegevens'!$B$11&amp;" "&amp;'Rij - was lijstgegevens'!$C$11</f>
        <v>j j</v>
      </c>
      <c r="E60" s="13" t="str">
        <f>'Rij - was lijstgegevens'!$B$12&amp;" "&amp;'Rij - was lijstgegevens'!$C$12</f>
        <v>k k</v>
      </c>
      <c r="F60" s="13" t="str">
        <f>'Rij - was lijstgegevens'!$B$13&amp;" "&amp;'Rij - was lijstgegevens'!$C$13</f>
        <v>l l</v>
      </c>
      <c r="H60" s="13">
        <v>24</v>
      </c>
      <c r="I60" s="14">
        <f>'Rij - was lijstgegevens'!$K$25</f>
        <v>42770</v>
      </c>
      <c r="J60" s="13" t="str">
        <f>'Rij - was lijstgegevens'!$B$4 &amp; " " &amp;'Rij - was lijstgegevens'!$C$4</f>
        <v>c c</v>
      </c>
      <c r="K60" s="13" t="str">
        <f>'Rij - was lijstgegevens'!$B$5 &amp;" "&amp;'Rij - was lijstgegevens'!$C$5</f>
        <v>d d</v>
      </c>
      <c r="L60" s="13" t="str">
        <f>'Rij - was lijstgegevens'!$B$6 &amp; " " &amp;'Rij - was lijstgegevens'!$C$6</f>
        <v>e e</v>
      </c>
      <c r="M60" s="13" t="str">
        <f>'Rij - was lijstgegevens'!$B$7 &amp; " " &amp;'Rij - was lijstgegevens'!$C$7</f>
        <v>f f</v>
      </c>
    </row>
    <row r="61" spans="1:13" ht="17" thickBot="1" x14ac:dyDescent="0.25">
      <c r="A61" s="13">
        <v>25</v>
      </c>
      <c r="B61" s="14">
        <f>'Rij - was lijstgegevens'!$K$26</f>
        <v>42777</v>
      </c>
      <c r="C61" s="13" t="str">
        <f>'Rij - was lijstgegevens'!$B$14&amp;" "&amp;'Rij - was lijstgegevens'!$C$14</f>
        <v>m m</v>
      </c>
      <c r="D61" s="13" t="str">
        <f>'Rij - was lijstgegevens'!$B$15&amp;" "&amp;'Rij - was lijstgegevens'!$C$15</f>
        <v>n n</v>
      </c>
      <c r="E61" s="11" t="str">
        <f>'Rij - was lijstgegevens'!$B$2 &amp; " " &amp;'Rij - was lijstgegevens'!$C$2</f>
        <v>a a</v>
      </c>
      <c r="F61" s="13" t="str">
        <f>'Rij - was lijstgegevens'!$B$3 &amp; " " &amp;'Rij - was lijstgegevens'!$C$3</f>
        <v>b b</v>
      </c>
      <c r="H61" s="13">
        <v>25</v>
      </c>
      <c r="I61" s="14">
        <f>'Rij - was lijstgegevens'!$K$26</f>
        <v>42777</v>
      </c>
      <c r="J61" s="13" t="str">
        <f>'Rij - was lijstgegevens'!$B$8 &amp; " " &amp;'Rij - was lijstgegevens'!$C$8</f>
        <v>g g</v>
      </c>
      <c r="K61" s="13" t="str">
        <f>'Rij - was lijstgegevens'!$B$9 &amp; " " &amp;'Rij - was lijstgegevens'!$C$9</f>
        <v>h h</v>
      </c>
      <c r="L61" s="13" t="str">
        <f>'Rij - was lijstgegevens'!$B$10&amp;" "&amp;'Rij - was lijstgegevens'!$C$10</f>
        <v>i i</v>
      </c>
      <c r="M61" s="13" t="str">
        <f>'Rij - was lijstgegevens'!$B$11&amp;" "&amp;'Rij - was lijstgegevens'!$C$11</f>
        <v>j j</v>
      </c>
    </row>
    <row r="62" spans="1:13" ht="17" thickBot="1" x14ac:dyDescent="0.25">
      <c r="A62" s="13">
        <v>26</v>
      </c>
      <c r="B62" s="14">
        <f>'Rij - was lijstgegevens'!$K$27</f>
        <v>42784</v>
      </c>
      <c r="C62" s="13" t="str">
        <f>'Rij - was lijstgegevens'!$B$4 &amp; " " &amp;'Rij - was lijstgegevens'!$C$4</f>
        <v>c c</v>
      </c>
      <c r="D62" s="13" t="str">
        <f>'Rij - was lijstgegevens'!$B$5 &amp;" "&amp;'Rij - was lijstgegevens'!$C$5</f>
        <v>d d</v>
      </c>
      <c r="E62" s="13" t="str">
        <f>'Rij - was lijstgegevens'!$B$6 &amp; " " &amp;'Rij - was lijstgegevens'!$C$6</f>
        <v>e e</v>
      </c>
      <c r="F62" s="13" t="str">
        <f>'Rij - was lijstgegevens'!$B$7 &amp; " " &amp;'Rij - was lijstgegevens'!$C$7</f>
        <v>f f</v>
      </c>
      <c r="H62" s="13">
        <v>26</v>
      </c>
      <c r="I62" s="14">
        <f>'Rij - was lijstgegevens'!$K$27</f>
        <v>42784</v>
      </c>
      <c r="J62" s="13" t="str">
        <f>'Rij - was lijstgegevens'!$B$12&amp;" "&amp;'Rij - was lijstgegevens'!$C$12</f>
        <v>k k</v>
      </c>
      <c r="K62" s="13" t="str">
        <f>'Rij - was lijstgegevens'!$B$13&amp;" "&amp;'Rij - was lijstgegevens'!$C$13</f>
        <v>l l</v>
      </c>
      <c r="L62" s="13" t="str">
        <f>'Rij - was lijstgegevens'!$B$14&amp;" "&amp;'Rij - was lijstgegevens'!$C$14</f>
        <v>m m</v>
      </c>
      <c r="M62" s="13" t="str">
        <f>'Rij - was lijstgegevens'!$B$15&amp;" "&amp;'Rij - was lijstgegevens'!$C$15</f>
        <v>n n</v>
      </c>
    </row>
    <row r="63" spans="1:13" ht="17" thickBot="1" x14ac:dyDescent="0.25">
      <c r="A63" s="13">
        <v>27</v>
      </c>
      <c r="B63" s="14">
        <f>'Rij - was lijstgegevens'!$K$28</f>
        <v>42791</v>
      </c>
      <c r="C63" s="13" t="str">
        <f>'Rij - was lijstgegevens'!$B$8 &amp; " " &amp;'Rij - was lijstgegevens'!$C$8</f>
        <v>g g</v>
      </c>
      <c r="D63" s="13" t="str">
        <f>'Rij - was lijstgegevens'!$B$9 &amp; " " &amp;'Rij - was lijstgegevens'!$C$9</f>
        <v>h h</v>
      </c>
      <c r="E63" s="13" t="str">
        <f>'Rij - was lijstgegevens'!$B$10&amp;" "&amp;'Rij - was lijstgegevens'!$C$10</f>
        <v>i i</v>
      </c>
      <c r="F63" s="13" t="str">
        <f>'Rij - was lijstgegevens'!$B$11&amp;" "&amp;'Rij - was lijstgegevens'!$C$11</f>
        <v>j j</v>
      </c>
      <c r="H63" s="13">
        <v>27</v>
      </c>
      <c r="I63" s="14">
        <f>'Rij - was lijstgegevens'!$K$28</f>
        <v>42791</v>
      </c>
      <c r="J63" s="13" t="str">
        <f>'Rij - was lijstgegevens'!$B$16&amp;" "&amp;'Rij - was lijstgegevens'!$C$16</f>
        <v>o o</v>
      </c>
      <c r="K63" s="13" t="str">
        <f>'Rij - was lijstgegevens'!$B$2&amp;" "&amp;'Rij - was lijstgegevens'!$C$2</f>
        <v>a a</v>
      </c>
      <c r="L63" s="13" t="str">
        <f>'Rij - was lijstgegevens'!$B$3 &amp; " " &amp;'Rij - was lijstgegevens'!$C$3</f>
        <v>b b</v>
      </c>
      <c r="M63" s="13" t="str">
        <f>'Rij - was lijstgegevens'!$B$4 &amp; " " &amp;'Rij - was lijstgegevens'!$C$4</f>
        <v>c c</v>
      </c>
    </row>
    <row r="64" spans="1:13" ht="17" thickBot="1" x14ac:dyDescent="0.25">
      <c r="A64" s="13">
        <v>28</v>
      </c>
      <c r="B64" s="14">
        <f>'Rij - was lijstgegevens'!$K$29</f>
        <v>42798</v>
      </c>
      <c r="C64" s="13" t="str">
        <f>'Rij - was lijstgegevens'!$B$12&amp;" "&amp;'Rij - was lijstgegevens'!$C$12</f>
        <v>k k</v>
      </c>
      <c r="D64" s="13" t="str">
        <f>'Rij - was lijstgegevens'!$B$13&amp;" "&amp;'Rij - was lijstgegevens'!$C$13</f>
        <v>l l</v>
      </c>
      <c r="E64" s="13" t="str">
        <f>'Rij - was lijstgegevens'!$B$14&amp;" "&amp;'Rij - was lijstgegevens'!$C$14</f>
        <v>m m</v>
      </c>
      <c r="F64" s="13" t="str">
        <f>'Rij - was lijstgegevens'!$B$15&amp;" "&amp;'Rij - was lijstgegevens'!$C$15</f>
        <v>n n</v>
      </c>
      <c r="H64" s="13">
        <v>28</v>
      </c>
      <c r="I64" s="14">
        <f>'Rij - was lijstgegevens'!$K$29</f>
        <v>42798</v>
      </c>
      <c r="J64" s="13" t="str">
        <f>'Rij - was lijstgegevens'!$B$5 &amp;" "&amp;'Rij - was lijstgegevens'!$C$5</f>
        <v>d d</v>
      </c>
      <c r="K64" s="13" t="str">
        <f>'Rij - was lijstgegevens'!$B$6 &amp; " " &amp;'Rij - was lijstgegevens'!$C$6</f>
        <v>e e</v>
      </c>
      <c r="L64" s="13" t="str">
        <f>'Rij - was lijstgegevens'!$B$7 &amp; " " &amp;'Rij - was lijstgegevens'!$C$7</f>
        <v>f f</v>
      </c>
      <c r="M64" s="13" t="str">
        <f>'Rij - was lijstgegevens'!$B$8 &amp; " " &amp;'Rij - was lijstgegevens'!$C$8</f>
        <v>g g</v>
      </c>
    </row>
    <row r="65" spans="1:13" ht="17" thickBot="1" x14ac:dyDescent="0.25">
      <c r="A65" s="13">
        <v>29</v>
      </c>
      <c r="B65" s="14">
        <f>'Rij - was lijstgegevens'!$K$30</f>
        <v>42805</v>
      </c>
      <c r="C65" s="11" t="str">
        <f>'Rij - was lijstgegevens'!$B$2 &amp; " " &amp;'Rij - was lijstgegevens'!$C$2</f>
        <v>a a</v>
      </c>
      <c r="D65" s="13" t="str">
        <f>'Rij - was lijstgegevens'!$B$3 &amp; " " &amp;'Rij - was lijstgegevens'!$C$3</f>
        <v>b b</v>
      </c>
      <c r="E65" s="13" t="str">
        <f>'Rij - was lijstgegevens'!$B$4 &amp; " " &amp;'Rij - was lijstgegevens'!$C$4</f>
        <v>c c</v>
      </c>
      <c r="F65" s="13" t="str">
        <f>'Rij - was lijstgegevens'!$B$5 &amp;" "&amp;'Rij - was lijstgegevens'!$C$5</f>
        <v>d d</v>
      </c>
      <c r="H65" s="13">
        <v>29</v>
      </c>
      <c r="I65" s="14">
        <f>'Rij - was lijstgegevens'!$K$30</f>
        <v>42805</v>
      </c>
      <c r="J65" s="13" t="str">
        <f>'Rij - was lijstgegevens'!$B$9 &amp; " " &amp;'Rij - was lijstgegevens'!$C$9</f>
        <v>h h</v>
      </c>
      <c r="K65" s="13" t="str">
        <f>'Rij - was lijstgegevens'!$B$10&amp;" "&amp;'Rij - was lijstgegevens'!$C$10</f>
        <v>i i</v>
      </c>
      <c r="L65" s="13" t="str">
        <f>'Rij - was lijstgegevens'!$B$11&amp;" "&amp;'Rij - was lijstgegevens'!$C$11</f>
        <v>j j</v>
      </c>
      <c r="M65" s="13" t="str">
        <f>'Rij - was lijstgegevens'!$B$12&amp;" "&amp;'Rij - was lijstgegevens'!$C$12</f>
        <v>k k</v>
      </c>
    </row>
    <row r="66" spans="1:13" ht="17" thickBot="1" x14ac:dyDescent="0.25">
      <c r="A66" s="13">
        <v>30</v>
      </c>
      <c r="B66" s="14">
        <f>'Rij - was lijstgegevens'!$K$31</f>
        <v>42812</v>
      </c>
      <c r="C66" s="13" t="str">
        <f>'Rij - was lijstgegevens'!$B$6 &amp; " " &amp;'Rij - was lijstgegevens'!$C$6</f>
        <v>e e</v>
      </c>
      <c r="D66" s="13" t="str">
        <f>'Rij - was lijstgegevens'!$B$7 &amp; " " &amp;'Rij - was lijstgegevens'!$C$7</f>
        <v>f f</v>
      </c>
      <c r="E66" s="13" t="str">
        <f>'Rij - was lijstgegevens'!$B$8 &amp; " " &amp;'Rij - was lijstgegevens'!$C$8</f>
        <v>g g</v>
      </c>
      <c r="F66" s="13" t="str">
        <f>'Rij - was lijstgegevens'!$B$9 &amp; " " &amp;'Rij - was lijstgegevens'!$C$9</f>
        <v>h h</v>
      </c>
      <c r="H66" s="13">
        <v>30</v>
      </c>
      <c r="I66" s="14">
        <f>'Rij - was lijstgegevens'!$K$31</f>
        <v>42812</v>
      </c>
      <c r="J66" s="13" t="str">
        <f>'Rij - was lijstgegevens'!$B$13&amp;" "&amp;'Rij - was lijstgegevens'!$C$13</f>
        <v>l l</v>
      </c>
      <c r="K66" s="13" t="str">
        <f>'Rij - was lijstgegevens'!$B$14&amp;" "&amp;'Rij - was lijstgegevens'!$C$14</f>
        <v>m m</v>
      </c>
      <c r="L66" s="13" t="str">
        <f>'Rij - was lijstgegevens'!$B$15&amp;" "&amp;'Rij - was lijstgegevens'!$C$15</f>
        <v>n n</v>
      </c>
      <c r="M66" s="13" t="str">
        <f>'Rij - was lijstgegevens'!$B$16&amp;" "&amp;'Rij - was lijstgegevens'!$C$16</f>
        <v>o o</v>
      </c>
    </row>
  </sheetData>
  <sheetProtection password="E8FB" sheet="1" objects="1" scenarios="1" selectLockedCells="1" selectUnlockedCells="1"/>
  <mergeCells count="4">
    <mergeCell ref="A35:F35"/>
    <mergeCell ref="H35:M35"/>
    <mergeCell ref="A1:F1"/>
    <mergeCell ref="H1:M1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59990FC1-AC45-0F45-9C07-5457951737F9}">
            <xm:f>('Rij - was lijstgegevens'!$F$16="o")</xm:f>
            <x14:dxf>
              <font>
                <color theme="2" tint="-0.24994659260841701"/>
              </font>
              <fill>
                <patternFill patternType="none">
                  <bgColor auto="1"/>
                </patternFill>
              </fill>
              <border>
                <left style="thin">
                  <color theme="0" tint="-0.14996795556505021"/>
                </left>
                <right style="thin">
                  <color theme="0" tint="-0.14996795556505021"/>
                </right>
                <top style="thin">
                  <color theme="0" tint="-0.14996795556505021"/>
                </top>
                <bottom style="thin">
                  <color theme="0" tint="-0.14996795556505021"/>
                </bottom>
              </border>
            </x14:dxf>
          </x14:cfRule>
          <xm:sqref>H35:M66</xm:sqref>
        </x14:conditionalFormatting>
        <x14:conditionalFormatting xmlns:xm="http://schemas.microsoft.com/office/excel/2006/main">
          <x14:cfRule type="expression" priority="1" id="{FFD35AB2-180D-D04E-8D8C-67CC509BEC5B}">
            <xm:f>'Rij - was lijstgegevens'!$G$15=15</xm:f>
            <x14:dxf>
              <font>
                <color theme="0" tint="-0.24994659260841701"/>
              </font>
              <fill>
                <patternFill patternType="none">
                  <bgColor auto="1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14:cfRule type="expression" priority="5" id="{0A83A369-F4DD-7B41-A200-B8064F719491}">
            <xm:f>'Rij - was lijstgegevens'!$F$15="n"</xm:f>
            <x14:dxf>
              <font>
                <color theme="2" tint="-0.24994659260841701"/>
              </font>
              <fill>
                <patternFill patternType="none">
                  <bgColor auto="1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A35:F66</xm:sqref>
        </x14:conditionalFormatting>
        <x14:conditionalFormatting xmlns:xm="http://schemas.microsoft.com/office/excel/2006/main">
          <x14:cfRule type="expression" priority="2" id="{FB8A725E-2368-1C41-B36F-285080F81651}">
            <xm:f>'Rij - was lijstgegevens'!$G$14=14</xm:f>
            <x14:dxf>
              <font>
                <color theme="0" tint="-0.24994659260841701"/>
              </font>
              <fill>
                <patternFill patternType="none">
                  <bgColor auto="1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14:cfRule type="expression" priority="4" id="{336F462C-2D80-D64F-B3C7-A230D49EF70C}">
            <xm:f>'Rij - was lijstgegevens'!$F$14="m"</xm:f>
            <x14:dxf>
              <font>
                <color theme="2" tint="-0.24994659260841701"/>
              </font>
              <fill>
                <patternFill patternType="none">
                  <bgColor auto="1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H1:M32</xm:sqref>
        </x14:conditionalFormatting>
        <x14:conditionalFormatting xmlns:xm="http://schemas.microsoft.com/office/excel/2006/main">
          <x14:cfRule type="expression" priority="3" id="{6A7663EA-5F91-624D-A207-F951FB1597E0}">
            <xm:f>'Rij - was lijstgegevens'!$F$13=13</xm:f>
            <x14:dxf>
              <font>
                <color theme="0" tint="-0.24994659260841701"/>
              </font>
              <fill>
                <patternFill patternType="none">
                  <bgColor auto="1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A1:F32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D7" sqref="D7"/>
    </sheetView>
  </sheetViews>
  <sheetFormatPr baseColWidth="10" defaultRowHeight="16" x14ac:dyDescent="0.2"/>
  <cols>
    <col min="1" max="1" width="10.83203125" style="19"/>
    <col min="2" max="2" width="10.83203125" style="2"/>
    <col min="3" max="3" width="20.83203125" style="2" customWidth="1"/>
    <col min="4" max="4" width="10.83203125" style="2"/>
    <col min="5" max="5" width="10.83203125" style="19"/>
    <col min="6" max="6" width="10.83203125" style="2"/>
    <col min="7" max="7" width="20.83203125" style="2" customWidth="1"/>
    <col min="8" max="8" width="10.83203125" style="2"/>
    <col min="9" max="9" width="10.83203125" style="19"/>
    <col min="10" max="10" width="10.83203125" style="2"/>
    <col min="11" max="11" width="20.83203125" style="2" customWidth="1"/>
    <col min="12" max="12" width="10.83203125" style="2"/>
    <col min="13" max="13" width="10.83203125" style="19"/>
    <col min="14" max="14" width="10.83203125" style="2"/>
    <col min="15" max="15" width="20.83203125" style="2" customWidth="1"/>
    <col min="16" max="16384" width="10.83203125" style="2"/>
  </cols>
  <sheetData>
    <row r="1" spans="1:15" ht="17" thickBot="1" x14ac:dyDescent="0.25"/>
    <row r="2" spans="1:15" ht="20" thickBot="1" x14ac:dyDescent="0.3">
      <c r="A2" s="20" t="s">
        <v>48</v>
      </c>
      <c r="B2" s="21"/>
      <c r="C2" s="22"/>
      <c r="E2" s="20" t="s">
        <v>51</v>
      </c>
      <c r="F2" s="21"/>
      <c r="G2" s="22"/>
      <c r="I2" s="20" t="s">
        <v>52</v>
      </c>
      <c r="J2" s="21"/>
      <c r="K2" s="22"/>
      <c r="M2" s="20" t="s">
        <v>53</v>
      </c>
      <c r="N2" s="21"/>
      <c r="O2" s="22"/>
    </row>
    <row r="3" spans="1:15" ht="20" thickBot="1" x14ac:dyDescent="0.3">
      <c r="A3" s="23" t="s">
        <v>49</v>
      </c>
      <c r="B3" s="6" t="s">
        <v>6</v>
      </c>
      <c r="C3" s="23" t="s">
        <v>50</v>
      </c>
      <c r="E3" s="23" t="s">
        <v>49</v>
      </c>
      <c r="F3" s="6" t="s">
        <v>6</v>
      </c>
      <c r="G3" s="23" t="s">
        <v>50</v>
      </c>
      <c r="I3" s="23" t="s">
        <v>49</v>
      </c>
      <c r="J3" s="6" t="s">
        <v>6</v>
      </c>
      <c r="K3" s="23" t="s">
        <v>50</v>
      </c>
      <c r="M3" s="23" t="s">
        <v>49</v>
      </c>
      <c r="N3" s="6" t="s">
        <v>6</v>
      </c>
      <c r="O3" s="23" t="s">
        <v>50</v>
      </c>
    </row>
    <row r="4" spans="1:15" x14ac:dyDescent="0.2">
      <c r="A4" s="24">
        <f>'Rij - was lijstgegevens'!J2</f>
        <v>1</v>
      </c>
      <c r="B4" s="25">
        <f>Rijlijst!B3</f>
        <v>42609</v>
      </c>
      <c r="C4" s="24" t="str">
        <f>'Rij - was lijstgegevens'!$B$6&amp;" "&amp;'Rij - was lijstgegevens'!$C$6</f>
        <v>e e</v>
      </c>
      <c r="E4" s="24">
        <f>'Rij - was lijstgegevens'!$J2</f>
        <v>1</v>
      </c>
      <c r="F4" s="25">
        <f>'Rij - was lijstgegevens'!$K2</f>
        <v>42609</v>
      </c>
      <c r="G4" s="24" t="str">
        <f>'Rij - was lijstgegevens'!$B$6&amp;" "&amp;'Rij - was lijstgegevens'!$C$6</f>
        <v>e e</v>
      </c>
      <c r="I4" s="24">
        <f>'Rij - was lijstgegevens'!$J2</f>
        <v>1</v>
      </c>
      <c r="J4" s="25">
        <f>'Rij - was lijstgegevens'!$K2</f>
        <v>42609</v>
      </c>
      <c r="K4" s="24" t="str">
        <f>'Rij - was lijstgegevens'!$B$6&amp;" "&amp;'Rij - was lijstgegevens'!$C$6</f>
        <v>e e</v>
      </c>
      <c r="M4" s="24">
        <f>'Rij - was lijstgegevens'!$J2</f>
        <v>1</v>
      </c>
      <c r="N4" s="25">
        <f>'Rij - was lijstgegevens'!$K2</f>
        <v>42609</v>
      </c>
      <c r="O4" s="24" t="str">
        <f>'Rij - was lijstgegevens'!$B$6&amp;" "&amp;'Rij - was lijstgegevens'!$C$6</f>
        <v>e e</v>
      </c>
    </row>
    <row r="5" spans="1:15" x14ac:dyDescent="0.2">
      <c r="A5" s="26">
        <f>'Rij - was lijstgegevens'!J3</f>
        <v>2</v>
      </c>
      <c r="B5" s="27">
        <f>Rijlijst!B4</f>
        <v>42616</v>
      </c>
      <c r="C5" s="26" t="str">
        <f>'Rij - was lijstgegevens'!$B$7&amp;" "&amp;'Rij - was lijstgegevens'!$C$7</f>
        <v>f f</v>
      </c>
      <c r="E5" s="26">
        <f>'Rij - was lijstgegevens'!$J3</f>
        <v>2</v>
      </c>
      <c r="F5" s="27">
        <f>'Rij - was lijstgegevens'!$K3</f>
        <v>42616</v>
      </c>
      <c r="G5" s="26" t="str">
        <f>'Rij - was lijstgegevens'!$B$7&amp;" "&amp;'Rij - was lijstgegevens'!$C$7</f>
        <v>f f</v>
      </c>
      <c r="I5" s="26">
        <f>'Rij - was lijstgegevens'!$J3</f>
        <v>2</v>
      </c>
      <c r="J5" s="27">
        <f>'Rij - was lijstgegevens'!$K3</f>
        <v>42616</v>
      </c>
      <c r="K5" s="26" t="str">
        <f>'Rij - was lijstgegevens'!$B$7&amp;" "&amp;'Rij - was lijstgegevens'!$C$7</f>
        <v>f f</v>
      </c>
      <c r="M5" s="26">
        <f>'Rij - was lijstgegevens'!$J3</f>
        <v>2</v>
      </c>
      <c r="N5" s="27">
        <f>'Rij - was lijstgegevens'!$K3</f>
        <v>42616</v>
      </c>
      <c r="O5" s="26" t="str">
        <f>'Rij - was lijstgegevens'!$B$7&amp;" "&amp;'Rij - was lijstgegevens'!$C$7</f>
        <v>f f</v>
      </c>
    </row>
    <row r="6" spans="1:15" x14ac:dyDescent="0.2">
      <c r="A6" s="26">
        <f>'Rij - was lijstgegevens'!J4</f>
        <v>3</v>
      </c>
      <c r="B6" s="27">
        <f>Rijlijst!B5</f>
        <v>42623</v>
      </c>
      <c r="C6" s="26" t="str">
        <f>'Rij - was lijstgegevens'!$B$8&amp;" "&amp;'Rij - was lijstgegevens'!$C$8</f>
        <v>g g</v>
      </c>
      <c r="E6" s="26">
        <f>'Rij - was lijstgegevens'!$J4</f>
        <v>3</v>
      </c>
      <c r="F6" s="27">
        <f>'Rij - was lijstgegevens'!$K4</f>
        <v>42623</v>
      </c>
      <c r="G6" s="26" t="str">
        <f>'Rij - was lijstgegevens'!$B$8&amp;" "&amp;'Rij - was lijstgegevens'!$C$8</f>
        <v>g g</v>
      </c>
      <c r="I6" s="26">
        <f>'Rij - was lijstgegevens'!$J4</f>
        <v>3</v>
      </c>
      <c r="J6" s="27">
        <f>'Rij - was lijstgegevens'!$K4</f>
        <v>42623</v>
      </c>
      <c r="K6" s="26" t="str">
        <f>'Rij - was lijstgegevens'!$B$8&amp;" "&amp;'Rij - was lijstgegevens'!$C$8</f>
        <v>g g</v>
      </c>
      <c r="M6" s="26">
        <f>'Rij - was lijstgegevens'!$J4</f>
        <v>3</v>
      </c>
      <c r="N6" s="27">
        <f>'Rij - was lijstgegevens'!$K4</f>
        <v>42623</v>
      </c>
      <c r="O6" s="26" t="str">
        <f>'Rij - was lijstgegevens'!$B$8&amp;" "&amp;'Rij - was lijstgegevens'!$C$8</f>
        <v>g g</v>
      </c>
    </row>
    <row r="7" spans="1:15" x14ac:dyDescent="0.2">
      <c r="A7" s="26">
        <f>'Rij - was lijstgegevens'!J5</f>
        <v>4</v>
      </c>
      <c r="B7" s="27">
        <f>Rijlijst!B6</f>
        <v>42630</v>
      </c>
      <c r="C7" s="26" t="str">
        <f>'Rij - was lijstgegevens'!$B$9&amp;" "&amp;'Rij - was lijstgegevens'!$C$9</f>
        <v>h h</v>
      </c>
      <c r="E7" s="26">
        <f>'Rij - was lijstgegevens'!$J5</f>
        <v>4</v>
      </c>
      <c r="F7" s="27">
        <f>'Rij - was lijstgegevens'!$K5</f>
        <v>42630</v>
      </c>
      <c r="G7" s="26" t="str">
        <f>'Rij - was lijstgegevens'!$B$9&amp;" "&amp;'Rij - was lijstgegevens'!$C$9</f>
        <v>h h</v>
      </c>
      <c r="I7" s="26">
        <f>'Rij - was lijstgegevens'!$J5</f>
        <v>4</v>
      </c>
      <c r="J7" s="27">
        <f>'Rij - was lijstgegevens'!$K5</f>
        <v>42630</v>
      </c>
      <c r="K7" s="26" t="str">
        <f>'Rij - was lijstgegevens'!$B$9&amp;" "&amp;'Rij - was lijstgegevens'!$C$9</f>
        <v>h h</v>
      </c>
      <c r="M7" s="26">
        <f>'Rij - was lijstgegevens'!$J5</f>
        <v>4</v>
      </c>
      <c r="N7" s="27">
        <f>'Rij - was lijstgegevens'!$K5</f>
        <v>42630</v>
      </c>
      <c r="O7" s="26" t="str">
        <f>'Rij - was lijstgegevens'!$B$9&amp;" "&amp;'Rij - was lijstgegevens'!$C$9</f>
        <v>h h</v>
      </c>
    </row>
    <row r="8" spans="1:15" x14ac:dyDescent="0.2">
      <c r="A8" s="26">
        <f>'Rij - was lijstgegevens'!J6</f>
        <v>5</v>
      </c>
      <c r="B8" s="27">
        <f>Rijlijst!B7</f>
        <v>42637</v>
      </c>
      <c r="C8" s="26" t="str">
        <f>'Rij - was lijstgegevens'!$B$10&amp;" "&amp;'Rij - was lijstgegevens'!$C$10</f>
        <v>i i</v>
      </c>
      <c r="E8" s="26">
        <f>'Rij - was lijstgegevens'!$J6</f>
        <v>5</v>
      </c>
      <c r="F8" s="27">
        <f>'Rij - was lijstgegevens'!$K6</f>
        <v>42637</v>
      </c>
      <c r="G8" s="26" t="str">
        <f>'Rij - was lijstgegevens'!$B$10&amp;" "&amp;'Rij - was lijstgegevens'!$C$10</f>
        <v>i i</v>
      </c>
      <c r="I8" s="26">
        <f>'Rij - was lijstgegevens'!$J6</f>
        <v>5</v>
      </c>
      <c r="J8" s="27">
        <f>'Rij - was lijstgegevens'!$K6</f>
        <v>42637</v>
      </c>
      <c r="K8" s="26" t="str">
        <f>'Rij - was lijstgegevens'!$B$10&amp;" "&amp;'Rij - was lijstgegevens'!$C$10</f>
        <v>i i</v>
      </c>
      <c r="M8" s="26">
        <f>'Rij - was lijstgegevens'!$J6</f>
        <v>5</v>
      </c>
      <c r="N8" s="27">
        <f>'Rij - was lijstgegevens'!$K6</f>
        <v>42637</v>
      </c>
      <c r="O8" s="26" t="str">
        <f>'Rij - was lijstgegevens'!$B$10&amp;" "&amp;'Rij - was lijstgegevens'!$C$10</f>
        <v>i i</v>
      </c>
    </row>
    <row r="9" spans="1:15" x14ac:dyDescent="0.2">
      <c r="A9" s="26">
        <f>'Rij - was lijstgegevens'!J7</f>
        <v>6</v>
      </c>
      <c r="B9" s="27">
        <f>Rijlijst!B8</f>
        <v>42644</v>
      </c>
      <c r="C9" s="26" t="str">
        <f>'Rij - was lijstgegevens'!$B$11&amp;" "&amp;'Rij - was lijstgegevens'!$C$11</f>
        <v>j j</v>
      </c>
      <c r="E9" s="26">
        <f>'Rij - was lijstgegevens'!$J7</f>
        <v>6</v>
      </c>
      <c r="F9" s="27">
        <f>'Rij - was lijstgegevens'!$K7</f>
        <v>42644</v>
      </c>
      <c r="G9" s="26" t="str">
        <f>'Rij - was lijstgegevens'!$B$11&amp;" "&amp;'Rij - was lijstgegevens'!$C$11</f>
        <v>j j</v>
      </c>
      <c r="I9" s="26">
        <f>'Rij - was lijstgegevens'!$J7</f>
        <v>6</v>
      </c>
      <c r="J9" s="27">
        <f>'Rij - was lijstgegevens'!$K7</f>
        <v>42644</v>
      </c>
      <c r="K9" s="26" t="str">
        <f>'Rij - was lijstgegevens'!$B$11&amp;" "&amp;'Rij - was lijstgegevens'!$C$11</f>
        <v>j j</v>
      </c>
      <c r="M9" s="26">
        <f>'Rij - was lijstgegevens'!$J7</f>
        <v>6</v>
      </c>
      <c r="N9" s="27">
        <f>'Rij - was lijstgegevens'!$K7</f>
        <v>42644</v>
      </c>
      <c r="O9" s="26" t="str">
        <f>'Rij - was lijstgegevens'!$B$11&amp;" "&amp;'Rij - was lijstgegevens'!$C$11</f>
        <v>j j</v>
      </c>
    </row>
    <row r="10" spans="1:15" x14ac:dyDescent="0.2">
      <c r="A10" s="26">
        <f>'Rij - was lijstgegevens'!J8</f>
        <v>7</v>
      </c>
      <c r="B10" s="27">
        <f>Rijlijst!B9</f>
        <v>42651</v>
      </c>
      <c r="C10" s="26" t="str">
        <f>'Rij - was lijstgegevens'!$B$12&amp;" "&amp;'Rij - was lijstgegevens'!$C$12</f>
        <v>k k</v>
      </c>
      <c r="E10" s="26">
        <f>'Rij - was lijstgegevens'!$J8</f>
        <v>7</v>
      </c>
      <c r="F10" s="27">
        <f>'Rij - was lijstgegevens'!$K8</f>
        <v>42651</v>
      </c>
      <c r="G10" s="26" t="str">
        <f>'Rij - was lijstgegevens'!$B$12&amp;" "&amp;'Rij - was lijstgegevens'!$C$12</f>
        <v>k k</v>
      </c>
      <c r="I10" s="26">
        <f>'Rij - was lijstgegevens'!$J8</f>
        <v>7</v>
      </c>
      <c r="J10" s="27">
        <f>'Rij - was lijstgegevens'!$K8</f>
        <v>42651</v>
      </c>
      <c r="K10" s="26" t="str">
        <f>'Rij - was lijstgegevens'!$B$12&amp;" "&amp;'Rij - was lijstgegevens'!$C$12</f>
        <v>k k</v>
      </c>
      <c r="M10" s="26">
        <f>'Rij - was lijstgegevens'!$J8</f>
        <v>7</v>
      </c>
      <c r="N10" s="27">
        <f>'Rij - was lijstgegevens'!$K8</f>
        <v>42651</v>
      </c>
      <c r="O10" s="26" t="str">
        <f>'Rij - was lijstgegevens'!$B$12&amp;" "&amp;'Rij - was lijstgegevens'!$C$12</f>
        <v>k k</v>
      </c>
    </row>
    <row r="11" spans="1:15" x14ac:dyDescent="0.2">
      <c r="A11" s="26">
        <f>'Rij - was lijstgegevens'!J9</f>
        <v>8</v>
      </c>
      <c r="B11" s="27">
        <f>Rijlijst!B10</f>
        <v>42658</v>
      </c>
      <c r="C11" s="26" t="str">
        <f>'Rij - was lijstgegevens'!$B$13&amp;" "&amp;'Rij - was lijstgegevens'!$C$13</f>
        <v>l l</v>
      </c>
      <c r="E11" s="26">
        <f>'Rij - was lijstgegevens'!$J9</f>
        <v>8</v>
      </c>
      <c r="F11" s="27">
        <f>'Rij - was lijstgegevens'!$K9</f>
        <v>42658</v>
      </c>
      <c r="G11" s="26" t="str">
        <f>'Rij - was lijstgegevens'!$B$13&amp;" "&amp;'Rij - was lijstgegevens'!$C$13</f>
        <v>l l</v>
      </c>
      <c r="I11" s="26">
        <f>'Rij - was lijstgegevens'!$J9</f>
        <v>8</v>
      </c>
      <c r="J11" s="27">
        <f>'Rij - was lijstgegevens'!$K9</f>
        <v>42658</v>
      </c>
      <c r="K11" s="26" t="str">
        <f>'Rij - was lijstgegevens'!$B$13&amp;" "&amp;'Rij - was lijstgegevens'!$C$13</f>
        <v>l l</v>
      </c>
      <c r="M11" s="26">
        <f>'Rij - was lijstgegevens'!$J9</f>
        <v>8</v>
      </c>
      <c r="N11" s="27">
        <f>'Rij - was lijstgegevens'!$K9</f>
        <v>42658</v>
      </c>
      <c r="O11" s="26" t="str">
        <f>'Rij - was lijstgegevens'!$B$13&amp;" "&amp;'Rij - was lijstgegevens'!$C$13</f>
        <v>l l</v>
      </c>
    </row>
    <row r="12" spans="1:15" x14ac:dyDescent="0.2">
      <c r="A12" s="26">
        <f>'Rij - was lijstgegevens'!J10</f>
        <v>9</v>
      </c>
      <c r="B12" s="27">
        <f>Rijlijst!B11</f>
        <v>42665</v>
      </c>
      <c r="C12" s="26" t="str">
        <f>'Rij - was lijstgegevens'!$B$5&amp;" "&amp;'Rij - was lijstgegevens'!$C$5</f>
        <v>d d</v>
      </c>
      <c r="E12" s="26">
        <f>'Rij - was lijstgegevens'!$J10</f>
        <v>9</v>
      </c>
      <c r="F12" s="27">
        <f>'Rij - was lijstgegevens'!$K10</f>
        <v>42665</v>
      </c>
      <c r="G12" s="26" t="str">
        <f>'Rij - was lijstgegevens'!$B$14&amp;" "&amp;'Rij - was lijstgegevens'!$C$14</f>
        <v>m m</v>
      </c>
      <c r="I12" s="26">
        <f>'Rij - was lijstgegevens'!$J10</f>
        <v>9</v>
      </c>
      <c r="J12" s="27">
        <f>'Rij - was lijstgegevens'!$K10</f>
        <v>42665</v>
      </c>
      <c r="K12" s="26" t="str">
        <f>'Rij - was lijstgegevens'!$B$14&amp;" "&amp;'Rij - was lijstgegevens'!$C$14</f>
        <v>m m</v>
      </c>
      <c r="M12" s="26">
        <f>'Rij - was lijstgegevens'!$J10</f>
        <v>9</v>
      </c>
      <c r="N12" s="27">
        <f>'Rij - was lijstgegevens'!$K10</f>
        <v>42665</v>
      </c>
      <c r="O12" s="26" t="str">
        <f>'Rij - was lijstgegevens'!$B$14&amp;" "&amp;'Rij - was lijstgegevens'!$C$14</f>
        <v>m m</v>
      </c>
    </row>
    <row r="13" spans="1:15" x14ac:dyDescent="0.2">
      <c r="A13" s="26">
        <f>'Rij - was lijstgegevens'!J11</f>
        <v>10</v>
      </c>
      <c r="B13" s="27">
        <f>Rijlijst!B12</f>
        <v>42672</v>
      </c>
      <c r="C13" s="26" t="str">
        <f>'Rij - was lijstgegevens'!$B$4&amp;" "&amp;'Rij - was lijstgegevens'!$C$4</f>
        <v>c c</v>
      </c>
      <c r="E13" s="26">
        <f>'Rij - was lijstgegevens'!$J11</f>
        <v>10</v>
      </c>
      <c r="F13" s="27">
        <f>'Rij - was lijstgegevens'!$K11</f>
        <v>42672</v>
      </c>
      <c r="G13" s="26" t="str">
        <f>'Rij - was lijstgegevens'!$B$5&amp;" "&amp;'Rij - was lijstgegevens'!$C$5</f>
        <v>d d</v>
      </c>
      <c r="I13" s="26">
        <f>'Rij - was lijstgegevens'!$J11</f>
        <v>10</v>
      </c>
      <c r="J13" s="27">
        <f>'Rij - was lijstgegevens'!$K11</f>
        <v>42672</v>
      </c>
      <c r="K13" s="26" t="str">
        <f>'Rij - was lijstgegevens'!$B$15&amp;" "&amp;'Rij - was lijstgegevens'!$C$15</f>
        <v>n n</v>
      </c>
      <c r="M13" s="26">
        <f>'Rij - was lijstgegevens'!$J11</f>
        <v>10</v>
      </c>
      <c r="N13" s="27">
        <f>'Rij - was lijstgegevens'!$K11</f>
        <v>42672</v>
      </c>
      <c r="O13" s="26" t="str">
        <f>'Rij - was lijstgegevens'!$B$15&amp;" "&amp;'Rij - was lijstgegevens'!$C$15</f>
        <v>n n</v>
      </c>
    </row>
    <row r="14" spans="1:15" x14ac:dyDescent="0.2">
      <c r="A14" s="26">
        <f>'Rij - was lijstgegevens'!J12</f>
        <v>11</v>
      </c>
      <c r="B14" s="27">
        <f>Rijlijst!B13</f>
        <v>42679</v>
      </c>
      <c r="C14" s="26" t="str">
        <f>'Rij - was lijstgegevens'!$B$3&amp;" "&amp;'Rij - was lijstgegevens'!$C$3</f>
        <v>b b</v>
      </c>
      <c r="E14" s="26">
        <f>'Rij - was lijstgegevens'!$J12</f>
        <v>11</v>
      </c>
      <c r="F14" s="27">
        <f>'Rij - was lijstgegevens'!$K12</f>
        <v>42679</v>
      </c>
      <c r="G14" s="26" t="str">
        <f>'Rij - was lijstgegevens'!$B$4&amp;" "&amp;'Rij - was lijstgegevens'!$C$4</f>
        <v>c c</v>
      </c>
      <c r="I14" s="26">
        <f>'Rij - was lijstgegevens'!$J12</f>
        <v>11</v>
      </c>
      <c r="J14" s="27">
        <f>'Rij - was lijstgegevens'!$K12</f>
        <v>42679</v>
      </c>
      <c r="K14" s="26" t="str">
        <f>'Rij - was lijstgegevens'!$B$5&amp;" "&amp;'Rij - was lijstgegevens'!$C$5</f>
        <v>d d</v>
      </c>
      <c r="M14" s="26">
        <f>'Rij - was lijstgegevens'!$J12</f>
        <v>11</v>
      </c>
      <c r="N14" s="27">
        <f>'Rij - was lijstgegevens'!$K12</f>
        <v>42679</v>
      </c>
      <c r="O14" s="26" t="str">
        <f>'Rij - was lijstgegevens'!$B$16&amp;" "&amp;'Rij - was lijstgegevens'!$C$16</f>
        <v>o o</v>
      </c>
    </row>
    <row r="15" spans="1:15" x14ac:dyDescent="0.2">
      <c r="A15" s="26">
        <f>'Rij - was lijstgegevens'!J13</f>
        <v>12</v>
      </c>
      <c r="B15" s="27">
        <f>Rijlijst!B14</f>
        <v>42686</v>
      </c>
      <c r="C15" s="26" t="str">
        <f>'Rij - was lijstgegevens'!$B$2&amp;" "&amp;'Rij - was lijstgegevens'!$C$2</f>
        <v>a a</v>
      </c>
      <c r="E15" s="26">
        <f>'Rij - was lijstgegevens'!$J13</f>
        <v>12</v>
      </c>
      <c r="F15" s="27">
        <f>'Rij - was lijstgegevens'!$K13</f>
        <v>42686</v>
      </c>
      <c r="G15" s="26" t="str">
        <f>'Rij - was lijstgegevens'!$B$3&amp;" "&amp;'Rij - was lijstgegevens'!$C$3</f>
        <v>b b</v>
      </c>
      <c r="I15" s="26">
        <f>'Rij - was lijstgegevens'!$J13</f>
        <v>12</v>
      </c>
      <c r="J15" s="27">
        <f>'Rij - was lijstgegevens'!$K13</f>
        <v>42686</v>
      </c>
      <c r="K15" s="26" t="str">
        <f>'Rij - was lijstgegevens'!$B$4&amp;" "&amp;'Rij - was lijstgegevens'!$C$4</f>
        <v>c c</v>
      </c>
      <c r="M15" s="26">
        <f>'Rij - was lijstgegevens'!$J13</f>
        <v>12</v>
      </c>
      <c r="N15" s="27">
        <f>'Rij - was lijstgegevens'!$K13</f>
        <v>42686</v>
      </c>
      <c r="O15" s="26" t="str">
        <f>'Rij - was lijstgegevens'!$B$5&amp;" "&amp;'Rij - was lijstgegevens'!$C$5</f>
        <v>d d</v>
      </c>
    </row>
    <row r="16" spans="1:15" x14ac:dyDescent="0.2">
      <c r="A16" s="26">
        <f>'Rij - was lijstgegevens'!J14</f>
        <v>13</v>
      </c>
      <c r="B16" s="27">
        <f>Rijlijst!B15</f>
        <v>42693</v>
      </c>
      <c r="C16" s="26" t="str">
        <f>'Rij - was lijstgegevens'!$B$6&amp;" "&amp;'Rij - was lijstgegevens'!$C$6</f>
        <v>e e</v>
      </c>
      <c r="E16" s="26">
        <f>'Rij - was lijstgegevens'!$J14</f>
        <v>13</v>
      </c>
      <c r="F16" s="27">
        <f>'Rij - was lijstgegevens'!$K14</f>
        <v>42693</v>
      </c>
      <c r="G16" s="26" t="str">
        <f>'Rij - was lijstgegevens'!$B$2&amp;" "&amp;'Rij - was lijstgegevens'!$C$2</f>
        <v>a a</v>
      </c>
      <c r="I16" s="26">
        <f>'Rij - was lijstgegevens'!$J14</f>
        <v>13</v>
      </c>
      <c r="J16" s="27">
        <f>'Rij - was lijstgegevens'!$K14</f>
        <v>42693</v>
      </c>
      <c r="K16" s="26" t="str">
        <f>'Rij - was lijstgegevens'!$B$3&amp;" "&amp;'Rij - was lijstgegevens'!$C$3</f>
        <v>b b</v>
      </c>
      <c r="M16" s="26">
        <f>'Rij - was lijstgegevens'!$J14</f>
        <v>13</v>
      </c>
      <c r="N16" s="27">
        <f>'Rij - was lijstgegevens'!$K14</f>
        <v>42693</v>
      </c>
      <c r="O16" s="26" t="str">
        <f>'Rij - was lijstgegevens'!$B$4&amp;" "&amp;'Rij - was lijstgegevens'!$C$4</f>
        <v>c c</v>
      </c>
    </row>
    <row r="17" spans="1:15" x14ac:dyDescent="0.2">
      <c r="A17" s="26">
        <f>'Rij - was lijstgegevens'!J15</f>
        <v>14</v>
      </c>
      <c r="B17" s="27">
        <f>Rijlijst!B16</f>
        <v>42700</v>
      </c>
      <c r="C17" s="26" t="str">
        <f>'Rij - was lijstgegevens'!$B$7&amp;" "&amp;'Rij - was lijstgegevens'!$C$7</f>
        <v>f f</v>
      </c>
      <c r="E17" s="26">
        <f>'Rij - was lijstgegevens'!$J15</f>
        <v>14</v>
      </c>
      <c r="F17" s="27">
        <f>'Rij - was lijstgegevens'!$K15</f>
        <v>42700</v>
      </c>
      <c r="G17" s="26" t="str">
        <f>'Rij - was lijstgegevens'!$B$6&amp;" "&amp;'Rij - was lijstgegevens'!$C$6</f>
        <v>e e</v>
      </c>
      <c r="I17" s="26">
        <f>'Rij - was lijstgegevens'!$J15</f>
        <v>14</v>
      </c>
      <c r="J17" s="27">
        <f>'Rij - was lijstgegevens'!$K15</f>
        <v>42700</v>
      </c>
      <c r="K17" s="26" t="str">
        <f>'Rij - was lijstgegevens'!$B$2&amp;" "&amp;'Rij - was lijstgegevens'!$C$2</f>
        <v>a a</v>
      </c>
      <c r="M17" s="26">
        <f>'Rij - was lijstgegevens'!$J15</f>
        <v>14</v>
      </c>
      <c r="N17" s="27">
        <f>'Rij - was lijstgegevens'!$K15</f>
        <v>42700</v>
      </c>
      <c r="O17" s="26" t="str">
        <f>'Rij - was lijstgegevens'!$B$3&amp;" "&amp;'Rij - was lijstgegevens'!$C$3</f>
        <v>b b</v>
      </c>
    </row>
    <row r="18" spans="1:15" x14ac:dyDescent="0.2">
      <c r="A18" s="26">
        <f>'Rij - was lijstgegevens'!J16</f>
        <v>15</v>
      </c>
      <c r="B18" s="27">
        <f>Rijlijst!B17</f>
        <v>42707</v>
      </c>
      <c r="C18" s="26" t="str">
        <f>'Rij - was lijstgegevens'!$B$8&amp;" "&amp;'Rij - was lijstgegevens'!$C$8</f>
        <v>g g</v>
      </c>
      <c r="E18" s="26">
        <f>'Rij - was lijstgegevens'!$J16</f>
        <v>15</v>
      </c>
      <c r="F18" s="27">
        <f>'Rij - was lijstgegevens'!$K16</f>
        <v>42707</v>
      </c>
      <c r="G18" s="26" t="str">
        <f>'Rij - was lijstgegevens'!$B$7&amp;" "&amp;'Rij - was lijstgegevens'!$C$7</f>
        <v>f f</v>
      </c>
      <c r="I18" s="26">
        <f>'Rij - was lijstgegevens'!$J16</f>
        <v>15</v>
      </c>
      <c r="J18" s="27">
        <f>'Rij - was lijstgegevens'!$K16</f>
        <v>42707</v>
      </c>
      <c r="K18" s="26" t="str">
        <f>'Rij - was lijstgegevens'!$B$6&amp;" "&amp;'Rij - was lijstgegevens'!$C$6</f>
        <v>e e</v>
      </c>
      <c r="M18" s="26">
        <f>'Rij - was lijstgegevens'!$J16</f>
        <v>15</v>
      </c>
      <c r="N18" s="27">
        <f>'Rij - was lijstgegevens'!$K16</f>
        <v>42707</v>
      </c>
      <c r="O18" s="26" t="str">
        <f>'Rij - was lijstgegevens'!$B$2&amp;" "&amp;'Rij - was lijstgegevens'!$C$2</f>
        <v>a a</v>
      </c>
    </row>
    <row r="19" spans="1:15" x14ac:dyDescent="0.2">
      <c r="A19" s="26">
        <f>'Rij - was lijstgegevens'!J17</f>
        <v>16</v>
      </c>
      <c r="B19" s="27">
        <f>Rijlijst!B18</f>
        <v>42714</v>
      </c>
      <c r="C19" s="26" t="str">
        <f>'Rij - was lijstgegevens'!$B$9&amp;" "&amp;'Rij - was lijstgegevens'!$C$9</f>
        <v>h h</v>
      </c>
      <c r="E19" s="26">
        <f>'Rij - was lijstgegevens'!$J17</f>
        <v>16</v>
      </c>
      <c r="F19" s="27">
        <f>'Rij - was lijstgegevens'!$K17</f>
        <v>42714</v>
      </c>
      <c r="G19" s="26" t="str">
        <f>'Rij - was lijstgegevens'!$B$8&amp;" "&amp;'Rij - was lijstgegevens'!$C$8</f>
        <v>g g</v>
      </c>
      <c r="I19" s="26">
        <f>'Rij - was lijstgegevens'!$J17</f>
        <v>16</v>
      </c>
      <c r="J19" s="27">
        <f>'Rij - was lijstgegevens'!$K17</f>
        <v>42714</v>
      </c>
      <c r="K19" s="26" t="str">
        <f>'Rij - was lijstgegevens'!$B$7&amp;" "&amp;'Rij - was lijstgegevens'!$C$7</f>
        <v>f f</v>
      </c>
      <c r="M19" s="26">
        <f>'Rij - was lijstgegevens'!$J17</f>
        <v>16</v>
      </c>
      <c r="N19" s="27">
        <f>'Rij - was lijstgegevens'!$K17</f>
        <v>42714</v>
      </c>
      <c r="O19" s="26" t="str">
        <f>'Rij - was lijstgegevens'!$B$6&amp;" "&amp;'Rij - was lijstgegevens'!$C$6</f>
        <v>e e</v>
      </c>
    </row>
    <row r="20" spans="1:15" x14ac:dyDescent="0.2">
      <c r="A20" s="26">
        <f>'Rij - was lijstgegevens'!J18</f>
        <v>17</v>
      </c>
      <c r="B20" s="27">
        <f>Rijlijst!B19</f>
        <v>42721</v>
      </c>
      <c r="C20" s="26" t="str">
        <f>'Rij - was lijstgegevens'!$B$10&amp;" "&amp;'Rij - was lijstgegevens'!$C$10</f>
        <v>i i</v>
      </c>
      <c r="E20" s="26">
        <f>'Rij - was lijstgegevens'!$J18</f>
        <v>17</v>
      </c>
      <c r="F20" s="27">
        <f>'Rij - was lijstgegevens'!$K18</f>
        <v>42721</v>
      </c>
      <c r="G20" s="26" t="str">
        <f>'Rij - was lijstgegevens'!$B$9&amp;" "&amp;'Rij - was lijstgegevens'!$C$9</f>
        <v>h h</v>
      </c>
      <c r="I20" s="26">
        <f>'Rij - was lijstgegevens'!$J18</f>
        <v>17</v>
      </c>
      <c r="J20" s="27">
        <f>'Rij - was lijstgegevens'!$K18</f>
        <v>42721</v>
      </c>
      <c r="K20" s="26" t="str">
        <f>'Rij - was lijstgegevens'!$B$8&amp;" "&amp;'Rij - was lijstgegevens'!$C$8</f>
        <v>g g</v>
      </c>
      <c r="M20" s="26">
        <f>'Rij - was lijstgegevens'!$J18</f>
        <v>17</v>
      </c>
      <c r="N20" s="27">
        <f>'Rij - was lijstgegevens'!$K18</f>
        <v>42721</v>
      </c>
      <c r="O20" s="26" t="str">
        <f>'Rij - was lijstgegevens'!$B$7&amp;" "&amp;'Rij - was lijstgegevens'!$C$7</f>
        <v>f f</v>
      </c>
    </row>
    <row r="21" spans="1:15" x14ac:dyDescent="0.2">
      <c r="A21" s="26">
        <f>'Rij - was lijstgegevens'!J19</f>
        <v>18</v>
      </c>
      <c r="B21" s="27">
        <f>Rijlijst!B20</f>
        <v>42728</v>
      </c>
      <c r="C21" s="26" t="str">
        <f>'Rij - was lijstgegevens'!$B$11&amp;" "&amp;'Rij - was lijstgegevens'!$C$11</f>
        <v>j j</v>
      </c>
      <c r="E21" s="26">
        <f>'Rij - was lijstgegevens'!$J19</f>
        <v>18</v>
      </c>
      <c r="F21" s="27">
        <f>'Rij - was lijstgegevens'!$K19</f>
        <v>42728</v>
      </c>
      <c r="G21" s="26" t="str">
        <f>'Rij - was lijstgegevens'!$B$10&amp;" "&amp;'Rij - was lijstgegevens'!$C$10</f>
        <v>i i</v>
      </c>
      <c r="I21" s="26">
        <f>'Rij - was lijstgegevens'!$J19</f>
        <v>18</v>
      </c>
      <c r="J21" s="27">
        <f>'Rij - was lijstgegevens'!$K19</f>
        <v>42728</v>
      </c>
      <c r="K21" s="26" t="str">
        <f>'Rij - was lijstgegevens'!$B$9&amp;" "&amp;'Rij - was lijstgegevens'!$C$9</f>
        <v>h h</v>
      </c>
      <c r="M21" s="26">
        <f>'Rij - was lijstgegevens'!$J19</f>
        <v>18</v>
      </c>
      <c r="N21" s="27">
        <f>'Rij - was lijstgegevens'!$K19</f>
        <v>42728</v>
      </c>
      <c r="O21" s="26" t="str">
        <f>'Rij - was lijstgegevens'!$B$8&amp;" "&amp;'Rij - was lijstgegevens'!$C$8</f>
        <v>g g</v>
      </c>
    </row>
    <row r="22" spans="1:15" x14ac:dyDescent="0.2">
      <c r="A22" s="26">
        <f>'Rij - was lijstgegevens'!J20</f>
        <v>19</v>
      </c>
      <c r="B22" s="27">
        <f>Rijlijst!B21</f>
        <v>42735</v>
      </c>
      <c r="C22" s="26" t="str">
        <f>'Rij - was lijstgegevens'!$B$12&amp;" "&amp;'Rij - was lijstgegevens'!$C$12</f>
        <v>k k</v>
      </c>
      <c r="E22" s="26">
        <f>'Rij - was lijstgegevens'!$J20</f>
        <v>19</v>
      </c>
      <c r="F22" s="27">
        <f>'Rij - was lijstgegevens'!$K20</f>
        <v>42735</v>
      </c>
      <c r="G22" s="26" t="str">
        <f>'Rij - was lijstgegevens'!$B$11&amp;" "&amp;'Rij - was lijstgegevens'!$C$11</f>
        <v>j j</v>
      </c>
      <c r="I22" s="26">
        <f>'Rij - was lijstgegevens'!$J20</f>
        <v>19</v>
      </c>
      <c r="J22" s="27">
        <f>'Rij - was lijstgegevens'!$K20</f>
        <v>42735</v>
      </c>
      <c r="K22" s="26" t="str">
        <f>'Rij - was lijstgegevens'!$B$10&amp;" "&amp;'Rij - was lijstgegevens'!$C$10</f>
        <v>i i</v>
      </c>
      <c r="M22" s="26">
        <f>'Rij - was lijstgegevens'!$J20</f>
        <v>19</v>
      </c>
      <c r="N22" s="27">
        <f>'Rij - was lijstgegevens'!$K20</f>
        <v>42735</v>
      </c>
      <c r="O22" s="26" t="str">
        <f>'Rij - was lijstgegevens'!$B$9&amp;" "&amp;'Rij - was lijstgegevens'!$C$9</f>
        <v>h h</v>
      </c>
    </row>
    <row r="23" spans="1:15" x14ac:dyDescent="0.2">
      <c r="A23" s="26">
        <f>'Rij - was lijstgegevens'!J21</f>
        <v>20</v>
      </c>
      <c r="B23" s="27">
        <f>Rijlijst!B22</f>
        <v>42742</v>
      </c>
      <c r="C23" s="26" t="str">
        <f>'Rij - was lijstgegevens'!$B$13&amp;" "&amp;'Rij - was lijstgegevens'!$C$13</f>
        <v>l l</v>
      </c>
      <c r="E23" s="26">
        <f>'Rij - was lijstgegevens'!$J21</f>
        <v>20</v>
      </c>
      <c r="F23" s="27">
        <f>'Rij - was lijstgegevens'!$K21</f>
        <v>42742</v>
      </c>
      <c r="G23" s="26" t="str">
        <f>'Rij - was lijstgegevens'!$B$12&amp;" "&amp;'Rij - was lijstgegevens'!$C$12</f>
        <v>k k</v>
      </c>
      <c r="I23" s="26">
        <f>'Rij - was lijstgegevens'!$J21</f>
        <v>20</v>
      </c>
      <c r="J23" s="27">
        <f>'Rij - was lijstgegevens'!$K21</f>
        <v>42742</v>
      </c>
      <c r="K23" s="26" t="str">
        <f>'Rij - was lijstgegevens'!$B$11&amp;" "&amp;'Rij - was lijstgegevens'!$C$11</f>
        <v>j j</v>
      </c>
      <c r="M23" s="26">
        <f>'Rij - was lijstgegevens'!$J21</f>
        <v>20</v>
      </c>
      <c r="N23" s="27">
        <f>'Rij - was lijstgegevens'!$K21</f>
        <v>42742</v>
      </c>
      <c r="O23" s="26" t="str">
        <f>'Rij - was lijstgegevens'!$B$10&amp;" "&amp;'Rij - was lijstgegevens'!$C$10</f>
        <v>i i</v>
      </c>
    </row>
    <row r="24" spans="1:15" x14ac:dyDescent="0.2">
      <c r="A24" s="26">
        <f>'Rij - was lijstgegevens'!J22</f>
        <v>21</v>
      </c>
      <c r="B24" s="27">
        <f>Rijlijst!B23</f>
        <v>42749</v>
      </c>
      <c r="C24" s="26" t="str">
        <f>'Rij - was lijstgegevens'!$B$5&amp;" "&amp;'Rij - was lijstgegevens'!$C$5</f>
        <v>d d</v>
      </c>
      <c r="E24" s="26">
        <f>'Rij - was lijstgegevens'!$J22</f>
        <v>21</v>
      </c>
      <c r="F24" s="27">
        <f>'Rij - was lijstgegevens'!$K22</f>
        <v>42749</v>
      </c>
      <c r="G24" s="26" t="str">
        <f>'Rij - was lijstgegevens'!$B$13&amp;" "&amp;'Rij - was lijstgegevens'!$C$13</f>
        <v>l l</v>
      </c>
      <c r="I24" s="26">
        <f>'Rij - was lijstgegevens'!$J22</f>
        <v>21</v>
      </c>
      <c r="J24" s="27">
        <f>'Rij - was lijstgegevens'!$K22</f>
        <v>42749</v>
      </c>
      <c r="K24" s="26" t="str">
        <f>'Rij - was lijstgegevens'!$B$12&amp;" "&amp;'Rij - was lijstgegevens'!$C$12</f>
        <v>k k</v>
      </c>
      <c r="M24" s="26">
        <f>'Rij - was lijstgegevens'!$J22</f>
        <v>21</v>
      </c>
      <c r="N24" s="27">
        <f>'Rij - was lijstgegevens'!$K22</f>
        <v>42749</v>
      </c>
      <c r="O24" s="26" t="str">
        <f>'Rij - was lijstgegevens'!$B$11&amp;" "&amp;'Rij - was lijstgegevens'!$C$11</f>
        <v>j j</v>
      </c>
    </row>
    <row r="25" spans="1:15" x14ac:dyDescent="0.2">
      <c r="A25" s="26">
        <f>'Rij - was lijstgegevens'!J23</f>
        <v>22</v>
      </c>
      <c r="B25" s="27">
        <f>Rijlijst!B24</f>
        <v>42756</v>
      </c>
      <c r="C25" s="26" t="str">
        <f>'Rij - was lijstgegevens'!$B$4&amp;" "&amp;'Rij - was lijstgegevens'!$C$4</f>
        <v>c c</v>
      </c>
      <c r="E25" s="26">
        <f>'Rij - was lijstgegevens'!$J23</f>
        <v>22</v>
      </c>
      <c r="F25" s="27">
        <f>'Rij - was lijstgegevens'!$K23</f>
        <v>42756</v>
      </c>
      <c r="G25" s="26" t="str">
        <f>'Rij - was lijstgegevens'!$B$14&amp;" "&amp;'Rij - was lijstgegevens'!$C$14</f>
        <v>m m</v>
      </c>
      <c r="I25" s="26">
        <f>'Rij - was lijstgegevens'!$J23</f>
        <v>22</v>
      </c>
      <c r="J25" s="27">
        <f>'Rij - was lijstgegevens'!$K23</f>
        <v>42756</v>
      </c>
      <c r="K25" s="26" t="str">
        <f>'Rij - was lijstgegevens'!$B$13&amp;" "&amp;'Rij - was lijstgegevens'!$C$13</f>
        <v>l l</v>
      </c>
      <c r="M25" s="26">
        <f>'Rij - was lijstgegevens'!$J23</f>
        <v>22</v>
      </c>
      <c r="N25" s="27">
        <f>'Rij - was lijstgegevens'!$K23</f>
        <v>42756</v>
      </c>
      <c r="O25" s="26" t="str">
        <f>'Rij - was lijstgegevens'!$B$12&amp;" "&amp;'Rij - was lijstgegevens'!$C$12</f>
        <v>k k</v>
      </c>
    </row>
    <row r="26" spans="1:15" x14ac:dyDescent="0.2">
      <c r="A26" s="26">
        <f>'Rij - was lijstgegevens'!J24</f>
        <v>23</v>
      </c>
      <c r="B26" s="27">
        <f>Rijlijst!B25</f>
        <v>42763</v>
      </c>
      <c r="C26" s="26" t="str">
        <f>'Rij - was lijstgegevens'!$B$3&amp;" "&amp;'Rij - was lijstgegevens'!$C$3</f>
        <v>b b</v>
      </c>
      <c r="E26" s="26">
        <f>'Rij - was lijstgegevens'!$J24</f>
        <v>23</v>
      </c>
      <c r="F26" s="27">
        <f>'Rij - was lijstgegevens'!$K24</f>
        <v>42763</v>
      </c>
      <c r="G26" s="26" t="str">
        <f>'Rij - was lijstgegevens'!$B$5&amp;" "&amp;'Rij - was lijstgegevens'!$C$5</f>
        <v>d d</v>
      </c>
      <c r="I26" s="26">
        <f>'Rij - was lijstgegevens'!$J24</f>
        <v>23</v>
      </c>
      <c r="J26" s="27">
        <f>'Rij - was lijstgegevens'!$K24</f>
        <v>42763</v>
      </c>
      <c r="K26" s="26" t="str">
        <f>'Rij - was lijstgegevens'!$B$14&amp;" "&amp;'Rij - was lijstgegevens'!$C$14</f>
        <v>m m</v>
      </c>
      <c r="M26" s="26">
        <f>'Rij - was lijstgegevens'!$J24</f>
        <v>23</v>
      </c>
      <c r="N26" s="27">
        <f>'Rij - was lijstgegevens'!$K24</f>
        <v>42763</v>
      </c>
      <c r="O26" s="26" t="str">
        <f>'Rij - was lijstgegevens'!$B$13&amp;" "&amp;'Rij - was lijstgegevens'!$C$13</f>
        <v>l l</v>
      </c>
    </row>
    <row r="27" spans="1:15" x14ac:dyDescent="0.2">
      <c r="A27" s="26">
        <f>'Rij - was lijstgegevens'!J25</f>
        <v>24</v>
      </c>
      <c r="B27" s="27">
        <f>Rijlijst!B26</f>
        <v>42770</v>
      </c>
      <c r="C27" s="26" t="str">
        <f>'Rij - was lijstgegevens'!$B$2&amp;" "&amp;'Rij - was lijstgegevens'!$C$2</f>
        <v>a a</v>
      </c>
      <c r="E27" s="26">
        <f>'Rij - was lijstgegevens'!$J25</f>
        <v>24</v>
      </c>
      <c r="F27" s="27">
        <f>'Rij - was lijstgegevens'!$K25</f>
        <v>42770</v>
      </c>
      <c r="G27" s="26" t="str">
        <f>'Rij - was lijstgegevens'!$B$4&amp;" "&amp;'Rij - was lijstgegevens'!$C$4</f>
        <v>c c</v>
      </c>
      <c r="I27" s="26">
        <f>'Rij - was lijstgegevens'!$J25</f>
        <v>24</v>
      </c>
      <c r="J27" s="27">
        <f>'Rij - was lijstgegevens'!$K25</f>
        <v>42770</v>
      </c>
      <c r="K27" s="26" t="str">
        <f>'Rij - was lijstgegevens'!$B$15&amp;" "&amp;'Rij - was lijstgegevens'!$C$15</f>
        <v>n n</v>
      </c>
      <c r="M27" s="26">
        <f>'Rij - was lijstgegevens'!$J25</f>
        <v>24</v>
      </c>
      <c r="N27" s="27">
        <f>'Rij - was lijstgegevens'!$K25</f>
        <v>42770</v>
      </c>
      <c r="O27" s="26" t="str">
        <f>'Rij - was lijstgegevens'!$B$14&amp;" "&amp;'Rij - was lijstgegevens'!$C$14</f>
        <v>m m</v>
      </c>
    </row>
    <row r="28" spans="1:15" x14ac:dyDescent="0.2">
      <c r="A28" s="26">
        <f>'Rij - was lijstgegevens'!J26</f>
        <v>25</v>
      </c>
      <c r="B28" s="27">
        <f>Rijlijst!B27</f>
        <v>42777</v>
      </c>
      <c r="C28" s="26" t="str">
        <f>'Rij - was lijstgegevens'!$B$6&amp;" "&amp;'Rij - was lijstgegevens'!$C$6</f>
        <v>e e</v>
      </c>
      <c r="E28" s="26">
        <f>'Rij - was lijstgegevens'!$J26</f>
        <v>25</v>
      </c>
      <c r="F28" s="27">
        <f>'Rij - was lijstgegevens'!$K26</f>
        <v>42777</v>
      </c>
      <c r="G28" s="26" t="str">
        <f>'Rij - was lijstgegevens'!$B$3&amp;" "&amp;'Rij - was lijstgegevens'!$C$3</f>
        <v>b b</v>
      </c>
      <c r="I28" s="26">
        <f>'Rij - was lijstgegevens'!$J26</f>
        <v>25</v>
      </c>
      <c r="J28" s="27">
        <f>'Rij - was lijstgegevens'!$K26</f>
        <v>42777</v>
      </c>
      <c r="K28" s="26" t="str">
        <f>'Rij - was lijstgegevens'!$B$5&amp;" "&amp;'Rij - was lijstgegevens'!$C$5</f>
        <v>d d</v>
      </c>
      <c r="M28" s="26">
        <f>'Rij - was lijstgegevens'!$J26</f>
        <v>25</v>
      </c>
      <c r="N28" s="27">
        <f>'Rij - was lijstgegevens'!$K26</f>
        <v>42777</v>
      </c>
      <c r="O28" s="26" t="str">
        <f>'Rij - was lijstgegevens'!$B$15&amp;" "&amp;'Rij - was lijstgegevens'!$C$15</f>
        <v>n n</v>
      </c>
    </row>
    <row r="29" spans="1:15" x14ac:dyDescent="0.2">
      <c r="A29" s="26">
        <f>'Rij - was lijstgegevens'!J27</f>
        <v>26</v>
      </c>
      <c r="B29" s="27">
        <f>Rijlijst!B28</f>
        <v>42784</v>
      </c>
      <c r="C29" s="26" t="str">
        <f>'Rij - was lijstgegevens'!$B$7&amp;" "&amp;'Rij - was lijstgegevens'!$C$7</f>
        <v>f f</v>
      </c>
      <c r="E29" s="26">
        <f>'Rij - was lijstgegevens'!$J27</f>
        <v>26</v>
      </c>
      <c r="F29" s="27">
        <f>'Rij - was lijstgegevens'!$K27</f>
        <v>42784</v>
      </c>
      <c r="G29" s="26" t="str">
        <f>'Rij - was lijstgegevens'!$B$2&amp;" "&amp;'Rij - was lijstgegevens'!$C$2</f>
        <v>a a</v>
      </c>
      <c r="I29" s="26">
        <f>'Rij - was lijstgegevens'!$J27</f>
        <v>26</v>
      </c>
      <c r="J29" s="27">
        <f>'Rij - was lijstgegevens'!$K27</f>
        <v>42784</v>
      </c>
      <c r="K29" s="26" t="str">
        <f>'Rij - was lijstgegevens'!$B$4&amp;" "&amp;'Rij - was lijstgegevens'!$C$4</f>
        <v>c c</v>
      </c>
      <c r="M29" s="26">
        <f>'Rij - was lijstgegevens'!$J27</f>
        <v>26</v>
      </c>
      <c r="N29" s="27">
        <f>'Rij - was lijstgegevens'!$K27</f>
        <v>42784</v>
      </c>
      <c r="O29" s="26" t="str">
        <f>'Rij - was lijstgegevens'!$B$16&amp;" "&amp;'Rij - was lijstgegevens'!$C$16</f>
        <v>o o</v>
      </c>
    </row>
    <row r="30" spans="1:15" x14ac:dyDescent="0.2">
      <c r="A30" s="26">
        <f>'Rij - was lijstgegevens'!J28</f>
        <v>27</v>
      </c>
      <c r="B30" s="27">
        <f>Rijlijst!B29</f>
        <v>42791</v>
      </c>
      <c r="C30" s="26" t="str">
        <f>'Rij - was lijstgegevens'!$B$8&amp;" "&amp;'Rij - was lijstgegevens'!$C$8</f>
        <v>g g</v>
      </c>
      <c r="E30" s="26">
        <f>'Rij - was lijstgegevens'!$J28</f>
        <v>27</v>
      </c>
      <c r="F30" s="27">
        <f>'Rij - was lijstgegevens'!$K28</f>
        <v>42791</v>
      </c>
      <c r="G30" s="26" t="str">
        <f>'Rij - was lijstgegevens'!$B$6&amp;" "&amp;'Rij - was lijstgegevens'!$C$6</f>
        <v>e e</v>
      </c>
      <c r="I30" s="26">
        <f>'Rij - was lijstgegevens'!$J28</f>
        <v>27</v>
      </c>
      <c r="J30" s="27">
        <f>'Rij - was lijstgegevens'!$K28</f>
        <v>42791</v>
      </c>
      <c r="K30" s="26" t="str">
        <f>'Rij - was lijstgegevens'!$B$3&amp;" "&amp;'Rij - was lijstgegevens'!$C$3</f>
        <v>b b</v>
      </c>
      <c r="M30" s="26">
        <f>'Rij - was lijstgegevens'!$J28</f>
        <v>27</v>
      </c>
      <c r="N30" s="27">
        <f>'Rij - was lijstgegevens'!$K28</f>
        <v>42791</v>
      </c>
      <c r="O30" s="26" t="str">
        <f>'Rij - was lijstgegevens'!$B$5&amp;" "&amp;'Rij - was lijstgegevens'!$C$5</f>
        <v>d d</v>
      </c>
    </row>
    <row r="31" spans="1:15" x14ac:dyDescent="0.2">
      <c r="A31" s="26">
        <f>'Rij - was lijstgegevens'!J29</f>
        <v>28</v>
      </c>
      <c r="B31" s="27">
        <f>Rijlijst!B30</f>
        <v>42798</v>
      </c>
      <c r="C31" s="26" t="str">
        <f>'Rij - was lijstgegevens'!$B$9&amp;" "&amp;'Rij - was lijstgegevens'!$C$9</f>
        <v>h h</v>
      </c>
      <c r="E31" s="26">
        <f>'Rij - was lijstgegevens'!$J29</f>
        <v>28</v>
      </c>
      <c r="F31" s="27">
        <f>'Rij - was lijstgegevens'!$K29</f>
        <v>42798</v>
      </c>
      <c r="G31" s="26" t="str">
        <f>'Rij - was lijstgegevens'!$B$7&amp;" "&amp;'Rij - was lijstgegevens'!$C$7</f>
        <v>f f</v>
      </c>
      <c r="I31" s="26">
        <f>'Rij - was lijstgegevens'!$J29</f>
        <v>28</v>
      </c>
      <c r="J31" s="27">
        <f>'Rij - was lijstgegevens'!$K29</f>
        <v>42798</v>
      </c>
      <c r="K31" s="26" t="str">
        <f>'Rij - was lijstgegevens'!$B$2&amp;" "&amp;'Rij - was lijstgegevens'!$C$2</f>
        <v>a a</v>
      </c>
      <c r="M31" s="26">
        <f>'Rij - was lijstgegevens'!$J29</f>
        <v>28</v>
      </c>
      <c r="N31" s="27">
        <f>'Rij - was lijstgegevens'!$K29</f>
        <v>42798</v>
      </c>
      <c r="O31" s="26" t="str">
        <f>'Rij - was lijstgegevens'!$B$4&amp;" "&amp;'Rij - was lijstgegevens'!$C$4</f>
        <v>c c</v>
      </c>
    </row>
    <row r="32" spans="1:15" x14ac:dyDescent="0.2">
      <c r="A32" s="26">
        <f>'Rij - was lijstgegevens'!J30</f>
        <v>29</v>
      </c>
      <c r="B32" s="27">
        <f>Rijlijst!B31</f>
        <v>42805</v>
      </c>
      <c r="C32" s="26" t="str">
        <f>'Rij - was lijstgegevens'!$B$10&amp;" "&amp;'Rij - was lijstgegevens'!$C$10</f>
        <v>i i</v>
      </c>
      <c r="E32" s="26">
        <f>'Rij - was lijstgegevens'!$J30</f>
        <v>29</v>
      </c>
      <c r="F32" s="27">
        <f>'Rij - was lijstgegevens'!$K30</f>
        <v>42805</v>
      </c>
      <c r="G32" s="26" t="str">
        <f>'Rij - was lijstgegevens'!$B$8&amp;" "&amp;'Rij - was lijstgegevens'!$C$8</f>
        <v>g g</v>
      </c>
      <c r="I32" s="26">
        <f>'Rij - was lijstgegevens'!$J30</f>
        <v>29</v>
      </c>
      <c r="J32" s="27">
        <f>'Rij - was lijstgegevens'!$K30</f>
        <v>42805</v>
      </c>
      <c r="K32" s="26" t="str">
        <f>'Rij - was lijstgegevens'!$B$6&amp;" "&amp;'Rij - was lijstgegevens'!$C$6</f>
        <v>e e</v>
      </c>
      <c r="M32" s="26">
        <f>'Rij - was lijstgegevens'!$J30</f>
        <v>29</v>
      </c>
      <c r="N32" s="27">
        <f>'Rij - was lijstgegevens'!$K30</f>
        <v>42805</v>
      </c>
      <c r="O32" s="26" t="str">
        <f>'Rij - was lijstgegevens'!$B$3&amp;" "&amp;'Rij - was lijstgegevens'!$C$3</f>
        <v>b b</v>
      </c>
    </row>
    <row r="33" spans="1:15" ht="17" thickBot="1" x14ac:dyDescent="0.25">
      <c r="A33" s="28">
        <f>'Rij - was lijstgegevens'!J31</f>
        <v>30</v>
      </c>
      <c r="B33" s="29">
        <f>Rijlijst!B32</f>
        <v>42812</v>
      </c>
      <c r="C33" s="28" t="str">
        <f>'Rij - was lijstgegevens'!$B$11&amp;" "&amp;'Rij - was lijstgegevens'!$C$11</f>
        <v>j j</v>
      </c>
      <c r="E33" s="28">
        <f>'Rij - was lijstgegevens'!$J31</f>
        <v>30</v>
      </c>
      <c r="F33" s="29">
        <f>'Rij - was lijstgegevens'!$K31</f>
        <v>42812</v>
      </c>
      <c r="G33" s="28" t="str">
        <f>'Rij - was lijstgegevens'!$B$9&amp;" "&amp;'Rij - was lijstgegevens'!$C$9</f>
        <v>h h</v>
      </c>
      <c r="I33" s="28">
        <f>'Rij - was lijstgegevens'!$J31</f>
        <v>30</v>
      </c>
      <c r="J33" s="29">
        <f>'Rij - was lijstgegevens'!$K31</f>
        <v>42812</v>
      </c>
      <c r="K33" s="28" t="str">
        <f>'Rij - was lijstgegevens'!$B$7&amp;" "&amp;'Rij - was lijstgegevens'!$C$7</f>
        <v>f f</v>
      </c>
      <c r="M33" s="28">
        <f>'Rij - was lijstgegevens'!$J31</f>
        <v>30</v>
      </c>
      <c r="N33" s="29">
        <f>'Rij - was lijstgegevens'!$K31</f>
        <v>42812</v>
      </c>
      <c r="O33" s="28" t="str">
        <f>'Rij - was lijstgegevens'!$B$2&amp;" "&amp;'Rij - was lijstgegevens'!$C$2</f>
        <v>a a</v>
      </c>
    </row>
  </sheetData>
  <sheetProtection password="E8FB" sheet="1" objects="1" scenarios="1" selectLockedCells="1" selectUnlockedCells="1"/>
  <mergeCells count="4">
    <mergeCell ref="M2:O2"/>
    <mergeCell ref="I2:K2"/>
    <mergeCell ref="E2:G2"/>
    <mergeCell ref="A2:C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A7CE8DB2-D205-8345-A76B-3120777BF3F8}">
            <xm:f>'Rij - was lijstgegevens'!$F$13=13</xm:f>
            <x14:dxf>
              <font>
                <color theme="0" tint="-0.24994659260841701"/>
              </font>
              <fill>
                <patternFill patternType="none">
                  <bgColor auto="1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A3:C3</xm:sqref>
        </x14:conditionalFormatting>
        <x14:conditionalFormatting xmlns:xm="http://schemas.microsoft.com/office/excel/2006/main">
          <x14:cfRule type="expression" priority="6" id="{BFF75E6A-ABBE-6944-8225-B6CDEE331206}">
            <xm:f>'Rij - was lijstgegevens'!$F$13=13</xm:f>
            <x14:dxf>
              <font>
                <color theme="0" tint="-0.24994659260841701"/>
              </font>
              <fill>
                <patternFill patternType="none">
                  <bgColor auto="1"/>
                </patternFill>
              </fill>
              <border>
                <left style="thin">
                  <color theme="0" tint="-0.14996795556505021"/>
                </left>
                <right style="thin">
                  <color theme="0" tint="-0.14996795556505021"/>
                </right>
                <top style="thin">
                  <color theme="0" tint="-0.14996795556505021"/>
                </top>
                <bottom style="thin">
                  <color theme="0" tint="-0.14996795556505021"/>
                </bottom>
              </border>
            </x14:dxf>
          </x14:cfRule>
          <xm:sqref>A2:C33</xm:sqref>
        </x14:conditionalFormatting>
        <x14:conditionalFormatting xmlns:xm="http://schemas.microsoft.com/office/excel/2006/main">
          <x14:cfRule type="expression" priority="5" id="{40CE88DA-CE9F-A34C-9E21-26F1609C6795}">
            <xm:f>'Rij - was lijstgegevens'!$G$14=14</xm:f>
            <x14:dxf>
              <font>
                <color theme="0" tint="-0.24994659260841701"/>
              </font>
              <fill>
                <patternFill patternType="none">
                  <bgColor auto="1"/>
                </patternFill>
              </fill>
              <border>
                <left style="thin">
                  <color theme="0" tint="-0.14996795556505021"/>
                </left>
                <right style="thin">
                  <color theme="0" tint="-0.14996795556505021"/>
                </right>
                <top style="thin">
                  <color theme="0" tint="-0.14996795556505021"/>
                </top>
                <bottom style="thin">
                  <color theme="0" tint="-0.14996795556505021"/>
                </bottom>
              </border>
            </x14:dxf>
          </x14:cfRule>
          <x14:cfRule type="expression" priority="4" id="{71B5D8C5-B3FB-3945-A196-F1DB29401ABA}">
            <xm:f>'Rij - was lijstgegevens'!$F$14="m"</xm:f>
            <x14:dxf>
              <font>
                <color theme="0" tint="-0.24994659260841701"/>
              </font>
              <fill>
                <patternFill patternType="none">
                  <bgColor auto="1"/>
                </patternFill>
              </fill>
              <border>
                <left style="thin">
                  <color theme="0" tint="-0.14996795556505021"/>
                </left>
                <right style="thin">
                  <color theme="0" tint="-0.14996795556505021"/>
                </right>
                <top style="thin">
                  <color theme="0" tint="-0.14996795556505021"/>
                </top>
                <bottom style="thin">
                  <color theme="0" tint="-0.14996795556505021"/>
                </bottom>
              </border>
            </x14:dxf>
          </x14:cfRule>
          <xm:sqref>E2:G33</xm:sqref>
        </x14:conditionalFormatting>
        <x14:conditionalFormatting xmlns:xm="http://schemas.microsoft.com/office/excel/2006/main">
          <x14:cfRule type="expression" priority="3" id="{B380D134-1E6E-8549-A025-2F78BFF5512F}">
            <xm:f>'Rij - was lijstgegevens'!$G$15=15</xm:f>
            <x14:dxf>
              <font>
                <color theme="0" tint="-0.14996795556505021"/>
              </font>
              <fill>
                <patternFill patternType="none">
                  <bgColor auto="1"/>
                </patternFill>
              </fill>
              <border>
                <left style="thin">
                  <color theme="0" tint="-0.14996795556505021"/>
                </left>
                <right style="thin">
                  <color theme="0" tint="-0.14996795556505021"/>
                </right>
                <top style="thin">
                  <color theme="0" tint="-0.14996795556505021"/>
                </top>
                <bottom style="thin">
                  <color theme="0" tint="-0.14996795556505021"/>
                </bottom>
              </border>
            </x14:dxf>
          </x14:cfRule>
          <x14:cfRule type="expression" priority="2" id="{2B0EDE56-C924-DE45-B2AA-5EC2D8D13DE7}">
            <xm:f>'Rij - was lijstgegevens'!$F$15="n"</xm:f>
            <x14:dxf>
              <font>
                <color theme="0" tint="-0.24994659260841701"/>
              </font>
              <fill>
                <patternFill patternType="none">
                  <bgColor auto="1"/>
                </patternFill>
              </fill>
              <border>
                <left style="thin">
                  <color theme="0" tint="-0.14996795556505021"/>
                </left>
                <right style="thin">
                  <color theme="0" tint="-0.14996795556505021"/>
                </right>
                <top style="thin">
                  <color theme="0" tint="-0.14996795556505021"/>
                </top>
                <bottom style="thin">
                  <color theme="0" tint="-0.14996795556505021"/>
                </bottom>
              </border>
            </x14:dxf>
          </x14:cfRule>
          <xm:sqref>I2:K33</xm:sqref>
        </x14:conditionalFormatting>
        <x14:conditionalFormatting xmlns:xm="http://schemas.microsoft.com/office/excel/2006/main">
          <x14:cfRule type="expression" priority="1" id="{9BE6CC66-9710-5246-BDCA-6C582CFE77F9}">
            <xm:f>('Rij - was lijstgegevens'!$F$16="o")</xm:f>
            <x14:dxf>
              <font>
                <color theme="0" tint="-0.14996795556505021"/>
              </font>
              <fill>
                <patternFill patternType="none">
                  <bgColor auto="1"/>
                </patternFill>
              </fill>
              <border>
                <left style="thin">
                  <color theme="0" tint="-0.14996795556505021"/>
                </left>
                <right style="thin">
                  <color theme="0" tint="-0.14996795556505021"/>
                </right>
                <top/>
                <bottom style="thin">
                  <color theme="0" tint="-0.14996795556505021"/>
                </bottom>
              </border>
            </x14:dxf>
          </x14:cfRule>
          <xm:sqref>M2:O33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Spelerslijst</vt:lpstr>
      <vt:lpstr>Rij - was lijstgegevens</vt:lpstr>
      <vt:lpstr>Rijlijst</vt:lpstr>
      <vt:lpstr>Waslijst</vt:lpstr>
    </vt:vector>
  </TitlesOfParts>
  <Company>Innovam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Speek</dc:creator>
  <cp:lastModifiedBy>Leon Speek</cp:lastModifiedBy>
  <dcterms:created xsi:type="dcterms:W3CDTF">2015-12-29T11:19:07Z</dcterms:created>
  <dcterms:modified xsi:type="dcterms:W3CDTF">2016-01-07T07:51:55Z</dcterms:modified>
</cp:coreProperties>
</file>