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9150" firstSheet="1" activeTab="1"/>
  </bookViews>
  <sheets>
    <sheet name="teams in A" sheetId="1" r:id="rId1"/>
    <sheet name="teams in B" sheetId="2" r:id="rId2"/>
    <sheet name="wedstrijden in A" sheetId="3" r:id="rId3"/>
    <sheet name="wedstrijden in B" sheetId="4" r:id="rId4"/>
    <sheet name="scheidsrechterbriefjes" sheetId="5" r:id="rId5"/>
    <sheet name="Invulschema A" sheetId="7" r:id="rId6"/>
    <sheet name="Invulschema B" sheetId="8" r:id="rId7"/>
    <sheet name="Programma totaal" sheetId="9" r:id="rId8"/>
  </sheets>
  <calcPr calcId="145621"/>
</workbook>
</file>

<file path=xl/calcChain.xml><?xml version="1.0" encoding="utf-8"?>
<calcChain xmlns="http://schemas.openxmlformats.org/spreadsheetml/2006/main">
  <c r="E3" i="7" l="1"/>
  <c r="F3" i="7"/>
  <c r="G3" i="7"/>
  <c r="H3" i="7"/>
  <c r="I3" i="7"/>
  <c r="J3" i="7"/>
  <c r="K3" i="7"/>
  <c r="L3" i="7"/>
  <c r="M3" i="7"/>
  <c r="N3" i="7"/>
  <c r="C4" i="7"/>
  <c r="D4" i="7"/>
  <c r="G4" i="7"/>
  <c r="H4" i="7"/>
  <c r="I4" i="7"/>
  <c r="J4" i="7"/>
  <c r="K4" i="7"/>
  <c r="L4" i="7"/>
  <c r="M4" i="7"/>
  <c r="N4" i="7"/>
  <c r="C5" i="7"/>
  <c r="D5" i="7"/>
  <c r="E5" i="7"/>
  <c r="F5" i="7"/>
  <c r="I5" i="7"/>
  <c r="J5" i="7"/>
  <c r="K5" i="7"/>
  <c r="L5" i="7"/>
  <c r="M5" i="7"/>
  <c r="N5" i="7"/>
  <c r="C6" i="7"/>
  <c r="D6" i="7"/>
  <c r="E6" i="7"/>
  <c r="F6" i="7"/>
  <c r="G6" i="7"/>
  <c r="H6" i="7"/>
  <c r="K6" i="7"/>
  <c r="L6" i="7"/>
  <c r="M6" i="7"/>
  <c r="N6" i="7"/>
  <c r="C7" i="7"/>
  <c r="D7" i="7"/>
  <c r="E7" i="7"/>
  <c r="F7" i="7"/>
  <c r="G7" i="7"/>
  <c r="H7" i="7"/>
  <c r="I7" i="7"/>
  <c r="J7" i="7"/>
  <c r="M7" i="7"/>
  <c r="N7" i="7"/>
  <c r="C8" i="7"/>
  <c r="D8" i="7"/>
  <c r="E8" i="7"/>
  <c r="F8" i="7"/>
  <c r="G8" i="7"/>
  <c r="H8" i="7"/>
  <c r="I8" i="7"/>
  <c r="J8" i="7"/>
  <c r="K8" i="7"/>
  <c r="L8" i="7"/>
  <c r="E3" i="8"/>
  <c r="F3" i="8"/>
  <c r="G3" i="8"/>
  <c r="H3" i="8"/>
  <c r="I3" i="8"/>
  <c r="J3" i="8"/>
  <c r="K3" i="8"/>
  <c r="L3" i="8"/>
  <c r="M3" i="8"/>
  <c r="N3" i="8"/>
  <c r="C4" i="8"/>
  <c r="D4" i="8"/>
  <c r="G4" i="8"/>
  <c r="H4" i="8"/>
  <c r="I4" i="8"/>
  <c r="J4" i="8"/>
  <c r="K4" i="8"/>
  <c r="L4" i="8"/>
  <c r="M4" i="8"/>
  <c r="N4" i="8"/>
  <c r="C5" i="8"/>
  <c r="D5" i="8"/>
  <c r="E5" i="8"/>
  <c r="F5" i="8"/>
  <c r="I5" i="8"/>
  <c r="J5" i="8"/>
  <c r="K5" i="8"/>
  <c r="L5" i="8"/>
  <c r="M5" i="8"/>
  <c r="N5" i="8"/>
  <c r="C6" i="8"/>
  <c r="D6" i="8"/>
  <c r="E6" i="8"/>
  <c r="F6" i="8"/>
  <c r="G6" i="8"/>
  <c r="H6" i="8"/>
  <c r="K6" i="8"/>
  <c r="L6" i="8"/>
  <c r="M6" i="8"/>
  <c r="N6" i="8"/>
  <c r="C7" i="8"/>
  <c r="D7" i="8"/>
  <c r="E7" i="8"/>
  <c r="F7" i="8"/>
  <c r="G7" i="8"/>
  <c r="H7" i="8"/>
  <c r="I7" i="8"/>
  <c r="J7" i="8"/>
  <c r="M7" i="8"/>
  <c r="N7" i="8"/>
  <c r="C8" i="8"/>
  <c r="D8" i="8"/>
  <c r="E8" i="8"/>
  <c r="F8" i="8"/>
  <c r="G8" i="8"/>
  <c r="H8" i="8"/>
  <c r="I8" i="8"/>
  <c r="J8" i="8"/>
  <c r="K8" i="8"/>
  <c r="L8" i="8"/>
</calcChain>
</file>

<file path=xl/sharedStrings.xml><?xml version="1.0" encoding="utf-8"?>
<sst xmlns="http://schemas.openxmlformats.org/spreadsheetml/2006/main" count="1165" uniqueCount="138">
  <si>
    <t>Kroegen toernooi 2013</t>
  </si>
  <si>
    <t/>
  </si>
  <si>
    <t>1</t>
  </si>
  <si>
    <t>Cafe DD</t>
  </si>
  <si>
    <t>Team LA Ladies</t>
  </si>
  <si>
    <t>Inn 't Lely Veldt I</t>
  </si>
  <si>
    <t>Cafe de Bom</t>
  </si>
  <si>
    <t>De Ringkant</t>
  </si>
  <si>
    <t>'t Dobbertje</t>
  </si>
  <si>
    <t>2</t>
  </si>
  <si>
    <t>'t Oude Spoorhuis</t>
  </si>
  <si>
    <t>De Pilstuin</t>
  </si>
  <si>
    <t>Bretels</t>
  </si>
  <si>
    <t>Inn 't Lelyveldt II</t>
  </si>
  <si>
    <t>Cafe de schuifdeur</t>
  </si>
  <si>
    <t>'t Leeuwtje</t>
  </si>
  <si>
    <t>Nr</t>
  </si>
  <si>
    <t>Tijd</t>
  </si>
  <si>
    <t>Veld</t>
  </si>
  <si>
    <t>Thuis</t>
  </si>
  <si>
    <t>Gasten</t>
  </si>
  <si>
    <t>Scheidsrechter</t>
  </si>
  <si>
    <t>11:00 - 11:17</t>
  </si>
  <si>
    <t>A</t>
  </si>
  <si>
    <t>3</t>
  </si>
  <si>
    <t>11:20 - 11:37</t>
  </si>
  <si>
    <t>C</t>
  </si>
  <si>
    <t>5</t>
  </si>
  <si>
    <t>11:40 - 11:57</t>
  </si>
  <si>
    <t>7</t>
  </si>
  <si>
    <t>12:00 - 12:17</t>
  </si>
  <si>
    <t>9</t>
  </si>
  <si>
    <t>12:20 - 12:37</t>
  </si>
  <si>
    <t>11</t>
  </si>
  <si>
    <t>12:40 - 12:57</t>
  </si>
  <si>
    <t>13</t>
  </si>
  <si>
    <t>13:00 - 13:17</t>
  </si>
  <si>
    <t>15</t>
  </si>
  <si>
    <t>13:20 - 13:37</t>
  </si>
  <si>
    <t>17</t>
  </si>
  <si>
    <t>13:40 - 13:57</t>
  </si>
  <si>
    <t>19</t>
  </si>
  <si>
    <t>14:00 - 14:17</t>
  </si>
  <si>
    <t>21</t>
  </si>
  <si>
    <t>14:20 - 14:37</t>
  </si>
  <si>
    <t>23</t>
  </si>
  <si>
    <t>14:40 - 14:57</t>
  </si>
  <si>
    <t>25</t>
  </si>
  <si>
    <t>15:00 - 15:17</t>
  </si>
  <si>
    <t>27</t>
  </si>
  <si>
    <t>15:20 - 15:37</t>
  </si>
  <si>
    <t>29</t>
  </si>
  <si>
    <t>15:40 - 15:57</t>
  </si>
  <si>
    <t>B</t>
  </si>
  <si>
    <t>4</t>
  </si>
  <si>
    <t>D</t>
  </si>
  <si>
    <t>6</t>
  </si>
  <si>
    <t>8</t>
  </si>
  <si>
    <t>10</t>
  </si>
  <si>
    <t>12</t>
  </si>
  <si>
    <t>14</t>
  </si>
  <si>
    <t>16</t>
  </si>
  <si>
    <t>18</t>
  </si>
  <si>
    <t>20</t>
  </si>
  <si>
    <t>22</t>
  </si>
  <si>
    <t>24</t>
  </si>
  <si>
    <t>26</t>
  </si>
  <si>
    <t>28</t>
  </si>
  <si>
    <t>30</t>
  </si>
  <si>
    <t>nr 1</t>
  </si>
  <si>
    <t>Uitslag</t>
  </si>
  <si>
    <t>-</t>
  </si>
  <si>
    <t>nr 2</t>
  </si>
  <si>
    <t>nr 3</t>
  </si>
  <si>
    <t>nr 4</t>
  </si>
  <si>
    <t>nr 5</t>
  </si>
  <si>
    <t>nr 6</t>
  </si>
  <si>
    <t>nr 7</t>
  </si>
  <si>
    <t>nr 8</t>
  </si>
  <si>
    <t>nr 9</t>
  </si>
  <si>
    <t>nr 10</t>
  </si>
  <si>
    <t>nr 11</t>
  </si>
  <si>
    <t>nr 12</t>
  </si>
  <si>
    <t>nr 13</t>
  </si>
  <si>
    <t>nr 14</t>
  </si>
  <si>
    <t>nr 15</t>
  </si>
  <si>
    <t>nr 16</t>
  </si>
  <si>
    <t>nr 17</t>
  </si>
  <si>
    <t>nr 18</t>
  </si>
  <si>
    <t>nr 19</t>
  </si>
  <si>
    <t>nr 20</t>
  </si>
  <si>
    <t>nr 21</t>
  </si>
  <si>
    <t>nr 22</t>
  </si>
  <si>
    <t>nr 23</t>
  </si>
  <si>
    <t>nr 24</t>
  </si>
  <si>
    <t>nr 25</t>
  </si>
  <si>
    <t>nr 26</t>
  </si>
  <si>
    <t>nr 27</t>
  </si>
  <si>
    <t>nr 28</t>
  </si>
  <si>
    <t>nr 29</t>
  </si>
  <si>
    <t>nr 30</t>
  </si>
  <si>
    <t>Totaal</t>
  </si>
  <si>
    <t>Plaats</t>
  </si>
  <si>
    <t>punten</t>
  </si>
  <si>
    <t>saldo</t>
  </si>
  <si>
    <t>De Bretels</t>
  </si>
  <si>
    <t>Inn 't Lelyveldt I</t>
  </si>
  <si>
    <t>Café DD</t>
  </si>
  <si>
    <t>uitslag</t>
  </si>
  <si>
    <t>16:10 - 16:27</t>
  </si>
  <si>
    <t>Winnaar A</t>
  </si>
  <si>
    <t>Nr. 2 B</t>
  </si>
  <si>
    <t>Winnaar B</t>
  </si>
  <si>
    <t>Nr. 2 A</t>
  </si>
  <si>
    <t>16:35 - 16:45</t>
  </si>
  <si>
    <t>????</t>
  </si>
  <si>
    <t>Verliezer Halvefinale 1</t>
  </si>
  <si>
    <t>Verliezer Halvefinale 2</t>
  </si>
  <si>
    <t>??????</t>
  </si>
  <si>
    <t>16.45- 17.02</t>
  </si>
  <si>
    <t>Winnaar Halvefinale 1</t>
  </si>
  <si>
    <t>A-B-C</t>
  </si>
  <si>
    <t>3/4  plaats</t>
  </si>
  <si>
    <t>FINALE</t>
  </si>
  <si>
    <t>Halve finale 1</t>
  </si>
  <si>
    <t>Nr.2 B</t>
  </si>
  <si>
    <t>Halve finale 2</t>
  </si>
  <si>
    <t>Nr.2 A</t>
  </si>
  <si>
    <t>Finale</t>
  </si>
  <si>
    <t>Winnaar Halve finale 1</t>
  </si>
  <si>
    <t>Winnaar Halve finale 2</t>
  </si>
  <si>
    <t>16: 45 - 17:02</t>
  </si>
  <si>
    <t>Ass. Scheidsrechter</t>
  </si>
  <si>
    <t>POULE A</t>
  </si>
  <si>
    <t>POULE B</t>
  </si>
  <si>
    <t>Cafe het Kanon</t>
  </si>
  <si>
    <t>De artiesten</t>
  </si>
  <si>
    <t>De Artiesten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</si>
</sst>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0;\-0;0"/>
  </numFmts>
  <fonts count="6">
    <font>
      <sz val="10"/>
      <name val="Arial"/>
    </font>
    <font>
      <sz val="8"/>
      <name val="Granada"/>
    </font>
    <font>
      <sz val="10"/>
      <name val="Granada"/>
    </font>
    <font>
      <sz val="12"/>
      <name val="Granada"/>
    </font>
    <font>
      <sz val="14"/>
      <name val="Granada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180"/>
    </xf>
    <xf numFmtId="0" fontId="2" fillId="2" borderId="1" xfId="0" applyFont="1" applyFill="1" applyBorder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180"/>
    </xf>
    <xf numFmtId="0" fontId="0" fillId="3" borderId="1" xfId="0" applyFill="1" applyBorder="1"/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workbookViewId="0">
      <selection activeCell="A8" sqref="A8:I8"/>
    </sheetView>
  </sheetViews>
  <sheetFormatPr defaultRowHeight="12.75"/>
  <sheetData>
    <row r="1" spans="1:9" ht="18">
      <c r="A1" s="24" t="s">
        <v>0</v>
      </c>
      <c r="B1" s="24" t="s">
        <v>0</v>
      </c>
      <c r="C1" s="24" t="s">
        <v>0</v>
      </c>
      <c r="D1" s="24" t="s">
        <v>0</v>
      </c>
      <c r="E1" s="24" t="s">
        <v>0</v>
      </c>
      <c r="F1" s="24" t="s">
        <v>0</v>
      </c>
      <c r="G1" s="24" t="s">
        <v>0</v>
      </c>
      <c r="H1" s="24" t="s">
        <v>0</v>
      </c>
      <c r="I1" s="24" t="s">
        <v>0</v>
      </c>
    </row>
    <row r="2" spans="1:9">
      <c r="A2" s="23"/>
      <c r="B2" s="23"/>
      <c r="C2" s="25"/>
      <c r="D2" s="23"/>
      <c r="E2" s="23"/>
      <c r="F2" s="23"/>
      <c r="G2" s="23"/>
      <c r="H2" s="26"/>
      <c r="I2" s="23"/>
    </row>
    <row r="3" spans="1:9" ht="15">
      <c r="A3" s="22" t="s">
        <v>1</v>
      </c>
      <c r="B3" s="23"/>
      <c r="C3" s="23"/>
      <c r="D3" s="23"/>
      <c r="E3" s="23"/>
      <c r="F3" s="23"/>
      <c r="G3" s="23"/>
      <c r="H3" s="23"/>
      <c r="I3" s="23"/>
    </row>
    <row r="4" spans="1:9" ht="15">
      <c r="A4" s="22" t="s">
        <v>23</v>
      </c>
      <c r="B4" s="23"/>
      <c r="C4" s="23"/>
      <c r="D4" s="23"/>
      <c r="E4" s="23"/>
      <c r="F4" s="23"/>
      <c r="G4" s="23"/>
      <c r="H4" s="23"/>
      <c r="I4" s="23"/>
    </row>
    <row r="5" spans="1:9" ht="15">
      <c r="A5" s="22" t="s">
        <v>1</v>
      </c>
      <c r="B5" s="23"/>
      <c r="C5" s="23"/>
      <c r="D5" s="23"/>
      <c r="E5" s="23"/>
      <c r="F5" s="23"/>
      <c r="G5" s="23"/>
      <c r="H5" s="23"/>
      <c r="I5" s="23"/>
    </row>
    <row r="6" spans="1:9">
      <c r="A6" s="26" t="s">
        <v>3</v>
      </c>
      <c r="B6" s="23"/>
      <c r="C6" s="23"/>
      <c r="D6" s="23"/>
      <c r="E6" s="23"/>
      <c r="F6" s="23"/>
      <c r="G6" s="23"/>
      <c r="H6" s="23"/>
      <c r="I6" s="23"/>
    </row>
    <row r="7" spans="1:9">
      <c r="A7" s="26" t="s">
        <v>136</v>
      </c>
      <c r="B7" s="23"/>
      <c r="C7" s="23"/>
      <c r="D7" s="23"/>
      <c r="E7" s="23"/>
      <c r="F7" s="23"/>
      <c r="G7" s="23"/>
      <c r="H7" s="23"/>
      <c r="I7" s="23"/>
    </row>
    <row r="8" spans="1:9">
      <c r="A8" s="26" t="s">
        <v>5</v>
      </c>
      <c r="B8" s="23"/>
      <c r="C8" s="23"/>
      <c r="D8" s="23"/>
      <c r="E8" s="23"/>
      <c r="F8" s="23"/>
      <c r="G8" s="23"/>
      <c r="H8" s="23"/>
      <c r="I8" s="23"/>
    </row>
    <row r="9" spans="1:9">
      <c r="A9" s="26" t="s">
        <v>135</v>
      </c>
      <c r="B9" s="23"/>
      <c r="C9" s="23"/>
      <c r="D9" s="23"/>
      <c r="E9" s="23"/>
      <c r="F9" s="23"/>
      <c r="G9" s="23"/>
      <c r="H9" s="23"/>
      <c r="I9" s="23"/>
    </row>
    <row r="10" spans="1:9">
      <c r="A10" s="26" t="s">
        <v>7</v>
      </c>
      <c r="B10" s="23"/>
      <c r="C10" s="23"/>
      <c r="D10" s="23"/>
      <c r="E10" s="23"/>
      <c r="F10" s="23"/>
      <c r="G10" s="23"/>
      <c r="H10" s="23"/>
      <c r="I10" s="23"/>
    </row>
    <row r="11" spans="1:9">
      <c r="A11" s="26" t="s">
        <v>8</v>
      </c>
      <c r="B11" s="23"/>
      <c r="C11" s="23"/>
      <c r="D11" s="23"/>
      <c r="E11" s="23"/>
      <c r="F11" s="23"/>
      <c r="G11" s="23"/>
      <c r="H11" s="23"/>
      <c r="I11" s="23"/>
    </row>
  </sheetData>
  <mergeCells count="13">
    <mergeCell ref="A11:I11"/>
    <mergeCell ref="A5:I5"/>
    <mergeCell ref="A6:I6"/>
    <mergeCell ref="A7:I7"/>
    <mergeCell ref="A8:I8"/>
    <mergeCell ref="A9:I9"/>
    <mergeCell ref="A10:I10"/>
    <mergeCell ref="A4:I4"/>
    <mergeCell ref="A1:I1"/>
    <mergeCell ref="A2:B2"/>
    <mergeCell ref="C2:G2"/>
    <mergeCell ref="H2:I2"/>
    <mergeCell ref="A3:I3"/>
  </mergeCells>
  <pageMargins left="0.75" right="0.75" top="1" bottom="1" header="0.5" footer="0.5"/>
  <pageSetup paperSize="9" orientation="portrait" horizontalDpi="300" verticalDpi="300" copies="0"/>
  <headerFooter alignWithMargins="0">
    <oddFooter>&amp;Chttp://toernooi-schema.nl/tournament       © 2009 MAMI&amp;L&amp;R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"/>
  <sheetViews>
    <sheetView tabSelected="1" workbookViewId="0">
      <selection activeCell="G28" sqref="G28"/>
    </sheetView>
  </sheetViews>
  <sheetFormatPr defaultRowHeight="12.75"/>
  <sheetData>
    <row r="1" spans="1:9" ht="18">
      <c r="A1" s="24" t="s">
        <v>0</v>
      </c>
      <c r="B1" s="24" t="s">
        <v>0</v>
      </c>
      <c r="C1" s="24" t="s">
        <v>0</v>
      </c>
      <c r="D1" s="24" t="s">
        <v>0</v>
      </c>
      <c r="E1" s="24" t="s">
        <v>0</v>
      </c>
      <c r="F1" s="24" t="s">
        <v>0</v>
      </c>
      <c r="G1" s="24" t="s">
        <v>0</v>
      </c>
      <c r="H1" s="24" t="s">
        <v>0</v>
      </c>
      <c r="I1" s="24" t="s">
        <v>0</v>
      </c>
    </row>
    <row r="2" spans="1:9">
      <c r="A2" s="23"/>
      <c r="B2" s="23"/>
      <c r="C2" s="25"/>
      <c r="D2" s="23"/>
      <c r="E2" s="23"/>
      <c r="F2" s="23"/>
      <c r="G2" s="23"/>
      <c r="H2" s="26"/>
      <c r="I2" s="23"/>
    </row>
    <row r="3" spans="1:9" ht="15">
      <c r="A3" s="22" t="s">
        <v>1</v>
      </c>
      <c r="B3" s="23"/>
      <c r="C3" s="23"/>
      <c r="D3" s="23"/>
      <c r="E3" s="23"/>
      <c r="F3" s="23"/>
      <c r="G3" s="23"/>
      <c r="H3" s="23"/>
      <c r="I3" s="23"/>
    </row>
    <row r="4" spans="1:9" ht="15">
      <c r="A4" s="22" t="s">
        <v>53</v>
      </c>
      <c r="B4" s="23"/>
      <c r="C4" s="23"/>
      <c r="D4" s="23"/>
      <c r="E4" s="23"/>
      <c r="F4" s="23"/>
      <c r="G4" s="23"/>
      <c r="H4" s="23"/>
      <c r="I4" s="23"/>
    </row>
    <row r="5" spans="1:9" ht="15">
      <c r="A5" s="22" t="s">
        <v>1</v>
      </c>
      <c r="B5" s="23"/>
      <c r="C5" s="23"/>
      <c r="D5" s="23"/>
      <c r="E5" s="23"/>
      <c r="F5" s="23"/>
      <c r="G5" s="23"/>
      <c r="H5" s="23"/>
      <c r="I5" s="23"/>
    </row>
    <row r="6" spans="1:9">
      <c r="A6" s="26" t="s">
        <v>10</v>
      </c>
      <c r="B6" s="23"/>
      <c r="C6" s="23"/>
      <c r="D6" s="23"/>
      <c r="E6" s="23"/>
      <c r="F6" s="23"/>
      <c r="G6" s="23"/>
      <c r="H6" s="23"/>
      <c r="I6" s="23"/>
    </row>
    <row r="7" spans="1:9">
      <c r="A7" s="26" t="s">
        <v>11</v>
      </c>
      <c r="B7" s="23"/>
      <c r="C7" s="23"/>
      <c r="D7" s="23"/>
      <c r="E7" s="23"/>
      <c r="F7" s="23"/>
      <c r="G7" s="23"/>
      <c r="H7" s="23"/>
      <c r="I7" s="23"/>
    </row>
    <row r="8" spans="1:9">
      <c r="A8" s="26" t="s">
        <v>12</v>
      </c>
      <c r="B8" s="23"/>
      <c r="C8" s="23"/>
      <c r="D8" s="23"/>
      <c r="E8" s="23"/>
      <c r="F8" s="23"/>
      <c r="G8" s="23"/>
      <c r="H8" s="23"/>
      <c r="I8" s="23"/>
    </row>
    <row r="9" spans="1:9">
      <c r="A9" s="26" t="s">
        <v>13</v>
      </c>
      <c r="B9" s="23"/>
      <c r="C9" s="23"/>
      <c r="D9" s="23"/>
      <c r="E9" s="23"/>
      <c r="F9" s="23"/>
      <c r="G9" s="23"/>
      <c r="H9" s="23"/>
      <c r="I9" s="23"/>
    </row>
    <row r="10" spans="1:9">
      <c r="A10" s="26" t="s">
        <v>14</v>
      </c>
      <c r="B10" s="23"/>
      <c r="C10" s="23"/>
      <c r="D10" s="23"/>
      <c r="E10" s="23"/>
      <c r="F10" s="23"/>
      <c r="G10" s="23"/>
      <c r="H10" s="23"/>
      <c r="I10" s="23"/>
    </row>
    <row r="11" spans="1:9">
      <c r="A11" s="26" t="s">
        <v>15</v>
      </c>
      <c r="B11" s="23"/>
      <c r="C11" s="23"/>
      <c r="D11" s="23"/>
      <c r="E11" s="23"/>
      <c r="F11" s="23"/>
      <c r="G11" s="23"/>
      <c r="H11" s="23"/>
      <c r="I11" s="23"/>
    </row>
  </sheetData>
  <mergeCells count="13">
    <mergeCell ref="A11:I11"/>
    <mergeCell ref="A5:I5"/>
    <mergeCell ref="A6:I6"/>
    <mergeCell ref="A7:I7"/>
    <mergeCell ref="A8:I8"/>
    <mergeCell ref="A9:I9"/>
    <mergeCell ref="A10:I10"/>
    <mergeCell ref="A4:I4"/>
    <mergeCell ref="A1:I1"/>
    <mergeCell ref="A2:B2"/>
    <mergeCell ref="C2:G2"/>
    <mergeCell ref="H2:I2"/>
    <mergeCell ref="A3:I3"/>
  </mergeCells>
  <pageMargins left="0.75" right="0.75" top="1" bottom="1" header="0.5" footer="0.5"/>
  <pageSetup paperSize="9" orientation="portrait" horizontalDpi="300" verticalDpi="300" copies="0"/>
  <headerFooter alignWithMargins="0">
    <oddFooter>&amp;Chttp://toernooi-schema.nl/tournament       © 2009 MAMI&amp;L&amp;R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workbookViewId="0">
      <selection activeCell="E20" sqref="E20"/>
    </sheetView>
  </sheetViews>
  <sheetFormatPr defaultRowHeight="12.75"/>
  <cols>
    <col min="1" max="1" width="5" customWidth="1"/>
    <col min="2" max="2" width="15" customWidth="1"/>
    <col min="3" max="6" width="20" customWidth="1"/>
    <col min="7" max="7" width="16" customWidth="1"/>
  </cols>
  <sheetData>
    <row r="1" spans="1:11" ht="18">
      <c r="A1" s="24" t="s">
        <v>0</v>
      </c>
      <c r="B1" s="24" t="s">
        <v>0</v>
      </c>
      <c r="C1" s="24" t="s">
        <v>0</v>
      </c>
      <c r="D1" s="24" t="s">
        <v>0</v>
      </c>
      <c r="E1" s="24" t="s">
        <v>0</v>
      </c>
      <c r="F1" s="24" t="s">
        <v>0</v>
      </c>
    </row>
    <row r="2" spans="1:11" ht="15">
      <c r="A2" s="22" t="s">
        <v>1</v>
      </c>
      <c r="B2" s="23"/>
      <c r="C2" s="23"/>
      <c r="D2" s="23"/>
      <c r="E2" s="23"/>
      <c r="F2" s="23"/>
      <c r="I2" s="11"/>
      <c r="J2" s="11"/>
      <c r="K2" s="11"/>
    </row>
    <row r="3" spans="1:11" ht="15">
      <c r="A3" s="22" t="s">
        <v>23</v>
      </c>
      <c r="B3" s="23"/>
      <c r="C3" s="23"/>
      <c r="D3" s="23"/>
      <c r="E3" s="23"/>
      <c r="F3" s="23"/>
      <c r="I3" s="11"/>
      <c r="J3" s="11"/>
      <c r="K3" s="11"/>
    </row>
    <row r="4" spans="1:11" ht="15">
      <c r="A4" s="22" t="s">
        <v>1</v>
      </c>
      <c r="B4" s="23"/>
      <c r="C4" s="23"/>
      <c r="D4" s="23"/>
      <c r="E4" s="23"/>
      <c r="F4" s="23"/>
      <c r="I4" s="11"/>
      <c r="J4" s="11"/>
      <c r="K4" s="11"/>
    </row>
    <row r="5" spans="1:11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10" t="s">
        <v>70</v>
      </c>
      <c r="I5" s="11"/>
      <c r="J5" s="11"/>
      <c r="K5" s="11"/>
    </row>
    <row r="6" spans="1:11">
      <c r="A6" s="5" t="s">
        <v>2</v>
      </c>
      <c r="B6" s="5" t="s">
        <v>22</v>
      </c>
      <c r="C6" s="5" t="s">
        <v>2</v>
      </c>
      <c r="D6" s="13" t="s">
        <v>3</v>
      </c>
      <c r="E6" s="13" t="s">
        <v>137</v>
      </c>
      <c r="F6" s="5" t="s">
        <v>23</v>
      </c>
      <c r="G6" s="13"/>
      <c r="I6" s="11"/>
      <c r="J6" s="11"/>
      <c r="K6" s="11"/>
    </row>
    <row r="7" spans="1:11">
      <c r="A7" s="5" t="s">
        <v>24</v>
      </c>
      <c r="B7" s="5" t="s">
        <v>25</v>
      </c>
      <c r="C7" s="5" t="s">
        <v>2</v>
      </c>
      <c r="D7" s="13" t="s">
        <v>5</v>
      </c>
      <c r="E7" s="13" t="s">
        <v>7</v>
      </c>
      <c r="F7" s="5" t="s">
        <v>26</v>
      </c>
      <c r="G7" s="13"/>
      <c r="I7" s="11"/>
      <c r="J7" s="11"/>
      <c r="K7" s="11"/>
    </row>
    <row r="8" spans="1:11">
      <c r="A8" s="5" t="s">
        <v>27</v>
      </c>
      <c r="B8" s="5" t="s">
        <v>28</v>
      </c>
      <c r="C8" s="5" t="s">
        <v>2</v>
      </c>
      <c r="D8" s="13" t="s">
        <v>135</v>
      </c>
      <c r="E8" s="13" t="s">
        <v>8</v>
      </c>
      <c r="F8" s="5" t="s">
        <v>23</v>
      </c>
      <c r="G8" s="13"/>
      <c r="I8" s="11"/>
      <c r="J8" s="11"/>
      <c r="K8" s="11"/>
    </row>
    <row r="9" spans="1:11">
      <c r="A9" s="5" t="s">
        <v>29</v>
      </c>
      <c r="B9" s="5" t="s">
        <v>30</v>
      </c>
      <c r="C9" s="5" t="s">
        <v>2</v>
      </c>
      <c r="D9" s="13" t="s">
        <v>3</v>
      </c>
      <c r="E9" s="13" t="s">
        <v>5</v>
      </c>
      <c r="F9" s="5" t="s">
        <v>26</v>
      </c>
      <c r="G9" s="13"/>
      <c r="I9" s="11"/>
      <c r="J9" s="11"/>
      <c r="K9" s="11"/>
    </row>
    <row r="10" spans="1:11">
      <c r="A10" s="5" t="s">
        <v>31</v>
      </c>
      <c r="B10" s="5" t="s">
        <v>32</v>
      </c>
      <c r="C10" s="5" t="s">
        <v>2</v>
      </c>
      <c r="D10" s="13" t="s">
        <v>137</v>
      </c>
      <c r="E10" s="13" t="s">
        <v>135</v>
      </c>
      <c r="F10" s="5" t="s">
        <v>23</v>
      </c>
      <c r="G10" s="13"/>
      <c r="I10" s="11"/>
      <c r="J10" s="11"/>
      <c r="K10" s="11"/>
    </row>
    <row r="11" spans="1:11">
      <c r="A11" s="5" t="s">
        <v>33</v>
      </c>
      <c r="B11" s="5" t="s">
        <v>34</v>
      </c>
      <c r="C11" s="5" t="s">
        <v>2</v>
      </c>
      <c r="D11" s="13" t="s">
        <v>7</v>
      </c>
      <c r="E11" s="13" t="s">
        <v>8</v>
      </c>
      <c r="F11" s="5" t="s">
        <v>26</v>
      </c>
      <c r="G11" s="13"/>
      <c r="I11" s="11"/>
      <c r="J11" s="11"/>
      <c r="K11" s="11"/>
    </row>
    <row r="12" spans="1:11">
      <c r="A12" s="5" t="s">
        <v>35</v>
      </c>
      <c r="B12" s="5" t="s">
        <v>36</v>
      </c>
      <c r="C12" s="5" t="s">
        <v>2</v>
      </c>
      <c r="D12" s="13" t="s">
        <v>5</v>
      </c>
      <c r="E12" s="13" t="s">
        <v>135</v>
      </c>
      <c r="F12" s="5" t="s">
        <v>23</v>
      </c>
      <c r="G12" s="13"/>
      <c r="I12" s="11"/>
      <c r="J12" s="11"/>
      <c r="K12" s="11"/>
    </row>
    <row r="13" spans="1:11">
      <c r="A13" s="5" t="s">
        <v>37</v>
      </c>
      <c r="B13" s="5" t="s">
        <v>38</v>
      </c>
      <c r="C13" s="5" t="s">
        <v>2</v>
      </c>
      <c r="D13" s="13" t="s">
        <v>8</v>
      </c>
      <c r="E13" s="13" t="s">
        <v>137</v>
      </c>
      <c r="F13" s="5" t="s">
        <v>26</v>
      </c>
      <c r="G13" s="13"/>
      <c r="I13" s="11"/>
      <c r="J13" s="11"/>
      <c r="K13" s="11"/>
    </row>
    <row r="14" spans="1:11">
      <c r="A14" s="5" t="s">
        <v>39</v>
      </c>
      <c r="B14" s="5" t="s">
        <v>40</v>
      </c>
      <c r="C14" s="5" t="s">
        <v>2</v>
      </c>
      <c r="D14" s="13" t="s">
        <v>3</v>
      </c>
      <c r="E14" s="13" t="s">
        <v>7</v>
      </c>
      <c r="F14" s="5" t="s">
        <v>23</v>
      </c>
      <c r="G14" s="13"/>
      <c r="I14" s="11"/>
      <c r="J14" s="11"/>
      <c r="K14" s="11"/>
    </row>
    <row r="15" spans="1:11">
      <c r="A15" s="5" t="s">
        <v>41</v>
      </c>
      <c r="B15" s="5" t="s">
        <v>42</v>
      </c>
      <c r="C15" s="5" t="s">
        <v>2</v>
      </c>
      <c r="D15" s="13" t="s">
        <v>5</v>
      </c>
      <c r="E15" s="13" t="s">
        <v>8</v>
      </c>
      <c r="F15" s="5" t="s">
        <v>26</v>
      </c>
      <c r="G15" s="13"/>
      <c r="I15" s="11"/>
      <c r="J15" s="11"/>
      <c r="K15" s="11"/>
    </row>
    <row r="16" spans="1:11">
      <c r="A16" s="5" t="s">
        <v>43</v>
      </c>
      <c r="B16" s="5" t="s">
        <v>44</v>
      </c>
      <c r="C16" s="5" t="s">
        <v>2</v>
      </c>
      <c r="D16" s="13" t="s">
        <v>137</v>
      </c>
      <c r="E16" s="13" t="s">
        <v>7</v>
      </c>
      <c r="F16" s="5" t="s">
        <v>23</v>
      </c>
      <c r="G16" s="13"/>
      <c r="I16" s="11"/>
      <c r="J16" s="11"/>
      <c r="K16" s="11"/>
    </row>
    <row r="17" spans="1:11">
      <c r="A17" s="5" t="s">
        <v>45</v>
      </c>
      <c r="B17" s="5" t="s">
        <v>46</v>
      </c>
      <c r="C17" s="5" t="s">
        <v>2</v>
      </c>
      <c r="D17" s="13" t="s">
        <v>135</v>
      </c>
      <c r="E17" s="13" t="s">
        <v>3</v>
      </c>
      <c r="F17" s="5" t="s">
        <v>26</v>
      </c>
      <c r="G17" s="13"/>
      <c r="I17" s="11"/>
      <c r="J17" s="11"/>
      <c r="K17" s="11"/>
    </row>
    <row r="18" spans="1:11">
      <c r="A18" s="5" t="s">
        <v>47</v>
      </c>
      <c r="B18" s="5" t="s">
        <v>48</v>
      </c>
      <c r="C18" s="5" t="s">
        <v>2</v>
      </c>
      <c r="D18" s="13" t="s">
        <v>137</v>
      </c>
      <c r="E18" s="13" t="s">
        <v>5</v>
      </c>
      <c r="F18" s="5" t="s">
        <v>23</v>
      </c>
      <c r="G18" s="13"/>
      <c r="I18" s="11"/>
      <c r="J18" s="11"/>
      <c r="K18" s="11"/>
    </row>
    <row r="19" spans="1:11">
      <c r="A19" s="5" t="s">
        <v>49</v>
      </c>
      <c r="B19" s="5" t="s">
        <v>50</v>
      </c>
      <c r="C19" s="5" t="s">
        <v>2</v>
      </c>
      <c r="D19" s="13" t="s">
        <v>8</v>
      </c>
      <c r="E19" s="13" t="s">
        <v>3</v>
      </c>
      <c r="F19" s="5" t="s">
        <v>26</v>
      </c>
      <c r="G19" s="13"/>
      <c r="I19" s="11"/>
      <c r="J19" s="11"/>
      <c r="K19" s="11"/>
    </row>
    <row r="20" spans="1:11">
      <c r="A20" s="5" t="s">
        <v>51</v>
      </c>
      <c r="B20" s="5" t="s">
        <v>52</v>
      </c>
      <c r="C20" s="5" t="s">
        <v>2</v>
      </c>
      <c r="D20" s="13" t="s">
        <v>7</v>
      </c>
      <c r="E20" s="13" t="s">
        <v>135</v>
      </c>
      <c r="F20" s="5" t="s">
        <v>23</v>
      </c>
      <c r="G20" s="13"/>
      <c r="I20" s="11"/>
      <c r="J20" s="11"/>
      <c r="K20" s="12"/>
    </row>
    <row r="21" spans="1:11">
      <c r="I21" s="11"/>
      <c r="J21" s="11"/>
      <c r="K21" s="11"/>
    </row>
  </sheetData>
  <mergeCells count="4">
    <mergeCell ref="A1:F1"/>
    <mergeCell ref="A2:F2"/>
    <mergeCell ref="A3:F3"/>
    <mergeCell ref="A4:F4"/>
  </mergeCells>
  <pageMargins left="0.75" right="0.75" top="1" bottom="1" header="0.5" footer="0.5"/>
  <pageSetup paperSize="9" orientation="portrait" horizontalDpi="300" verticalDpi="300" copies="0"/>
  <headerFooter alignWithMargins="0">
    <oddFooter>&amp;Chttp://toernooi-schema.nl/tournament       © 2009 MAMI&amp;L&amp;R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workbookViewId="0">
      <selection activeCell="F46" sqref="F46"/>
    </sheetView>
  </sheetViews>
  <sheetFormatPr defaultRowHeight="12.75"/>
  <cols>
    <col min="1" max="1" width="5" customWidth="1"/>
    <col min="2" max="2" width="15" customWidth="1"/>
    <col min="3" max="6" width="20" customWidth="1"/>
    <col min="7" max="8" width="17" customWidth="1"/>
  </cols>
  <sheetData>
    <row r="1" spans="1:7" ht="18">
      <c r="A1" s="24" t="s">
        <v>0</v>
      </c>
      <c r="B1" s="24" t="s">
        <v>0</v>
      </c>
      <c r="C1" s="24" t="s">
        <v>0</v>
      </c>
      <c r="D1" s="24" t="s">
        <v>0</v>
      </c>
      <c r="E1" s="24" t="s">
        <v>0</v>
      </c>
      <c r="F1" s="24" t="s">
        <v>0</v>
      </c>
    </row>
    <row r="2" spans="1:7" ht="15">
      <c r="A2" s="22" t="s">
        <v>1</v>
      </c>
      <c r="B2" s="23"/>
      <c r="C2" s="23"/>
      <c r="D2" s="23"/>
      <c r="E2" s="23"/>
      <c r="F2" s="23"/>
    </row>
    <row r="3" spans="1:7" ht="15">
      <c r="A3" s="22" t="s">
        <v>53</v>
      </c>
      <c r="B3" s="23"/>
      <c r="C3" s="23"/>
      <c r="D3" s="23"/>
      <c r="E3" s="23"/>
      <c r="F3" s="23"/>
    </row>
    <row r="4" spans="1:7" ht="15">
      <c r="A4" s="22" t="s">
        <v>1</v>
      </c>
      <c r="B4" s="23"/>
      <c r="C4" s="23"/>
      <c r="D4" s="23"/>
      <c r="E4" s="23"/>
      <c r="F4" s="23"/>
    </row>
    <row r="5" spans="1:7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10" t="s">
        <v>70</v>
      </c>
    </row>
    <row r="6" spans="1:7" ht="12.75" customHeight="1">
      <c r="A6" s="5" t="s">
        <v>9</v>
      </c>
      <c r="B6" s="5" t="s">
        <v>22</v>
      </c>
      <c r="C6" s="5" t="s">
        <v>9</v>
      </c>
      <c r="D6" s="13" t="s">
        <v>10</v>
      </c>
      <c r="E6" s="13" t="s">
        <v>11</v>
      </c>
      <c r="F6" s="5" t="s">
        <v>53</v>
      </c>
      <c r="G6" s="13"/>
    </row>
    <row r="7" spans="1:7" ht="12.75" customHeight="1">
      <c r="A7" s="5" t="s">
        <v>54</v>
      </c>
      <c r="B7" s="5" t="s">
        <v>25</v>
      </c>
      <c r="C7" s="5" t="s">
        <v>9</v>
      </c>
      <c r="D7" s="13" t="s">
        <v>105</v>
      </c>
      <c r="E7" s="13" t="s">
        <v>13</v>
      </c>
      <c r="F7" s="5" t="s">
        <v>55</v>
      </c>
      <c r="G7" s="13"/>
    </row>
    <row r="8" spans="1:7" ht="12.75" customHeight="1">
      <c r="A8" s="5" t="s">
        <v>56</v>
      </c>
      <c r="B8" s="5" t="s">
        <v>28</v>
      </c>
      <c r="C8" s="5" t="s">
        <v>9</v>
      </c>
      <c r="D8" s="13" t="s">
        <v>14</v>
      </c>
      <c r="E8" s="13" t="s">
        <v>15</v>
      </c>
      <c r="F8" s="5" t="s">
        <v>53</v>
      </c>
      <c r="G8" s="13"/>
    </row>
    <row r="9" spans="1:7" ht="12.75" customHeight="1">
      <c r="A9" s="5" t="s">
        <v>57</v>
      </c>
      <c r="B9" s="5" t="s">
        <v>30</v>
      </c>
      <c r="C9" s="5" t="s">
        <v>9</v>
      </c>
      <c r="D9" s="13" t="s">
        <v>10</v>
      </c>
      <c r="E9" s="13" t="s">
        <v>105</v>
      </c>
      <c r="F9" s="5" t="s">
        <v>55</v>
      </c>
      <c r="G9" s="13"/>
    </row>
    <row r="10" spans="1:7" ht="12.75" customHeight="1">
      <c r="A10" s="5" t="s">
        <v>58</v>
      </c>
      <c r="B10" s="5" t="s">
        <v>32</v>
      </c>
      <c r="C10" s="5" t="s">
        <v>9</v>
      </c>
      <c r="D10" s="13" t="s">
        <v>11</v>
      </c>
      <c r="E10" s="13" t="s">
        <v>14</v>
      </c>
      <c r="F10" s="5" t="s">
        <v>53</v>
      </c>
      <c r="G10" s="13"/>
    </row>
    <row r="11" spans="1:7" ht="12.75" customHeight="1">
      <c r="A11" s="5" t="s">
        <v>59</v>
      </c>
      <c r="B11" s="5" t="s">
        <v>34</v>
      </c>
      <c r="C11" s="5" t="s">
        <v>9</v>
      </c>
      <c r="D11" s="13" t="s">
        <v>13</v>
      </c>
      <c r="E11" s="13" t="s">
        <v>15</v>
      </c>
      <c r="F11" s="5" t="s">
        <v>55</v>
      </c>
      <c r="G11" s="13"/>
    </row>
    <row r="12" spans="1:7" ht="12.75" customHeight="1">
      <c r="A12" s="5" t="s">
        <v>60</v>
      </c>
      <c r="B12" s="5" t="s">
        <v>36</v>
      </c>
      <c r="C12" s="5" t="s">
        <v>9</v>
      </c>
      <c r="D12" s="13" t="s">
        <v>105</v>
      </c>
      <c r="E12" s="13" t="s">
        <v>14</v>
      </c>
      <c r="F12" s="5" t="s">
        <v>53</v>
      </c>
      <c r="G12" s="13"/>
    </row>
    <row r="13" spans="1:7" ht="12.75" customHeight="1">
      <c r="A13" s="5" t="s">
        <v>61</v>
      </c>
      <c r="B13" s="5" t="s">
        <v>38</v>
      </c>
      <c r="C13" s="5" t="s">
        <v>9</v>
      </c>
      <c r="D13" s="13" t="s">
        <v>15</v>
      </c>
      <c r="E13" s="13" t="s">
        <v>11</v>
      </c>
      <c r="F13" s="5" t="s">
        <v>55</v>
      </c>
      <c r="G13" s="13"/>
    </row>
    <row r="14" spans="1:7" ht="12.75" customHeight="1">
      <c r="A14" s="5" t="s">
        <v>62</v>
      </c>
      <c r="B14" s="5" t="s">
        <v>40</v>
      </c>
      <c r="C14" s="5" t="s">
        <v>9</v>
      </c>
      <c r="D14" s="13" t="s">
        <v>10</v>
      </c>
      <c r="E14" s="13" t="s">
        <v>13</v>
      </c>
      <c r="F14" s="5" t="s">
        <v>53</v>
      </c>
      <c r="G14" s="13"/>
    </row>
    <row r="15" spans="1:7" ht="12.75" customHeight="1">
      <c r="A15" s="5" t="s">
        <v>63</v>
      </c>
      <c r="B15" s="5" t="s">
        <v>42</v>
      </c>
      <c r="C15" s="5" t="s">
        <v>9</v>
      </c>
      <c r="D15" s="13" t="s">
        <v>105</v>
      </c>
      <c r="E15" s="13" t="s">
        <v>15</v>
      </c>
      <c r="F15" s="5" t="s">
        <v>55</v>
      </c>
      <c r="G15" s="13"/>
    </row>
    <row r="16" spans="1:7" ht="12.75" customHeight="1">
      <c r="A16" s="5" t="s">
        <v>64</v>
      </c>
      <c r="B16" s="5" t="s">
        <v>44</v>
      </c>
      <c r="C16" s="5" t="s">
        <v>9</v>
      </c>
      <c r="D16" s="13" t="s">
        <v>11</v>
      </c>
      <c r="E16" s="13" t="s">
        <v>13</v>
      </c>
      <c r="F16" s="5" t="s">
        <v>53</v>
      </c>
      <c r="G16" s="13"/>
    </row>
    <row r="17" spans="1:7" ht="12.75" customHeight="1">
      <c r="A17" s="5" t="s">
        <v>65</v>
      </c>
      <c r="B17" s="5" t="s">
        <v>46</v>
      </c>
      <c r="C17" s="5" t="s">
        <v>9</v>
      </c>
      <c r="D17" s="13" t="s">
        <v>14</v>
      </c>
      <c r="E17" s="13" t="s">
        <v>10</v>
      </c>
      <c r="F17" s="5" t="s">
        <v>55</v>
      </c>
      <c r="G17" s="13"/>
    </row>
    <row r="18" spans="1:7" ht="12.75" customHeight="1">
      <c r="A18" s="5" t="s">
        <v>66</v>
      </c>
      <c r="B18" s="5" t="s">
        <v>48</v>
      </c>
      <c r="C18" s="5" t="s">
        <v>9</v>
      </c>
      <c r="D18" s="13" t="s">
        <v>11</v>
      </c>
      <c r="E18" s="13" t="s">
        <v>105</v>
      </c>
      <c r="F18" s="5" t="s">
        <v>53</v>
      </c>
      <c r="G18" s="13"/>
    </row>
    <row r="19" spans="1:7" ht="12.75" customHeight="1">
      <c r="A19" s="5" t="s">
        <v>67</v>
      </c>
      <c r="B19" s="5" t="s">
        <v>50</v>
      </c>
      <c r="C19" s="5" t="s">
        <v>9</v>
      </c>
      <c r="D19" s="13" t="s">
        <v>15</v>
      </c>
      <c r="E19" s="13" t="s">
        <v>10</v>
      </c>
      <c r="F19" s="5" t="s">
        <v>55</v>
      </c>
      <c r="G19" s="13"/>
    </row>
    <row r="20" spans="1:7" ht="12.75" customHeight="1">
      <c r="A20" s="5" t="s">
        <v>68</v>
      </c>
      <c r="B20" s="5" t="s">
        <v>52</v>
      </c>
      <c r="C20" s="5" t="s">
        <v>9</v>
      </c>
      <c r="D20" s="13" t="s">
        <v>13</v>
      </c>
      <c r="E20" s="13" t="s">
        <v>14</v>
      </c>
      <c r="F20" s="5" t="s">
        <v>53</v>
      </c>
      <c r="G20" s="13"/>
    </row>
    <row r="24" spans="1:7">
      <c r="C24" s="14"/>
      <c r="D24" s="14"/>
      <c r="E24" s="14"/>
      <c r="F24" s="14"/>
    </row>
    <row r="25" spans="1:7">
      <c r="C25" s="15"/>
      <c r="D25" s="15"/>
      <c r="E25" s="16"/>
      <c r="F25" s="16"/>
    </row>
    <row r="26" spans="1:7">
      <c r="C26" s="15"/>
      <c r="D26" s="15"/>
      <c r="E26" s="16"/>
      <c r="F26" s="16"/>
    </row>
    <row r="27" spans="1:7">
      <c r="C27" s="15"/>
      <c r="D27" s="15"/>
      <c r="E27" s="16"/>
      <c r="F27" s="16"/>
    </row>
    <row r="28" spans="1:7">
      <c r="C28" s="15"/>
      <c r="D28" s="15"/>
      <c r="E28" s="14"/>
      <c r="F28" s="14"/>
    </row>
    <row r="29" spans="1:7">
      <c r="C29" s="15"/>
      <c r="D29" s="15"/>
      <c r="E29" s="14"/>
      <c r="F29" s="14"/>
    </row>
    <row r="30" spans="1:7">
      <c r="C30" s="15"/>
      <c r="D30" s="15"/>
      <c r="E30" s="14"/>
      <c r="F30" s="14"/>
    </row>
    <row r="31" spans="1:7">
      <c r="C31" s="15"/>
      <c r="D31" s="15"/>
      <c r="E31" s="14"/>
      <c r="F31" s="14"/>
    </row>
    <row r="32" spans="1:7">
      <c r="C32" s="15"/>
      <c r="D32" s="15"/>
      <c r="E32" s="14"/>
      <c r="F32" s="14"/>
    </row>
    <row r="33" spans="3:6">
      <c r="C33" s="15"/>
      <c r="D33" s="15"/>
      <c r="E33" s="14"/>
      <c r="F33" s="14"/>
    </row>
    <row r="34" spans="3:6">
      <c r="C34" s="15"/>
      <c r="D34" s="15"/>
      <c r="E34" s="14"/>
      <c r="F34" s="14"/>
    </row>
    <row r="35" spans="3:6">
      <c r="C35" s="15"/>
      <c r="D35" s="15"/>
      <c r="E35" s="14"/>
      <c r="F35" s="14"/>
    </row>
    <row r="36" spans="3:6">
      <c r="C36" s="15"/>
      <c r="D36" s="15"/>
      <c r="E36" s="14"/>
      <c r="F36" s="14"/>
    </row>
    <row r="37" spans="3:6">
      <c r="C37" s="15"/>
      <c r="D37" s="15"/>
      <c r="E37" s="14"/>
      <c r="F37" s="14"/>
    </row>
    <row r="38" spans="3:6">
      <c r="C38" s="15"/>
      <c r="D38" s="15"/>
      <c r="E38" s="14"/>
      <c r="F38" s="14"/>
    </row>
    <row r="39" spans="3:6">
      <c r="C39" s="15"/>
      <c r="D39" s="15"/>
      <c r="E39" s="14"/>
      <c r="F39" s="14"/>
    </row>
  </sheetData>
  <mergeCells count="4">
    <mergeCell ref="A1:F1"/>
    <mergeCell ref="A2:F2"/>
    <mergeCell ref="A3:F3"/>
    <mergeCell ref="A4:F4"/>
  </mergeCells>
  <pageMargins left="0.75" right="0.75" top="1" bottom="1" header="0.5" footer="0.5"/>
  <pageSetup paperSize="9" orientation="portrait" horizontalDpi="300" verticalDpi="300" copies="0"/>
  <headerFooter alignWithMargins="0">
    <oddFooter>&amp;Chttp://toernooi-schema.nl/tournament       © 2009 MAMI&amp;L&amp;R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8"/>
  <sheetViews>
    <sheetView topLeftCell="A72" workbookViewId="0">
      <selection activeCell="B90" sqref="B90"/>
    </sheetView>
  </sheetViews>
  <sheetFormatPr defaultRowHeight="12.75"/>
  <cols>
    <col min="1" max="1" width="10" customWidth="1"/>
    <col min="2" max="2" width="20" customWidth="1"/>
    <col min="3" max="3" width="3" customWidth="1"/>
    <col min="4" max="6" width="20" customWidth="1"/>
  </cols>
  <sheetData>
    <row r="1" spans="1:21" ht="18">
      <c r="A1" s="24" t="s">
        <v>0</v>
      </c>
      <c r="B1" s="24" t="s">
        <v>0</v>
      </c>
      <c r="C1" s="24" t="s">
        <v>0</v>
      </c>
      <c r="D1" s="24" t="s">
        <v>0</v>
      </c>
      <c r="E1" s="24" t="s">
        <v>0</v>
      </c>
      <c r="F1" s="24" t="s">
        <v>0</v>
      </c>
    </row>
    <row r="2" spans="1:21" ht="28.5" customHeight="1">
      <c r="A2" s="7" t="s">
        <v>69</v>
      </c>
      <c r="B2" s="7" t="s">
        <v>3</v>
      </c>
      <c r="C2" s="7" t="s">
        <v>1</v>
      </c>
      <c r="D2" s="7" t="s">
        <v>137</v>
      </c>
      <c r="E2" s="7" t="s">
        <v>21</v>
      </c>
      <c r="F2" s="7" t="s">
        <v>23</v>
      </c>
      <c r="T2" s="15"/>
      <c r="U2" s="15"/>
    </row>
    <row r="3" spans="1:21" ht="28.5" customHeight="1">
      <c r="A3" s="27" t="s">
        <v>70</v>
      </c>
      <c r="B3" s="28" t="s">
        <v>1</v>
      </c>
      <c r="C3" s="27" t="s">
        <v>71</v>
      </c>
      <c r="D3" s="28" t="s">
        <v>1</v>
      </c>
      <c r="E3" s="7" t="s">
        <v>17</v>
      </c>
      <c r="F3" s="7" t="s">
        <v>22</v>
      </c>
      <c r="T3" s="15"/>
      <c r="U3" s="15"/>
    </row>
    <row r="4" spans="1:21" ht="28.5" customHeight="1">
      <c r="A4" s="27" t="s">
        <v>1</v>
      </c>
      <c r="B4" s="27" t="s">
        <v>1</v>
      </c>
      <c r="C4" s="27" t="s">
        <v>1</v>
      </c>
      <c r="D4" s="27" t="s">
        <v>1</v>
      </c>
      <c r="E4" s="7" t="s">
        <v>18</v>
      </c>
      <c r="F4" s="7" t="s">
        <v>2</v>
      </c>
      <c r="T4" s="15"/>
      <c r="U4" s="15"/>
    </row>
    <row r="5" spans="1:21">
      <c r="T5" s="15"/>
      <c r="U5" s="15"/>
    </row>
    <row r="6" spans="1:21">
      <c r="T6" s="15"/>
      <c r="U6" s="15"/>
    </row>
    <row r="7" spans="1:21">
      <c r="T7" s="15"/>
      <c r="U7" s="15"/>
    </row>
    <row r="8" spans="1:21" ht="28.5" customHeight="1">
      <c r="A8" s="7" t="s">
        <v>72</v>
      </c>
      <c r="B8" s="7" t="s">
        <v>10</v>
      </c>
      <c r="C8" s="7" t="s">
        <v>1</v>
      </c>
      <c r="D8" s="7" t="s">
        <v>11</v>
      </c>
      <c r="E8" s="7" t="s">
        <v>21</v>
      </c>
      <c r="F8" s="7" t="s">
        <v>53</v>
      </c>
      <c r="T8" s="15"/>
      <c r="U8" s="15"/>
    </row>
    <row r="9" spans="1:21" ht="28.5" customHeight="1">
      <c r="A9" s="27" t="s">
        <v>70</v>
      </c>
      <c r="B9" s="28" t="s">
        <v>1</v>
      </c>
      <c r="C9" s="27" t="s">
        <v>71</v>
      </c>
      <c r="D9" s="28" t="s">
        <v>1</v>
      </c>
      <c r="E9" s="7" t="s">
        <v>17</v>
      </c>
      <c r="F9" s="7" t="s">
        <v>22</v>
      </c>
      <c r="T9" s="15"/>
      <c r="U9" s="15"/>
    </row>
    <row r="10" spans="1:21" ht="28.5" customHeight="1">
      <c r="A10" s="27" t="s">
        <v>1</v>
      </c>
      <c r="B10" s="27" t="s">
        <v>1</v>
      </c>
      <c r="C10" s="27" t="s">
        <v>1</v>
      </c>
      <c r="D10" s="27" t="s">
        <v>1</v>
      </c>
      <c r="E10" s="7" t="s">
        <v>18</v>
      </c>
      <c r="F10" s="7" t="s">
        <v>9</v>
      </c>
      <c r="T10" s="15"/>
      <c r="U10" s="15"/>
    </row>
    <row r="11" spans="1:21">
      <c r="T11" s="15"/>
      <c r="U11" s="15"/>
    </row>
    <row r="12" spans="1:21">
      <c r="T12" s="15"/>
      <c r="U12" s="15"/>
    </row>
    <row r="13" spans="1:21">
      <c r="T13" s="15"/>
      <c r="U13" s="15"/>
    </row>
    <row r="14" spans="1:21" ht="28.5" customHeight="1">
      <c r="A14" s="7" t="s">
        <v>73</v>
      </c>
      <c r="B14" s="7" t="s">
        <v>5</v>
      </c>
      <c r="C14" s="7" t="s">
        <v>1</v>
      </c>
      <c r="D14" s="9" t="s">
        <v>7</v>
      </c>
      <c r="E14" s="7" t="s">
        <v>21</v>
      </c>
      <c r="F14" s="7" t="s">
        <v>26</v>
      </c>
      <c r="T14" s="15"/>
      <c r="U14" s="15"/>
    </row>
    <row r="15" spans="1:21" ht="28.5" customHeight="1">
      <c r="A15" s="27" t="s">
        <v>70</v>
      </c>
      <c r="B15" s="28" t="s">
        <v>1</v>
      </c>
      <c r="C15" s="27" t="s">
        <v>71</v>
      </c>
      <c r="D15" s="28" t="s">
        <v>1</v>
      </c>
      <c r="E15" s="7" t="s">
        <v>17</v>
      </c>
      <c r="F15" s="7" t="s">
        <v>25</v>
      </c>
      <c r="T15" s="15"/>
      <c r="U15" s="15"/>
    </row>
    <row r="16" spans="1:21" ht="28.5" customHeight="1">
      <c r="A16" s="27" t="s">
        <v>1</v>
      </c>
      <c r="B16" s="27" t="s">
        <v>1</v>
      </c>
      <c r="C16" s="27" t="s">
        <v>1</v>
      </c>
      <c r="D16" s="27" t="s">
        <v>1</v>
      </c>
      <c r="E16" s="7" t="s">
        <v>18</v>
      </c>
      <c r="F16" s="7" t="s">
        <v>2</v>
      </c>
      <c r="T16" s="15"/>
      <c r="U16" s="15"/>
    </row>
    <row r="17" spans="1:21">
      <c r="T17" s="14"/>
      <c r="U17" s="14"/>
    </row>
    <row r="18" spans="1:21">
      <c r="T18" s="14"/>
      <c r="U18" s="14"/>
    </row>
    <row r="19" spans="1:21">
      <c r="T19" s="14"/>
      <c r="U19" s="14"/>
    </row>
    <row r="20" spans="1:21" ht="28.5" customHeight="1">
      <c r="A20" s="7" t="s">
        <v>74</v>
      </c>
      <c r="B20" s="9" t="s">
        <v>12</v>
      </c>
      <c r="C20" s="7" t="s">
        <v>1</v>
      </c>
      <c r="D20" s="7" t="s">
        <v>13</v>
      </c>
      <c r="E20" s="7" t="s">
        <v>21</v>
      </c>
      <c r="F20" s="7" t="s">
        <v>55</v>
      </c>
    </row>
    <row r="21" spans="1:21" ht="28.5" customHeight="1">
      <c r="A21" s="27" t="s">
        <v>70</v>
      </c>
      <c r="B21" s="28" t="s">
        <v>1</v>
      </c>
      <c r="C21" s="27" t="s">
        <v>71</v>
      </c>
      <c r="D21" s="28" t="s">
        <v>1</v>
      </c>
      <c r="E21" s="7" t="s">
        <v>17</v>
      </c>
      <c r="F21" s="7" t="s">
        <v>25</v>
      </c>
    </row>
    <row r="22" spans="1:21" ht="28.5" customHeight="1">
      <c r="A22" s="27" t="s">
        <v>1</v>
      </c>
      <c r="B22" s="27" t="s">
        <v>1</v>
      </c>
      <c r="C22" s="27" t="s">
        <v>1</v>
      </c>
      <c r="D22" s="27" t="s">
        <v>1</v>
      </c>
      <c r="E22" s="7" t="s">
        <v>18</v>
      </c>
      <c r="F22" s="7" t="s">
        <v>9</v>
      </c>
    </row>
    <row r="26" spans="1:21" ht="28.5" customHeight="1">
      <c r="A26" s="7" t="s">
        <v>75</v>
      </c>
      <c r="B26" s="17" t="s">
        <v>135</v>
      </c>
      <c r="C26" s="7" t="s">
        <v>1</v>
      </c>
      <c r="D26" s="7" t="s">
        <v>8</v>
      </c>
      <c r="E26" s="7" t="s">
        <v>21</v>
      </c>
      <c r="F26" s="7" t="s">
        <v>23</v>
      </c>
    </row>
    <row r="27" spans="1:21" ht="28.5" customHeight="1">
      <c r="A27" s="27" t="s">
        <v>70</v>
      </c>
      <c r="B27" s="28" t="s">
        <v>1</v>
      </c>
      <c r="C27" s="27" t="s">
        <v>71</v>
      </c>
      <c r="D27" s="28" t="s">
        <v>1</v>
      </c>
      <c r="E27" s="7" t="s">
        <v>17</v>
      </c>
      <c r="F27" s="7" t="s">
        <v>28</v>
      </c>
    </row>
    <row r="28" spans="1:21" ht="28.5" customHeight="1">
      <c r="A28" s="27" t="s">
        <v>1</v>
      </c>
      <c r="B28" s="27" t="s">
        <v>1</v>
      </c>
      <c r="C28" s="27" t="s">
        <v>1</v>
      </c>
      <c r="D28" s="27" t="s">
        <v>1</v>
      </c>
      <c r="E28" s="7" t="s">
        <v>18</v>
      </c>
      <c r="F28" s="7" t="s">
        <v>2</v>
      </c>
    </row>
    <row r="32" spans="1:21" ht="28.5" customHeight="1">
      <c r="A32" s="7" t="s">
        <v>76</v>
      </c>
      <c r="B32" s="7" t="s">
        <v>14</v>
      </c>
      <c r="C32" s="7" t="s">
        <v>1</v>
      </c>
      <c r="D32" s="7" t="s">
        <v>15</v>
      </c>
      <c r="E32" s="7" t="s">
        <v>21</v>
      </c>
      <c r="F32" s="7" t="s">
        <v>53</v>
      </c>
    </row>
    <row r="33" spans="1:6" ht="28.5" customHeight="1">
      <c r="A33" s="27" t="s">
        <v>70</v>
      </c>
      <c r="B33" s="28" t="s">
        <v>1</v>
      </c>
      <c r="C33" s="27" t="s">
        <v>71</v>
      </c>
      <c r="D33" s="28" t="s">
        <v>1</v>
      </c>
      <c r="E33" s="7" t="s">
        <v>17</v>
      </c>
      <c r="F33" s="7" t="s">
        <v>28</v>
      </c>
    </row>
    <row r="34" spans="1:6" ht="28.5" customHeight="1">
      <c r="A34" s="27" t="s">
        <v>1</v>
      </c>
      <c r="B34" s="27" t="s">
        <v>1</v>
      </c>
      <c r="C34" s="27" t="s">
        <v>1</v>
      </c>
      <c r="D34" s="27" t="s">
        <v>1</v>
      </c>
      <c r="E34" s="7" t="s">
        <v>18</v>
      </c>
      <c r="F34" s="7" t="s">
        <v>9</v>
      </c>
    </row>
    <row r="38" spans="1:6" ht="28.5" customHeight="1">
      <c r="A38" s="7" t="s">
        <v>77</v>
      </c>
      <c r="B38" s="9" t="s">
        <v>3</v>
      </c>
      <c r="C38" s="7" t="s">
        <v>1</v>
      </c>
      <c r="D38" s="9" t="s">
        <v>5</v>
      </c>
      <c r="E38" s="7" t="s">
        <v>21</v>
      </c>
      <c r="F38" s="7" t="s">
        <v>26</v>
      </c>
    </row>
    <row r="39" spans="1:6" ht="28.5" customHeight="1">
      <c r="A39" s="27" t="s">
        <v>70</v>
      </c>
      <c r="B39" s="28" t="s">
        <v>1</v>
      </c>
      <c r="C39" s="27" t="s">
        <v>71</v>
      </c>
      <c r="D39" s="28" t="s">
        <v>1</v>
      </c>
      <c r="E39" s="7" t="s">
        <v>17</v>
      </c>
      <c r="F39" s="7" t="s">
        <v>30</v>
      </c>
    </row>
    <row r="40" spans="1:6" ht="28.5" customHeight="1">
      <c r="A40" s="27" t="s">
        <v>1</v>
      </c>
      <c r="B40" s="27" t="s">
        <v>1</v>
      </c>
      <c r="C40" s="27" t="s">
        <v>1</v>
      </c>
      <c r="D40" s="27" t="s">
        <v>1</v>
      </c>
      <c r="E40" s="7" t="s">
        <v>18</v>
      </c>
      <c r="F40" s="7" t="s">
        <v>2</v>
      </c>
    </row>
    <row r="44" spans="1:6" ht="28.5" customHeight="1">
      <c r="A44" s="7" t="s">
        <v>78</v>
      </c>
      <c r="B44" s="9" t="s">
        <v>10</v>
      </c>
      <c r="C44" s="7" t="s">
        <v>1</v>
      </c>
      <c r="D44" s="9" t="s">
        <v>12</v>
      </c>
      <c r="E44" s="7" t="s">
        <v>21</v>
      </c>
      <c r="F44" s="7" t="s">
        <v>55</v>
      </c>
    </row>
    <row r="45" spans="1:6" ht="28.5" customHeight="1">
      <c r="A45" s="27" t="s">
        <v>70</v>
      </c>
      <c r="B45" s="28" t="s">
        <v>1</v>
      </c>
      <c r="C45" s="27" t="s">
        <v>71</v>
      </c>
      <c r="D45" s="28" t="s">
        <v>1</v>
      </c>
      <c r="E45" s="7" t="s">
        <v>17</v>
      </c>
      <c r="F45" s="7" t="s">
        <v>30</v>
      </c>
    </row>
    <row r="46" spans="1:6" ht="28.5" customHeight="1">
      <c r="A46" s="27" t="s">
        <v>1</v>
      </c>
      <c r="B46" s="27" t="s">
        <v>1</v>
      </c>
      <c r="C46" s="27" t="s">
        <v>1</v>
      </c>
      <c r="D46" s="27" t="s">
        <v>1</v>
      </c>
      <c r="E46" s="7" t="s">
        <v>18</v>
      </c>
      <c r="F46" s="7" t="s">
        <v>9</v>
      </c>
    </row>
    <row r="50" spans="1:6" ht="28.5" customHeight="1">
      <c r="A50" s="7" t="s">
        <v>79</v>
      </c>
      <c r="B50" s="17" t="s">
        <v>137</v>
      </c>
      <c r="C50" s="7" t="s">
        <v>1</v>
      </c>
      <c r="D50" s="17" t="s">
        <v>135</v>
      </c>
      <c r="E50" s="7" t="s">
        <v>21</v>
      </c>
      <c r="F50" s="7" t="s">
        <v>23</v>
      </c>
    </row>
    <row r="51" spans="1:6" ht="28.5" customHeight="1">
      <c r="A51" s="27" t="s">
        <v>70</v>
      </c>
      <c r="B51" s="28" t="s">
        <v>1</v>
      </c>
      <c r="C51" s="27" t="s">
        <v>71</v>
      </c>
      <c r="D51" s="28" t="s">
        <v>1</v>
      </c>
      <c r="E51" s="7" t="s">
        <v>17</v>
      </c>
      <c r="F51" s="7" t="s">
        <v>32</v>
      </c>
    </row>
    <row r="52" spans="1:6" ht="28.5" customHeight="1">
      <c r="A52" s="27" t="s">
        <v>1</v>
      </c>
      <c r="B52" s="27" t="s">
        <v>1</v>
      </c>
      <c r="C52" s="27" t="s">
        <v>1</v>
      </c>
      <c r="D52" s="27" t="s">
        <v>1</v>
      </c>
      <c r="E52" s="7" t="s">
        <v>18</v>
      </c>
      <c r="F52" s="7" t="s">
        <v>2</v>
      </c>
    </row>
    <row r="56" spans="1:6" ht="28.5" customHeight="1">
      <c r="A56" s="7" t="s">
        <v>80</v>
      </c>
      <c r="B56" s="9" t="s">
        <v>11</v>
      </c>
      <c r="C56" s="7" t="s">
        <v>1</v>
      </c>
      <c r="D56" s="9" t="s">
        <v>14</v>
      </c>
      <c r="E56" s="7" t="s">
        <v>21</v>
      </c>
      <c r="F56" s="7" t="s">
        <v>53</v>
      </c>
    </row>
    <row r="57" spans="1:6" ht="28.5" customHeight="1">
      <c r="A57" s="27" t="s">
        <v>70</v>
      </c>
      <c r="B57" s="28" t="s">
        <v>1</v>
      </c>
      <c r="C57" s="27" t="s">
        <v>71</v>
      </c>
      <c r="D57" s="28" t="s">
        <v>1</v>
      </c>
      <c r="E57" s="7" t="s">
        <v>17</v>
      </c>
      <c r="F57" s="7" t="s">
        <v>32</v>
      </c>
    </row>
    <row r="58" spans="1:6" ht="28.5" customHeight="1">
      <c r="A58" s="27" t="s">
        <v>1</v>
      </c>
      <c r="B58" s="27" t="s">
        <v>1</v>
      </c>
      <c r="C58" s="27" t="s">
        <v>1</v>
      </c>
      <c r="D58" s="27" t="s">
        <v>1</v>
      </c>
      <c r="E58" s="7" t="s">
        <v>18</v>
      </c>
      <c r="F58" s="7" t="s">
        <v>9</v>
      </c>
    </row>
    <row r="62" spans="1:6" ht="28.5" customHeight="1">
      <c r="A62" s="7" t="s">
        <v>81</v>
      </c>
      <c r="B62" s="7" t="s">
        <v>7</v>
      </c>
      <c r="C62" s="7" t="s">
        <v>1</v>
      </c>
      <c r="D62" s="9" t="s">
        <v>8</v>
      </c>
      <c r="E62" s="7" t="s">
        <v>21</v>
      </c>
      <c r="F62" s="7" t="s">
        <v>26</v>
      </c>
    </row>
    <row r="63" spans="1:6" ht="28.5" customHeight="1">
      <c r="A63" s="27" t="s">
        <v>70</v>
      </c>
      <c r="B63" s="28" t="s">
        <v>1</v>
      </c>
      <c r="C63" s="27" t="s">
        <v>71</v>
      </c>
      <c r="D63" s="28" t="s">
        <v>1</v>
      </c>
      <c r="E63" s="7" t="s">
        <v>17</v>
      </c>
      <c r="F63" s="7" t="s">
        <v>34</v>
      </c>
    </row>
    <row r="64" spans="1:6" ht="28.5" customHeight="1">
      <c r="A64" s="27" t="s">
        <v>1</v>
      </c>
      <c r="B64" s="27" t="s">
        <v>1</v>
      </c>
      <c r="C64" s="27" t="s">
        <v>1</v>
      </c>
      <c r="D64" s="27" t="s">
        <v>1</v>
      </c>
      <c r="E64" s="7" t="s">
        <v>18</v>
      </c>
      <c r="F64" s="7" t="s">
        <v>2</v>
      </c>
    </row>
    <row r="68" spans="1:6" ht="28.5" customHeight="1">
      <c r="A68" s="7" t="s">
        <v>82</v>
      </c>
      <c r="B68" s="9" t="s">
        <v>13</v>
      </c>
      <c r="C68" s="7" t="s">
        <v>1</v>
      </c>
      <c r="D68" s="9" t="s">
        <v>15</v>
      </c>
      <c r="E68" s="7" t="s">
        <v>21</v>
      </c>
      <c r="F68" s="7" t="s">
        <v>55</v>
      </c>
    </row>
    <row r="69" spans="1:6" ht="28.5" customHeight="1">
      <c r="A69" s="27" t="s">
        <v>70</v>
      </c>
      <c r="B69" s="28" t="s">
        <v>1</v>
      </c>
      <c r="C69" s="27" t="s">
        <v>71</v>
      </c>
      <c r="D69" s="28" t="s">
        <v>1</v>
      </c>
      <c r="E69" s="7" t="s">
        <v>17</v>
      </c>
      <c r="F69" s="7" t="s">
        <v>34</v>
      </c>
    </row>
    <row r="70" spans="1:6" ht="28.5" customHeight="1">
      <c r="A70" s="27" t="s">
        <v>1</v>
      </c>
      <c r="B70" s="27" t="s">
        <v>1</v>
      </c>
      <c r="C70" s="27" t="s">
        <v>1</v>
      </c>
      <c r="D70" s="27" t="s">
        <v>1</v>
      </c>
      <c r="E70" s="7" t="s">
        <v>18</v>
      </c>
      <c r="F70" s="7" t="s">
        <v>9</v>
      </c>
    </row>
    <row r="74" spans="1:6" ht="28.5" customHeight="1">
      <c r="A74" s="7" t="s">
        <v>83</v>
      </c>
      <c r="B74" s="9" t="s">
        <v>106</v>
      </c>
      <c r="C74" s="7" t="s">
        <v>1</v>
      </c>
      <c r="D74" s="17" t="s">
        <v>135</v>
      </c>
      <c r="E74" s="7" t="s">
        <v>21</v>
      </c>
      <c r="F74" s="7" t="s">
        <v>23</v>
      </c>
    </row>
    <row r="75" spans="1:6" ht="28.5" customHeight="1">
      <c r="A75" s="27" t="s">
        <v>70</v>
      </c>
      <c r="B75" s="28" t="s">
        <v>1</v>
      </c>
      <c r="C75" s="27" t="s">
        <v>71</v>
      </c>
      <c r="D75" s="28" t="s">
        <v>1</v>
      </c>
      <c r="E75" s="7" t="s">
        <v>17</v>
      </c>
      <c r="F75" s="7" t="s">
        <v>36</v>
      </c>
    </row>
    <row r="76" spans="1:6" ht="28.5" customHeight="1">
      <c r="A76" s="27" t="s">
        <v>1</v>
      </c>
      <c r="B76" s="27" t="s">
        <v>1</v>
      </c>
      <c r="C76" s="27" t="s">
        <v>1</v>
      </c>
      <c r="D76" s="27" t="s">
        <v>1</v>
      </c>
      <c r="E76" s="7" t="s">
        <v>18</v>
      </c>
      <c r="F76" s="7" t="s">
        <v>2</v>
      </c>
    </row>
    <row r="80" spans="1:6" ht="28.5" customHeight="1">
      <c r="A80" s="7" t="s">
        <v>84</v>
      </c>
      <c r="B80" s="9" t="s">
        <v>12</v>
      </c>
      <c r="C80" s="7" t="s">
        <v>1</v>
      </c>
      <c r="D80" s="9" t="s">
        <v>14</v>
      </c>
      <c r="E80" s="7" t="s">
        <v>21</v>
      </c>
      <c r="F80" s="7" t="s">
        <v>53</v>
      </c>
    </row>
    <row r="81" spans="1:6" ht="28.5" customHeight="1">
      <c r="A81" s="27" t="s">
        <v>70</v>
      </c>
      <c r="B81" s="28" t="s">
        <v>1</v>
      </c>
      <c r="C81" s="27" t="s">
        <v>71</v>
      </c>
      <c r="D81" s="28" t="s">
        <v>1</v>
      </c>
      <c r="E81" s="7" t="s">
        <v>17</v>
      </c>
      <c r="F81" s="7" t="s">
        <v>36</v>
      </c>
    </row>
    <row r="82" spans="1:6" ht="28.5" customHeight="1">
      <c r="A82" s="27" t="s">
        <v>1</v>
      </c>
      <c r="B82" s="27" t="s">
        <v>1</v>
      </c>
      <c r="C82" s="27" t="s">
        <v>1</v>
      </c>
      <c r="D82" s="27" t="s">
        <v>1</v>
      </c>
      <c r="E82" s="7" t="s">
        <v>18</v>
      </c>
      <c r="F82" s="7" t="s">
        <v>9</v>
      </c>
    </row>
    <row r="86" spans="1:6" ht="28.5" customHeight="1">
      <c r="A86" s="7" t="s">
        <v>85</v>
      </c>
      <c r="B86" s="9" t="s">
        <v>8</v>
      </c>
      <c r="C86" s="7" t="s">
        <v>1</v>
      </c>
      <c r="D86" s="17" t="s">
        <v>137</v>
      </c>
      <c r="E86" s="7" t="s">
        <v>21</v>
      </c>
      <c r="F86" s="7" t="s">
        <v>26</v>
      </c>
    </row>
    <row r="87" spans="1:6" ht="28.5" customHeight="1">
      <c r="A87" s="27" t="s">
        <v>70</v>
      </c>
      <c r="B87" s="28" t="s">
        <v>1</v>
      </c>
      <c r="C87" s="27" t="s">
        <v>71</v>
      </c>
      <c r="D87" s="28" t="s">
        <v>1</v>
      </c>
      <c r="E87" s="7" t="s">
        <v>17</v>
      </c>
      <c r="F87" s="7" t="s">
        <v>38</v>
      </c>
    </row>
    <row r="88" spans="1:6" ht="28.5" customHeight="1">
      <c r="A88" s="27" t="s">
        <v>1</v>
      </c>
      <c r="B88" s="27" t="s">
        <v>1</v>
      </c>
      <c r="C88" s="27" t="s">
        <v>1</v>
      </c>
      <c r="D88" s="27" t="s">
        <v>1</v>
      </c>
      <c r="E88" s="7" t="s">
        <v>18</v>
      </c>
      <c r="F88" s="7" t="s">
        <v>2</v>
      </c>
    </row>
    <row r="92" spans="1:6" ht="28.5" customHeight="1">
      <c r="A92" s="7" t="s">
        <v>86</v>
      </c>
      <c r="B92" s="9" t="s">
        <v>15</v>
      </c>
      <c r="C92" s="7" t="s">
        <v>1</v>
      </c>
      <c r="D92" s="9" t="s">
        <v>11</v>
      </c>
      <c r="E92" s="7" t="s">
        <v>21</v>
      </c>
      <c r="F92" s="7" t="s">
        <v>55</v>
      </c>
    </row>
    <row r="93" spans="1:6" ht="28.5" customHeight="1">
      <c r="A93" s="27" t="s">
        <v>70</v>
      </c>
      <c r="B93" s="28" t="s">
        <v>1</v>
      </c>
      <c r="C93" s="27" t="s">
        <v>71</v>
      </c>
      <c r="D93" s="28" t="s">
        <v>1</v>
      </c>
      <c r="E93" s="7" t="s">
        <v>17</v>
      </c>
      <c r="F93" s="7" t="s">
        <v>38</v>
      </c>
    </row>
    <row r="94" spans="1:6" ht="28.5" customHeight="1">
      <c r="A94" s="27" t="s">
        <v>1</v>
      </c>
      <c r="B94" s="27" t="s">
        <v>1</v>
      </c>
      <c r="C94" s="27" t="s">
        <v>1</v>
      </c>
      <c r="D94" s="27" t="s">
        <v>1</v>
      </c>
      <c r="E94" s="7" t="s">
        <v>18</v>
      </c>
      <c r="F94" s="7" t="s">
        <v>9</v>
      </c>
    </row>
    <row r="98" spans="1:6" ht="28.5" customHeight="1">
      <c r="A98" s="7" t="s">
        <v>87</v>
      </c>
      <c r="B98" s="9" t="s">
        <v>107</v>
      </c>
      <c r="C98" s="7" t="s">
        <v>1</v>
      </c>
      <c r="D98" s="9" t="s">
        <v>7</v>
      </c>
      <c r="E98" s="7" t="s">
        <v>21</v>
      </c>
      <c r="F98" s="7" t="s">
        <v>23</v>
      </c>
    </row>
    <row r="99" spans="1:6" ht="28.5" customHeight="1">
      <c r="A99" s="27" t="s">
        <v>70</v>
      </c>
      <c r="B99" s="28" t="s">
        <v>1</v>
      </c>
      <c r="C99" s="27" t="s">
        <v>71</v>
      </c>
      <c r="D99" s="28" t="s">
        <v>1</v>
      </c>
      <c r="E99" s="7" t="s">
        <v>17</v>
      </c>
      <c r="F99" s="7" t="s">
        <v>40</v>
      </c>
    </row>
    <row r="100" spans="1:6" ht="28.5" customHeight="1">
      <c r="A100" s="27" t="s">
        <v>1</v>
      </c>
      <c r="B100" s="27" t="s">
        <v>1</v>
      </c>
      <c r="C100" s="27" t="s">
        <v>1</v>
      </c>
      <c r="D100" s="27" t="s">
        <v>1</v>
      </c>
      <c r="E100" s="7" t="s">
        <v>18</v>
      </c>
      <c r="F100" s="7" t="s">
        <v>2</v>
      </c>
    </row>
    <row r="104" spans="1:6" ht="28.5" customHeight="1">
      <c r="A104" s="7" t="s">
        <v>88</v>
      </c>
      <c r="B104" s="9" t="s">
        <v>10</v>
      </c>
      <c r="C104" s="7" t="s">
        <v>1</v>
      </c>
      <c r="D104" s="7" t="s">
        <v>13</v>
      </c>
      <c r="E104" s="7" t="s">
        <v>21</v>
      </c>
      <c r="F104" s="7" t="s">
        <v>53</v>
      </c>
    </row>
    <row r="105" spans="1:6" ht="28.5" customHeight="1">
      <c r="A105" s="27" t="s">
        <v>70</v>
      </c>
      <c r="B105" s="28" t="s">
        <v>1</v>
      </c>
      <c r="C105" s="27" t="s">
        <v>71</v>
      </c>
      <c r="D105" s="28" t="s">
        <v>1</v>
      </c>
      <c r="E105" s="7" t="s">
        <v>17</v>
      </c>
      <c r="F105" s="7" t="s">
        <v>40</v>
      </c>
    </row>
    <row r="106" spans="1:6" ht="28.5" customHeight="1">
      <c r="A106" s="27" t="s">
        <v>1</v>
      </c>
      <c r="B106" s="27" t="s">
        <v>1</v>
      </c>
      <c r="C106" s="27" t="s">
        <v>1</v>
      </c>
      <c r="D106" s="27" t="s">
        <v>1</v>
      </c>
      <c r="E106" s="7" t="s">
        <v>18</v>
      </c>
      <c r="F106" s="7" t="s">
        <v>9</v>
      </c>
    </row>
    <row r="110" spans="1:6" ht="28.5" customHeight="1">
      <c r="A110" s="7" t="s">
        <v>89</v>
      </c>
      <c r="B110" s="9" t="s">
        <v>106</v>
      </c>
      <c r="C110" s="7" t="s">
        <v>1</v>
      </c>
      <c r="D110" s="9" t="s">
        <v>8</v>
      </c>
      <c r="E110" s="7" t="s">
        <v>21</v>
      </c>
      <c r="F110" s="7" t="s">
        <v>26</v>
      </c>
    </row>
    <row r="111" spans="1:6" ht="28.5" customHeight="1">
      <c r="A111" s="27" t="s">
        <v>70</v>
      </c>
      <c r="B111" s="28" t="s">
        <v>1</v>
      </c>
      <c r="C111" s="27" t="s">
        <v>71</v>
      </c>
      <c r="D111" s="28" t="s">
        <v>1</v>
      </c>
      <c r="E111" s="7" t="s">
        <v>17</v>
      </c>
      <c r="F111" s="7" t="s">
        <v>42</v>
      </c>
    </row>
    <row r="112" spans="1:6" ht="28.5" customHeight="1">
      <c r="A112" s="27" t="s">
        <v>1</v>
      </c>
      <c r="B112" s="27" t="s">
        <v>1</v>
      </c>
      <c r="C112" s="27" t="s">
        <v>1</v>
      </c>
      <c r="D112" s="27" t="s">
        <v>1</v>
      </c>
      <c r="E112" s="7" t="s">
        <v>18</v>
      </c>
      <c r="F112" s="7" t="s">
        <v>2</v>
      </c>
    </row>
    <row r="116" spans="1:6" ht="28.5" customHeight="1">
      <c r="A116" s="7" t="s">
        <v>90</v>
      </c>
      <c r="B116" s="9" t="s">
        <v>12</v>
      </c>
      <c r="C116" s="7" t="s">
        <v>1</v>
      </c>
      <c r="D116" s="9" t="s">
        <v>15</v>
      </c>
      <c r="E116" s="7" t="s">
        <v>21</v>
      </c>
      <c r="F116" s="7" t="s">
        <v>55</v>
      </c>
    </row>
    <row r="117" spans="1:6" ht="28.5" customHeight="1">
      <c r="A117" s="27" t="s">
        <v>70</v>
      </c>
      <c r="B117" s="28" t="s">
        <v>1</v>
      </c>
      <c r="C117" s="27" t="s">
        <v>71</v>
      </c>
      <c r="D117" s="28" t="s">
        <v>1</v>
      </c>
      <c r="E117" s="7" t="s">
        <v>17</v>
      </c>
      <c r="F117" s="7" t="s">
        <v>42</v>
      </c>
    </row>
    <row r="118" spans="1:6" ht="28.5" customHeight="1">
      <c r="A118" s="27" t="s">
        <v>1</v>
      </c>
      <c r="B118" s="27" t="s">
        <v>1</v>
      </c>
      <c r="C118" s="27" t="s">
        <v>1</v>
      </c>
      <c r="D118" s="27" t="s">
        <v>1</v>
      </c>
      <c r="E118" s="7" t="s">
        <v>18</v>
      </c>
      <c r="F118" s="7" t="s">
        <v>9</v>
      </c>
    </row>
    <row r="122" spans="1:6" ht="28.5" customHeight="1">
      <c r="A122" s="7" t="s">
        <v>91</v>
      </c>
      <c r="B122" s="17" t="s">
        <v>137</v>
      </c>
      <c r="C122" s="7" t="s">
        <v>1</v>
      </c>
      <c r="D122" s="9" t="s">
        <v>7</v>
      </c>
      <c r="E122" s="7" t="s">
        <v>21</v>
      </c>
      <c r="F122" s="7" t="s">
        <v>23</v>
      </c>
    </row>
    <row r="123" spans="1:6" ht="28.5" customHeight="1">
      <c r="A123" s="27" t="s">
        <v>70</v>
      </c>
      <c r="B123" s="28" t="s">
        <v>1</v>
      </c>
      <c r="C123" s="27" t="s">
        <v>71</v>
      </c>
      <c r="D123" s="28" t="s">
        <v>1</v>
      </c>
      <c r="E123" s="7" t="s">
        <v>17</v>
      </c>
      <c r="F123" s="7" t="s">
        <v>44</v>
      </c>
    </row>
    <row r="124" spans="1:6" ht="28.5" customHeight="1">
      <c r="A124" s="27" t="s">
        <v>1</v>
      </c>
      <c r="B124" s="27" t="s">
        <v>1</v>
      </c>
      <c r="C124" s="27" t="s">
        <v>1</v>
      </c>
      <c r="D124" s="27" t="s">
        <v>1</v>
      </c>
      <c r="E124" s="7" t="s">
        <v>18</v>
      </c>
      <c r="F124" s="7" t="s">
        <v>2</v>
      </c>
    </row>
    <row r="128" spans="1:6" ht="28.5" customHeight="1">
      <c r="A128" s="7" t="s">
        <v>92</v>
      </c>
      <c r="B128" s="7" t="s">
        <v>11</v>
      </c>
      <c r="C128" s="7" t="s">
        <v>1</v>
      </c>
      <c r="D128" s="9" t="s">
        <v>13</v>
      </c>
      <c r="E128" s="7" t="s">
        <v>21</v>
      </c>
      <c r="F128" s="7" t="s">
        <v>53</v>
      </c>
    </row>
    <row r="129" spans="1:6" ht="28.5" customHeight="1">
      <c r="A129" s="27" t="s">
        <v>70</v>
      </c>
      <c r="B129" s="28" t="s">
        <v>1</v>
      </c>
      <c r="C129" s="27" t="s">
        <v>71</v>
      </c>
      <c r="D129" s="28" t="s">
        <v>1</v>
      </c>
      <c r="E129" s="7" t="s">
        <v>17</v>
      </c>
      <c r="F129" s="7" t="s">
        <v>44</v>
      </c>
    </row>
    <row r="130" spans="1:6" ht="28.5" customHeight="1">
      <c r="A130" s="27" t="s">
        <v>1</v>
      </c>
      <c r="B130" s="27" t="s">
        <v>1</v>
      </c>
      <c r="C130" s="27" t="s">
        <v>1</v>
      </c>
      <c r="D130" s="27" t="s">
        <v>1</v>
      </c>
      <c r="E130" s="7" t="s">
        <v>18</v>
      </c>
      <c r="F130" s="7" t="s">
        <v>9</v>
      </c>
    </row>
    <row r="134" spans="1:6" ht="28.5" customHeight="1">
      <c r="A134" s="7" t="s">
        <v>93</v>
      </c>
      <c r="B134" s="17" t="s">
        <v>135</v>
      </c>
      <c r="C134" s="7" t="s">
        <v>1</v>
      </c>
      <c r="D134" s="9" t="s">
        <v>3</v>
      </c>
      <c r="E134" s="7" t="s">
        <v>21</v>
      </c>
      <c r="F134" s="7" t="s">
        <v>26</v>
      </c>
    </row>
    <row r="135" spans="1:6" ht="28.5" customHeight="1">
      <c r="A135" s="27" t="s">
        <v>70</v>
      </c>
      <c r="B135" s="28" t="s">
        <v>1</v>
      </c>
      <c r="C135" s="27" t="s">
        <v>71</v>
      </c>
      <c r="D135" s="28" t="s">
        <v>1</v>
      </c>
      <c r="E135" s="7" t="s">
        <v>17</v>
      </c>
      <c r="F135" s="7" t="s">
        <v>46</v>
      </c>
    </row>
    <row r="136" spans="1:6" ht="28.5" customHeight="1">
      <c r="A136" s="27" t="s">
        <v>1</v>
      </c>
      <c r="B136" s="27" t="s">
        <v>1</v>
      </c>
      <c r="C136" s="27" t="s">
        <v>1</v>
      </c>
      <c r="D136" s="27" t="s">
        <v>1</v>
      </c>
      <c r="E136" s="7" t="s">
        <v>18</v>
      </c>
      <c r="F136" s="7" t="s">
        <v>2</v>
      </c>
    </row>
    <row r="140" spans="1:6" ht="28.5" customHeight="1">
      <c r="A140" s="7" t="s">
        <v>94</v>
      </c>
      <c r="B140" s="9" t="s">
        <v>14</v>
      </c>
      <c r="C140" s="7" t="s">
        <v>1</v>
      </c>
      <c r="D140" s="9" t="s">
        <v>10</v>
      </c>
      <c r="E140" s="7" t="s">
        <v>21</v>
      </c>
      <c r="F140" s="7" t="s">
        <v>55</v>
      </c>
    </row>
    <row r="141" spans="1:6" ht="28.5" customHeight="1">
      <c r="A141" s="27" t="s">
        <v>70</v>
      </c>
      <c r="B141" s="28" t="s">
        <v>1</v>
      </c>
      <c r="C141" s="27" t="s">
        <v>71</v>
      </c>
      <c r="D141" s="28" t="s">
        <v>1</v>
      </c>
      <c r="E141" s="7" t="s">
        <v>17</v>
      </c>
      <c r="F141" s="7" t="s">
        <v>46</v>
      </c>
    </row>
    <row r="142" spans="1:6" ht="28.5" customHeight="1">
      <c r="A142" s="27" t="s">
        <v>1</v>
      </c>
      <c r="B142" s="27" t="s">
        <v>1</v>
      </c>
      <c r="C142" s="27" t="s">
        <v>1</v>
      </c>
      <c r="D142" s="27" t="s">
        <v>1</v>
      </c>
      <c r="E142" s="7" t="s">
        <v>18</v>
      </c>
      <c r="F142" s="7" t="s">
        <v>9</v>
      </c>
    </row>
    <row r="146" spans="1:6" ht="28.5" customHeight="1">
      <c r="A146" s="7" t="s">
        <v>95</v>
      </c>
      <c r="B146" s="17" t="s">
        <v>137</v>
      </c>
      <c r="C146" s="7" t="s">
        <v>1</v>
      </c>
      <c r="D146" s="9" t="s">
        <v>106</v>
      </c>
      <c r="E146" s="7" t="s">
        <v>21</v>
      </c>
      <c r="F146" s="7" t="s">
        <v>23</v>
      </c>
    </row>
    <row r="147" spans="1:6" ht="28.5" customHeight="1">
      <c r="A147" s="27" t="s">
        <v>70</v>
      </c>
      <c r="B147" s="28" t="s">
        <v>1</v>
      </c>
      <c r="C147" s="27" t="s">
        <v>71</v>
      </c>
      <c r="D147" s="28" t="s">
        <v>1</v>
      </c>
      <c r="E147" s="7" t="s">
        <v>17</v>
      </c>
      <c r="F147" s="7" t="s">
        <v>48</v>
      </c>
    </row>
    <row r="148" spans="1:6" ht="28.5" customHeight="1">
      <c r="A148" s="27" t="s">
        <v>1</v>
      </c>
      <c r="B148" s="27" t="s">
        <v>1</v>
      </c>
      <c r="C148" s="27" t="s">
        <v>1</v>
      </c>
      <c r="D148" s="27" t="s">
        <v>1</v>
      </c>
      <c r="E148" s="7" t="s">
        <v>18</v>
      </c>
      <c r="F148" s="7" t="s">
        <v>2</v>
      </c>
    </row>
    <row r="152" spans="1:6" ht="28.5" customHeight="1">
      <c r="A152" s="7" t="s">
        <v>96</v>
      </c>
      <c r="B152" s="9" t="s">
        <v>11</v>
      </c>
      <c r="C152" s="7" t="s">
        <v>1</v>
      </c>
      <c r="D152" s="9" t="s">
        <v>12</v>
      </c>
      <c r="E152" s="7" t="s">
        <v>21</v>
      </c>
      <c r="F152" s="7" t="s">
        <v>53</v>
      </c>
    </row>
    <row r="153" spans="1:6" ht="28.5" customHeight="1">
      <c r="A153" s="27" t="s">
        <v>70</v>
      </c>
      <c r="B153" s="28" t="s">
        <v>1</v>
      </c>
      <c r="C153" s="27" t="s">
        <v>71</v>
      </c>
      <c r="D153" s="28" t="s">
        <v>1</v>
      </c>
      <c r="E153" s="7" t="s">
        <v>17</v>
      </c>
      <c r="F153" s="7" t="s">
        <v>48</v>
      </c>
    </row>
    <row r="154" spans="1:6" ht="28.5" customHeight="1">
      <c r="A154" s="27" t="s">
        <v>1</v>
      </c>
      <c r="B154" s="27" t="s">
        <v>1</v>
      </c>
      <c r="C154" s="27" t="s">
        <v>1</v>
      </c>
      <c r="D154" s="27" t="s">
        <v>1</v>
      </c>
      <c r="E154" s="7" t="s">
        <v>18</v>
      </c>
      <c r="F154" s="7" t="s">
        <v>9</v>
      </c>
    </row>
    <row r="158" spans="1:6" ht="28.5" customHeight="1">
      <c r="A158" s="7" t="s">
        <v>97</v>
      </c>
      <c r="B158" s="9" t="s">
        <v>8</v>
      </c>
      <c r="C158" s="7" t="s">
        <v>1</v>
      </c>
      <c r="D158" s="9" t="s">
        <v>3</v>
      </c>
      <c r="E158" s="7" t="s">
        <v>21</v>
      </c>
      <c r="F158" s="7" t="s">
        <v>26</v>
      </c>
    </row>
    <row r="159" spans="1:6" ht="28.5" customHeight="1">
      <c r="A159" s="27" t="s">
        <v>70</v>
      </c>
      <c r="B159" s="28" t="s">
        <v>1</v>
      </c>
      <c r="C159" s="27" t="s">
        <v>71</v>
      </c>
      <c r="D159" s="28" t="s">
        <v>1</v>
      </c>
      <c r="E159" s="7" t="s">
        <v>17</v>
      </c>
      <c r="F159" s="7" t="s">
        <v>50</v>
      </c>
    </row>
    <row r="160" spans="1:6" ht="28.5" customHeight="1">
      <c r="A160" s="27" t="s">
        <v>1</v>
      </c>
      <c r="B160" s="27" t="s">
        <v>1</v>
      </c>
      <c r="C160" s="27" t="s">
        <v>1</v>
      </c>
      <c r="D160" s="27" t="s">
        <v>1</v>
      </c>
      <c r="E160" s="7" t="s">
        <v>18</v>
      </c>
      <c r="F160" s="7" t="s">
        <v>2</v>
      </c>
    </row>
    <row r="164" spans="1:6" ht="28.5" customHeight="1">
      <c r="A164" s="7" t="s">
        <v>98</v>
      </c>
      <c r="B164" s="9" t="s">
        <v>15</v>
      </c>
      <c r="C164" s="7" t="s">
        <v>1</v>
      </c>
      <c r="D164" s="9" t="s">
        <v>10</v>
      </c>
      <c r="E164" s="7" t="s">
        <v>21</v>
      </c>
      <c r="F164" s="7" t="s">
        <v>55</v>
      </c>
    </row>
    <row r="165" spans="1:6" ht="28.5" customHeight="1">
      <c r="A165" s="27" t="s">
        <v>70</v>
      </c>
      <c r="B165" s="28" t="s">
        <v>1</v>
      </c>
      <c r="C165" s="27" t="s">
        <v>71</v>
      </c>
      <c r="D165" s="28" t="s">
        <v>1</v>
      </c>
      <c r="E165" s="7" t="s">
        <v>17</v>
      </c>
      <c r="F165" s="7" t="s">
        <v>50</v>
      </c>
    </row>
    <row r="166" spans="1:6" ht="28.5" customHeight="1">
      <c r="A166" s="27" t="s">
        <v>1</v>
      </c>
      <c r="B166" s="27" t="s">
        <v>1</v>
      </c>
      <c r="C166" s="27" t="s">
        <v>1</v>
      </c>
      <c r="D166" s="27" t="s">
        <v>1</v>
      </c>
      <c r="E166" s="7" t="s">
        <v>18</v>
      </c>
      <c r="F166" s="7" t="s">
        <v>9</v>
      </c>
    </row>
    <row r="170" spans="1:6" ht="28.5" customHeight="1">
      <c r="A170" s="7" t="s">
        <v>99</v>
      </c>
      <c r="B170" s="9" t="s">
        <v>7</v>
      </c>
      <c r="C170" s="7" t="s">
        <v>1</v>
      </c>
      <c r="D170" s="9" t="s">
        <v>135</v>
      </c>
      <c r="E170" s="7" t="s">
        <v>21</v>
      </c>
      <c r="F170" s="7" t="s">
        <v>23</v>
      </c>
    </row>
    <row r="171" spans="1:6" ht="28.5" customHeight="1">
      <c r="A171" s="27" t="s">
        <v>70</v>
      </c>
      <c r="B171" s="28" t="s">
        <v>1</v>
      </c>
      <c r="C171" s="27" t="s">
        <v>71</v>
      </c>
      <c r="D171" s="28" t="s">
        <v>1</v>
      </c>
      <c r="E171" s="7" t="s">
        <v>17</v>
      </c>
      <c r="F171" s="7" t="s">
        <v>52</v>
      </c>
    </row>
    <row r="172" spans="1:6" ht="28.5" customHeight="1">
      <c r="A172" s="27" t="s">
        <v>1</v>
      </c>
      <c r="B172" s="27" t="s">
        <v>1</v>
      </c>
      <c r="C172" s="27" t="s">
        <v>1</v>
      </c>
      <c r="D172" s="27" t="s">
        <v>1</v>
      </c>
      <c r="E172" s="7" t="s">
        <v>18</v>
      </c>
      <c r="F172" s="7" t="s">
        <v>2</v>
      </c>
    </row>
    <row r="176" spans="1:6" ht="28.5" customHeight="1">
      <c r="A176" s="7" t="s">
        <v>100</v>
      </c>
      <c r="B176" s="9" t="s">
        <v>13</v>
      </c>
      <c r="C176" s="7" t="s">
        <v>1</v>
      </c>
      <c r="D176" s="9" t="s">
        <v>14</v>
      </c>
      <c r="E176" s="7" t="s">
        <v>21</v>
      </c>
      <c r="F176" s="7" t="s">
        <v>53</v>
      </c>
    </row>
    <row r="177" spans="1:6" ht="28.5" customHeight="1">
      <c r="A177" s="27" t="s">
        <v>70</v>
      </c>
      <c r="B177" s="28" t="s">
        <v>1</v>
      </c>
      <c r="C177" s="27" t="s">
        <v>71</v>
      </c>
      <c r="D177" s="28" t="s">
        <v>1</v>
      </c>
      <c r="E177" s="7" t="s">
        <v>17</v>
      </c>
      <c r="F177" s="7" t="s">
        <v>52</v>
      </c>
    </row>
    <row r="178" spans="1:6" ht="28.5" customHeight="1">
      <c r="A178" s="27" t="s">
        <v>1</v>
      </c>
      <c r="B178" s="27" t="s">
        <v>1</v>
      </c>
      <c r="C178" s="27" t="s">
        <v>1</v>
      </c>
      <c r="D178" s="27" t="s">
        <v>1</v>
      </c>
      <c r="E178" s="7" t="s">
        <v>18</v>
      </c>
      <c r="F178" s="7" t="s">
        <v>9</v>
      </c>
    </row>
    <row r="180" spans="1:6" s="8" customFormat="1" ht="28.5" customHeight="1">
      <c r="A180" s="20" t="s">
        <v>124</v>
      </c>
      <c r="B180" s="9" t="s">
        <v>110</v>
      </c>
      <c r="C180" s="9" t="s">
        <v>1</v>
      </c>
      <c r="D180" s="9" t="s">
        <v>125</v>
      </c>
      <c r="E180" s="9" t="s">
        <v>21</v>
      </c>
      <c r="F180" s="9" t="s">
        <v>26</v>
      </c>
    </row>
    <row r="181" spans="1:6" s="8" customFormat="1" ht="28.5" customHeight="1">
      <c r="A181" s="27" t="s">
        <v>70</v>
      </c>
      <c r="B181" s="28" t="s">
        <v>1</v>
      </c>
      <c r="C181" s="27" t="s">
        <v>71</v>
      </c>
      <c r="D181" s="28" t="s">
        <v>1</v>
      </c>
      <c r="E181" s="9" t="s">
        <v>17</v>
      </c>
      <c r="F181" s="9" t="s">
        <v>109</v>
      </c>
    </row>
    <row r="182" spans="1:6" s="8" customFormat="1" ht="28.5" customHeight="1">
      <c r="A182" s="27" t="s">
        <v>1</v>
      </c>
      <c r="B182" s="27" t="s">
        <v>1</v>
      </c>
      <c r="C182" s="27" t="s">
        <v>1</v>
      </c>
      <c r="D182" s="27" t="s">
        <v>1</v>
      </c>
      <c r="E182" s="9" t="s">
        <v>18</v>
      </c>
      <c r="F182" s="9">
        <v>1</v>
      </c>
    </row>
    <row r="184" spans="1:6" s="8" customFormat="1" ht="28.5" customHeight="1">
      <c r="A184" s="20" t="s">
        <v>126</v>
      </c>
      <c r="B184" s="9" t="s">
        <v>112</v>
      </c>
      <c r="C184" s="9" t="s">
        <v>1</v>
      </c>
      <c r="D184" s="9" t="s">
        <v>127</v>
      </c>
      <c r="E184" s="9" t="s">
        <v>21</v>
      </c>
      <c r="F184" s="9" t="s">
        <v>55</v>
      </c>
    </row>
    <row r="185" spans="1:6" s="8" customFormat="1" ht="28.5" customHeight="1">
      <c r="A185" s="27" t="s">
        <v>70</v>
      </c>
      <c r="B185" s="28" t="s">
        <v>1</v>
      </c>
      <c r="C185" s="27" t="s">
        <v>71</v>
      </c>
      <c r="D185" s="28" t="s">
        <v>1</v>
      </c>
      <c r="E185" s="9" t="s">
        <v>17</v>
      </c>
      <c r="F185" s="9" t="s">
        <v>109</v>
      </c>
    </row>
    <row r="186" spans="1:6" s="8" customFormat="1" ht="28.5" customHeight="1">
      <c r="A186" s="27" t="s">
        <v>1</v>
      </c>
      <c r="B186" s="27" t="s">
        <v>1</v>
      </c>
      <c r="C186" s="27" t="s">
        <v>1</v>
      </c>
      <c r="D186" s="27" t="s">
        <v>1</v>
      </c>
      <c r="E186" s="9" t="s">
        <v>18</v>
      </c>
      <c r="F186" s="9">
        <v>2</v>
      </c>
    </row>
    <row r="188" spans="1:6" s="8" customFormat="1" ht="28.5" customHeight="1">
      <c r="A188" s="20" t="s">
        <v>128</v>
      </c>
      <c r="B188" s="9" t="s">
        <v>129</v>
      </c>
      <c r="C188" s="9" t="s">
        <v>1</v>
      </c>
      <c r="D188" s="9" t="s">
        <v>130</v>
      </c>
      <c r="E188" s="9" t="s">
        <v>21</v>
      </c>
      <c r="F188" s="9" t="s">
        <v>23</v>
      </c>
    </row>
    <row r="189" spans="1:6" s="8" customFormat="1" ht="28.5" customHeight="1">
      <c r="A189" s="27" t="s">
        <v>70</v>
      </c>
      <c r="B189" s="28" t="s">
        <v>1</v>
      </c>
      <c r="C189" s="27" t="s">
        <v>71</v>
      </c>
      <c r="D189" s="28" t="s">
        <v>1</v>
      </c>
      <c r="E189" s="9" t="s">
        <v>17</v>
      </c>
      <c r="F189" s="9" t="s">
        <v>131</v>
      </c>
    </row>
    <row r="190" spans="1:6" s="8" customFormat="1" ht="28.5" customHeight="1">
      <c r="A190" s="27" t="s">
        <v>1</v>
      </c>
      <c r="B190" s="27" t="s">
        <v>1</v>
      </c>
      <c r="C190" s="27" t="s">
        <v>1</v>
      </c>
      <c r="D190" s="27" t="s">
        <v>1</v>
      </c>
      <c r="E190" s="9" t="s">
        <v>18</v>
      </c>
      <c r="F190" s="9">
        <v>1</v>
      </c>
    </row>
    <row r="192" spans="1:6" s="8" customFormat="1" ht="28.5" customHeight="1">
      <c r="A192" s="20" t="s">
        <v>128</v>
      </c>
      <c r="B192" s="9" t="s">
        <v>129</v>
      </c>
      <c r="C192" s="9" t="s">
        <v>1</v>
      </c>
      <c r="D192" s="9" t="s">
        <v>130</v>
      </c>
      <c r="E192" s="9" t="s">
        <v>132</v>
      </c>
      <c r="F192" s="9" t="s">
        <v>53</v>
      </c>
    </row>
    <row r="193" spans="1:6" s="8" customFormat="1" ht="28.5" customHeight="1">
      <c r="A193" s="27" t="s">
        <v>70</v>
      </c>
      <c r="B193" s="28" t="s">
        <v>1</v>
      </c>
      <c r="C193" s="27" t="s">
        <v>71</v>
      </c>
      <c r="D193" s="28" t="s">
        <v>1</v>
      </c>
      <c r="E193" s="9" t="s">
        <v>17</v>
      </c>
      <c r="F193" s="9" t="s">
        <v>131</v>
      </c>
    </row>
    <row r="194" spans="1:6" s="8" customFormat="1" ht="28.5" customHeight="1">
      <c r="A194" s="27" t="s">
        <v>1</v>
      </c>
      <c r="B194" s="27" t="s">
        <v>1</v>
      </c>
      <c r="C194" s="27" t="s">
        <v>1</v>
      </c>
      <c r="D194" s="27" t="s">
        <v>1</v>
      </c>
      <c r="E194" s="9" t="s">
        <v>18</v>
      </c>
      <c r="F194" s="9">
        <v>1</v>
      </c>
    </row>
    <row r="196" spans="1:6" s="8" customFormat="1" ht="28.5" customHeight="1">
      <c r="A196" s="20" t="s">
        <v>128</v>
      </c>
      <c r="B196" s="9" t="s">
        <v>129</v>
      </c>
      <c r="C196" s="9" t="s">
        <v>1</v>
      </c>
      <c r="D196" s="9" t="s">
        <v>130</v>
      </c>
      <c r="E196" s="9" t="s">
        <v>21</v>
      </c>
      <c r="F196" s="9" t="s">
        <v>26</v>
      </c>
    </row>
    <row r="197" spans="1:6" s="8" customFormat="1" ht="28.5" customHeight="1">
      <c r="A197" s="27" t="s">
        <v>70</v>
      </c>
      <c r="B197" s="28" t="s">
        <v>1</v>
      </c>
      <c r="C197" s="27" t="s">
        <v>71</v>
      </c>
      <c r="D197" s="28" t="s">
        <v>1</v>
      </c>
      <c r="E197" s="9" t="s">
        <v>17</v>
      </c>
      <c r="F197" s="9" t="s">
        <v>131</v>
      </c>
    </row>
    <row r="198" spans="1:6" s="8" customFormat="1" ht="28.5" customHeight="1">
      <c r="A198" s="27" t="s">
        <v>1</v>
      </c>
      <c r="B198" s="27" t="s">
        <v>1</v>
      </c>
      <c r="C198" s="27" t="s">
        <v>1</v>
      </c>
      <c r="D198" s="27" t="s">
        <v>1</v>
      </c>
      <c r="E198" s="9" t="s">
        <v>18</v>
      </c>
      <c r="F198" s="9">
        <v>1</v>
      </c>
    </row>
  </sheetData>
  <mergeCells count="141">
    <mergeCell ref="A171:A172"/>
    <mergeCell ref="B171:B172"/>
    <mergeCell ref="C171:C172"/>
    <mergeCell ref="D171:D172"/>
    <mergeCell ref="A177:A178"/>
    <mergeCell ref="B177:B178"/>
    <mergeCell ref="C177:C178"/>
    <mergeCell ref="D177:D178"/>
    <mergeCell ref="A159:A160"/>
    <mergeCell ref="B159:B160"/>
    <mergeCell ref="C159:C160"/>
    <mergeCell ref="D159:D160"/>
    <mergeCell ref="A165:A166"/>
    <mergeCell ref="B165:B166"/>
    <mergeCell ref="C165:C166"/>
    <mergeCell ref="D165:D166"/>
    <mergeCell ref="A147:A148"/>
    <mergeCell ref="B147:B148"/>
    <mergeCell ref="C147:C148"/>
    <mergeCell ref="D147:D148"/>
    <mergeCell ref="A153:A154"/>
    <mergeCell ref="B153:B154"/>
    <mergeCell ref="C153:C154"/>
    <mergeCell ref="D153:D154"/>
    <mergeCell ref="A135:A136"/>
    <mergeCell ref="B135:B136"/>
    <mergeCell ref="C135:C136"/>
    <mergeCell ref="D135:D136"/>
    <mergeCell ref="A141:A142"/>
    <mergeCell ref="B141:B142"/>
    <mergeCell ref="C141:C142"/>
    <mergeCell ref="D141:D142"/>
    <mergeCell ref="A123:A124"/>
    <mergeCell ref="B123:B124"/>
    <mergeCell ref="C123:C124"/>
    <mergeCell ref="D123:D124"/>
    <mergeCell ref="A129:A130"/>
    <mergeCell ref="B129:B130"/>
    <mergeCell ref="C129:C130"/>
    <mergeCell ref="D129:D130"/>
    <mergeCell ref="A111:A112"/>
    <mergeCell ref="B111:B112"/>
    <mergeCell ref="C111:C112"/>
    <mergeCell ref="D111:D112"/>
    <mergeCell ref="A117:A118"/>
    <mergeCell ref="B117:B118"/>
    <mergeCell ref="C117:C118"/>
    <mergeCell ref="D117:D118"/>
    <mergeCell ref="A99:A100"/>
    <mergeCell ref="B99:B100"/>
    <mergeCell ref="C99:C100"/>
    <mergeCell ref="D99:D100"/>
    <mergeCell ref="A105:A106"/>
    <mergeCell ref="B105:B106"/>
    <mergeCell ref="C105:C106"/>
    <mergeCell ref="D105:D106"/>
    <mergeCell ref="A87:A88"/>
    <mergeCell ref="B87:B88"/>
    <mergeCell ref="C87:C88"/>
    <mergeCell ref="D87:D88"/>
    <mergeCell ref="A93:A94"/>
    <mergeCell ref="B93:B94"/>
    <mergeCell ref="C93:C94"/>
    <mergeCell ref="D93:D94"/>
    <mergeCell ref="A75:A76"/>
    <mergeCell ref="B75:B76"/>
    <mergeCell ref="C75:C76"/>
    <mergeCell ref="D75:D76"/>
    <mergeCell ref="A81:A82"/>
    <mergeCell ref="B81:B82"/>
    <mergeCell ref="C81:C82"/>
    <mergeCell ref="D81:D82"/>
    <mergeCell ref="A63:A64"/>
    <mergeCell ref="B63:B64"/>
    <mergeCell ref="C63:C64"/>
    <mergeCell ref="D63:D64"/>
    <mergeCell ref="A69:A70"/>
    <mergeCell ref="B69:B70"/>
    <mergeCell ref="C69:C70"/>
    <mergeCell ref="D69:D70"/>
    <mergeCell ref="A51:A52"/>
    <mergeCell ref="B51:B52"/>
    <mergeCell ref="C51:C52"/>
    <mergeCell ref="D51:D52"/>
    <mergeCell ref="A57:A58"/>
    <mergeCell ref="B57:B58"/>
    <mergeCell ref="C57:C58"/>
    <mergeCell ref="D57:D58"/>
    <mergeCell ref="A39:A40"/>
    <mergeCell ref="B39:B40"/>
    <mergeCell ref="C39:C40"/>
    <mergeCell ref="D39:D40"/>
    <mergeCell ref="A45:A46"/>
    <mergeCell ref="B45:B46"/>
    <mergeCell ref="C45:C46"/>
    <mergeCell ref="D45:D46"/>
    <mergeCell ref="A27:A28"/>
    <mergeCell ref="B27:B28"/>
    <mergeCell ref="C27:C28"/>
    <mergeCell ref="D27:D28"/>
    <mergeCell ref="A33:A34"/>
    <mergeCell ref="B33:B34"/>
    <mergeCell ref="C33:C34"/>
    <mergeCell ref="D33:D34"/>
    <mergeCell ref="A15:A16"/>
    <mergeCell ref="B15:B16"/>
    <mergeCell ref="C15:C16"/>
    <mergeCell ref="D15:D16"/>
    <mergeCell ref="A21:A22"/>
    <mergeCell ref="B21:B22"/>
    <mergeCell ref="C21:C22"/>
    <mergeCell ref="D21:D22"/>
    <mergeCell ref="A1:F1"/>
    <mergeCell ref="A3:A4"/>
    <mergeCell ref="B3:B4"/>
    <mergeCell ref="C3:C4"/>
    <mergeCell ref="D3:D4"/>
    <mergeCell ref="A9:A10"/>
    <mergeCell ref="B9:B10"/>
    <mergeCell ref="C9:C10"/>
    <mergeCell ref="D9:D10"/>
    <mergeCell ref="A193:A194"/>
    <mergeCell ref="B193:B194"/>
    <mergeCell ref="C193:C194"/>
    <mergeCell ref="D193:D194"/>
    <mergeCell ref="A197:A198"/>
    <mergeCell ref="B197:B198"/>
    <mergeCell ref="C197:C198"/>
    <mergeCell ref="D197:D198"/>
    <mergeCell ref="A181:A182"/>
    <mergeCell ref="B181:B182"/>
    <mergeCell ref="C181:C182"/>
    <mergeCell ref="D181:D182"/>
    <mergeCell ref="A185:A186"/>
    <mergeCell ref="B185:B186"/>
    <mergeCell ref="C185:C186"/>
    <mergeCell ref="D185:D186"/>
    <mergeCell ref="A189:A190"/>
    <mergeCell ref="B189:B190"/>
    <mergeCell ref="C189:C190"/>
    <mergeCell ref="D189:D190"/>
  </mergeCells>
  <pageMargins left="0.5" right="0.5" top="1" bottom="1" header="0.5" footer="0.5"/>
  <pageSetup paperSize="9" orientation="portrait" horizontalDpi="300" verticalDpi="300" copies="0"/>
  <headerFooter alignWithMargins="0"/>
  <rowBreaks count="6" manualBreakCount="6">
    <brk id="30" max="16383" man="1"/>
    <brk id="60" max="16383" man="1"/>
    <brk id="90" max="16383" man="1"/>
    <brk id="120" max="16383" man="1"/>
    <brk id="150" max="16383" man="1"/>
    <brk id="18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N14" sqref="N14"/>
    </sheetView>
  </sheetViews>
  <sheetFormatPr defaultRowHeight="12.75"/>
  <cols>
    <col min="1" max="1" width="5" customWidth="1"/>
    <col min="2" max="16" width="8" customWidth="1"/>
  </cols>
  <sheetData>
    <row r="1" spans="1:17" ht="18">
      <c r="A1" s="24" t="s">
        <v>0</v>
      </c>
      <c r="B1" s="24" t="s">
        <v>0</v>
      </c>
      <c r="C1" s="24" t="s">
        <v>0</v>
      </c>
      <c r="D1" s="24" t="s">
        <v>0</v>
      </c>
      <c r="E1" s="24" t="s">
        <v>0</v>
      </c>
      <c r="F1" s="24" t="s">
        <v>0</v>
      </c>
      <c r="G1" s="24" t="s">
        <v>0</v>
      </c>
      <c r="H1" s="24" t="s">
        <v>0</v>
      </c>
      <c r="I1" s="24" t="s">
        <v>0</v>
      </c>
      <c r="J1" s="24" t="s">
        <v>0</v>
      </c>
      <c r="K1" s="24" t="s">
        <v>0</v>
      </c>
      <c r="L1" s="24" t="s">
        <v>0</v>
      </c>
      <c r="M1" s="24" t="s">
        <v>0</v>
      </c>
      <c r="N1" s="24" t="s">
        <v>0</v>
      </c>
      <c r="O1" s="24" t="s">
        <v>0</v>
      </c>
      <c r="P1" s="24" t="s">
        <v>0</v>
      </c>
      <c r="Q1" s="24" t="s">
        <v>0</v>
      </c>
    </row>
    <row r="2" spans="1:17" ht="62.25" customHeight="1">
      <c r="A2" s="29" t="s">
        <v>1</v>
      </c>
      <c r="B2" s="29" t="s">
        <v>0</v>
      </c>
      <c r="C2" s="30" t="s">
        <v>3</v>
      </c>
      <c r="D2" s="30" t="s">
        <v>0</v>
      </c>
      <c r="E2" s="30" t="s">
        <v>137</v>
      </c>
      <c r="F2" s="30" t="s">
        <v>0</v>
      </c>
      <c r="G2" s="30" t="s">
        <v>5</v>
      </c>
      <c r="H2" s="30" t="s">
        <v>0</v>
      </c>
      <c r="I2" s="30" t="s">
        <v>135</v>
      </c>
      <c r="J2" s="30" t="s">
        <v>0</v>
      </c>
      <c r="K2" s="30" t="s">
        <v>7</v>
      </c>
      <c r="L2" s="30" t="s">
        <v>0</v>
      </c>
      <c r="M2" s="30" t="s">
        <v>8</v>
      </c>
      <c r="N2" s="30" t="s">
        <v>0</v>
      </c>
      <c r="O2" s="30" t="s">
        <v>101</v>
      </c>
      <c r="P2" s="30" t="s">
        <v>0</v>
      </c>
      <c r="Q2" s="6" t="s">
        <v>102</v>
      </c>
    </row>
    <row r="3" spans="1:17" ht="38.450000000000003" customHeight="1">
      <c r="A3" s="29" t="s">
        <v>3</v>
      </c>
      <c r="B3" s="29" t="s">
        <v>0</v>
      </c>
      <c r="C3" s="31" t="s">
        <v>1</v>
      </c>
      <c r="D3" s="31" t="s">
        <v>0</v>
      </c>
      <c r="E3" s="3" t="str">
        <f>IF(OR(scheidsrechterbriefjes!B3="",scheidsrechterbriefjes!D3=""),"",IF(scheidsrechterbriefjes!B3=scheidsrechterbriefjes!D3,#REF!,IF(scheidsrechterbriefjes!B3&gt;scheidsrechterbriefjes!D3,#REF!,#REF!)))</f>
        <v/>
      </c>
      <c r="F3" s="2" t="str">
        <f>IF(OR(scheidsrechterbriefjes!B3="",scheidsrechterbriefjes!D3=""),"",scheidsrechterbriefjes!B3-scheidsrechterbriefjes!D3)</f>
        <v/>
      </c>
      <c r="G3" s="3" t="str">
        <f>IF(OR(scheidsrechterbriefjes!B39="",scheidsrechterbriefjes!D39=""),"",IF(scheidsrechterbriefjes!B39=scheidsrechterbriefjes!D39,#REF!,IF(scheidsrechterbriefjes!B39&lt;scheidsrechterbriefjes!D39,#REF!,#REF!)))</f>
        <v/>
      </c>
      <c r="H3" s="2" t="str">
        <f>IF(OR(scheidsrechterbriefjes!D39="",scheidsrechterbriefjes!B39=""),"",scheidsrechterbriefjes!D39-scheidsrechterbriefjes!B39)</f>
        <v/>
      </c>
      <c r="I3" s="3" t="str">
        <f>IF(OR(scheidsrechterbriefjes!B111="",scheidsrechterbriefjes!D111=""),"",IF(scheidsrechterbriefjes!B111=scheidsrechterbriefjes!D111,#REF!,IF(scheidsrechterbriefjes!B111&gt;scheidsrechterbriefjes!D111,#REF!,#REF!)))</f>
        <v/>
      </c>
      <c r="J3" s="2" t="str">
        <f>IF(OR(scheidsrechterbriefjes!B111="",scheidsrechterbriefjes!D111=""),"",scheidsrechterbriefjes!B111-scheidsrechterbriefjes!D111)</f>
        <v/>
      </c>
      <c r="K3" s="3" t="str">
        <f>IF(OR(scheidsrechterbriefjes!B63="",scheidsrechterbriefjes!D63=""),"",IF(scheidsrechterbriefjes!B63=scheidsrechterbriefjes!D63,#REF!,IF(scheidsrechterbriefjes!B63&lt;scheidsrechterbriefjes!D63,#REF!,#REF!)))</f>
        <v/>
      </c>
      <c r="L3" s="2" t="str">
        <f>IF(OR(scheidsrechterbriefjes!D63="",scheidsrechterbriefjes!B63=""),"",scheidsrechterbriefjes!D63-scheidsrechterbriefjes!B63)</f>
        <v/>
      </c>
      <c r="M3" s="3" t="str">
        <f>IF(OR(scheidsrechterbriefjes!B147="",scheidsrechterbriefjes!D147=""),"",IF(scheidsrechterbriefjes!B147=scheidsrechterbriefjes!D147,#REF!,IF(scheidsrechterbriefjes!B147&gt;scheidsrechterbriefjes!D147,#REF!,#REF!)))</f>
        <v/>
      </c>
      <c r="N3" s="2" t="str">
        <f>IF(OR(scheidsrechterbriefjes!B147="",scheidsrechterbriefjes!D147=""),"",scheidsrechterbriefjes!B147-scheidsrechterbriefjes!D147)</f>
        <v/>
      </c>
      <c r="O3" s="3"/>
      <c r="P3" s="2"/>
      <c r="Q3" s="4"/>
    </row>
    <row r="4" spans="1:17" ht="38.450000000000003" customHeight="1">
      <c r="A4" s="29" t="s">
        <v>137</v>
      </c>
      <c r="B4" s="29" t="s">
        <v>0</v>
      </c>
      <c r="C4" s="3" t="str">
        <f>IF(OR(scheidsrechterbriefjes!B3="",scheidsrechterbriefjes!D3=""),"",IF(scheidsrechterbriefjes!B3=scheidsrechterbriefjes!D3,#REF!,IF(scheidsrechterbriefjes!B3&lt;scheidsrechterbriefjes!D3,#REF!,#REF!)))</f>
        <v/>
      </c>
      <c r="D4" s="2" t="str">
        <f>IF(OR(scheidsrechterbriefjes!D3="",scheidsrechterbriefjes!B3=""),"",scheidsrechterbriefjes!D3-scheidsrechterbriefjes!B3)</f>
        <v/>
      </c>
      <c r="E4" s="31" t="s">
        <v>1</v>
      </c>
      <c r="F4" s="31" t="s">
        <v>0</v>
      </c>
      <c r="G4" s="3" t="str">
        <f>IF(OR(scheidsrechterbriefjes!B123="",scheidsrechterbriefjes!D123=""),"",IF(scheidsrechterbriefjes!B123=scheidsrechterbriefjes!D123,#REF!,IF(scheidsrechterbriefjes!B123&gt;scheidsrechterbriefjes!D123,#REF!,#REF!)))</f>
        <v/>
      </c>
      <c r="H4" s="2" t="str">
        <f>IF(OR(scheidsrechterbriefjes!B123="",scheidsrechterbriefjes!D123=""),"",scheidsrechterbriefjes!B123-scheidsrechterbriefjes!D123)</f>
        <v/>
      </c>
      <c r="I4" s="3" t="str">
        <f>IF(OR(scheidsrechterbriefjes!B51="",scheidsrechterbriefjes!D51=""),"",IF(scheidsrechterbriefjes!B51=scheidsrechterbriefjes!D51,#REF!,IF(scheidsrechterbriefjes!B51&lt;scheidsrechterbriefjes!D51,#REF!,#REF!)))</f>
        <v/>
      </c>
      <c r="J4" s="2" t="str">
        <f>IF(OR(scheidsrechterbriefjes!D51="",scheidsrechterbriefjes!B51=""),"",scheidsrechterbriefjes!D51-scheidsrechterbriefjes!B51)</f>
        <v/>
      </c>
      <c r="K4" s="3" t="str">
        <f>IF(OR(scheidsrechterbriefjes!B135="",scheidsrechterbriefjes!D135=""),"",IF(scheidsrechterbriefjes!B135=scheidsrechterbriefjes!D135,#REF!,IF(scheidsrechterbriefjes!B135&gt;scheidsrechterbriefjes!D135,#REF!,#REF!)))</f>
        <v/>
      </c>
      <c r="L4" s="2" t="str">
        <f>IF(OR(scheidsrechterbriefjes!B135="",scheidsrechterbriefjes!D135=""),"",scheidsrechterbriefjes!B135-scheidsrechterbriefjes!D135)</f>
        <v/>
      </c>
      <c r="M4" s="3" t="str">
        <f>IF(OR(scheidsrechterbriefjes!B75="",scheidsrechterbriefjes!D75=""),"",IF(scheidsrechterbriefjes!B75=scheidsrechterbriefjes!D75,#REF!,IF(scheidsrechterbriefjes!B75&lt;scheidsrechterbriefjes!D75,#REF!,#REF!)))</f>
        <v/>
      </c>
      <c r="N4" s="2" t="str">
        <f>IF(OR(scheidsrechterbriefjes!D75="",scheidsrechterbriefjes!B75=""),"",scheidsrechterbriefjes!D75-scheidsrechterbriefjes!B75)</f>
        <v/>
      </c>
      <c r="O4" s="3"/>
      <c r="P4" s="2"/>
      <c r="Q4" s="4"/>
    </row>
    <row r="5" spans="1:17" ht="38.450000000000003" customHeight="1">
      <c r="A5" s="29" t="s">
        <v>5</v>
      </c>
      <c r="B5" s="29" t="s">
        <v>0</v>
      </c>
      <c r="C5" s="3" t="str">
        <f>IF(OR(scheidsrechterbriefjes!B39="",scheidsrechterbriefjes!D39=""),"",IF(scheidsrechterbriefjes!B39=scheidsrechterbriefjes!D39,#REF!,IF(scheidsrechterbriefjes!B39&gt;scheidsrechterbriefjes!D39,#REF!,#REF!)))</f>
        <v/>
      </c>
      <c r="D5" s="2" t="str">
        <f>IF(OR(scheidsrechterbriefjes!B39="",scheidsrechterbriefjes!D39=""),"",scheidsrechterbriefjes!B39-scheidsrechterbriefjes!D39)</f>
        <v/>
      </c>
      <c r="E5" s="3" t="str">
        <f>IF(OR(scheidsrechterbriefjes!B123="",scheidsrechterbriefjes!D123=""),"",IF(scheidsrechterbriefjes!B123=scheidsrechterbriefjes!D123,#REF!,IF(scheidsrechterbriefjes!B123&lt;scheidsrechterbriefjes!D123,#REF!,#REF!)))</f>
        <v/>
      </c>
      <c r="F5" s="2" t="str">
        <f>IF(OR(scheidsrechterbriefjes!D123="",scheidsrechterbriefjes!B123=""),"",scheidsrechterbriefjes!D123-scheidsrechterbriefjes!B123)</f>
        <v/>
      </c>
      <c r="G5" s="31" t="s">
        <v>1</v>
      </c>
      <c r="H5" s="31" t="s">
        <v>0</v>
      </c>
      <c r="I5" s="3" t="str">
        <f>IF(OR(scheidsrechterbriefjes!B15="",scheidsrechterbriefjes!D15=""),"",IF(scheidsrechterbriefjes!B15=scheidsrechterbriefjes!D15,#REF!,IF(scheidsrechterbriefjes!B15&gt;scheidsrechterbriefjes!D15,#REF!,#REF!)))</f>
        <v/>
      </c>
      <c r="J5" s="2" t="str">
        <f>IF(OR(scheidsrechterbriefjes!B15="",scheidsrechterbriefjes!D15=""),"",scheidsrechterbriefjes!B15-scheidsrechterbriefjes!D15)</f>
        <v/>
      </c>
      <c r="K5" s="3" t="str">
        <f>IF(OR(scheidsrechterbriefjes!B87="",scheidsrechterbriefjes!D87=""),"",IF(scheidsrechterbriefjes!B87=scheidsrechterbriefjes!D87,#REF!,IF(scheidsrechterbriefjes!B87&lt;scheidsrechterbriefjes!D87,#REF!,#REF!)))</f>
        <v/>
      </c>
      <c r="L5" s="2" t="str">
        <f>IF(OR(scheidsrechterbriefjes!D87="",scheidsrechterbriefjes!B87=""),"",scheidsrechterbriefjes!D87-scheidsrechterbriefjes!B87)</f>
        <v/>
      </c>
      <c r="M5" s="3" t="str">
        <f>IF(OR(scheidsrechterbriefjes!B171="",scheidsrechterbriefjes!D171=""),"",IF(scheidsrechterbriefjes!B171=scheidsrechterbriefjes!D171,#REF!,IF(scheidsrechterbriefjes!B171&gt;scheidsrechterbriefjes!D171,#REF!,#REF!)))</f>
        <v/>
      </c>
      <c r="N5" s="2" t="str">
        <f>IF(OR(scheidsrechterbriefjes!B171="",scheidsrechterbriefjes!D171=""),"",scheidsrechterbriefjes!B171-scheidsrechterbriefjes!D171)</f>
        <v/>
      </c>
      <c r="O5" s="3"/>
      <c r="P5" s="2"/>
      <c r="Q5" s="4"/>
    </row>
    <row r="6" spans="1:17" ht="38.450000000000003" customHeight="1">
      <c r="A6" s="29" t="s">
        <v>135</v>
      </c>
      <c r="B6" s="29" t="s">
        <v>0</v>
      </c>
      <c r="C6" s="3" t="str">
        <f>IF(OR(scheidsrechterbriefjes!B111="",scheidsrechterbriefjes!D111=""),"",IF(scheidsrechterbriefjes!B111=scheidsrechterbriefjes!D111,#REF!,IF(scheidsrechterbriefjes!B111&lt;scheidsrechterbriefjes!D111,#REF!,#REF!)))</f>
        <v/>
      </c>
      <c r="D6" s="2" t="str">
        <f>IF(OR(scheidsrechterbriefjes!D111="",scheidsrechterbriefjes!B111=""),"",scheidsrechterbriefjes!D111-scheidsrechterbriefjes!B111)</f>
        <v/>
      </c>
      <c r="E6" s="3" t="str">
        <f>IF(OR(scheidsrechterbriefjes!B51="",scheidsrechterbriefjes!D51=""),"",IF(scheidsrechterbriefjes!B51=scheidsrechterbriefjes!D51,#REF!,IF(scheidsrechterbriefjes!B51&gt;scheidsrechterbriefjes!D51,#REF!,#REF!)))</f>
        <v/>
      </c>
      <c r="F6" s="2" t="str">
        <f>IF(OR(scheidsrechterbriefjes!B51="",scheidsrechterbriefjes!D51=""),"",scheidsrechterbriefjes!B51-scheidsrechterbriefjes!D51)</f>
        <v/>
      </c>
      <c r="G6" s="3" t="str">
        <f>IF(OR(scheidsrechterbriefjes!B15="",scheidsrechterbriefjes!D15=""),"",IF(scheidsrechterbriefjes!B15=scheidsrechterbriefjes!D15,#REF!,IF(scheidsrechterbriefjes!B15&lt;scheidsrechterbriefjes!D15,#REF!,#REF!)))</f>
        <v/>
      </c>
      <c r="H6" s="2" t="str">
        <f>IF(OR(scheidsrechterbriefjes!D15="",scheidsrechterbriefjes!B15=""),"",scheidsrechterbriefjes!D15-scheidsrechterbriefjes!B15)</f>
        <v/>
      </c>
      <c r="I6" s="31" t="s">
        <v>1</v>
      </c>
      <c r="J6" s="31" t="s">
        <v>0</v>
      </c>
      <c r="K6" s="3" t="str">
        <f>IF(OR(scheidsrechterbriefjes!B159="",scheidsrechterbriefjes!D159=""),"",IF(scheidsrechterbriefjes!B159=scheidsrechterbriefjes!D159,#REF!,IF(scheidsrechterbriefjes!B159&gt;scheidsrechterbriefjes!D159,#REF!,#REF!)))</f>
        <v/>
      </c>
      <c r="L6" s="2" t="str">
        <f>IF(OR(scheidsrechterbriefjes!B159="",scheidsrechterbriefjes!D159=""),"",scheidsrechterbriefjes!B159-scheidsrechterbriefjes!D159)</f>
        <v/>
      </c>
      <c r="M6" s="3" t="str">
        <f>IF(OR(scheidsrechterbriefjes!B99="",scheidsrechterbriefjes!D99=""),"",IF(scheidsrechterbriefjes!B99=scheidsrechterbriefjes!D99,#REF!,IF(scheidsrechterbriefjes!B99&lt;scheidsrechterbriefjes!D99,#REF!,#REF!)))</f>
        <v/>
      </c>
      <c r="N6" s="2" t="str">
        <f>IF(OR(scheidsrechterbriefjes!D99="",scheidsrechterbriefjes!B99=""),"",scheidsrechterbriefjes!D99-scheidsrechterbriefjes!B99)</f>
        <v/>
      </c>
      <c r="O6" s="3"/>
      <c r="P6" s="2"/>
      <c r="Q6" s="4"/>
    </row>
    <row r="7" spans="1:17" ht="38.450000000000003" customHeight="1">
      <c r="A7" s="29" t="s">
        <v>7</v>
      </c>
      <c r="B7" s="29" t="s">
        <v>0</v>
      </c>
      <c r="C7" s="3" t="str">
        <f>IF(OR(scheidsrechterbriefjes!B63="",scheidsrechterbriefjes!D63=""),"",IF(scheidsrechterbriefjes!B63=scheidsrechterbriefjes!D63,#REF!,IF(scheidsrechterbriefjes!B63&gt;scheidsrechterbriefjes!D63,#REF!,#REF!)))</f>
        <v/>
      </c>
      <c r="D7" s="2" t="str">
        <f>IF(OR(scheidsrechterbriefjes!B63="",scheidsrechterbriefjes!D63=""),"",scheidsrechterbriefjes!B63-scheidsrechterbriefjes!D63)</f>
        <v/>
      </c>
      <c r="E7" s="3" t="str">
        <f>IF(OR(scheidsrechterbriefjes!B135="",scheidsrechterbriefjes!D135=""),"",IF(scheidsrechterbriefjes!B135=scheidsrechterbriefjes!D135,#REF!,IF(scheidsrechterbriefjes!B135&lt;scheidsrechterbriefjes!D135,#REF!,#REF!)))</f>
        <v/>
      </c>
      <c r="F7" s="2" t="str">
        <f>IF(OR(scheidsrechterbriefjes!D135="",scheidsrechterbriefjes!B135=""),"",scheidsrechterbriefjes!D135-scheidsrechterbriefjes!B135)</f>
        <v/>
      </c>
      <c r="G7" s="3" t="str">
        <f>IF(OR(scheidsrechterbriefjes!B87="",scheidsrechterbriefjes!D87=""),"",IF(scheidsrechterbriefjes!B87=scheidsrechterbriefjes!D87,#REF!,IF(scheidsrechterbriefjes!B87&gt;scheidsrechterbriefjes!D87,#REF!,#REF!)))</f>
        <v/>
      </c>
      <c r="H7" s="2" t="str">
        <f>IF(OR(scheidsrechterbriefjes!B87="",scheidsrechterbriefjes!D87=""),"",scheidsrechterbriefjes!B87-scheidsrechterbriefjes!D87)</f>
        <v/>
      </c>
      <c r="I7" s="3" t="str">
        <f>IF(OR(scheidsrechterbriefjes!B159="",scheidsrechterbriefjes!D159=""),"",IF(scheidsrechterbriefjes!B159=scheidsrechterbriefjes!D159,#REF!,IF(scheidsrechterbriefjes!B159&lt;scheidsrechterbriefjes!D159,#REF!,#REF!)))</f>
        <v/>
      </c>
      <c r="J7" s="2" t="str">
        <f>IF(OR(scheidsrechterbriefjes!D159="",scheidsrechterbriefjes!B159=""),"",scheidsrechterbriefjes!D159-scheidsrechterbriefjes!B159)</f>
        <v/>
      </c>
      <c r="K7" s="31" t="s">
        <v>1</v>
      </c>
      <c r="L7" s="31" t="s">
        <v>0</v>
      </c>
      <c r="M7" s="3" t="str">
        <f>IF(OR(scheidsrechterbriefjes!B27="",scheidsrechterbriefjes!D27=""),"",IF(scheidsrechterbriefjes!B27=scheidsrechterbriefjes!D27,#REF!,IF(scheidsrechterbriefjes!B27&gt;scheidsrechterbriefjes!D27,#REF!,#REF!)))</f>
        <v/>
      </c>
      <c r="N7" s="2" t="str">
        <f>IF(OR(scheidsrechterbriefjes!B27="",scheidsrechterbriefjes!D27=""),"",scheidsrechterbriefjes!B27-scheidsrechterbriefjes!D27)</f>
        <v/>
      </c>
      <c r="O7" s="3"/>
      <c r="P7" s="2"/>
      <c r="Q7" s="4"/>
    </row>
    <row r="8" spans="1:17" ht="38.450000000000003" customHeight="1">
      <c r="A8" s="29" t="s">
        <v>8</v>
      </c>
      <c r="B8" s="29" t="s">
        <v>0</v>
      </c>
      <c r="C8" s="3" t="str">
        <f>IF(OR(scheidsrechterbriefjes!B147="",scheidsrechterbriefjes!D147=""),"",IF(scheidsrechterbriefjes!B147=scheidsrechterbriefjes!D147,#REF!,IF(scheidsrechterbriefjes!B147&lt;scheidsrechterbriefjes!D147,#REF!,#REF!)))</f>
        <v/>
      </c>
      <c r="D8" s="2" t="str">
        <f>IF(OR(scheidsrechterbriefjes!D147="",scheidsrechterbriefjes!B147=""),"",scheidsrechterbriefjes!D147-scheidsrechterbriefjes!B147)</f>
        <v/>
      </c>
      <c r="E8" s="3" t="str">
        <f>IF(OR(scheidsrechterbriefjes!B75="",scheidsrechterbriefjes!D75=""),"",IF(scheidsrechterbriefjes!B75=scheidsrechterbriefjes!D75,#REF!,IF(scheidsrechterbriefjes!B75&gt;scheidsrechterbriefjes!D75,#REF!,#REF!)))</f>
        <v/>
      </c>
      <c r="F8" s="2" t="str">
        <f>IF(OR(scheidsrechterbriefjes!B75="",scheidsrechterbriefjes!D75=""),"",scheidsrechterbriefjes!B75-scheidsrechterbriefjes!D75)</f>
        <v/>
      </c>
      <c r="G8" s="3" t="str">
        <f>IF(OR(scheidsrechterbriefjes!B171="",scheidsrechterbriefjes!D171=""),"",IF(scheidsrechterbriefjes!B171=scheidsrechterbriefjes!D171,#REF!,IF(scheidsrechterbriefjes!B171&lt;scheidsrechterbriefjes!D171,#REF!,#REF!)))</f>
        <v/>
      </c>
      <c r="H8" s="2" t="str">
        <f>IF(OR(scheidsrechterbriefjes!D171="",scheidsrechterbriefjes!B171=""),"",scheidsrechterbriefjes!D171-scheidsrechterbriefjes!B171)</f>
        <v/>
      </c>
      <c r="I8" s="3" t="str">
        <f>IF(OR(scheidsrechterbriefjes!B99="",scheidsrechterbriefjes!D99=""),"",IF(scheidsrechterbriefjes!B99=scheidsrechterbriefjes!D99,#REF!,IF(scheidsrechterbriefjes!B99&gt;scheidsrechterbriefjes!D99,#REF!,#REF!)))</f>
        <v/>
      </c>
      <c r="J8" s="2" t="str">
        <f>IF(OR(scheidsrechterbriefjes!B99="",scheidsrechterbriefjes!D99=""),"",scheidsrechterbriefjes!B99-scheidsrechterbriefjes!D99)</f>
        <v/>
      </c>
      <c r="K8" s="3" t="str">
        <f>IF(OR(scheidsrechterbriefjes!B27="",scheidsrechterbriefjes!D27=""),"",IF(scheidsrechterbriefjes!B27=scheidsrechterbriefjes!D27,#REF!,IF(scheidsrechterbriefjes!B27&lt;scheidsrechterbriefjes!D27,#REF!,#REF!)))</f>
        <v/>
      </c>
      <c r="L8" s="2" t="str">
        <f>IF(OR(scheidsrechterbriefjes!D27="",scheidsrechterbriefjes!B27=""),"",scheidsrechterbriefjes!D27-scheidsrechterbriefjes!B27)</f>
        <v/>
      </c>
      <c r="M8" s="31" t="s">
        <v>1</v>
      </c>
      <c r="N8" s="31" t="s">
        <v>0</v>
      </c>
      <c r="O8" s="3"/>
      <c r="P8" s="2"/>
      <c r="Q8" s="4"/>
    </row>
    <row r="9" spans="1:17">
      <c r="O9" s="1" t="s">
        <v>103</v>
      </c>
      <c r="P9" s="1" t="s">
        <v>104</v>
      </c>
    </row>
  </sheetData>
  <mergeCells count="21">
    <mergeCell ref="M8:N8"/>
    <mergeCell ref="O2:P2"/>
    <mergeCell ref="A3:B3"/>
    <mergeCell ref="C3:D3"/>
    <mergeCell ref="A4:B4"/>
    <mergeCell ref="E4:F4"/>
    <mergeCell ref="A5:B5"/>
    <mergeCell ref="G5:H5"/>
    <mergeCell ref="A6:B6"/>
    <mergeCell ref="I6:J6"/>
    <mergeCell ref="A7:B7"/>
    <mergeCell ref="K7:L7"/>
    <mergeCell ref="A8:B8"/>
    <mergeCell ref="A1:Q1"/>
    <mergeCell ref="A2:B2"/>
    <mergeCell ref="C2:D2"/>
    <mergeCell ref="E2:F2"/>
    <mergeCell ref="G2:H2"/>
    <mergeCell ref="I2:J2"/>
    <mergeCell ref="K2:L2"/>
    <mergeCell ref="M2:N2"/>
  </mergeCells>
  <pageMargins left="0.5" right="0.5" top="1" bottom="1" header="0.5" footer="0.5"/>
  <pageSetup paperSize="9" orientation="landscape" horizontalDpi="300" verticalDpi="300" copies="0"/>
  <headerFooter alignWithMargins="0">
    <oddFooter>&amp;Chttp://toernooi-schema.nl/tournament       © 2009 MAMI&amp;L&amp;R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P30" sqref="P30"/>
    </sheetView>
  </sheetViews>
  <sheetFormatPr defaultRowHeight="12.75"/>
  <cols>
    <col min="1" max="1" width="5" customWidth="1"/>
    <col min="2" max="16" width="8" customWidth="1"/>
  </cols>
  <sheetData>
    <row r="1" spans="1:17" ht="18">
      <c r="A1" s="24" t="s">
        <v>0</v>
      </c>
      <c r="B1" s="24" t="s">
        <v>0</v>
      </c>
      <c r="C1" s="24" t="s">
        <v>0</v>
      </c>
      <c r="D1" s="24" t="s">
        <v>0</v>
      </c>
      <c r="E1" s="24" t="s">
        <v>0</v>
      </c>
      <c r="F1" s="24" t="s">
        <v>0</v>
      </c>
      <c r="G1" s="24" t="s">
        <v>0</v>
      </c>
      <c r="H1" s="24" t="s">
        <v>0</v>
      </c>
      <c r="I1" s="24" t="s">
        <v>0</v>
      </c>
      <c r="J1" s="24" t="s">
        <v>0</v>
      </c>
      <c r="K1" s="24" t="s">
        <v>0</v>
      </c>
      <c r="L1" s="24" t="s">
        <v>0</v>
      </c>
      <c r="M1" s="24" t="s">
        <v>0</v>
      </c>
      <c r="N1" s="24" t="s">
        <v>0</v>
      </c>
      <c r="O1" s="24" t="s">
        <v>0</v>
      </c>
      <c r="P1" s="24" t="s">
        <v>0</v>
      </c>
      <c r="Q1" s="24" t="s">
        <v>0</v>
      </c>
    </row>
    <row r="2" spans="1:17" ht="75.75" customHeight="1">
      <c r="A2" s="29" t="s">
        <v>1</v>
      </c>
      <c r="B2" s="29" t="s">
        <v>0</v>
      </c>
      <c r="C2" s="30" t="s">
        <v>10</v>
      </c>
      <c r="D2" s="30" t="s">
        <v>0</v>
      </c>
      <c r="E2" s="30" t="s">
        <v>11</v>
      </c>
      <c r="F2" s="30" t="s">
        <v>0</v>
      </c>
      <c r="G2" s="30" t="s">
        <v>12</v>
      </c>
      <c r="H2" s="30" t="s">
        <v>0</v>
      </c>
      <c r="I2" s="30" t="s">
        <v>13</v>
      </c>
      <c r="J2" s="30" t="s">
        <v>0</v>
      </c>
      <c r="K2" s="30" t="s">
        <v>14</v>
      </c>
      <c r="L2" s="30" t="s">
        <v>0</v>
      </c>
      <c r="M2" s="30" t="s">
        <v>15</v>
      </c>
      <c r="N2" s="30" t="s">
        <v>0</v>
      </c>
      <c r="O2" s="30" t="s">
        <v>101</v>
      </c>
      <c r="P2" s="30" t="s">
        <v>0</v>
      </c>
      <c r="Q2" s="6" t="s">
        <v>102</v>
      </c>
    </row>
    <row r="3" spans="1:17" ht="38.450000000000003" customHeight="1">
      <c r="A3" s="29" t="s">
        <v>10</v>
      </c>
      <c r="B3" s="29" t="s">
        <v>0</v>
      </c>
      <c r="C3" s="31" t="s">
        <v>1</v>
      </c>
      <c r="D3" s="31" t="s">
        <v>0</v>
      </c>
      <c r="E3" s="3" t="str">
        <f>IF(OR(scheidsrechterbriefjes!B9="",scheidsrechterbriefjes!D9=""),"",IF(scheidsrechterbriefjes!B9=scheidsrechterbriefjes!D9,#REF!,IF(scheidsrechterbriefjes!B9&gt;scheidsrechterbriefjes!D9,#REF!,#REF!)))</f>
        <v/>
      </c>
      <c r="F3" s="2" t="str">
        <f>IF(OR(scheidsrechterbriefjes!B9="",scheidsrechterbriefjes!D9=""),"",scheidsrechterbriefjes!B9-scheidsrechterbriefjes!D9)</f>
        <v/>
      </c>
      <c r="G3" s="3" t="str">
        <f>IF(OR(scheidsrechterbriefjes!B45="",scheidsrechterbriefjes!D45=""),"",IF(scheidsrechterbriefjes!B45=scheidsrechterbriefjes!D45,#REF!,IF(scheidsrechterbriefjes!B45&lt;scheidsrechterbriefjes!D45,#REF!,#REF!)))</f>
        <v/>
      </c>
      <c r="H3" s="2" t="str">
        <f>IF(OR(scheidsrechterbriefjes!D45="",scheidsrechterbriefjes!B45=""),"",scheidsrechterbriefjes!D45-scheidsrechterbriefjes!B45)</f>
        <v/>
      </c>
      <c r="I3" s="3" t="str">
        <f>IF(OR(scheidsrechterbriefjes!B117="",scheidsrechterbriefjes!D117=""),"",IF(scheidsrechterbriefjes!B117=scheidsrechterbriefjes!D117,#REF!,IF(scheidsrechterbriefjes!B117&gt;scheidsrechterbriefjes!D117,#REF!,#REF!)))</f>
        <v/>
      </c>
      <c r="J3" s="2" t="str">
        <f>IF(OR(scheidsrechterbriefjes!B117="",scheidsrechterbriefjes!D117=""),"",scheidsrechterbriefjes!B117-scheidsrechterbriefjes!D117)</f>
        <v/>
      </c>
      <c r="K3" s="3" t="str">
        <f>IF(OR(scheidsrechterbriefjes!B69="",scheidsrechterbriefjes!D69=""),"",IF(scheidsrechterbriefjes!B69=scheidsrechterbriefjes!D69,#REF!,IF(scheidsrechterbriefjes!B69&lt;scheidsrechterbriefjes!D69,#REF!,#REF!)))</f>
        <v/>
      </c>
      <c r="L3" s="2" t="str">
        <f>IF(OR(scheidsrechterbriefjes!D69="",scheidsrechterbriefjes!B69=""),"",scheidsrechterbriefjes!D69-scheidsrechterbriefjes!B69)</f>
        <v/>
      </c>
      <c r="M3" s="3" t="str">
        <f>IF(OR(scheidsrechterbriefjes!B153="",scheidsrechterbriefjes!D153=""),"",IF(scheidsrechterbriefjes!B153=scheidsrechterbriefjes!D153,#REF!,IF(scheidsrechterbriefjes!B153&gt;scheidsrechterbriefjes!D153,#REF!,#REF!)))</f>
        <v/>
      </c>
      <c r="N3" s="2" t="str">
        <f>IF(OR(scheidsrechterbriefjes!B153="",scheidsrechterbriefjes!D153=""),"",scheidsrechterbriefjes!B153-scheidsrechterbriefjes!D153)</f>
        <v/>
      </c>
      <c r="O3" s="3"/>
      <c r="P3" s="2"/>
      <c r="Q3" s="4"/>
    </row>
    <row r="4" spans="1:17" ht="38.450000000000003" customHeight="1">
      <c r="A4" s="29" t="s">
        <v>11</v>
      </c>
      <c r="B4" s="29" t="s">
        <v>0</v>
      </c>
      <c r="C4" s="3" t="str">
        <f>IF(OR(scheidsrechterbriefjes!B9="",scheidsrechterbriefjes!D9=""),"",IF(scheidsrechterbriefjes!B9=scheidsrechterbriefjes!D9,#REF!,IF(scheidsrechterbriefjes!B9&lt;scheidsrechterbriefjes!D9,#REF!,#REF!)))</f>
        <v/>
      </c>
      <c r="D4" s="2" t="str">
        <f>IF(OR(scheidsrechterbriefjes!D9="",scheidsrechterbriefjes!B9=""),"",scheidsrechterbriefjes!D9-scheidsrechterbriefjes!B9)</f>
        <v/>
      </c>
      <c r="E4" s="31" t="s">
        <v>1</v>
      </c>
      <c r="F4" s="31" t="s">
        <v>0</v>
      </c>
      <c r="G4" s="3" t="str">
        <f>IF(OR(scheidsrechterbriefjes!B129="",scheidsrechterbriefjes!D129=""),"",IF(scheidsrechterbriefjes!B129=scheidsrechterbriefjes!D129,#REF!,IF(scheidsrechterbriefjes!B129&gt;scheidsrechterbriefjes!D129,#REF!,#REF!)))</f>
        <v/>
      </c>
      <c r="H4" s="2" t="str">
        <f>IF(OR(scheidsrechterbriefjes!B129="",scheidsrechterbriefjes!D129=""),"",scheidsrechterbriefjes!B129-scheidsrechterbriefjes!D129)</f>
        <v/>
      </c>
      <c r="I4" s="3" t="str">
        <f>IF(OR(scheidsrechterbriefjes!B57="",scheidsrechterbriefjes!D57=""),"",IF(scheidsrechterbriefjes!B57=scheidsrechterbriefjes!D57,#REF!,IF(scheidsrechterbriefjes!B57&lt;scheidsrechterbriefjes!D57,#REF!,#REF!)))</f>
        <v/>
      </c>
      <c r="J4" s="2" t="str">
        <f>IF(OR(scheidsrechterbriefjes!D57="",scheidsrechterbriefjes!B57=""),"",scheidsrechterbriefjes!D57-scheidsrechterbriefjes!B57)</f>
        <v/>
      </c>
      <c r="K4" s="3" t="str">
        <f>IF(OR(scheidsrechterbriefjes!B141="",scheidsrechterbriefjes!D141=""),"",IF(scheidsrechterbriefjes!B141=scheidsrechterbriefjes!D141,#REF!,IF(scheidsrechterbriefjes!B141&gt;scheidsrechterbriefjes!D141,#REF!,#REF!)))</f>
        <v/>
      </c>
      <c r="L4" s="2" t="str">
        <f>IF(OR(scheidsrechterbriefjes!B141="",scheidsrechterbriefjes!D141=""),"",scheidsrechterbriefjes!B141-scheidsrechterbriefjes!D141)</f>
        <v/>
      </c>
      <c r="M4" s="3" t="str">
        <f>IF(OR(scheidsrechterbriefjes!B81="",scheidsrechterbriefjes!D81=""),"",IF(scheidsrechterbriefjes!B81=scheidsrechterbriefjes!D81,#REF!,IF(scheidsrechterbriefjes!B81&lt;scheidsrechterbriefjes!D81,#REF!,#REF!)))</f>
        <v/>
      </c>
      <c r="N4" s="2" t="str">
        <f>IF(OR(scheidsrechterbriefjes!D81="",scheidsrechterbriefjes!B81=""),"",scheidsrechterbriefjes!D81-scheidsrechterbriefjes!B81)</f>
        <v/>
      </c>
      <c r="O4" s="3"/>
      <c r="P4" s="2"/>
      <c r="Q4" s="4"/>
    </row>
    <row r="5" spans="1:17" ht="38.450000000000003" customHeight="1">
      <c r="A5" s="29" t="s">
        <v>12</v>
      </c>
      <c r="B5" s="29" t="s">
        <v>0</v>
      </c>
      <c r="C5" s="3" t="str">
        <f>IF(OR(scheidsrechterbriefjes!B45="",scheidsrechterbriefjes!D45=""),"",IF(scheidsrechterbriefjes!B45=scheidsrechterbriefjes!D45,#REF!,IF(scheidsrechterbriefjes!B45&gt;scheidsrechterbriefjes!D45,#REF!,#REF!)))</f>
        <v/>
      </c>
      <c r="D5" s="2" t="str">
        <f>IF(OR(scheidsrechterbriefjes!B45="",scheidsrechterbriefjes!D45=""),"",scheidsrechterbriefjes!B45-scheidsrechterbriefjes!D45)</f>
        <v/>
      </c>
      <c r="E5" s="3" t="str">
        <f>IF(OR(scheidsrechterbriefjes!B129="",scheidsrechterbriefjes!D129=""),"",IF(scheidsrechterbriefjes!B129=scheidsrechterbriefjes!D129,#REF!,IF(scheidsrechterbriefjes!B129&lt;scheidsrechterbriefjes!D129,#REF!,#REF!)))</f>
        <v/>
      </c>
      <c r="F5" s="2" t="str">
        <f>IF(OR(scheidsrechterbriefjes!D129="",scheidsrechterbriefjes!B129=""),"",scheidsrechterbriefjes!D129-scheidsrechterbriefjes!B129)</f>
        <v/>
      </c>
      <c r="G5" s="31" t="s">
        <v>1</v>
      </c>
      <c r="H5" s="31" t="s">
        <v>0</v>
      </c>
      <c r="I5" s="3" t="str">
        <f>IF(OR(scheidsrechterbriefjes!B21="",scheidsrechterbriefjes!D21=""),"",IF(scheidsrechterbriefjes!B21=scheidsrechterbriefjes!D21,#REF!,IF(scheidsrechterbriefjes!B21&gt;scheidsrechterbriefjes!D21,#REF!,#REF!)))</f>
        <v/>
      </c>
      <c r="J5" s="2" t="str">
        <f>IF(OR(scheidsrechterbriefjes!B21="",scheidsrechterbriefjes!D21=""),"",scheidsrechterbriefjes!B21-scheidsrechterbriefjes!D21)</f>
        <v/>
      </c>
      <c r="K5" s="3" t="str">
        <f>IF(OR(scheidsrechterbriefjes!B93="",scheidsrechterbriefjes!D93=""),"",IF(scheidsrechterbriefjes!B93=scheidsrechterbriefjes!D93,#REF!,IF(scheidsrechterbriefjes!B93&lt;scheidsrechterbriefjes!D93,#REF!,#REF!)))</f>
        <v/>
      </c>
      <c r="L5" s="2" t="str">
        <f>IF(OR(scheidsrechterbriefjes!D93="",scheidsrechterbriefjes!B93=""),"",scheidsrechterbriefjes!D93-scheidsrechterbriefjes!B93)</f>
        <v/>
      </c>
      <c r="M5" s="3" t="str">
        <f>IF(OR(scheidsrechterbriefjes!B177="",scheidsrechterbriefjes!D177=""),"",IF(scheidsrechterbriefjes!B177=scheidsrechterbriefjes!D177,#REF!,IF(scheidsrechterbriefjes!B177&gt;scheidsrechterbriefjes!D177,#REF!,#REF!)))</f>
        <v/>
      </c>
      <c r="N5" s="2" t="str">
        <f>IF(OR(scheidsrechterbriefjes!B177="",scheidsrechterbriefjes!D177=""),"",scheidsrechterbriefjes!B177-scheidsrechterbriefjes!D177)</f>
        <v/>
      </c>
      <c r="O5" s="3"/>
      <c r="P5" s="2"/>
      <c r="Q5" s="4"/>
    </row>
    <row r="6" spans="1:17" ht="38.450000000000003" customHeight="1">
      <c r="A6" s="29" t="s">
        <v>13</v>
      </c>
      <c r="B6" s="29" t="s">
        <v>0</v>
      </c>
      <c r="C6" s="3" t="str">
        <f>IF(OR(scheidsrechterbriefjes!B117="",scheidsrechterbriefjes!D117=""),"",IF(scheidsrechterbriefjes!B117=scheidsrechterbriefjes!D117,#REF!,IF(scheidsrechterbriefjes!B117&lt;scheidsrechterbriefjes!D117,#REF!,#REF!)))</f>
        <v/>
      </c>
      <c r="D6" s="2" t="str">
        <f>IF(OR(scheidsrechterbriefjes!D117="",scheidsrechterbriefjes!B117=""),"",scheidsrechterbriefjes!D117-scheidsrechterbriefjes!B117)</f>
        <v/>
      </c>
      <c r="E6" s="3" t="str">
        <f>IF(OR(scheidsrechterbriefjes!B57="",scheidsrechterbriefjes!D57=""),"",IF(scheidsrechterbriefjes!B57=scheidsrechterbriefjes!D57,#REF!,IF(scheidsrechterbriefjes!B57&gt;scheidsrechterbriefjes!D57,#REF!,#REF!)))</f>
        <v/>
      </c>
      <c r="F6" s="2" t="str">
        <f>IF(OR(scheidsrechterbriefjes!B57="",scheidsrechterbriefjes!D57=""),"",scheidsrechterbriefjes!B57-scheidsrechterbriefjes!D57)</f>
        <v/>
      </c>
      <c r="G6" s="3" t="str">
        <f>IF(OR(scheidsrechterbriefjes!B21="",scheidsrechterbriefjes!D21=""),"",IF(scheidsrechterbriefjes!B21=scheidsrechterbriefjes!D21,#REF!,IF(scheidsrechterbriefjes!B21&lt;scheidsrechterbriefjes!D21,#REF!,#REF!)))</f>
        <v/>
      </c>
      <c r="H6" s="2" t="str">
        <f>IF(OR(scheidsrechterbriefjes!D21="",scheidsrechterbriefjes!B21=""),"",scheidsrechterbriefjes!D21-scheidsrechterbriefjes!B21)</f>
        <v/>
      </c>
      <c r="I6" s="31" t="s">
        <v>1</v>
      </c>
      <c r="J6" s="31" t="s">
        <v>0</v>
      </c>
      <c r="K6" s="3" t="str">
        <f>IF(OR(scheidsrechterbriefjes!B165="",scheidsrechterbriefjes!D165=""),"",IF(scheidsrechterbriefjes!B165=scheidsrechterbriefjes!D165,#REF!,IF(scheidsrechterbriefjes!B165&gt;scheidsrechterbriefjes!D165,#REF!,#REF!)))</f>
        <v/>
      </c>
      <c r="L6" s="2" t="str">
        <f>IF(OR(scheidsrechterbriefjes!B165="",scheidsrechterbriefjes!D165=""),"",scheidsrechterbriefjes!B165-scheidsrechterbriefjes!D165)</f>
        <v/>
      </c>
      <c r="M6" s="3" t="str">
        <f>IF(OR(scheidsrechterbriefjes!B105="",scheidsrechterbriefjes!D105=""),"",IF(scheidsrechterbriefjes!B105=scheidsrechterbriefjes!D105,#REF!,IF(scheidsrechterbriefjes!B105&lt;scheidsrechterbriefjes!D105,#REF!,#REF!)))</f>
        <v/>
      </c>
      <c r="N6" s="2" t="str">
        <f>IF(OR(scheidsrechterbriefjes!D105="",scheidsrechterbriefjes!B105=""),"",scheidsrechterbriefjes!D105-scheidsrechterbriefjes!B105)</f>
        <v/>
      </c>
      <c r="O6" s="3"/>
      <c r="P6" s="2"/>
      <c r="Q6" s="4"/>
    </row>
    <row r="7" spans="1:17" ht="38.450000000000003" customHeight="1">
      <c r="A7" s="29" t="s">
        <v>14</v>
      </c>
      <c r="B7" s="29" t="s">
        <v>0</v>
      </c>
      <c r="C7" s="3" t="str">
        <f>IF(OR(scheidsrechterbriefjes!B69="",scheidsrechterbriefjes!D69=""),"",IF(scheidsrechterbriefjes!B69=scheidsrechterbriefjes!D69,#REF!,IF(scheidsrechterbriefjes!B69&gt;scheidsrechterbriefjes!D69,#REF!,#REF!)))</f>
        <v/>
      </c>
      <c r="D7" s="2" t="str">
        <f>IF(OR(scheidsrechterbriefjes!B69="",scheidsrechterbriefjes!D69=""),"",scheidsrechterbriefjes!B69-scheidsrechterbriefjes!D69)</f>
        <v/>
      </c>
      <c r="E7" s="3" t="str">
        <f>IF(OR(scheidsrechterbriefjes!B141="",scheidsrechterbriefjes!D141=""),"",IF(scheidsrechterbriefjes!B141=scheidsrechterbriefjes!D141,#REF!,IF(scheidsrechterbriefjes!B141&lt;scheidsrechterbriefjes!D141,#REF!,#REF!)))</f>
        <v/>
      </c>
      <c r="F7" s="2" t="str">
        <f>IF(OR(scheidsrechterbriefjes!D141="",scheidsrechterbriefjes!B141=""),"",scheidsrechterbriefjes!D141-scheidsrechterbriefjes!B141)</f>
        <v/>
      </c>
      <c r="G7" s="3" t="str">
        <f>IF(OR(scheidsrechterbriefjes!B93="",scheidsrechterbriefjes!D93=""),"",IF(scheidsrechterbriefjes!B93=scheidsrechterbriefjes!D93,#REF!,IF(scheidsrechterbriefjes!B93&gt;scheidsrechterbriefjes!D93,#REF!,#REF!)))</f>
        <v/>
      </c>
      <c r="H7" s="2" t="str">
        <f>IF(OR(scheidsrechterbriefjes!B93="",scheidsrechterbriefjes!D93=""),"",scheidsrechterbriefjes!B93-scheidsrechterbriefjes!D93)</f>
        <v/>
      </c>
      <c r="I7" s="3" t="str">
        <f>IF(OR(scheidsrechterbriefjes!B165="",scheidsrechterbriefjes!D165=""),"",IF(scheidsrechterbriefjes!B165=scheidsrechterbriefjes!D165,#REF!,IF(scheidsrechterbriefjes!B165&lt;scheidsrechterbriefjes!D165,#REF!,#REF!)))</f>
        <v/>
      </c>
      <c r="J7" s="2" t="str">
        <f>IF(OR(scheidsrechterbriefjes!D165="",scheidsrechterbriefjes!B165=""),"",scheidsrechterbriefjes!D165-scheidsrechterbriefjes!B165)</f>
        <v/>
      </c>
      <c r="K7" s="31" t="s">
        <v>1</v>
      </c>
      <c r="L7" s="31" t="s">
        <v>0</v>
      </c>
      <c r="M7" s="3" t="str">
        <f>IF(OR(scheidsrechterbriefjes!B33="",scheidsrechterbriefjes!D33=""),"",IF(scheidsrechterbriefjes!B33=scheidsrechterbriefjes!D33,#REF!,IF(scheidsrechterbriefjes!B33&gt;scheidsrechterbriefjes!D33,#REF!,#REF!)))</f>
        <v/>
      </c>
      <c r="N7" s="2" t="str">
        <f>IF(OR(scheidsrechterbriefjes!B33="",scheidsrechterbriefjes!D33=""),"",scheidsrechterbriefjes!B33-scheidsrechterbriefjes!D33)</f>
        <v/>
      </c>
      <c r="O7" s="3"/>
      <c r="P7" s="2"/>
      <c r="Q7" s="4"/>
    </row>
    <row r="8" spans="1:17" ht="38.450000000000003" customHeight="1">
      <c r="A8" s="29" t="s">
        <v>15</v>
      </c>
      <c r="B8" s="29" t="s">
        <v>0</v>
      </c>
      <c r="C8" s="3" t="str">
        <f>IF(OR(scheidsrechterbriefjes!B153="",scheidsrechterbriefjes!D153=""),"",IF(scheidsrechterbriefjes!B153=scheidsrechterbriefjes!D153,#REF!,IF(scheidsrechterbriefjes!B153&lt;scheidsrechterbriefjes!D153,#REF!,#REF!)))</f>
        <v/>
      </c>
      <c r="D8" s="2" t="str">
        <f>IF(OR(scheidsrechterbriefjes!D153="",scheidsrechterbriefjes!B153=""),"",scheidsrechterbriefjes!D153-scheidsrechterbriefjes!B153)</f>
        <v/>
      </c>
      <c r="E8" s="3" t="str">
        <f>IF(OR(scheidsrechterbriefjes!B81="",scheidsrechterbriefjes!D81=""),"",IF(scheidsrechterbriefjes!B81=scheidsrechterbriefjes!D81,#REF!,IF(scheidsrechterbriefjes!B81&gt;scheidsrechterbriefjes!D81,#REF!,#REF!)))</f>
        <v/>
      </c>
      <c r="F8" s="2" t="str">
        <f>IF(OR(scheidsrechterbriefjes!B81="",scheidsrechterbriefjes!D81=""),"",scheidsrechterbriefjes!B81-scheidsrechterbriefjes!D81)</f>
        <v/>
      </c>
      <c r="G8" s="3" t="str">
        <f>IF(OR(scheidsrechterbriefjes!B177="",scheidsrechterbriefjes!D177=""),"",IF(scheidsrechterbriefjes!B177=scheidsrechterbriefjes!D177,#REF!,IF(scheidsrechterbriefjes!B177&lt;scheidsrechterbriefjes!D177,#REF!,#REF!)))</f>
        <v/>
      </c>
      <c r="H8" s="2" t="str">
        <f>IF(OR(scheidsrechterbriefjes!D177="",scheidsrechterbriefjes!B177=""),"",scheidsrechterbriefjes!D177-scheidsrechterbriefjes!B177)</f>
        <v/>
      </c>
      <c r="I8" s="3" t="str">
        <f>IF(OR(scheidsrechterbriefjes!B105="",scheidsrechterbriefjes!D105=""),"",IF(scheidsrechterbriefjes!B105=scheidsrechterbriefjes!D105,#REF!,IF(scheidsrechterbriefjes!B105&gt;scheidsrechterbriefjes!D105,#REF!,#REF!)))</f>
        <v/>
      </c>
      <c r="J8" s="2" t="str">
        <f>IF(OR(scheidsrechterbriefjes!B105="",scheidsrechterbriefjes!D105=""),"",scheidsrechterbriefjes!B105-scheidsrechterbriefjes!D105)</f>
        <v/>
      </c>
      <c r="K8" s="3" t="str">
        <f>IF(OR(scheidsrechterbriefjes!B33="",scheidsrechterbriefjes!D33=""),"",IF(scheidsrechterbriefjes!B33=scheidsrechterbriefjes!D33,#REF!,IF(scheidsrechterbriefjes!B33&lt;scheidsrechterbriefjes!D33,#REF!,#REF!)))</f>
        <v/>
      </c>
      <c r="L8" s="2" t="str">
        <f>IF(OR(scheidsrechterbriefjes!D33="",scheidsrechterbriefjes!B33=""),"",scheidsrechterbriefjes!D33-scheidsrechterbriefjes!B33)</f>
        <v/>
      </c>
      <c r="M8" s="31" t="s">
        <v>1</v>
      </c>
      <c r="N8" s="31" t="s">
        <v>0</v>
      </c>
      <c r="O8" s="3"/>
      <c r="P8" s="2"/>
      <c r="Q8" s="4"/>
    </row>
    <row r="9" spans="1:17">
      <c r="O9" s="1" t="s">
        <v>103</v>
      </c>
      <c r="P9" s="1" t="s">
        <v>104</v>
      </c>
    </row>
  </sheetData>
  <mergeCells count="21">
    <mergeCell ref="M8:N8"/>
    <mergeCell ref="O2:P2"/>
    <mergeCell ref="A3:B3"/>
    <mergeCell ref="C3:D3"/>
    <mergeCell ref="A4:B4"/>
    <mergeCell ref="E4:F4"/>
    <mergeCell ref="A5:B5"/>
    <mergeCell ref="G5:H5"/>
    <mergeCell ref="A6:B6"/>
    <mergeCell ref="I6:J6"/>
    <mergeCell ref="A7:B7"/>
    <mergeCell ref="K7:L7"/>
    <mergeCell ref="A8:B8"/>
    <mergeCell ref="A1:Q1"/>
    <mergeCell ref="A2:B2"/>
    <mergeCell ref="C2:D2"/>
    <mergeCell ref="E2:F2"/>
    <mergeCell ref="G2:H2"/>
    <mergeCell ref="I2:J2"/>
    <mergeCell ref="K2:L2"/>
    <mergeCell ref="M2:N2"/>
  </mergeCells>
  <pageMargins left="0.5" right="0.5" top="1" bottom="1" header="0.5" footer="0.5"/>
  <pageSetup paperSize="9" orientation="landscape" horizontalDpi="300" verticalDpi="300" copies="0"/>
  <headerFooter alignWithMargins="0">
    <oddFooter>&amp;Chttp://toernooi-schema.nl/tournament       © 2009 MAMI&amp;L&amp;R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E26" sqref="E26"/>
    </sheetView>
  </sheetViews>
  <sheetFormatPr defaultRowHeight="12.75"/>
  <cols>
    <col min="1" max="1" width="13.5703125" style="8" customWidth="1"/>
    <col min="2" max="2" width="10.5703125" customWidth="1"/>
    <col min="3" max="3" width="12.7109375" customWidth="1"/>
    <col min="4" max="4" width="12.85546875" customWidth="1"/>
    <col min="5" max="5" width="12.85546875" style="8" customWidth="1"/>
    <col min="6" max="6" width="15.28515625" customWidth="1"/>
    <col min="7" max="7" width="12.85546875" customWidth="1"/>
    <col min="8" max="8" width="15.28515625" customWidth="1"/>
    <col min="9" max="9" width="15.42578125" customWidth="1"/>
    <col min="10" max="10" width="15.42578125" style="8" customWidth="1"/>
    <col min="11" max="11" width="14.7109375" customWidth="1"/>
  </cols>
  <sheetData>
    <row r="1" spans="1:11" s="8" customFormat="1">
      <c r="A1" s="21"/>
      <c r="B1" s="21" t="s">
        <v>133</v>
      </c>
      <c r="G1" s="21" t="s">
        <v>134</v>
      </c>
    </row>
    <row r="2" spans="1:11">
      <c r="A2" s="10" t="s">
        <v>17</v>
      </c>
      <c r="B2" s="10" t="s">
        <v>18</v>
      </c>
      <c r="C2" s="10" t="s">
        <v>19</v>
      </c>
      <c r="D2" s="10" t="s">
        <v>20</v>
      </c>
      <c r="E2" s="10" t="s">
        <v>108</v>
      </c>
      <c r="F2" s="10" t="s">
        <v>21</v>
      </c>
      <c r="G2" s="10" t="s">
        <v>18</v>
      </c>
      <c r="H2" s="10" t="s">
        <v>19</v>
      </c>
      <c r="I2" s="10" t="s">
        <v>20</v>
      </c>
      <c r="J2" s="10" t="s">
        <v>108</v>
      </c>
      <c r="K2" s="10" t="s">
        <v>21</v>
      </c>
    </row>
    <row r="3" spans="1:11">
      <c r="A3" s="10" t="s">
        <v>22</v>
      </c>
      <c r="B3" s="10" t="s">
        <v>2</v>
      </c>
      <c r="C3" s="13" t="s">
        <v>3</v>
      </c>
      <c r="D3" s="13" t="s">
        <v>4</v>
      </c>
      <c r="E3" s="13"/>
      <c r="F3" s="10" t="s">
        <v>23</v>
      </c>
      <c r="G3" s="10" t="s">
        <v>9</v>
      </c>
      <c r="H3" s="13" t="s">
        <v>10</v>
      </c>
      <c r="I3" s="13" t="s">
        <v>11</v>
      </c>
      <c r="J3" s="13"/>
      <c r="K3" s="10" t="s">
        <v>53</v>
      </c>
    </row>
    <row r="4" spans="1:11">
      <c r="A4" s="10" t="s">
        <v>25</v>
      </c>
      <c r="B4" s="10" t="s">
        <v>2</v>
      </c>
      <c r="C4" s="13" t="s">
        <v>5</v>
      </c>
      <c r="D4" s="13" t="s">
        <v>7</v>
      </c>
      <c r="E4" s="13"/>
      <c r="F4" s="10" t="s">
        <v>26</v>
      </c>
      <c r="G4" s="10" t="s">
        <v>9</v>
      </c>
      <c r="H4" s="13" t="s">
        <v>105</v>
      </c>
      <c r="I4" s="13" t="s">
        <v>13</v>
      </c>
      <c r="J4" s="13"/>
      <c r="K4" s="10" t="s">
        <v>55</v>
      </c>
    </row>
    <row r="5" spans="1:11">
      <c r="A5" s="10" t="s">
        <v>28</v>
      </c>
      <c r="B5" s="10" t="s">
        <v>2</v>
      </c>
      <c r="C5" s="13" t="s">
        <v>6</v>
      </c>
      <c r="D5" s="13" t="s">
        <v>8</v>
      </c>
      <c r="E5" s="13"/>
      <c r="F5" s="10" t="s">
        <v>23</v>
      </c>
      <c r="G5" s="10" t="s">
        <v>9</v>
      </c>
      <c r="H5" s="13" t="s">
        <v>14</v>
      </c>
      <c r="I5" s="13" t="s">
        <v>15</v>
      </c>
      <c r="J5" s="13"/>
      <c r="K5" s="10" t="s">
        <v>53</v>
      </c>
    </row>
    <row r="6" spans="1:11">
      <c r="A6" s="10" t="s">
        <v>30</v>
      </c>
      <c r="B6" s="10" t="s">
        <v>2</v>
      </c>
      <c r="C6" s="13" t="s">
        <v>3</v>
      </c>
      <c r="D6" s="13" t="s">
        <v>5</v>
      </c>
      <c r="E6" s="13"/>
      <c r="F6" s="10" t="s">
        <v>26</v>
      </c>
      <c r="G6" s="10" t="s">
        <v>9</v>
      </c>
      <c r="H6" s="13" t="s">
        <v>10</v>
      </c>
      <c r="I6" s="13" t="s">
        <v>105</v>
      </c>
      <c r="J6" s="13"/>
      <c r="K6" s="10" t="s">
        <v>55</v>
      </c>
    </row>
    <row r="7" spans="1:11">
      <c r="A7" s="10" t="s">
        <v>32</v>
      </c>
      <c r="B7" s="10" t="s">
        <v>2</v>
      </c>
      <c r="C7" s="13" t="s">
        <v>4</v>
      </c>
      <c r="D7" s="13" t="s">
        <v>6</v>
      </c>
      <c r="E7" s="13"/>
      <c r="F7" s="10" t="s">
        <v>23</v>
      </c>
      <c r="G7" s="10" t="s">
        <v>9</v>
      </c>
      <c r="H7" s="13" t="s">
        <v>11</v>
      </c>
      <c r="I7" s="13" t="s">
        <v>14</v>
      </c>
      <c r="J7" s="13"/>
      <c r="K7" s="10" t="s">
        <v>53</v>
      </c>
    </row>
    <row r="8" spans="1:11">
      <c r="A8" s="10" t="s">
        <v>34</v>
      </c>
      <c r="B8" s="10" t="s">
        <v>2</v>
      </c>
      <c r="C8" s="13" t="s">
        <v>7</v>
      </c>
      <c r="D8" s="13" t="s">
        <v>8</v>
      </c>
      <c r="E8" s="13"/>
      <c r="F8" s="10" t="s">
        <v>26</v>
      </c>
      <c r="G8" s="10" t="s">
        <v>9</v>
      </c>
      <c r="H8" s="13" t="s">
        <v>13</v>
      </c>
      <c r="I8" s="13" t="s">
        <v>15</v>
      </c>
      <c r="J8" s="13"/>
      <c r="K8" s="10" t="s">
        <v>55</v>
      </c>
    </row>
    <row r="9" spans="1:11">
      <c r="A9" s="10" t="s">
        <v>36</v>
      </c>
      <c r="B9" s="10" t="s">
        <v>2</v>
      </c>
      <c r="C9" s="13" t="s">
        <v>5</v>
      </c>
      <c r="D9" s="13" t="s">
        <v>6</v>
      </c>
      <c r="E9" s="13"/>
      <c r="F9" s="10" t="s">
        <v>23</v>
      </c>
      <c r="G9" s="10" t="s">
        <v>9</v>
      </c>
      <c r="H9" s="13" t="s">
        <v>105</v>
      </c>
      <c r="I9" s="13" t="s">
        <v>14</v>
      </c>
      <c r="J9" s="13"/>
      <c r="K9" s="10" t="s">
        <v>53</v>
      </c>
    </row>
    <row r="10" spans="1:11">
      <c r="A10" s="10" t="s">
        <v>38</v>
      </c>
      <c r="B10" s="10" t="s">
        <v>2</v>
      </c>
      <c r="C10" s="13" t="s">
        <v>8</v>
      </c>
      <c r="D10" s="13" t="s">
        <v>4</v>
      </c>
      <c r="E10" s="13"/>
      <c r="F10" s="10" t="s">
        <v>26</v>
      </c>
      <c r="G10" s="10" t="s">
        <v>9</v>
      </c>
      <c r="H10" s="13" t="s">
        <v>15</v>
      </c>
      <c r="I10" s="13" t="s">
        <v>11</v>
      </c>
      <c r="J10" s="13"/>
      <c r="K10" s="10" t="s">
        <v>55</v>
      </c>
    </row>
    <row r="11" spans="1:11">
      <c r="A11" s="10" t="s">
        <v>40</v>
      </c>
      <c r="B11" s="10" t="s">
        <v>2</v>
      </c>
      <c r="C11" s="13" t="s">
        <v>3</v>
      </c>
      <c r="D11" s="13" t="s">
        <v>7</v>
      </c>
      <c r="E11" s="13"/>
      <c r="F11" s="10" t="s">
        <v>23</v>
      </c>
      <c r="G11" s="10" t="s">
        <v>9</v>
      </c>
      <c r="H11" s="13" t="s">
        <v>10</v>
      </c>
      <c r="I11" s="13" t="s">
        <v>13</v>
      </c>
      <c r="J11" s="13"/>
      <c r="K11" s="10" t="s">
        <v>53</v>
      </c>
    </row>
    <row r="12" spans="1:11">
      <c r="A12" s="10" t="s">
        <v>42</v>
      </c>
      <c r="B12" s="10" t="s">
        <v>2</v>
      </c>
      <c r="C12" s="13" t="s">
        <v>5</v>
      </c>
      <c r="D12" s="13" t="s">
        <v>8</v>
      </c>
      <c r="E12" s="13"/>
      <c r="F12" s="10" t="s">
        <v>26</v>
      </c>
      <c r="G12" s="10" t="s">
        <v>9</v>
      </c>
      <c r="H12" s="13" t="s">
        <v>105</v>
      </c>
      <c r="I12" s="13" t="s">
        <v>15</v>
      </c>
      <c r="J12" s="13"/>
      <c r="K12" s="10" t="s">
        <v>55</v>
      </c>
    </row>
    <row r="13" spans="1:11">
      <c r="A13" s="10" t="s">
        <v>44</v>
      </c>
      <c r="B13" s="10" t="s">
        <v>2</v>
      </c>
      <c r="C13" s="13" t="s">
        <v>4</v>
      </c>
      <c r="D13" s="13" t="s">
        <v>7</v>
      </c>
      <c r="E13" s="13"/>
      <c r="F13" s="10" t="s">
        <v>23</v>
      </c>
      <c r="G13" s="10" t="s">
        <v>9</v>
      </c>
      <c r="H13" s="13" t="s">
        <v>11</v>
      </c>
      <c r="I13" s="13" t="s">
        <v>13</v>
      </c>
      <c r="J13" s="13"/>
      <c r="K13" s="10" t="s">
        <v>53</v>
      </c>
    </row>
    <row r="14" spans="1:11">
      <c r="A14" s="10" t="s">
        <v>46</v>
      </c>
      <c r="B14" s="10" t="s">
        <v>2</v>
      </c>
      <c r="C14" s="13" t="s">
        <v>6</v>
      </c>
      <c r="D14" s="13" t="s">
        <v>3</v>
      </c>
      <c r="E14" s="13"/>
      <c r="F14" s="10" t="s">
        <v>26</v>
      </c>
      <c r="G14" s="10" t="s">
        <v>9</v>
      </c>
      <c r="H14" s="13" t="s">
        <v>14</v>
      </c>
      <c r="I14" s="13" t="s">
        <v>10</v>
      </c>
      <c r="J14" s="13"/>
      <c r="K14" s="10" t="s">
        <v>55</v>
      </c>
    </row>
    <row r="15" spans="1:11">
      <c r="A15" s="10" t="s">
        <v>48</v>
      </c>
      <c r="B15" s="10" t="s">
        <v>2</v>
      </c>
      <c r="C15" s="13" t="s">
        <v>4</v>
      </c>
      <c r="D15" s="13" t="s">
        <v>5</v>
      </c>
      <c r="E15" s="13"/>
      <c r="F15" s="10" t="s">
        <v>23</v>
      </c>
      <c r="G15" s="10" t="s">
        <v>9</v>
      </c>
      <c r="H15" s="13" t="s">
        <v>11</v>
      </c>
      <c r="I15" s="13" t="s">
        <v>105</v>
      </c>
      <c r="J15" s="13"/>
      <c r="K15" s="10" t="s">
        <v>53</v>
      </c>
    </row>
    <row r="16" spans="1:11">
      <c r="A16" s="10" t="s">
        <v>50</v>
      </c>
      <c r="B16" s="10" t="s">
        <v>2</v>
      </c>
      <c r="C16" s="13" t="s">
        <v>8</v>
      </c>
      <c r="D16" s="13" t="s">
        <v>3</v>
      </c>
      <c r="E16" s="13"/>
      <c r="F16" s="10" t="s">
        <v>26</v>
      </c>
      <c r="G16" s="10" t="s">
        <v>9</v>
      </c>
      <c r="H16" s="13" t="s">
        <v>15</v>
      </c>
      <c r="I16" s="13" t="s">
        <v>10</v>
      </c>
      <c r="J16" s="13"/>
      <c r="K16" s="10" t="s">
        <v>55</v>
      </c>
    </row>
    <row r="17" spans="1:11">
      <c r="A17" s="10" t="s">
        <v>52</v>
      </c>
      <c r="B17" s="10" t="s">
        <v>2</v>
      </c>
      <c r="C17" s="13" t="s">
        <v>7</v>
      </c>
      <c r="D17" s="13" t="s">
        <v>6</v>
      </c>
      <c r="E17" s="13"/>
      <c r="F17" s="10" t="s">
        <v>23</v>
      </c>
      <c r="G17" s="18" t="s">
        <v>9</v>
      </c>
      <c r="H17" s="19" t="s">
        <v>13</v>
      </c>
      <c r="I17" s="19" t="s">
        <v>14</v>
      </c>
      <c r="J17" s="13"/>
      <c r="K17" s="18" t="s">
        <v>53</v>
      </c>
    </row>
    <row r="18" spans="1:11">
      <c r="A18" s="10" t="s">
        <v>109</v>
      </c>
      <c r="B18" s="10">
        <v>1</v>
      </c>
      <c r="C18" s="13" t="s">
        <v>110</v>
      </c>
      <c r="D18" s="13" t="s">
        <v>111</v>
      </c>
      <c r="E18" s="13"/>
      <c r="F18" s="10" t="s">
        <v>26</v>
      </c>
      <c r="G18" s="10">
        <v>2</v>
      </c>
      <c r="H18" s="13" t="s">
        <v>112</v>
      </c>
      <c r="I18" s="13" t="s">
        <v>113</v>
      </c>
      <c r="J18" s="13"/>
      <c r="K18" s="10" t="s">
        <v>55</v>
      </c>
    </row>
    <row r="19" spans="1:11" ht="22.5">
      <c r="A19" s="10" t="s">
        <v>114</v>
      </c>
      <c r="B19" s="10" t="s">
        <v>115</v>
      </c>
      <c r="C19" s="13" t="s">
        <v>116</v>
      </c>
      <c r="D19" s="13" t="s">
        <v>117</v>
      </c>
      <c r="E19" s="13"/>
      <c r="F19" s="10" t="s">
        <v>118</v>
      </c>
      <c r="G19" s="10" t="s">
        <v>122</v>
      </c>
      <c r="H19" s="13"/>
      <c r="I19" s="13"/>
      <c r="J19" s="13"/>
      <c r="K19" s="10"/>
    </row>
    <row r="20" spans="1:11" ht="22.5">
      <c r="A20" s="10" t="s">
        <v>119</v>
      </c>
      <c r="B20" s="10">
        <v>1</v>
      </c>
      <c r="C20" s="13" t="s">
        <v>120</v>
      </c>
      <c r="D20" s="13" t="s">
        <v>120</v>
      </c>
      <c r="E20" s="13"/>
      <c r="F20" s="10" t="s">
        <v>121</v>
      </c>
      <c r="G20" s="10" t="s">
        <v>123</v>
      </c>
      <c r="H20" s="13"/>
      <c r="I20" s="13"/>
      <c r="J20" s="13"/>
      <c r="K20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teams in A</vt:lpstr>
      <vt:lpstr>teams in B</vt:lpstr>
      <vt:lpstr>wedstrijden in A</vt:lpstr>
      <vt:lpstr>wedstrijden in B</vt:lpstr>
      <vt:lpstr>scheidsrechterbriefjes</vt:lpstr>
      <vt:lpstr>Invulschema A</vt:lpstr>
      <vt:lpstr>Invulschema B</vt:lpstr>
      <vt:lpstr>Programma totaal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Verduijn J</cp:lastModifiedBy>
  <dcterms:created xsi:type="dcterms:W3CDTF">2013-05-07T19:27:42Z</dcterms:created>
  <dcterms:modified xsi:type="dcterms:W3CDTF">2013-05-09T16:03:28Z</dcterms:modified>
</cp:coreProperties>
</file>