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cecilevanschaik/Downloads/"/>
    </mc:Choice>
  </mc:AlternateContent>
  <xr:revisionPtr revIDLastSave="0" documentId="8_{B24287E3-DA67-8144-9146-7326E9B0685A}" xr6:coauthVersionLast="47" xr6:coauthVersionMax="47" xr10:uidLastSave="{00000000-0000-0000-0000-000000000000}"/>
  <bookViews>
    <workbookView xWindow="0" yWindow="640" windowWidth="25600" windowHeight="16000" tabRatio="660" xr2:uid="{151D0F87-DC74-4759-AE05-3BBA1100714D}"/>
  </bookViews>
  <sheets>
    <sheet name="programma" sheetId="1" r:id="rId1"/>
    <sheet name="Stand 2025-2026" sheetId="3" r:id="rId2"/>
    <sheet name="stand 2025-2026 2edeel" sheetId="6" r:id="rId3"/>
    <sheet name="Speeldata 2025-2026" sheetId="5" r:id="rId4"/>
  </sheets>
  <definedNames>
    <definedName name="_xlnm.Print_Area" localSheetId="0">programma!$C$1:$I$218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G20" i="6"/>
  <c r="G19" i="6"/>
  <c r="G18" i="6"/>
  <c r="G17" i="6"/>
  <c r="G16" i="6"/>
  <c r="G15" i="6"/>
  <c r="G14" i="6"/>
  <c r="G10" i="6"/>
  <c r="G9" i="6"/>
  <c r="G8" i="6"/>
  <c r="G7" i="6"/>
  <c r="G6" i="6"/>
  <c r="G5" i="6"/>
  <c r="G4" i="6"/>
  <c r="G3" i="6"/>
  <c r="G20" i="3"/>
  <c r="G19" i="3"/>
  <c r="G18" i="3"/>
  <c r="G17" i="3"/>
  <c r="G16" i="3"/>
  <c r="G15" i="3"/>
  <c r="G14" i="3"/>
  <c r="G13" i="3"/>
  <c r="G12" i="3"/>
  <c r="G8" i="3"/>
  <c r="G7" i="3"/>
  <c r="G6" i="3"/>
  <c r="G5" i="3"/>
  <c r="G4" i="3"/>
  <c r="G3" i="3"/>
  <c r="A8" i="1" l="1"/>
  <c r="C8" i="1"/>
  <c r="A15" i="1"/>
  <c r="A21" i="1"/>
  <c r="C21" i="1"/>
  <c r="C28" i="1" s="1"/>
  <c r="C34" i="1" s="1"/>
  <c r="C41" i="1" s="1"/>
  <c r="C47" i="1" s="1"/>
  <c r="C54" i="1" s="1"/>
  <c r="C60" i="1" s="1"/>
  <c r="C67" i="1" s="1"/>
  <c r="C73" i="1" s="1"/>
  <c r="C80" i="1" s="1"/>
  <c r="C86" i="1" s="1"/>
  <c r="C93" i="1" s="1"/>
  <c r="C99" i="1" s="1"/>
  <c r="C106" i="1" s="1"/>
  <c r="C112" i="1" s="1"/>
  <c r="C120" i="1" s="1"/>
  <c r="A28" i="1"/>
  <c r="A34" i="1"/>
  <c r="A41" i="1"/>
  <c r="A47" i="1"/>
  <c r="A54" i="1"/>
  <c r="A60" i="1" s="1"/>
  <c r="A67" i="1" s="1"/>
  <c r="A73" i="1" s="1"/>
  <c r="A80" i="1" s="1"/>
  <c r="A86" i="1" s="1"/>
  <c r="A93" i="1" s="1"/>
  <c r="A99" i="1" s="1"/>
  <c r="A106" i="1" s="1"/>
  <c r="A112" i="1" s="1"/>
  <c r="A120" i="1" s="1"/>
  <c r="A125" i="1" s="1"/>
  <c r="A133" i="1" s="1"/>
  <c r="A140" i="1" s="1"/>
  <c r="A148" i="1" s="1"/>
  <c r="A155" i="1" s="1"/>
  <c r="A163" i="1" s="1"/>
  <c r="A170" i="1" s="1"/>
  <c r="A178" i="1" s="1"/>
  <c r="A185" i="1" s="1"/>
  <c r="A193" i="1" s="1"/>
  <c r="A198" i="1" s="1"/>
  <c r="D16" i="5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15" i="5"/>
  <c r="D4" i="5"/>
  <c r="D5" i="5" s="1"/>
  <c r="D6" i="5" s="1"/>
  <c r="D7" i="5" s="1"/>
  <c r="D8" i="5" s="1"/>
  <c r="D9" i="5" s="1"/>
  <c r="D10" i="5" s="1"/>
  <c r="D11" i="5" s="1"/>
  <c r="D12" i="5" s="1"/>
  <c r="D13" i="5" s="1"/>
  <c r="D14" i="5" s="1"/>
  <c r="D3" i="5"/>
  <c r="A16" i="5" l="1"/>
  <c r="A17" i="5" l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3" i="5" s="1"/>
  <c r="A34" i="5" s="1"/>
  <c r="A37" i="5" s="1"/>
  <c r="A39" i="5" s="1"/>
  <c r="C125" i="1" l="1"/>
  <c r="C133" i="1" s="1"/>
  <c r="C140" i="1" s="1"/>
  <c r="C148" i="1" s="1"/>
  <c r="C155" i="1" s="1"/>
  <c r="C163" i="1" s="1"/>
  <c r="C170" i="1" l="1"/>
  <c r="C178" i="1" s="1"/>
  <c r="C185" i="1" s="1"/>
  <c r="C193" i="1" s="1"/>
  <c r="C198" i="1" s="1"/>
  <c r="C203" i="1" s="1"/>
  <c r="C208" i="1" s="1"/>
  <c r="C213" i="1" s="1"/>
</calcChain>
</file>

<file path=xl/sharedStrings.xml><?xml version="1.0" encoding="utf-8"?>
<sst xmlns="http://schemas.openxmlformats.org/spreadsheetml/2006/main" count="872" uniqueCount="137">
  <si>
    <t>Zaaldienst</t>
  </si>
  <si>
    <t>uitslag</t>
  </si>
  <si>
    <t>A</t>
  </si>
  <si>
    <t>19.30</t>
  </si>
  <si>
    <t>de kelder</t>
  </si>
  <si>
    <t>Gave Specials</t>
  </si>
  <si>
    <t>20.20</t>
  </si>
  <si>
    <t>YP=MC2</t>
  </si>
  <si>
    <t>21.10</t>
  </si>
  <si>
    <t>De Herberg</t>
  </si>
  <si>
    <t>B</t>
  </si>
  <si>
    <t>Vermeij schilderwerken</t>
  </si>
  <si>
    <t>Boogaard &amp; v.d. Vlugt</t>
  </si>
  <si>
    <t>De Experts</t>
  </si>
  <si>
    <t>Gave specials</t>
  </si>
  <si>
    <t>de Kelder</t>
  </si>
  <si>
    <t>FC. AGDJ</t>
  </si>
  <si>
    <t>Old Stars</t>
  </si>
  <si>
    <t>de Herberg</t>
  </si>
  <si>
    <t>DE KELDER</t>
  </si>
  <si>
    <t>de herberg</t>
  </si>
  <si>
    <t>Gespeeld</t>
  </si>
  <si>
    <t>Punten</t>
  </si>
  <si>
    <t>Voor</t>
  </si>
  <si>
    <t>Tegen</t>
  </si>
  <si>
    <t>Saldo</t>
  </si>
  <si>
    <t>FC de Ballers</t>
  </si>
  <si>
    <t>Mobile Emotions</t>
  </si>
  <si>
    <t>FC AGDJ</t>
  </si>
  <si>
    <t>Boogaard &amp; v.d.Vlugt</t>
  </si>
  <si>
    <t>Datum</t>
  </si>
  <si>
    <t>Poule</t>
  </si>
  <si>
    <t>begin herfstvakantie</t>
  </si>
  <si>
    <t>herfstvakantie</t>
  </si>
  <si>
    <t>Nr.</t>
  </si>
  <si>
    <t>tweede kerstdag</t>
  </si>
  <si>
    <t>kerstvakantie</t>
  </si>
  <si>
    <t>goede vrijdag</t>
  </si>
  <si>
    <t>begin voorjaarsvakantie</t>
  </si>
  <si>
    <t>voorjaarsvakantie</t>
  </si>
  <si>
    <t>vrijdag na hemelvaart</t>
  </si>
  <si>
    <t>Speelronde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</si>
  <si>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</si>
  <si>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</si>
  <si>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</si>
  <si>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</si>
  <si>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</si>
  <si>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</si>
  <si>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</si>
  <si>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</si>
  <si>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</si>
  <si>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</si>
  <si>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</si>
  <si>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</si>
  <si>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</si>
  <si>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</si>
  <si>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8A</t>
  </si>
  <si>
    <t>8B</t>
  </si>
  <si>
    <t>9A</t>
  </si>
  <si>
    <t>9B</t>
  </si>
  <si>
    <t>10A</t>
  </si>
  <si>
    <t>Kamerik West</t>
  </si>
  <si>
    <t>Roege Donders</t>
  </si>
  <si>
    <t>meivakantie</t>
  </si>
  <si>
    <t>SCHEMA COMPETITIE ZAALVOETBAL 2025-2026, A &amp; B POULE</t>
  </si>
  <si>
    <t>FC WNJA</t>
  </si>
  <si>
    <t>22.00</t>
  </si>
  <si>
    <t xml:space="preserve">Boogaard &amp; v.d.Vlugt </t>
  </si>
  <si>
    <t xml:space="preserve">Mobile Emotions </t>
  </si>
  <si>
    <t xml:space="preserve">Vermeij Schilderwerken </t>
  </si>
  <si>
    <t xml:space="preserve">Old Stars </t>
  </si>
  <si>
    <t xml:space="preserve">Roege Donders </t>
  </si>
  <si>
    <t>Wedstrijdnr.</t>
  </si>
  <si>
    <t>einde 1e helft B-poule</t>
  </si>
  <si>
    <t>einde 1e hele competitie A-poule</t>
  </si>
  <si>
    <t>einde 2e helft B-poule</t>
  </si>
  <si>
    <t>einde 2e helft A-poule</t>
  </si>
  <si>
    <t>Groepje</t>
  </si>
  <si>
    <t>EINDE SPEELRONDE 1 B-poule - nr 1 B-poule promoveert</t>
  </si>
  <si>
    <t>Groepje is vrij</t>
  </si>
  <si>
    <t>Boogaard &amp; v.d.Vlugt is vrij</t>
  </si>
  <si>
    <t>Kamerik West is vrij</t>
  </si>
  <si>
    <t>Roege Donders is vrij</t>
  </si>
  <si>
    <t>FC WNJA is vrij</t>
  </si>
  <si>
    <t>Mobile Emotions is vrij</t>
  </si>
  <si>
    <t>FC AGDJ is vrij</t>
  </si>
  <si>
    <t>Vermeij schilderwerken is vrij</t>
  </si>
  <si>
    <t>Old Stars is vrij</t>
  </si>
  <si>
    <t>Westrijdnr.</t>
  </si>
  <si>
    <t>Sportlust youth</t>
  </si>
  <si>
    <t>eindstand A-Poule 1e competitie</t>
  </si>
  <si>
    <t>Experts</t>
  </si>
  <si>
    <t>eindstand B-Poule 1e competitie</t>
  </si>
  <si>
    <t>13-4</t>
  </si>
  <si>
    <t>4-5</t>
  </si>
  <si>
    <t>8-6</t>
  </si>
  <si>
    <t>7-4</t>
  </si>
  <si>
    <t>4-6</t>
  </si>
  <si>
    <t>4-4</t>
  </si>
  <si>
    <t>1-8</t>
  </si>
  <si>
    <t>1-10</t>
  </si>
  <si>
    <t>4-9</t>
  </si>
  <si>
    <t>8-5</t>
  </si>
  <si>
    <t>2-10</t>
  </si>
  <si>
    <t>stand A-Poule 2e competitie</t>
  </si>
  <si>
    <t>stand B-Poule 2e competitie</t>
  </si>
  <si>
    <t>Sportlust Youth</t>
  </si>
  <si>
    <t>7-6</t>
  </si>
  <si>
    <t>2-1</t>
  </si>
  <si>
    <t>3-4</t>
  </si>
  <si>
    <t>4-3</t>
  </si>
  <si>
    <t>5-11</t>
  </si>
  <si>
    <t>2-11</t>
  </si>
  <si>
    <t>5-5</t>
  </si>
  <si>
    <t>0-5</t>
  </si>
  <si>
    <t>Gave Specials*</t>
  </si>
  <si>
    <t>*Gave afgezegd</t>
  </si>
  <si>
    <t>7-7</t>
  </si>
  <si>
    <t>5-4</t>
  </si>
  <si>
    <t>3-6</t>
  </si>
  <si>
    <t>0-6</t>
  </si>
  <si>
    <t>Roege Donders*</t>
  </si>
  <si>
    <t>Roege donders afgezegd</t>
  </si>
  <si>
    <t>9-0</t>
  </si>
  <si>
    <t>4-7</t>
  </si>
  <si>
    <t>3-7*</t>
  </si>
  <si>
    <t>*GESTOPT</t>
  </si>
  <si>
    <t>4-1</t>
  </si>
  <si>
    <t>5-7</t>
  </si>
  <si>
    <t>6-6</t>
  </si>
  <si>
    <t>2-8</t>
  </si>
  <si>
    <t>3-7</t>
  </si>
  <si>
    <t>Old Stars*</t>
  </si>
  <si>
    <t>FC. AGDJ*</t>
  </si>
  <si>
    <t>1-6</t>
  </si>
  <si>
    <t>10-1</t>
  </si>
  <si>
    <t>*fc AGDJ en old stars AFGEZEGD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</si>
</sst>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m\ yy"/>
    <numFmt numFmtId="165" formatCode="_-&quot;fl &quot;* #,##0.00_-;_-&quot;fl &quot;* #,##0.00\-;_-&quot;fl &quot;* \-??_-;_-@_-"/>
    <numFmt numFmtId="166" formatCode="[$-409]d\-mmm\-yy;@"/>
    <numFmt numFmtId="167" formatCode="[$-413]d\ mmmm\ yyyy;@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z val="10"/>
      <color theme="0" tint="-0.34998626667073579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ill="0" applyBorder="0" applyAlignment="0" applyProtection="0"/>
    <xf numFmtId="0" fontId="1" fillId="0" borderId="0"/>
  </cellStyleXfs>
  <cellXfs count="120">
    <xf numFmtId="0" fontId="0" fillId="0" borderId="0" xfId="0"/>
    <xf numFmtId="49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165" fontId="0" fillId="0" borderId="0" xfId="1" applyFont="1" applyFill="1" applyBorder="1" applyAlignment="1" applyProtection="1"/>
    <xf numFmtId="165" fontId="0" fillId="0" borderId="2" xfId="1" applyFont="1" applyFill="1" applyBorder="1" applyAlignment="1" applyProtection="1"/>
    <xf numFmtId="49" fontId="0" fillId="0" borderId="2" xfId="0" applyNumberFormat="1" applyBorder="1" applyAlignment="1">
      <alignment horizontal="center"/>
    </xf>
    <xf numFmtId="0" fontId="3" fillId="0" borderId="0" xfId="0" applyFont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49" fontId="0" fillId="0" borderId="0" xfId="0" applyNumberFormat="1" applyAlignment="1">
      <alignment horizontal="center"/>
    </xf>
    <xf numFmtId="164" fontId="0" fillId="0" borderId="2" xfId="0" applyNumberFormat="1" applyBorder="1"/>
    <xf numFmtId="0" fontId="0" fillId="0" borderId="4" xfId="0" applyBorder="1"/>
    <xf numFmtId="0" fontId="0" fillId="2" borderId="4" xfId="0" applyFill="1" applyBorder="1"/>
    <xf numFmtId="0" fontId="0" fillId="0" borderId="2" xfId="0" applyBorder="1" applyAlignment="1">
      <alignment vertical="center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vertical="center"/>
    </xf>
    <xf numFmtId="49" fontId="0" fillId="0" borderId="10" xfId="0" applyNumberFormat="1" applyBorder="1" applyAlignment="1">
      <alignment horizontal="center"/>
    </xf>
    <xf numFmtId="0" fontId="2" fillId="0" borderId="2" xfId="0" applyFont="1" applyBorder="1"/>
    <xf numFmtId="0" fontId="0" fillId="0" borderId="11" xfId="0" applyBorder="1"/>
    <xf numFmtId="0" fontId="6" fillId="0" borderId="6" xfId="0" applyFont="1" applyBorder="1"/>
    <xf numFmtId="0" fontId="0" fillId="0" borderId="12" xfId="0" applyBorder="1"/>
    <xf numFmtId="0" fontId="0" fillId="0" borderId="13" xfId="0" applyBorder="1"/>
    <xf numFmtId="0" fontId="2" fillId="0" borderId="2" xfId="0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center"/>
    </xf>
    <xf numFmtId="0" fontId="4" fillId="0" borderId="10" xfId="0" applyFont="1" applyBorder="1"/>
    <xf numFmtId="0" fontId="3" fillId="0" borderId="10" xfId="0" applyFont="1" applyBorder="1"/>
    <xf numFmtId="0" fontId="2" fillId="0" borderId="0" xfId="0" applyFont="1"/>
    <xf numFmtId="0" fontId="8" fillId="0" borderId="10" xfId="0" applyFont="1" applyBorder="1"/>
    <xf numFmtId="49" fontId="9" fillId="0" borderId="2" xfId="0" applyNumberFormat="1" applyFont="1" applyBorder="1" applyAlignment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64" fontId="0" fillId="0" borderId="10" xfId="0" applyNumberFormat="1" applyBorder="1"/>
    <xf numFmtId="49" fontId="6" fillId="0" borderId="1" xfId="0" applyNumberFormat="1" applyFont="1" applyBorder="1" applyAlignment="1">
      <alignment horizontal="center" vertical="center"/>
    </xf>
    <xf numFmtId="167" fontId="0" fillId="0" borderId="0" xfId="0" applyNumberFormat="1"/>
    <xf numFmtId="167" fontId="11" fillId="0" borderId="0" xfId="0" applyNumberFormat="1" applyFont="1"/>
    <xf numFmtId="0" fontId="0" fillId="0" borderId="15" xfId="0" applyBorder="1"/>
    <xf numFmtId="0" fontId="12" fillId="0" borderId="0" xfId="0" applyFont="1"/>
    <xf numFmtId="165" fontId="12" fillId="0" borderId="0" xfId="1" applyFont="1" applyFill="1" applyBorder="1" applyAlignment="1" applyProtection="1"/>
    <xf numFmtId="164" fontId="0" fillId="0" borderId="7" xfId="0" applyNumberFormat="1" applyBorder="1"/>
    <xf numFmtId="16" fontId="8" fillId="0" borderId="10" xfId="0" applyNumberFormat="1" applyFont="1" applyBorder="1"/>
    <xf numFmtId="164" fontId="0" fillId="0" borderId="3" xfId="0" applyNumberFormat="1" applyBorder="1"/>
    <xf numFmtId="0" fontId="8" fillId="2" borderId="10" xfId="0" applyFont="1" applyFill="1" applyBorder="1"/>
    <xf numFmtId="0" fontId="2" fillId="0" borderId="5" xfId="0" applyFont="1" applyBorder="1"/>
    <xf numFmtId="0" fontId="2" fillId="0" borderId="10" xfId="0" applyFont="1" applyBorder="1"/>
    <xf numFmtId="166" fontId="0" fillId="0" borderId="10" xfId="0" applyNumberFormat="1" applyBorder="1"/>
    <xf numFmtId="0" fontId="0" fillId="0" borderId="16" xfId="0" applyBorder="1"/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13" fillId="0" borderId="2" xfId="0" applyFont="1" applyBorder="1"/>
    <xf numFmtId="0" fontId="8" fillId="0" borderId="14" xfId="0" applyFont="1" applyBorder="1"/>
    <xf numFmtId="0" fontId="8" fillId="0" borderId="8" xfId="0" applyFont="1" applyBorder="1"/>
    <xf numFmtId="49" fontId="9" fillId="0" borderId="17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3" xfId="0" applyBorder="1" applyAlignment="1">
      <alignment horizontal="center"/>
    </xf>
    <xf numFmtId="16" fontId="0" fillId="0" borderId="10" xfId="0" applyNumberFormat="1" applyBorder="1"/>
    <xf numFmtId="0" fontId="14" fillId="0" borderId="0" xfId="0" applyFont="1"/>
    <xf numFmtId="0" fontId="13" fillId="0" borderId="1" xfId="0" applyFont="1" applyBorder="1"/>
    <xf numFmtId="0" fontId="0" fillId="0" borderId="1" xfId="0" applyBorder="1"/>
    <xf numFmtId="49" fontId="6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13" fillId="0" borderId="7" xfId="0" applyFont="1" applyBorder="1"/>
    <xf numFmtId="0" fontId="13" fillId="0" borderId="3" xfId="0" applyFont="1" applyBorder="1"/>
    <xf numFmtId="49" fontId="6" fillId="0" borderId="18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0" xfId="2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6" fontId="8" fillId="0" borderId="0" xfId="0" applyNumberFormat="1" applyFont="1"/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6" fillId="0" borderId="0" xfId="0" applyFont="1"/>
    <xf numFmtId="0" fontId="16" fillId="0" borderId="10" xfId="0" applyFont="1" applyBorder="1"/>
    <xf numFmtId="0" fontId="17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0" xfId="2" applyFont="1" applyBorder="1" applyAlignment="1">
      <alignment vertical="center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0" xfId="2" applyFont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0" fontId="17" fillId="0" borderId="21" xfId="0" applyFont="1" applyBorder="1" applyAlignment="1">
      <alignment horizontal="center" vertical="center"/>
    </xf>
    <xf numFmtId="0" fontId="0" fillId="0" borderId="21" xfId="0" applyBorder="1"/>
    <xf numFmtId="16" fontId="8" fillId="0" borderId="21" xfId="0" applyNumberFormat="1" applyFont="1" applyBorder="1"/>
    <xf numFmtId="0" fontId="0" fillId="3" borderId="10" xfId="0" applyFill="1" applyBorder="1"/>
    <xf numFmtId="0" fontId="0" fillId="0" borderId="0" xfId="2" applyFont="1" applyAlignment="1">
      <alignment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2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0" fillId="3" borderId="19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Standaard 2" xfId="2" xr:uid="{3E747206-0E57-4E46-9162-E8E6E48B23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0D19D-26F1-46FE-83E9-8E6B1A862E89}">
  <dimension ref="A1:O904"/>
  <sheetViews>
    <sheetView tabSelected="1" view="pageBreakPreview" zoomScale="85" zoomScaleNormal="100" zoomScaleSheetLayoutView="85" workbookViewId="0">
      <selection activeCell="N206" sqref="N206"/>
    </sheetView>
  </sheetViews>
  <sheetFormatPr baseColWidth="10" defaultColWidth="8.83203125" defaultRowHeight="13" x14ac:dyDescent="0.15"/>
  <cols>
    <col min="2" max="2" width="10.33203125" style="41" bestFit="1" customWidth="1"/>
    <col min="3" max="3" width="25.6640625" customWidth="1"/>
    <col min="4" max="4" width="8.5" customWidth="1"/>
    <col min="5" max="5" width="30.1640625" customWidth="1"/>
    <col min="6" max="6" width="22.6640625" customWidth="1"/>
    <col min="7" max="7" width="20.5" bestFit="1" customWidth="1"/>
    <col min="8" max="8" width="10.5" style="1" customWidth="1"/>
    <col min="9" max="9" width="1.5" style="2" customWidth="1"/>
    <col min="10" max="11" width="0" hidden="1" customWidth="1"/>
    <col min="13" max="13" width="19.33203125" bestFit="1" customWidth="1"/>
    <col min="14" max="14" width="20.5" bestFit="1" customWidth="1"/>
    <col min="15" max="15" width="18.6640625" bestFit="1" customWidth="1"/>
    <col min="16" max="16" width="20.5" bestFit="1" customWidth="1"/>
  </cols>
  <sheetData>
    <row r="1" spans="1:13" ht="16" x14ac:dyDescent="0.2">
      <c r="A1" s="41" t="s">
        <v>41</v>
      </c>
      <c r="B1" s="41" t="s">
        <v>88</v>
      </c>
      <c r="D1" s="24" t="s">
        <v>64</v>
      </c>
    </row>
    <row r="2" spans="1:13" x14ac:dyDescent="0.15">
      <c r="A2">
        <v>1</v>
      </c>
      <c r="B2" s="41" t="s">
        <v>42</v>
      </c>
      <c r="C2" s="43"/>
      <c r="D2" s="2"/>
      <c r="E2" s="22"/>
      <c r="F2" s="2"/>
      <c r="G2" s="27" t="s">
        <v>0</v>
      </c>
      <c r="H2" s="28" t="s">
        <v>1</v>
      </c>
    </row>
    <row r="3" spans="1:13" ht="16" x14ac:dyDescent="0.15">
      <c r="C3" s="17" t="s">
        <v>2</v>
      </c>
      <c r="D3" s="16" t="s">
        <v>3</v>
      </c>
      <c r="E3" s="2" t="s">
        <v>4</v>
      </c>
      <c r="F3" s="2" t="s">
        <v>13</v>
      </c>
      <c r="G3" s="2" t="s">
        <v>5</v>
      </c>
      <c r="H3" s="33"/>
    </row>
    <row r="4" spans="1:13" ht="16" x14ac:dyDescent="0.15">
      <c r="C4" s="18" t="s">
        <v>2</v>
      </c>
      <c r="D4" s="16" t="s">
        <v>6</v>
      </c>
      <c r="E4" s="2" t="s">
        <v>7</v>
      </c>
      <c r="F4" s="2" t="s">
        <v>5</v>
      </c>
      <c r="G4" s="2" t="s">
        <v>13</v>
      </c>
      <c r="H4" s="33"/>
    </row>
    <row r="5" spans="1:13" ht="16" x14ac:dyDescent="0.15">
      <c r="C5" s="18" t="s">
        <v>2</v>
      </c>
      <c r="D5" s="16" t="s">
        <v>8</v>
      </c>
      <c r="E5" s="2" t="s">
        <v>9</v>
      </c>
      <c r="F5" s="2" t="s">
        <v>26</v>
      </c>
      <c r="G5" s="2" t="s">
        <v>7</v>
      </c>
      <c r="H5" s="33"/>
    </row>
    <row r="6" spans="1:13" ht="16" x14ac:dyDescent="0.15">
      <c r="C6" s="57"/>
      <c r="D6" s="50"/>
      <c r="E6" s="59"/>
      <c r="F6" s="59"/>
      <c r="G6" s="59"/>
      <c r="H6" s="33"/>
      <c r="M6" s="9"/>
    </row>
    <row r="7" spans="1:13" ht="16" x14ac:dyDescent="0.15">
      <c r="C7" s="19"/>
      <c r="D7" s="19"/>
      <c r="E7" s="19"/>
      <c r="F7" s="19"/>
      <c r="G7" s="19"/>
      <c r="H7" s="58"/>
    </row>
    <row r="8" spans="1:13" ht="16" x14ac:dyDescent="0.15">
      <c r="A8">
        <f>A2+1</f>
        <v>2</v>
      </c>
      <c r="B8" s="41" t="s">
        <v>43</v>
      </c>
      <c r="C8" s="36">
        <f>C2+7</f>
        <v>7</v>
      </c>
      <c r="D8" s="23"/>
      <c r="G8" s="60"/>
      <c r="H8" s="33"/>
    </row>
    <row r="9" spans="1:13" ht="16" x14ac:dyDescent="0.15">
      <c r="C9" s="13" t="s">
        <v>10</v>
      </c>
      <c r="D9" s="2" t="s">
        <v>3</v>
      </c>
      <c r="E9" s="2" t="s">
        <v>65</v>
      </c>
      <c r="F9" s="2" t="s">
        <v>61</v>
      </c>
      <c r="G9" s="2" t="s">
        <v>11</v>
      </c>
      <c r="H9" s="33"/>
    </row>
    <row r="10" spans="1:13" ht="16" x14ac:dyDescent="0.15">
      <c r="C10" s="13" t="s">
        <v>10</v>
      </c>
      <c r="D10" s="2" t="s">
        <v>6</v>
      </c>
      <c r="E10" s="2" t="s">
        <v>11</v>
      </c>
      <c r="F10" s="2" t="s">
        <v>17</v>
      </c>
      <c r="G10" s="2" t="s">
        <v>65</v>
      </c>
      <c r="H10" s="33"/>
    </row>
    <row r="11" spans="1:13" ht="16" x14ac:dyDescent="0.15">
      <c r="C11" s="13" t="s">
        <v>10</v>
      </c>
      <c r="D11" s="2" t="s">
        <v>8</v>
      </c>
      <c r="E11" s="2" t="s">
        <v>67</v>
      </c>
      <c r="F11" s="2" t="s">
        <v>27</v>
      </c>
      <c r="G11" s="2" t="s">
        <v>17</v>
      </c>
      <c r="H11" s="33"/>
    </row>
    <row r="12" spans="1:13" ht="16" x14ac:dyDescent="0.15">
      <c r="C12" s="13" t="s">
        <v>10</v>
      </c>
      <c r="D12" s="16" t="s">
        <v>66</v>
      </c>
      <c r="E12" s="2" t="s">
        <v>62</v>
      </c>
      <c r="F12" s="2" t="s">
        <v>28</v>
      </c>
      <c r="G12" s="2" t="s">
        <v>27</v>
      </c>
      <c r="H12" s="33"/>
    </row>
    <row r="13" spans="1:13" ht="16" x14ac:dyDescent="0.15">
      <c r="C13" s="61"/>
      <c r="D13" s="16"/>
      <c r="E13" s="55" t="s">
        <v>79</v>
      </c>
      <c r="G13" s="2"/>
      <c r="H13" s="33"/>
    </row>
    <row r="14" spans="1:13" ht="16" x14ac:dyDescent="0.15">
      <c r="C14" s="61"/>
      <c r="D14" s="16"/>
      <c r="E14" s="2"/>
      <c r="F14" s="2"/>
      <c r="G14" s="2"/>
      <c r="H14" s="33"/>
    </row>
    <row r="15" spans="1:13" ht="16" x14ac:dyDescent="0.15">
      <c r="A15">
        <f>A8+1</f>
        <v>3</v>
      </c>
      <c r="B15" s="41" t="s">
        <v>44</v>
      </c>
      <c r="C15" s="45">
        <v>45919</v>
      </c>
      <c r="D15" s="2"/>
      <c r="E15" s="22"/>
      <c r="F15" s="2"/>
      <c r="G15" s="8" t="s">
        <v>0</v>
      </c>
      <c r="H15" s="33"/>
    </row>
    <row r="16" spans="1:13" ht="16" x14ac:dyDescent="0.15">
      <c r="C16" s="13" t="s">
        <v>2</v>
      </c>
      <c r="D16" s="2" t="s">
        <v>3</v>
      </c>
      <c r="E16" s="2" t="s">
        <v>26</v>
      </c>
      <c r="F16" s="2" t="s">
        <v>7</v>
      </c>
      <c r="G16" s="2" t="s">
        <v>14</v>
      </c>
      <c r="H16" s="33"/>
    </row>
    <row r="17" spans="1:13" ht="16" x14ac:dyDescent="0.15">
      <c r="C17" s="13" t="s">
        <v>2</v>
      </c>
      <c r="D17" s="2" t="s">
        <v>6</v>
      </c>
      <c r="E17" s="2" t="s">
        <v>5</v>
      </c>
      <c r="F17" s="2" t="s">
        <v>15</v>
      </c>
      <c r="G17" s="2" t="s">
        <v>26</v>
      </c>
      <c r="H17" s="33"/>
    </row>
    <row r="18" spans="1:13" ht="16" x14ac:dyDescent="0.15">
      <c r="C18" s="13" t="s">
        <v>2</v>
      </c>
      <c r="D18" s="2" t="s">
        <v>8</v>
      </c>
      <c r="E18" s="2" t="s">
        <v>9</v>
      </c>
      <c r="F18" s="2" t="s">
        <v>13</v>
      </c>
      <c r="G18" s="2" t="s">
        <v>15</v>
      </c>
      <c r="H18" s="33"/>
    </row>
    <row r="19" spans="1:13" ht="16" x14ac:dyDescent="0.15">
      <c r="C19" s="32"/>
      <c r="D19" s="16"/>
      <c r="E19" s="2"/>
      <c r="F19" s="2"/>
      <c r="G19" s="2"/>
      <c r="H19" s="33"/>
      <c r="M19" s="9"/>
    </row>
    <row r="20" spans="1:13" ht="16" x14ac:dyDescent="0.15">
      <c r="C20" s="13"/>
      <c r="D20" s="2"/>
      <c r="E20" s="2"/>
      <c r="F20" s="2"/>
      <c r="G20" s="2"/>
      <c r="H20" s="33"/>
    </row>
    <row r="21" spans="1:13" ht="16" x14ac:dyDescent="0.15">
      <c r="A21">
        <f>A15+1</f>
        <v>4</v>
      </c>
      <c r="B21" s="41" t="s">
        <v>45</v>
      </c>
      <c r="C21" s="12">
        <f>C15+7</f>
        <v>45926</v>
      </c>
      <c r="D21" s="2"/>
      <c r="E21" s="2"/>
      <c r="F21" s="2"/>
      <c r="G21" s="8" t="s">
        <v>0</v>
      </c>
      <c r="H21" s="33"/>
    </row>
    <row r="22" spans="1:13" ht="16" x14ac:dyDescent="0.15">
      <c r="C22" s="17" t="s">
        <v>10</v>
      </c>
      <c r="D22" s="16" t="s">
        <v>3</v>
      </c>
      <c r="E22" s="2" t="s">
        <v>17</v>
      </c>
      <c r="F22" s="2" t="s">
        <v>28</v>
      </c>
      <c r="G22" s="2" t="s">
        <v>27</v>
      </c>
      <c r="H22" s="33"/>
    </row>
    <row r="23" spans="1:13" ht="16" x14ac:dyDescent="0.15">
      <c r="C23" s="18" t="s">
        <v>10</v>
      </c>
      <c r="D23" s="16" t="s">
        <v>6</v>
      </c>
      <c r="E23" s="2" t="s">
        <v>61</v>
      </c>
      <c r="F23" s="2" t="s">
        <v>27</v>
      </c>
      <c r="G23" s="2" t="s">
        <v>28</v>
      </c>
      <c r="H23" s="33"/>
    </row>
    <row r="24" spans="1:13" ht="16" x14ac:dyDescent="0.15">
      <c r="C24" s="18" t="s">
        <v>10</v>
      </c>
      <c r="D24" s="16" t="s">
        <v>8</v>
      </c>
      <c r="E24" s="2" t="s">
        <v>62</v>
      </c>
      <c r="F24" s="2" t="s">
        <v>11</v>
      </c>
      <c r="G24" s="2" t="s">
        <v>61</v>
      </c>
      <c r="H24" s="33"/>
    </row>
    <row r="25" spans="1:13" ht="16" x14ac:dyDescent="0.15">
      <c r="C25" s="18" t="s">
        <v>10</v>
      </c>
      <c r="D25" s="16" t="s">
        <v>66</v>
      </c>
      <c r="E25" s="2" t="s">
        <v>65</v>
      </c>
      <c r="F25" s="2" t="s">
        <v>77</v>
      </c>
      <c r="G25" s="2" t="s">
        <v>11</v>
      </c>
      <c r="H25" s="33"/>
    </row>
    <row r="26" spans="1:13" ht="16" x14ac:dyDescent="0.15">
      <c r="C26" s="19"/>
      <c r="D26" s="16"/>
      <c r="E26" s="55" t="s">
        <v>80</v>
      </c>
      <c r="G26" s="2"/>
      <c r="H26" s="33"/>
    </row>
    <row r="27" spans="1:13" ht="16" x14ac:dyDescent="0.15">
      <c r="C27" s="19"/>
      <c r="D27" s="16"/>
      <c r="E27" s="2"/>
      <c r="F27" s="2"/>
      <c r="G27" s="2"/>
      <c r="H27" s="33"/>
    </row>
    <row r="28" spans="1:13" ht="16" x14ac:dyDescent="0.15">
      <c r="A28">
        <f>A21+1</f>
        <v>5</v>
      </c>
      <c r="B28" s="41" t="s">
        <v>46</v>
      </c>
      <c r="C28" s="45">
        <f>C21+7</f>
        <v>45933</v>
      </c>
      <c r="D28" s="2"/>
      <c r="E28" s="2"/>
      <c r="F28" s="2"/>
      <c r="G28" s="8" t="s">
        <v>0</v>
      </c>
      <c r="H28" s="33"/>
    </row>
    <row r="29" spans="1:13" ht="16" x14ac:dyDescent="0.15">
      <c r="C29" s="14" t="s">
        <v>2</v>
      </c>
      <c r="D29" s="2" t="s">
        <v>3</v>
      </c>
      <c r="E29" s="2" t="s">
        <v>9</v>
      </c>
      <c r="F29" s="2" t="s">
        <v>5</v>
      </c>
      <c r="G29" s="2" t="s">
        <v>26</v>
      </c>
      <c r="H29" s="33"/>
    </row>
    <row r="30" spans="1:13" ht="16" x14ac:dyDescent="0.15">
      <c r="C30" s="14" t="s">
        <v>2</v>
      </c>
      <c r="D30" s="2" t="s">
        <v>6</v>
      </c>
      <c r="E30" s="2" t="s">
        <v>13</v>
      </c>
      <c r="F30" s="2" t="s">
        <v>26</v>
      </c>
      <c r="G30" s="2" t="s">
        <v>9</v>
      </c>
      <c r="H30" s="33"/>
    </row>
    <row r="31" spans="1:13" ht="16" x14ac:dyDescent="0.15">
      <c r="C31" s="13" t="s">
        <v>2</v>
      </c>
      <c r="D31" s="2" t="s">
        <v>8</v>
      </c>
      <c r="E31" s="2" t="s">
        <v>7</v>
      </c>
      <c r="F31" s="2" t="s">
        <v>15</v>
      </c>
      <c r="G31" s="2" t="s">
        <v>13</v>
      </c>
      <c r="H31" s="33"/>
    </row>
    <row r="32" spans="1:13" ht="16" x14ac:dyDescent="0.15">
      <c r="C32" s="32"/>
      <c r="D32" s="16"/>
      <c r="E32" s="2"/>
      <c r="F32" s="2"/>
      <c r="G32" s="2"/>
      <c r="H32" s="33"/>
    </row>
    <row r="33" spans="1:9" ht="16" x14ac:dyDescent="0.15">
      <c r="C33" s="32"/>
      <c r="D33" s="16"/>
      <c r="E33" s="2"/>
      <c r="F33" s="2"/>
      <c r="G33" s="2"/>
      <c r="H33" s="33"/>
    </row>
    <row r="34" spans="1:9" ht="16" x14ac:dyDescent="0.15">
      <c r="A34">
        <f>A28+1</f>
        <v>6</v>
      </c>
      <c r="B34" s="41" t="s">
        <v>47</v>
      </c>
      <c r="C34" s="45">
        <f>C28+7</f>
        <v>45940</v>
      </c>
      <c r="D34" s="2"/>
      <c r="G34" s="8" t="s">
        <v>0</v>
      </c>
      <c r="H34" s="33"/>
    </row>
    <row r="35" spans="1:9" ht="16" x14ac:dyDescent="0.15">
      <c r="C35" s="13" t="s">
        <v>10</v>
      </c>
      <c r="D35" s="2" t="s">
        <v>3</v>
      </c>
      <c r="E35" s="2" t="s">
        <v>68</v>
      </c>
      <c r="F35" s="2" t="s">
        <v>62</v>
      </c>
      <c r="G35" s="64" t="s">
        <v>29</v>
      </c>
      <c r="H35" s="33"/>
    </row>
    <row r="36" spans="1:9" ht="16" x14ac:dyDescent="0.15">
      <c r="C36" s="13" t="s">
        <v>10</v>
      </c>
      <c r="D36" s="2" t="s">
        <v>6</v>
      </c>
      <c r="E36" s="2" t="s">
        <v>65</v>
      </c>
      <c r="F36" s="64" t="s">
        <v>29</v>
      </c>
      <c r="G36" s="2" t="s">
        <v>62</v>
      </c>
      <c r="H36" s="66"/>
    </row>
    <row r="37" spans="1:9" ht="16" x14ac:dyDescent="0.15">
      <c r="C37" s="13" t="s">
        <v>10</v>
      </c>
      <c r="D37" s="2" t="s">
        <v>8</v>
      </c>
      <c r="E37" s="2" t="s">
        <v>11</v>
      </c>
      <c r="F37" s="2" t="s">
        <v>28</v>
      </c>
      <c r="G37" s="2" t="s">
        <v>65</v>
      </c>
      <c r="H37" s="33"/>
    </row>
    <row r="38" spans="1:9" ht="16" x14ac:dyDescent="0.15">
      <c r="C38" s="13" t="s">
        <v>10</v>
      </c>
      <c r="D38" s="16" t="s">
        <v>66</v>
      </c>
      <c r="E38" s="2" t="s">
        <v>61</v>
      </c>
      <c r="F38" s="2" t="s">
        <v>77</v>
      </c>
      <c r="G38" s="2" t="s">
        <v>28</v>
      </c>
      <c r="H38" s="33"/>
    </row>
    <row r="39" spans="1:9" ht="16" x14ac:dyDescent="0.15">
      <c r="C39" s="44"/>
      <c r="D39" s="16"/>
      <c r="E39" s="55" t="s">
        <v>87</v>
      </c>
      <c r="G39" s="2"/>
      <c r="H39" s="33"/>
    </row>
    <row r="40" spans="1:9" ht="16" x14ac:dyDescent="0.15">
      <c r="C40" s="19"/>
      <c r="D40" s="16"/>
      <c r="E40" s="2"/>
      <c r="F40" s="2"/>
      <c r="G40" s="8"/>
      <c r="H40" s="33"/>
    </row>
    <row r="41" spans="1:9" ht="16" x14ac:dyDescent="0.15">
      <c r="A41">
        <f>A34+1</f>
        <v>7</v>
      </c>
      <c r="B41" s="41" t="s">
        <v>48</v>
      </c>
      <c r="C41" s="45">
        <f>C34+7</f>
        <v>45947</v>
      </c>
      <c r="D41" s="2"/>
      <c r="E41" s="2"/>
      <c r="F41" s="2"/>
      <c r="G41" s="8" t="s">
        <v>0</v>
      </c>
      <c r="H41" s="33"/>
    </row>
    <row r="42" spans="1:9" s="4" customFormat="1" ht="16" x14ac:dyDescent="0.15">
      <c r="A42"/>
      <c r="B42" s="42"/>
      <c r="C42" s="13" t="s">
        <v>2</v>
      </c>
      <c r="D42" s="2" t="s">
        <v>3</v>
      </c>
      <c r="E42" s="2" t="s">
        <v>26</v>
      </c>
      <c r="F42" s="2" t="s">
        <v>15</v>
      </c>
      <c r="G42" s="2" t="s">
        <v>9</v>
      </c>
      <c r="H42" s="34"/>
      <c r="I42" s="5"/>
    </row>
    <row r="43" spans="1:9" ht="16" x14ac:dyDescent="0.15">
      <c r="C43" s="13" t="s">
        <v>2</v>
      </c>
      <c r="D43" s="2" t="s">
        <v>6</v>
      </c>
      <c r="E43" s="2" t="s">
        <v>9</v>
      </c>
      <c r="F43" s="2" t="s">
        <v>7</v>
      </c>
      <c r="G43" s="2" t="s">
        <v>15</v>
      </c>
      <c r="H43" s="33"/>
    </row>
    <row r="44" spans="1:9" ht="16" x14ac:dyDescent="0.15">
      <c r="C44" s="13" t="s">
        <v>2</v>
      </c>
      <c r="D44" s="2" t="s">
        <v>8</v>
      </c>
      <c r="E44" s="2" t="s">
        <v>5</v>
      </c>
      <c r="F44" s="2" t="s">
        <v>13</v>
      </c>
      <c r="G44" s="2" t="s">
        <v>7</v>
      </c>
      <c r="H44" s="33"/>
    </row>
    <row r="45" spans="1:9" ht="16" x14ac:dyDescent="0.15">
      <c r="C45" s="46"/>
      <c r="D45" s="16"/>
      <c r="F45" s="2"/>
      <c r="G45" s="2"/>
      <c r="H45" s="33"/>
    </row>
    <row r="46" spans="1:9" ht="16" x14ac:dyDescent="0.15">
      <c r="C46" s="19"/>
      <c r="D46" s="16"/>
      <c r="E46" s="10"/>
      <c r="F46" s="2"/>
      <c r="G46" s="2"/>
      <c r="H46" s="33"/>
    </row>
    <row r="47" spans="1:9" ht="16" x14ac:dyDescent="0.15">
      <c r="A47">
        <f>A41+1</f>
        <v>8</v>
      </c>
      <c r="B47" s="41" t="s">
        <v>49</v>
      </c>
      <c r="C47" s="45">
        <f>C41+7</f>
        <v>45954</v>
      </c>
      <c r="D47" s="2"/>
      <c r="G47" s="8" t="s">
        <v>0</v>
      </c>
      <c r="H47" s="33"/>
    </row>
    <row r="48" spans="1:9" ht="16" x14ac:dyDescent="0.15">
      <c r="C48" s="13" t="s">
        <v>10</v>
      </c>
      <c r="D48" s="2" t="s">
        <v>3</v>
      </c>
      <c r="E48" s="2" t="s">
        <v>28</v>
      </c>
      <c r="F48" s="2" t="s">
        <v>29</v>
      </c>
      <c r="G48" s="2" t="s">
        <v>69</v>
      </c>
      <c r="H48" s="33"/>
    </row>
    <row r="49" spans="1:8" ht="16" x14ac:dyDescent="0.15">
      <c r="C49" s="13" t="s">
        <v>10</v>
      </c>
      <c r="D49" s="2" t="s">
        <v>6</v>
      </c>
      <c r="E49" s="2" t="s">
        <v>69</v>
      </c>
      <c r="F49" s="2" t="s">
        <v>77</v>
      </c>
      <c r="G49" s="2" t="s">
        <v>29</v>
      </c>
      <c r="H49" s="33"/>
    </row>
    <row r="50" spans="1:8" ht="16" x14ac:dyDescent="0.15">
      <c r="C50" s="13" t="s">
        <v>10</v>
      </c>
      <c r="D50" s="2" t="s">
        <v>8</v>
      </c>
      <c r="E50" s="2" t="s">
        <v>17</v>
      </c>
      <c r="F50" s="2" t="s">
        <v>65</v>
      </c>
      <c r="G50" s="2" t="s">
        <v>77</v>
      </c>
      <c r="H50" s="33"/>
    </row>
    <row r="51" spans="1:8" ht="16" x14ac:dyDescent="0.15">
      <c r="C51" s="13" t="s">
        <v>10</v>
      </c>
      <c r="D51" s="16" t="s">
        <v>66</v>
      </c>
      <c r="E51" s="2" t="s">
        <v>62</v>
      </c>
      <c r="F51" s="2" t="s">
        <v>61</v>
      </c>
      <c r="G51" s="2" t="s">
        <v>17</v>
      </c>
      <c r="H51" s="33"/>
    </row>
    <row r="52" spans="1:8" ht="16" x14ac:dyDescent="0.15">
      <c r="C52" s="19"/>
      <c r="D52" s="16"/>
      <c r="E52" s="55" t="s">
        <v>84</v>
      </c>
      <c r="G52" s="2"/>
      <c r="H52" s="33"/>
    </row>
    <row r="53" spans="1:8" ht="16" x14ac:dyDescent="0.15">
      <c r="C53" s="2"/>
      <c r="D53" s="2"/>
      <c r="E53" s="2"/>
      <c r="F53" s="2"/>
      <c r="G53" s="2"/>
      <c r="H53" s="33"/>
    </row>
    <row r="54" spans="1:8" ht="16" x14ac:dyDescent="0.15">
      <c r="A54">
        <f>A47+1</f>
        <v>9</v>
      </c>
      <c r="B54" s="41" t="s">
        <v>50</v>
      </c>
      <c r="C54" s="45">
        <f>C47+7</f>
        <v>45961</v>
      </c>
      <c r="D54" s="22"/>
      <c r="E54" s="2"/>
      <c r="F54" s="2"/>
      <c r="G54" s="8" t="s">
        <v>0</v>
      </c>
      <c r="H54" s="33"/>
    </row>
    <row r="55" spans="1:8" ht="16" x14ac:dyDescent="0.15">
      <c r="C55" s="13" t="s">
        <v>2</v>
      </c>
      <c r="D55" s="2" t="s">
        <v>3</v>
      </c>
      <c r="E55" s="2" t="s">
        <v>9</v>
      </c>
      <c r="F55" s="2" t="s">
        <v>15</v>
      </c>
      <c r="G55" s="2" t="s">
        <v>13</v>
      </c>
      <c r="H55" s="33"/>
    </row>
    <row r="56" spans="1:8" ht="16" x14ac:dyDescent="0.15">
      <c r="C56" s="13" t="s">
        <v>2</v>
      </c>
      <c r="D56" s="2" t="s">
        <v>6</v>
      </c>
      <c r="E56" s="2" t="s">
        <v>13</v>
      </c>
      <c r="F56" s="2" t="s">
        <v>7</v>
      </c>
      <c r="G56" s="2" t="s">
        <v>19</v>
      </c>
      <c r="H56" s="33"/>
    </row>
    <row r="57" spans="1:8" ht="16" x14ac:dyDescent="0.15">
      <c r="C57" s="13" t="s">
        <v>2</v>
      </c>
      <c r="D57" s="2" t="s">
        <v>8</v>
      </c>
      <c r="E57" s="2" t="s">
        <v>26</v>
      </c>
      <c r="F57" s="2" t="s">
        <v>5</v>
      </c>
      <c r="G57" s="2" t="s">
        <v>7</v>
      </c>
      <c r="H57" s="33"/>
    </row>
    <row r="58" spans="1:8" ht="16" x14ac:dyDescent="0.15">
      <c r="C58" s="46"/>
      <c r="D58" s="16"/>
      <c r="E58" s="2"/>
      <c r="F58" s="2"/>
      <c r="G58" s="2"/>
      <c r="H58" s="33"/>
    </row>
    <row r="59" spans="1:8" ht="16" x14ac:dyDescent="0.15">
      <c r="C59" s="19"/>
      <c r="D59" s="16"/>
      <c r="E59" s="2"/>
      <c r="F59" s="2"/>
      <c r="G59" s="2"/>
      <c r="H59" s="33"/>
    </row>
    <row r="60" spans="1:8" ht="16" x14ac:dyDescent="0.15">
      <c r="A60">
        <f>A54+1</f>
        <v>10</v>
      </c>
      <c r="B60" s="41" t="s">
        <v>51</v>
      </c>
      <c r="C60" s="45">
        <f>C54+7</f>
        <v>45968</v>
      </c>
      <c r="D60" s="2"/>
      <c r="E60" s="2"/>
      <c r="F60" s="2"/>
      <c r="G60" s="8" t="s">
        <v>0</v>
      </c>
      <c r="H60" s="33"/>
    </row>
    <row r="61" spans="1:8" ht="16" x14ac:dyDescent="0.15">
      <c r="C61" s="13" t="s">
        <v>10</v>
      </c>
      <c r="D61" s="2" t="s">
        <v>3</v>
      </c>
      <c r="E61" s="2" t="s">
        <v>77</v>
      </c>
      <c r="F61" s="2" t="s">
        <v>29</v>
      </c>
      <c r="G61" s="2" t="s">
        <v>70</v>
      </c>
      <c r="H61" s="35"/>
    </row>
    <row r="62" spans="1:8" ht="16" x14ac:dyDescent="0.15">
      <c r="C62" s="13" t="s">
        <v>10</v>
      </c>
      <c r="D62" s="2" t="s">
        <v>6</v>
      </c>
      <c r="E62" s="2" t="s">
        <v>70</v>
      </c>
      <c r="F62" s="2" t="s">
        <v>61</v>
      </c>
      <c r="G62" s="2" t="s">
        <v>77</v>
      </c>
      <c r="H62" s="35"/>
    </row>
    <row r="63" spans="1:8" ht="16" x14ac:dyDescent="0.15">
      <c r="C63" s="13" t="s">
        <v>10</v>
      </c>
      <c r="D63" s="2" t="s">
        <v>8</v>
      </c>
      <c r="E63" s="2" t="s">
        <v>28</v>
      </c>
      <c r="F63" s="2" t="s">
        <v>27</v>
      </c>
      <c r="G63" s="2" t="s">
        <v>61</v>
      </c>
      <c r="H63" s="35"/>
    </row>
    <row r="64" spans="1:8" ht="16" x14ac:dyDescent="0.15">
      <c r="C64" s="13" t="s">
        <v>10</v>
      </c>
      <c r="D64" s="16" t="s">
        <v>66</v>
      </c>
      <c r="E64" s="2" t="s">
        <v>11</v>
      </c>
      <c r="F64" s="2" t="s">
        <v>65</v>
      </c>
      <c r="G64" s="2" t="s">
        <v>28</v>
      </c>
      <c r="H64" s="33"/>
    </row>
    <row r="65" spans="1:8" ht="16" x14ac:dyDescent="0.15">
      <c r="C65" s="32"/>
      <c r="D65" s="16"/>
      <c r="E65" s="55" t="s">
        <v>82</v>
      </c>
      <c r="G65" s="2"/>
      <c r="H65" s="33"/>
    </row>
    <row r="66" spans="1:8" ht="16" x14ac:dyDescent="0.15">
      <c r="C66" s="19"/>
      <c r="D66" s="16"/>
      <c r="E66" s="2"/>
      <c r="F66" s="2"/>
      <c r="G66" s="2"/>
      <c r="H66" s="33"/>
    </row>
    <row r="67" spans="1:8" ht="16" x14ac:dyDescent="0.15">
      <c r="A67">
        <f>A60+1</f>
        <v>11</v>
      </c>
      <c r="B67" s="41" t="s">
        <v>52</v>
      </c>
      <c r="C67" s="45">
        <f>C60+7</f>
        <v>45975</v>
      </c>
      <c r="D67" s="2"/>
      <c r="E67" s="2"/>
      <c r="F67" s="2"/>
      <c r="G67" s="8" t="s">
        <v>0</v>
      </c>
      <c r="H67" s="33"/>
    </row>
    <row r="68" spans="1:8" ht="16" x14ac:dyDescent="0.15">
      <c r="C68" s="13" t="s">
        <v>2</v>
      </c>
      <c r="D68" s="2" t="s">
        <v>3</v>
      </c>
      <c r="E68" s="2" t="s">
        <v>7</v>
      </c>
      <c r="F68" s="2" t="s">
        <v>5</v>
      </c>
      <c r="G68" s="2" t="s">
        <v>20</v>
      </c>
      <c r="H68" s="35"/>
    </row>
    <row r="69" spans="1:8" ht="16" x14ac:dyDescent="0.15">
      <c r="C69" s="13" t="s">
        <v>2</v>
      </c>
      <c r="D69" s="2" t="s">
        <v>6</v>
      </c>
      <c r="E69" s="2" t="s">
        <v>9</v>
      </c>
      <c r="F69" s="2" t="s">
        <v>26</v>
      </c>
      <c r="G69" s="2" t="s">
        <v>5</v>
      </c>
      <c r="H69" s="35"/>
    </row>
    <row r="70" spans="1:8" ht="16" x14ac:dyDescent="0.15">
      <c r="C70" s="13" t="s">
        <v>2</v>
      </c>
      <c r="D70" s="2" t="s">
        <v>8</v>
      </c>
      <c r="E70" s="2" t="s">
        <v>4</v>
      </c>
      <c r="F70" s="2" t="s">
        <v>13</v>
      </c>
      <c r="G70" s="2" t="s">
        <v>26</v>
      </c>
      <c r="H70" s="35"/>
    </row>
    <row r="71" spans="1:8" ht="16" x14ac:dyDescent="0.15">
      <c r="C71" s="32"/>
      <c r="D71" s="16"/>
      <c r="E71" s="2"/>
      <c r="F71" s="2"/>
      <c r="G71" s="2"/>
      <c r="H71" s="33"/>
    </row>
    <row r="72" spans="1:8" ht="16" x14ac:dyDescent="0.15">
      <c r="C72" s="19"/>
      <c r="D72" s="16"/>
      <c r="E72" s="2"/>
      <c r="F72" s="2"/>
      <c r="G72" s="2"/>
      <c r="H72" s="33"/>
    </row>
    <row r="73" spans="1:8" ht="16" x14ac:dyDescent="0.15">
      <c r="A73">
        <f>A67+1</f>
        <v>12</v>
      </c>
      <c r="B73" s="41" t="s">
        <v>53</v>
      </c>
      <c r="C73" s="45">
        <f>C67+7</f>
        <v>45982</v>
      </c>
      <c r="D73" s="2"/>
      <c r="E73" s="15"/>
      <c r="F73" s="2"/>
      <c r="G73" s="8" t="s">
        <v>0</v>
      </c>
      <c r="H73" s="33"/>
    </row>
    <row r="74" spans="1:8" ht="16" x14ac:dyDescent="0.15">
      <c r="C74" s="13" t="s">
        <v>10</v>
      </c>
      <c r="D74" s="2" t="s">
        <v>3</v>
      </c>
      <c r="E74" s="10" t="s">
        <v>71</v>
      </c>
      <c r="F74" s="2" t="s">
        <v>65</v>
      </c>
      <c r="G74" s="2" t="s">
        <v>77</v>
      </c>
      <c r="H74" s="35"/>
    </row>
    <row r="75" spans="1:8" ht="16" x14ac:dyDescent="0.15">
      <c r="C75" s="13" t="s">
        <v>10</v>
      </c>
      <c r="D75" s="2" t="s">
        <v>6</v>
      </c>
      <c r="E75" s="2" t="s">
        <v>77</v>
      </c>
      <c r="F75" s="2" t="s">
        <v>27</v>
      </c>
      <c r="G75" s="2" t="s">
        <v>65</v>
      </c>
      <c r="H75" s="35"/>
    </row>
    <row r="76" spans="1:8" ht="16" x14ac:dyDescent="0.15">
      <c r="C76" s="13" t="s">
        <v>10</v>
      </c>
      <c r="D76" s="2" t="s">
        <v>8</v>
      </c>
      <c r="E76" s="2" t="s">
        <v>61</v>
      </c>
      <c r="F76" s="2" t="s">
        <v>28</v>
      </c>
      <c r="G76" s="2" t="s">
        <v>27</v>
      </c>
      <c r="H76" s="35"/>
    </row>
    <row r="77" spans="1:8" ht="16" x14ac:dyDescent="0.15">
      <c r="C77" s="13" t="s">
        <v>10</v>
      </c>
      <c r="D77" s="16" t="s">
        <v>66</v>
      </c>
      <c r="E77" s="2" t="s">
        <v>17</v>
      </c>
      <c r="F77" s="2" t="s">
        <v>29</v>
      </c>
      <c r="G77" s="2" t="s">
        <v>61</v>
      </c>
      <c r="H77" s="33"/>
    </row>
    <row r="78" spans="1:8" ht="16" x14ac:dyDescent="0.15">
      <c r="C78" s="19"/>
      <c r="D78" s="16"/>
      <c r="E78" s="55" t="s">
        <v>86</v>
      </c>
      <c r="G78" s="2"/>
      <c r="H78" s="33"/>
    </row>
    <row r="79" spans="1:8" ht="16" x14ac:dyDescent="0.15">
      <c r="C79" s="2"/>
      <c r="D79" s="2"/>
      <c r="F79" s="2"/>
      <c r="G79" s="2"/>
      <c r="H79" s="33"/>
    </row>
    <row r="80" spans="1:8" ht="16" x14ac:dyDescent="0.15">
      <c r="A80">
        <f>A73+1</f>
        <v>13</v>
      </c>
      <c r="B80" s="41" t="s">
        <v>54</v>
      </c>
      <c r="C80" s="45">
        <f>C73+7</f>
        <v>45989</v>
      </c>
      <c r="D80" s="2"/>
      <c r="E80" s="22"/>
      <c r="F80" s="2"/>
      <c r="G80" s="8" t="s">
        <v>0</v>
      </c>
      <c r="H80" s="33"/>
    </row>
    <row r="81" spans="1:8" ht="16" x14ac:dyDescent="0.15">
      <c r="C81" s="13" t="s">
        <v>2</v>
      </c>
      <c r="D81" s="2" t="s">
        <v>3</v>
      </c>
      <c r="E81" s="2" t="s">
        <v>26</v>
      </c>
      <c r="F81" s="2" t="s">
        <v>7</v>
      </c>
      <c r="G81" s="2" t="s">
        <v>5</v>
      </c>
      <c r="H81" s="35"/>
    </row>
    <row r="82" spans="1:8" ht="16" x14ac:dyDescent="0.15">
      <c r="C82" s="13" t="s">
        <v>2</v>
      </c>
      <c r="D82" s="2" t="s">
        <v>6</v>
      </c>
      <c r="E82" s="2" t="s">
        <v>5</v>
      </c>
      <c r="F82" s="2" t="s">
        <v>15</v>
      </c>
      <c r="G82" s="2" t="s">
        <v>26</v>
      </c>
      <c r="H82" s="35"/>
    </row>
    <row r="83" spans="1:8" ht="16" x14ac:dyDescent="0.15">
      <c r="C83" s="13" t="s">
        <v>2</v>
      </c>
      <c r="D83" s="2" t="s">
        <v>8</v>
      </c>
      <c r="E83" s="2" t="s">
        <v>9</v>
      </c>
      <c r="F83" s="2" t="s">
        <v>13</v>
      </c>
      <c r="G83" s="2" t="s">
        <v>15</v>
      </c>
      <c r="H83" s="35"/>
    </row>
    <row r="84" spans="1:8" ht="16" x14ac:dyDescent="0.15">
      <c r="C84" s="32"/>
      <c r="D84" s="16"/>
      <c r="E84" s="2"/>
      <c r="F84" s="2"/>
      <c r="G84" s="2"/>
      <c r="H84" s="35"/>
    </row>
    <row r="85" spans="1:8" ht="16" x14ac:dyDescent="0.15">
      <c r="C85" s="19"/>
      <c r="D85" s="16"/>
      <c r="E85" s="2"/>
      <c r="F85" s="2"/>
      <c r="G85" s="2"/>
      <c r="H85" s="35"/>
    </row>
    <row r="86" spans="1:8" ht="16" x14ac:dyDescent="0.15">
      <c r="A86">
        <f>A80+1</f>
        <v>14</v>
      </c>
      <c r="B86" s="41" t="s">
        <v>55</v>
      </c>
      <c r="C86" s="45">
        <f>C80+14</f>
        <v>46003</v>
      </c>
      <c r="D86" s="2"/>
      <c r="G86" s="8" t="s">
        <v>0</v>
      </c>
      <c r="H86" s="35"/>
    </row>
    <row r="87" spans="1:8" ht="16" x14ac:dyDescent="0.15">
      <c r="C87" s="13" t="s">
        <v>10</v>
      </c>
      <c r="D87" s="2" t="s">
        <v>3</v>
      </c>
      <c r="E87" s="2" t="s">
        <v>61</v>
      </c>
      <c r="F87" s="2" t="s">
        <v>11</v>
      </c>
      <c r="G87" s="2" t="s">
        <v>62</v>
      </c>
      <c r="H87" s="35"/>
    </row>
    <row r="88" spans="1:8" ht="16" x14ac:dyDescent="0.15">
      <c r="C88" s="13" t="s">
        <v>10</v>
      </c>
      <c r="D88" s="2" t="s">
        <v>6</v>
      </c>
      <c r="E88" s="2" t="s">
        <v>62</v>
      </c>
      <c r="F88" s="64" t="s">
        <v>29</v>
      </c>
      <c r="G88" s="2" t="s">
        <v>11</v>
      </c>
      <c r="H88" s="65"/>
    </row>
    <row r="89" spans="1:8" ht="16" x14ac:dyDescent="0.15">
      <c r="C89" s="13" t="s">
        <v>10</v>
      </c>
      <c r="D89" s="2" t="s">
        <v>8</v>
      </c>
      <c r="E89" s="2" t="s">
        <v>77</v>
      </c>
      <c r="F89" s="64" t="s">
        <v>17</v>
      </c>
      <c r="G89" s="64" t="s">
        <v>29</v>
      </c>
      <c r="H89" s="65"/>
    </row>
    <row r="90" spans="1:8" ht="16" x14ac:dyDescent="0.15">
      <c r="C90" s="13" t="s">
        <v>10</v>
      </c>
      <c r="D90" s="16" t="s">
        <v>66</v>
      </c>
      <c r="E90" s="2" t="s">
        <v>27</v>
      </c>
      <c r="F90" s="64" t="s">
        <v>65</v>
      </c>
      <c r="G90" s="2" t="s">
        <v>77</v>
      </c>
      <c r="H90" s="66"/>
    </row>
    <row r="91" spans="1:8" ht="16" x14ac:dyDescent="0.15">
      <c r="C91" s="32"/>
      <c r="D91" s="16"/>
      <c r="E91" s="55" t="s">
        <v>85</v>
      </c>
      <c r="G91" s="3"/>
      <c r="H91" s="33"/>
    </row>
    <row r="92" spans="1:8" ht="16" x14ac:dyDescent="0.15">
      <c r="C92" s="48"/>
      <c r="D92" s="47"/>
      <c r="E92" s="22"/>
      <c r="F92" s="22"/>
      <c r="G92" s="2"/>
      <c r="H92" s="33"/>
    </row>
    <row r="93" spans="1:8" ht="16" x14ac:dyDescent="0.15">
      <c r="A93">
        <f>A86+1</f>
        <v>15</v>
      </c>
      <c r="B93" s="41" t="s">
        <v>56</v>
      </c>
      <c r="C93" s="45">
        <f>C86+7</f>
        <v>46010</v>
      </c>
      <c r="D93" s="22"/>
      <c r="E93" s="2"/>
      <c r="F93" s="2"/>
      <c r="G93" s="8" t="s">
        <v>0</v>
      </c>
      <c r="H93" s="33"/>
    </row>
    <row r="94" spans="1:8" ht="16" x14ac:dyDescent="0.15">
      <c r="C94" s="14" t="s">
        <v>2</v>
      </c>
      <c r="D94" s="2" t="s">
        <v>3</v>
      </c>
      <c r="E94" s="2" t="s">
        <v>7</v>
      </c>
      <c r="F94" s="2" t="s">
        <v>15</v>
      </c>
      <c r="G94" s="2" t="s">
        <v>26</v>
      </c>
      <c r="H94" s="35"/>
    </row>
    <row r="95" spans="1:8" ht="16" x14ac:dyDescent="0.15">
      <c r="C95" s="14" t="s">
        <v>2</v>
      </c>
      <c r="D95" s="2" t="s">
        <v>6</v>
      </c>
      <c r="E95" s="2" t="s">
        <v>13</v>
      </c>
      <c r="F95" s="2" t="s">
        <v>26</v>
      </c>
      <c r="G95" s="2" t="s">
        <v>7</v>
      </c>
      <c r="H95" s="35"/>
    </row>
    <row r="96" spans="1:8" ht="16" x14ac:dyDescent="0.15">
      <c r="C96" s="13" t="s">
        <v>2</v>
      </c>
      <c r="D96" s="2" t="s">
        <v>8</v>
      </c>
      <c r="E96" s="2" t="s">
        <v>9</v>
      </c>
      <c r="F96" s="2" t="s">
        <v>5</v>
      </c>
      <c r="G96" s="2" t="s">
        <v>13</v>
      </c>
      <c r="H96" s="35"/>
    </row>
    <row r="97" spans="1:8" ht="16" x14ac:dyDescent="0.15">
      <c r="C97" s="32"/>
      <c r="D97" s="16"/>
      <c r="E97" s="2"/>
      <c r="F97" s="2"/>
      <c r="G97" s="2"/>
      <c r="H97" s="33"/>
    </row>
    <row r="98" spans="1:8" ht="16" x14ac:dyDescent="0.15">
      <c r="C98" s="19"/>
      <c r="D98" s="16"/>
      <c r="E98" s="2"/>
      <c r="F98" s="2"/>
      <c r="G98" s="10"/>
      <c r="H98" s="33"/>
    </row>
    <row r="99" spans="1:8" ht="16" x14ac:dyDescent="0.15">
      <c r="A99">
        <f>A93+1</f>
        <v>16</v>
      </c>
      <c r="B99" s="41" t="s">
        <v>57</v>
      </c>
      <c r="C99" s="45">
        <f>C93+21</f>
        <v>46031</v>
      </c>
      <c r="D99" s="2"/>
      <c r="E99" s="2"/>
      <c r="F99" s="2"/>
      <c r="G99" s="8" t="s">
        <v>0</v>
      </c>
      <c r="H99" s="33"/>
    </row>
    <row r="100" spans="1:8" ht="16" x14ac:dyDescent="0.15">
      <c r="C100" s="13" t="s">
        <v>10</v>
      </c>
      <c r="D100" s="2" t="s">
        <v>3</v>
      </c>
      <c r="E100" s="2" t="s">
        <v>62</v>
      </c>
      <c r="F100" s="2" t="s">
        <v>77</v>
      </c>
      <c r="G100" s="2" t="s">
        <v>17</v>
      </c>
      <c r="H100" s="35"/>
    </row>
    <row r="101" spans="1:8" ht="16" x14ac:dyDescent="0.15">
      <c r="C101" s="13" t="s">
        <v>10</v>
      </c>
      <c r="D101" s="2" t="s">
        <v>6</v>
      </c>
      <c r="E101" s="2" t="s">
        <v>17</v>
      </c>
      <c r="F101" s="2" t="s">
        <v>27</v>
      </c>
      <c r="G101" s="2" t="s">
        <v>62</v>
      </c>
      <c r="H101" s="35"/>
    </row>
    <row r="102" spans="1:8" ht="16" x14ac:dyDescent="0.15">
      <c r="C102" s="13" t="s">
        <v>10</v>
      </c>
      <c r="D102" s="2" t="s">
        <v>8</v>
      </c>
      <c r="E102" s="2" t="s">
        <v>65</v>
      </c>
      <c r="F102" s="2" t="s">
        <v>28</v>
      </c>
      <c r="G102" s="2" t="s">
        <v>27</v>
      </c>
      <c r="H102" s="35"/>
    </row>
    <row r="103" spans="1:8" ht="16" x14ac:dyDescent="0.15">
      <c r="C103" s="13" t="s">
        <v>10</v>
      </c>
      <c r="D103" s="50" t="s">
        <v>66</v>
      </c>
      <c r="E103" s="59" t="s">
        <v>67</v>
      </c>
      <c r="F103" s="2" t="s">
        <v>11</v>
      </c>
      <c r="G103" s="2" t="s">
        <v>65</v>
      </c>
      <c r="H103" s="35"/>
    </row>
    <row r="104" spans="1:8" ht="16" x14ac:dyDescent="0.15">
      <c r="C104" s="19"/>
      <c r="D104" s="19"/>
      <c r="E104" s="67" t="s">
        <v>81</v>
      </c>
      <c r="F104" s="19"/>
      <c r="G104" s="16"/>
      <c r="H104" s="35"/>
    </row>
    <row r="105" spans="1:8" ht="16" x14ac:dyDescent="0.15">
      <c r="C105" s="56"/>
      <c r="D105" s="23"/>
      <c r="E105" s="22"/>
      <c r="F105" s="3"/>
      <c r="G105" s="2"/>
      <c r="H105" s="33"/>
    </row>
    <row r="106" spans="1:8" ht="16" x14ac:dyDescent="0.15">
      <c r="A106">
        <f>A99+1</f>
        <v>17</v>
      </c>
      <c r="B106" s="41" t="s">
        <v>58</v>
      </c>
      <c r="C106" s="49">
        <f>C99+7</f>
        <v>46038</v>
      </c>
      <c r="D106" s="22"/>
      <c r="E106" s="2"/>
      <c r="F106" s="2"/>
      <c r="G106" s="8" t="s">
        <v>0</v>
      </c>
      <c r="H106" s="33"/>
    </row>
    <row r="107" spans="1:8" ht="16" x14ac:dyDescent="0.15">
      <c r="C107" s="13" t="s">
        <v>2</v>
      </c>
      <c r="D107" s="2" t="s">
        <v>3</v>
      </c>
      <c r="E107" s="2" t="s">
        <v>5</v>
      </c>
      <c r="F107" s="2" t="s">
        <v>13</v>
      </c>
      <c r="G107" s="2" t="s">
        <v>9</v>
      </c>
      <c r="H107" s="35"/>
    </row>
    <row r="108" spans="1:8" ht="16" x14ac:dyDescent="0.15">
      <c r="C108" s="13" t="s">
        <v>2</v>
      </c>
      <c r="D108" s="2" t="s">
        <v>6</v>
      </c>
      <c r="E108" s="2" t="s">
        <v>9</v>
      </c>
      <c r="F108" s="2" t="s">
        <v>7</v>
      </c>
      <c r="G108" s="2" t="s">
        <v>13</v>
      </c>
      <c r="H108" s="35"/>
    </row>
    <row r="109" spans="1:8" ht="16" x14ac:dyDescent="0.15">
      <c r="C109" s="13" t="s">
        <v>2</v>
      </c>
      <c r="D109" s="2" t="s">
        <v>8</v>
      </c>
      <c r="E109" s="2" t="s">
        <v>26</v>
      </c>
      <c r="F109" s="2" t="s">
        <v>15</v>
      </c>
      <c r="G109" s="2" t="s">
        <v>7</v>
      </c>
      <c r="H109" s="35"/>
    </row>
    <row r="110" spans="1:8" ht="16" x14ac:dyDescent="0.15">
      <c r="C110" s="46"/>
      <c r="D110" s="16"/>
      <c r="E110" s="2"/>
      <c r="F110" s="2"/>
      <c r="G110" s="2"/>
      <c r="H110" s="33"/>
    </row>
    <row r="111" spans="1:8" ht="16" x14ac:dyDescent="0.15">
      <c r="C111" s="19"/>
      <c r="D111" s="16"/>
      <c r="E111" s="2"/>
      <c r="F111" s="2"/>
      <c r="G111" s="2"/>
      <c r="H111" s="33"/>
    </row>
    <row r="112" spans="1:8" ht="16" x14ac:dyDescent="0.15">
      <c r="A112">
        <f>A106+1</f>
        <v>18</v>
      </c>
      <c r="B112" s="41" t="s">
        <v>59</v>
      </c>
      <c r="C112" s="49">
        <f>C106+7</f>
        <v>46045</v>
      </c>
      <c r="D112" s="22"/>
      <c r="E112" s="2"/>
      <c r="F112" s="2"/>
      <c r="G112" s="8" t="s">
        <v>0</v>
      </c>
      <c r="H112" s="33"/>
    </row>
    <row r="113" spans="1:14" ht="16" x14ac:dyDescent="0.15">
      <c r="C113" s="17" t="s">
        <v>10</v>
      </c>
      <c r="D113" s="16" t="s">
        <v>3</v>
      </c>
      <c r="E113" s="2" t="s">
        <v>11</v>
      </c>
      <c r="F113" s="2" t="s">
        <v>27</v>
      </c>
      <c r="G113" s="59" t="s">
        <v>29</v>
      </c>
      <c r="H113" s="35"/>
    </row>
    <row r="114" spans="1:14" ht="16" x14ac:dyDescent="0.15">
      <c r="C114" s="18" t="s">
        <v>10</v>
      </c>
      <c r="D114" s="16" t="s">
        <v>6</v>
      </c>
      <c r="E114" s="2" t="s">
        <v>61</v>
      </c>
      <c r="F114" s="59" t="s">
        <v>29</v>
      </c>
      <c r="G114" s="2" t="s">
        <v>11</v>
      </c>
      <c r="H114" s="35"/>
    </row>
    <row r="115" spans="1:14" ht="16" x14ac:dyDescent="0.15">
      <c r="C115" s="18" t="s">
        <v>10</v>
      </c>
      <c r="D115" s="16" t="s">
        <v>8</v>
      </c>
      <c r="E115" s="2" t="s">
        <v>62</v>
      </c>
      <c r="F115" s="2" t="s">
        <v>17</v>
      </c>
      <c r="G115" s="2" t="s">
        <v>61</v>
      </c>
      <c r="H115" s="35"/>
    </row>
    <row r="116" spans="1:14" ht="16" x14ac:dyDescent="0.15">
      <c r="C116" s="18" t="s">
        <v>10</v>
      </c>
      <c r="D116" s="16" t="s">
        <v>66</v>
      </c>
      <c r="E116" s="2" t="s">
        <v>77</v>
      </c>
      <c r="F116" s="2" t="s">
        <v>28</v>
      </c>
      <c r="G116" s="2" t="s">
        <v>62</v>
      </c>
      <c r="H116" s="35"/>
    </row>
    <row r="117" spans="1:14" ht="16" x14ac:dyDescent="0.15">
      <c r="C117" s="32"/>
      <c r="D117" s="16"/>
      <c r="E117" s="63" t="s">
        <v>83</v>
      </c>
      <c r="F117" s="19"/>
      <c r="G117" s="16"/>
      <c r="H117" s="37"/>
    </row>
    <row r="118" spans="1:14" x14ac:dyDescent="0.15">
      <c r="C118" s="117" t="s">
        <v>78</v>
      </c>
      <c r="D118" s="118"/>
      <c r="E118" s="118"/>
      <c r="F118" s="118"/>
      <c r="G118" s="118"/>
      <c r="H118" s="118"/>
      <c r="I118" s="119"/>
    </row>
    <row r="119" spans="1:14" ht="16" x14ac:dyDescent="0.15">
      <c r="C119" s="56"/>
      <c r="D119" s="23"/>
      <c r="E119" s="68"/>
      <c r="F119" s="3"/>
      <c r="G119" s="3"/>
      <c r="H119" s="69"/>
      <c r="I119" s="3"/>
    </row>
    <row r="120" spans="1:14" ht="16" x14ac:dyDescent="0.15">
      <c r="A120">
        <f>A112+1</f>
        <v>19</v>
      </c>
      <c r="B120" s="41" t="s">
        <v>60</v>
      </c>
      <c r="C120" s="49">
        <f>C112+7</f>
        <v>46052</v>
      </c>
      <c r="D120" s="16"/>
      <c r="E120" s="2"/>
      <c r="F120" s="2"/>
      <c r="G120" s="8" t="s">
        <v>0</v>
      </c>
      <c r="H120" s="37"/>
    </row>
    <row r="121" spans="1:14" ht="40" customHeight="1" x14ac:dyDescent="0.15">
      <c r="C121" s="13" t="s">
        <v>2</v>
      </c>
      <c r="D121" s="2" t="s">
        <v>3</v>
      </c>
      <c r="E121" s="2" t="s">
        <v>26</v>
      </c>
      <c r="F121" s="2" t="s">
        <v>5</v>
      </c>
      <c r="G121" s="2" t="s">
        <v>18</v>
      </c>
      <c r="H121" s="37"/>
    </row>
    <row r="122" spans="1:14" ht="40" customHeight="1" x14ac:dyDescent="0.15">
      <c r="C122" s="13" t="s">
        <v>2</v>
      </c>
      <c r="D122" s="2" t="s">
        <v>6</v>
      </c>
      <c r="E122" s="2" t="s">
        <v>9</v>
      </c>
      <c r="F122" s="2" t="s">
        <v>15</v>
      </c>
      <c r="G122" s="2" t="s">
        <v>5</v>
      </c>
      <c r="H122" s="37"/>
    </row>
    <row r="123" spans="1:14" ht="40" customHeight="1" x14ac:dyDescent="0.15">
      <c r="C123" s="13" t="s">
        <v>2</v>
      </c>
      <c r="D123" s="2" t="s">
        <v>8</v>
      </c>
      <c r="E123" s="2" t="s">
        <v>13</v>
      </c>
      <c r="F123" s="2" t="s">
        <v>7</v>
      </c>
      <c r="G123" s="2" t="s">
        <v>15</v>
      </c>
      <c r="H123" s="37"/>
    </row>
    <row r="124" spans="1:14" x14ac:dyDescent="0.15">
      <c r="C124" s="19"/>
      <c r="D124" s="16"/>
      <c r="E124" s="2"/>
      <c r="F124" s="2"/>
      <c r="G124" s="8"/>
      <c r="H124" s="6"/>
    </row>
    <row r="125" spans="1:14" x14ac:dyDescent="0.15">
      <c r="A125">
        <f>A120+1</f>
        <v>20</v>
      </c>
      <c r="B125" s="41" t="s">
        <v>43</v>
      </c>
      <c r="C125" s="45">
        <f>C120+7</f>
        <v>46059</v>
      </c>
      <c r="D125" s="16"/>
      <c r="E125" s="22"/>
      <c r="F125" s="2"/>
      <c r="G125" s="8" t="s">
        <v>0</v>
      </c>
      <c r="H125" s="6"/>
    </row>
    <row r="126" spans="1:14" ht="40" customHeight="1" x14ac:dyDescent="0.15">
      <c r="C126" s="13" t="s">
        <v>10</v>
      </c>
      <c r="D126" s="86" t="s">
        <v>3</v>
      </c>
      <c r="E126" s="71" t="s">
        <v>16</v>
      </c>
      <c r="F126" s="71" t="s">
        <v>12</v>
      </c>
      <c r="G126" s="71" t="s">
        <v>62</v>
      </c>
      <c r="H126" s="80" t="s">
        <v>93</v>
      </c>
      <c r="N126" s="74"/>
    </row>
    <row r="127" spans="1:14" ht="40" customHeight="1" x14ac:dyDescent="0.15">
      <c r="C127" s="13" t="s">
        <v>10</v>
      </c>
      <c r="D127" s="86" t="s">
        <v>6</v>
      </c>
      <c r="E127" s="71" t="s">
        <v>62</v>
      </c>
      <c r="F127" s="72" t="s">
        <v>61</v>
      </c>
      <c r="G127" s="71" t="s">
        <v>16</v>
      </c>
      <c r="H127" s="80" t="s">
        <v>94</v>
      </c>
      <c r="N127" s="74"/>
    </row>
    <row r="128" spans="1:14" ht="40" customHeight="1" x14ac:dyDescent="0.15">
      <c r="C128" s="13" t="s">
        <v>10</v>
      </c>
      <c r="D128" s="86" t="s">
        <v>8</v>
      </c>
      <c r="E128" s="71" t="s">
        <v>17</v>
      </c>
      <c r="F128" s="20" t="s">
        <v>65</v>
      </c>
      <c r="G128" s="72" t="s">
        <v>61</v>
      </c>
      <c r="H128" s="80" t="s">
        <v>95</v>
      </c>
      <c r="N128" s="74"/>
    </row>
    <row r="129" spans="1:15" ht="40" customHeight="1" x14ac:dyDescent="0.15">
      <c r="C129" s="13" t="s">
        <v>10</v>
      </c>
      <c r="D129" s="87" t="s">
        <v>66</v>
      </c>
      <c r="E129" s="71" t="s">
        <v>11</v>
      </c>
      <c r="F129" s="20" t="s">
        <v>77</v>
      </c>
      <c r="G129" s="20" t="s">
        <v>65</v>
      </c>
      <c r="H129" s="80" t="s">
        <v>96</v>
      </c>
      <c r="N129" s="74"/>
    </row>
    <row r="130" spans="1:15" ht="18" hidden="1" x14ac:dyDescent="0.15">
      <c r="C130" s="32"/>
      <c r="D130" s="88"/>
      <c r="E130" s="2"/>
      <c r="G130" s="2"/>
      <c r="H130" s="80"/>
      <c r="N130" s="74"/>
    </row>
    <row r="131" spans="1:15" ht="18" hidden="1" x14ac:dyDescent="0.15">
      <c r="C131" s="32"/>
      <c r="D131" s="88"/>
      <c r="E131" s="2"/>
      <c r="F131" s="2"/>
      <c r="G131" s="2"/>
      <c r="H131" s="80"/>
      <c r="N131" s="75"/>
    </row>
    <row r="132" spans="1:15" ht="18" hidden="1" x14ac:dyDescent="0.15">
      <c r="C132" s="19"/>
      <c r="D132" s="87"/>
      <c r="E132" s="2"/>
      <c r="F132" s="2"/>
      <c r="G132" s="15"/>
      <c r="H132" s="80"/>
      <c r="N132" s="76"/>
    </row>
    <row r="133" spans="1:15" ht="18" x14ac:dyDescent="0.15">
      <c r="A133">
        <f>A125+1</f>
        <v>21</v>
      </c>
      <c r="B133" s="41" t="s">
        <v>42</v>
      </c>
      <c r="C133" s="45">
        <f>C125+7</f>
        <v>46066</v>
      </c>
      <c r="D133" s="86"/>
      <c r="E133" s="2"/>
      <c r="F133" s="2"/>
      <c r="G133" s="8" t="s">
        <v>0</v>
      </c>
      <c r="H133" s="80"/>
      <c r="N133" s="76"/>
    </row>
    <row r="134" spans="1:15" ht="40" customHeight="1" x14ac:dyDescent="0.15">
      <c r="C134" s="14" t="s">
        <v>2</v>
      </c>
      <c r="D134" s="87" t="s">
        <v>3</v>
      </c>
      <c r="E134" s="95" t="s">
        <v>4</v>
      </c>
      <c r="F134" s="95" t="s">
        <v>13</v>
      </c>
      <c r="G134" s="95" t="s">
        <v>7</v>
      </c>
      <c r="H134" s="81" t="s">
        <v>97</v>
      </c>
      <c r="O134" s="9"/>
    </row>
    <row r="135" spans="1:15" ht="40" customHeight="1" x14ac:dyDescent="0.15">
      <c r="C135" s="14" t="s">
        <v>2</v>
      </c>
      <c r="D135" s="87" t="s">
        <v>6</v>
      </c>
      <c r="E135" s="95" t="s">
        <v>7</v>
      </c>
      <c r="F135" s="95" t="s">
        <v>5</v>
      </c>
      <c r="G135" s="95" t="s">
        <v>4</v>
      </c>
      <c r="H135" s="82" t="s">
        <v>98</v>
      </c>
      <c r="I135" s="50"/>
    </row>
    <row r="136" spans="1:15" ht="40" customHeight="1" x14ac:dyDescent="0.15">
      <c r="C136" s="13" t="s">
        <v>2</v>
      </c>
      <c r="D136" s="87" t="s">
        <v>8</v>
      </c>
      <c r="E136" s="95" t="s">
        <v>27</v>
      </c>
      <c r="F136" s="95" t="s">
        <v>26</v>
      </c>
      <c r="G136" s="95" t="s">
        <v>5</v>
      </c>
      <c r="H136" s="82" t="s">
        <v>99</v>
      </c>
      <c r="I136" s="19"/>
      <c r="O136" s="9"/>
    </row>
    <row r="137" spans="1:15" ht="40" customHeight="1" x14ac:dyDescent="0.15">
      <c r="C137" s="14" t="s">
        <v>2</v>
      </c>
      <c r="D137" s="87" t="s">
        <v>66</v>
      </c>
      <c r="E137" s="95" t="s">
        <v>9</v>
      </c>
      <c r="F137" s="95" t="s">
        <v>89</v>
      </c>
      <c r="G137" s="95" t="s">
        <v>26</v>
      </c>
      <c r="H137" s="82" t="s">
        <v>98</v>
      </c>
      <c r="I137" s="19"/>
      <c r="O137" s="9"/>
    </row>
    <row r="138" spans="1:15" ht="18" hidden="1" x14ac:dyDescent="0.15">
      <c r="D138" s="87"/>
      <c r="E138" s="2"/>
      <c r="F138" s="2"/>
      <c r="G138" s="2"/>
      <c r="H138" s="82"/>
      <c r="I138" s="19"/>
      <c r="O138" s="9"/>
    </row>
    <row r="139" spans="1:15" ht="18" hidden="1" x14ac:dyDescent="0.15">
      <c r="C139" s="44"/>
      <c r="D139" s="87"/>
      <c r="E139" s="22"/>
      <c r="F139" s="2"/>
      <c r="G139" s="2"/>
      <c r="H139" s="83"/>
      <c r="I139" s="3"/>
      <c r="N139" s="31"/>
    </row>
    <row r="140" spans="1:15" ht="18" x14ac:dyDescent="0.15">
      <c r="A140">
        <f>A133+1</f>
        <v>22</v>
      </c>
      <c r="B140" s="41" t="s">
        <v>45</v>
      </c>
      <c r="C140" s="45">
        <f>C133+7</f>
        <v>46073</v>
      </c>
      <c r="D140" s="87"/>
      <c r="E140" s="22"/>
      <c r="F140" s="2"/>
      <c r="G140" s="8" t="s">
        <v>0</v>
      </c>
      <c r="H140" s="80"/>
    </row>
    <row r="141" spans="1:15" ht="40" customHeight="1" x14ac:dyDescent="0.15">
      <c r="C141" s="13" t="s">
        <v>10</v>
      </c>
      <c r="D141" s="86" t="s">
        <v>3</v>
      </c>
      <c r="E141" s="71" t="s">
        <v>62</v>
      </c>
      <c r="F141" s="20" t="s">
        <v>77</v>
      </c>
      <c r="G141" s="72" t="s">
        <v>61</v>
      </c>
      <c r="H141" s="80" t="s">
        <v>100</v>
      </c>
    </row>
    <row r="142" spans="1:15" ht="40" customHeight="1" x14ac:dyDescent="0.15">
      <c r="C142" s="13" t="s">
        <v>10</v>
      </c>
      <c r="D142" s="86" t="s">
        <v>6</v>
      </c>
      <c r="E142" s="72" t="s">
        <v>61</v>
      </c>
      <c r="F142" s="71" t="s">
        <v>17</v>
      </c>
      <c r="G142" s="71" t="s">
        <v>62</v>
      </c>
      <c r="H142" s="80" t="s">
        <v>101</v>
      </c>
    </row>
    <row r="143" spans="1:15" ht="40" customHeight="1" x14ac:dyDescent="0.15">
      <c r="C143" s="13" t="s">
        <v>10</v>
      </c>
      <c r="D143" s="86" t="s">
        <v>8</v>
      </c>
      <c r="E143" s="20" t="s">
        <v>65</v>
      </c>
      <c r="F143" s="71" t="s">
        <v>12</v>
      </c>
      <c r="G143" s="71" t="s">
        <v>17</v>
      </c>
      <c r="H143" s="80" t="s">
        <v>102</v>
      </c>
    </row>
    <row r="144" spans="1:15" ht="40" customHeight="1" x14ac:dyDescent="0.15">
      <c r="C144" s="13" t="s">
        <v>10</v>
      </c>
      <c r="D144" s="87" t="s">
        <v>66</v>
      </c>
      <c r="E144" s="71" t="s">
        <v>11</v>
      </c>
      <c r="F144" s="71" t="s">
        <v>16</v>
      </c>
      <c r="G144" s="71" t="s">
        <v>12</v>
      </c>
      <c r="H144" s="80" t="s">
        <v>103</v>
      </c>
    </row>
    <row r="145" spans="1:9" ht="18" hidden="1" x14ac:dyDescent="0.15">
      <c r="C145" s="32"/>
      <c r="D145" s="87"/>
      <c r="E145" s="2"/>
      <c r="G145" s="2"/>
      <c r="H145" s="80"/>
    </row>
    <row r="146" spans="1:9" ht="18" hidden="1" x14ac:dyDescent="0.15">
      <c r="C146" s="32"/>
      <c r="D146" s="87"/>
      <c r="E146" s="2"/>
      <c r="F146" s="2"/>
      <c r="G146" s="2"/>
      <c r="H146" s="80"/>
    </row>
    <row r="147" spans="1:9" ht="18" hidden="1" x14ac:dyDescent="0.15">
      <c r="C147" s="19"/>
      <c r="D147" s="87"/>
      <c r="E147" s="59"/>
      <c r="F147" s="2"/>
      <c r="G147" s="10"/>
      <c r="H147" s="80"/>
    </row>
    <row r="148" spans="1:9" ht="18" x14ac:dyDescent="0.15">
      <c r="A148">
        <f>A140+1</f>
        <v>23</v>
      </c>
      <c r="B148" s="41" t="s">
        <v>44</v>
      </c>
      <c r="C148" s="45">
        <f>C140+7</f>
        <v>46080</v>
      </c>
      <c r="D148" s="89"/>
      <c r="E148" s="19"/>
      <c r="G148" s="8" t="s">
        <v>0</v>
      </c>
      <c r="H148" s="80"/>
    </row>
    <row r="149" spans="1:9" ht="40" customHeight="1" x14ac:dyDescent="0.15">
      <c r="C149" s="14" t="s">
        <v>2</v>
      </c>
      <c r="D149" s="86" t="s">
        <v>3</v>
      </c>
      <c r="E149" s="102" t="s">
        <v>7</v>
      </c>
      <c r="F149" s="103" t="s">
        <v>89</v>
      </c>
      <c r="G149" s="103" t="s">
        <v>5</v>
      </c>
      <c r="H149" s="80" t="s">
        <v>107</v>
      </c>
    </row>
    <row r="150" spans="1:9" ht="40" customHeight="1" x14ac:dyDescent="0.15">
      <c r="C150" s="14" t="s">
        <v>2</v>
      </c>
      <c r="D150" s="86" t="s">
        <v>6</v>
      </c>
      <c r="E150" s="103" t="s">
        <v>5</v>
      </c>
      <c r="F150" s="103" t="s">
        <v>27</v>
      </c>
      <c r="G150" s="102" t="s">
        <v>7</v>
      </c>
      <c r="H150" s="80" t="s">
        <v>108</v>
      </c>
    </row>
    <row r="151" spans="1:9" ht="40" customHeight="1" x14ac:dyDescent="0.15">
      <c r="C151" s="13" t="s">
        <v>2</v>
      </c>
      <c r="D151" s="86" t="s">
        <v>8</v>
      </c>
      <c r="E151" s="103" t="s">
        <v>26</v>
      </c>
      <c r="F151" s="103" t="s">
        <v>13</v>
      </c>
      <c r="G151" s="103" t="s">
        <v>27</v>
      </c>
      <c r="H151" s="80" t="s">
        <v>109</v>
      </c>
    </row>
    <row r="152" spans="1:9" ht="40" customHeight="1" x14ac:dyDescent="0.15">
      <c r="C152" s="14" t="s">
        <v>2</v>
      </c>
      <c r="D152" s="87" t="s">
        <v>66</v>
      </c>
      <c r="E152" s="103" t="s">
        <v>9</v>
      </c>
      <c r="F152" s="103" t="s">
        <v>15</v>
      </c>
      <c r="G152" s="103" t="s">
        <v>13</v>
      </c>
      <c r="H152" s="80" t="s">
        <v>110</v>
      </c>
    </row>
    <row r="153" spans="1:9" ht="18" hidden="1" x14ac:dyDescent="0.15">
      <c r="C153" s="44"/>
      <c r="D153" s="88"/>
      <c r="E153" s="10"/>
      <c r="F153" s="2"/>
      <c r="G153" s="2"/>
      <c r="H153" s="80"/>
    </row>
    <row r="154" spans="1:9" ht="18" hidden="1" x14ac:dyDescent="0.15">
      <c r="C154" s="19"/>
      <c r="D154" s="87"/>
      <c r="E154" s="2"/>
      <c r="F154" s="2"/>
      <c r="G154" s="2"/>
      <c r="H154" s="80"/>
    </row>
    <row r="155" spans="1:9" ht="18" x14ac:dyDescent="0.15">
      <c r="A155">
        <f>A148+1</f>
        <v>24</v>
      </c>
      <c r="B155" s="41" t="s">
        <v>47</v>
      </c>
      <c r="C155" s="45">
        <f>C148+7</f>
        <v>46087</v>
      </c>
      <c r="D155" s="87"/>
      <c r="E155" s="2"/>
      <c r="F155" s="2"/>
      <c r="G155" s="8" t="s">
        <v>0</v>
      </c>
      <c r="H155" s="80"/>
    </row>
    <row r="156" spans="1:9" ht="40" customHeight="1" x14ac:dyDescent="0.15">
      <c r="C156" s="13" t="s">
        <v>10</v>
      </c>
      <c r="D156" s="86" t="s">
        <v>3</v>
      </c>
      <c r="E156" s="72" t="s">
        <v>61</v>
      </c>
      <c r="F156" s="20" t="s">
        <v>77</v>
      </c>
      <c r="G156" s="71" t="s">
        <v>16</v>
      </c>
      <c r="H156" s="80" t="s">
        <v>111</v>
      </c>
      <c r="I156" s="5"/>
    </row>
    <row r="157" spans="1:9" ht="40" customHeight="1" x14ac:dyDescent="0.15">
      <c r="C157" s="13" t="s">
        <v>10</v>
      </c>
      <c r="D157" s="86" t="s">
        <v>6</v>
      </c>
      <c r="E157" s="71" t="s">
        <v>62</v>
      </c>
      <c r="F157" s="71" t="s">
        <v>16</v>
      </c>
      <c r="G157" s="20" t="s">
        <v>77</v>
      </c>
      <c r="H157" s="80" t="s">
        <v>112</v>
      </c>
    </row>
    <row r="158" spans="1:9" ht="40" customHeight="1" x14ac:dyDescent="0.15">
      <c r="C158" s="13" t="s">
        <v>10</v>
      </c>
      <c r="D158" s="86" t="s">
        <v>8</v>
      </c>
      <c r="E158" s="71" t="s">
        <v>11</v>
      </c>
      <c r="F158" s="20" t="s">
        <v>65</v>
      </c>
      <c r="G158" s="71" t="s">
        <v>62</v>
      </c>
      <c r="H158" s="80" t="s">
        <v>113</v>
      </c>
    </row>
    <row r="159" spans="1:9" ht="40" customHeight="1" x14ac:dyDescent="0.15">
      <c r="C159" s="13" t="s">
        <v>10</v>
      </c>
      <c r="D159" s="87" t="s">
        <v>66</v>
      </c>
      <c r="E159" s="71" t="s">
        <v>12</v>
      </c>
      <c r="F159" s="71" t="s">
        <v>17</v>
      </c>
      <c r="G159" s="71" t="s">
        <v>11</v>
      </c>
      <c r="H159" s="80" t="s">
        <v>97</v>
      </c>
    </row>
    <row r="160" spans="1:9" ht="18" hidden="1" x14ac:dyDescent="0.15">
      <c r="C160" s="57"/>
      <c r="D160" s="90"/>
      <c r="E160" s="2"/>
      <c r="G160" s="2"/>
      <c r="H160" s="84"/>
    </row>
    <row r="161" spans="1:8" ht="18" hidden="1" x14ac:dyDescent="0.15">
      <c r="C161" s="19"/>
      <c r="D161" s="54"/>
      <c r="E161" s="19"/>
      <c r="F161" s="19"/>
      <c r="G161" s="19"/>
      <c r="H161" s="84"/>
    </row>
    <row r="162" spans="1:8" ht="18" hidden="1" x14ac:dyDescent="0.15">
      <c r="C162" s="56"/>
      <c r="D162" s="91"/>
      <c r="E162" s="3"/>
      <c r="F162" s="3"/>
      <c r="G162" s="3"/>
      <c r="H162" s="80"/>
    </row>
    <row r="163" spans="1:8" ht="18" x14ac:dyDescent="0.15">
      <c r="A163">
        <f>A155+1</f>
        <v>25</v>
      </c>
      <c r="B163" s="41" t="s">
        <v>46</v>
      </c>
      <c r="C163" s="45">
        <f>C155+7</f>
        <v>46094</v>
      </c>
      <c r="D163" s="87"/>
      <c r="G163" s="8" t="s">
        <v>0</v>
      </c>
      <c r="H163" s="80"/>
    </row>
    <row r="164" spans="1:8" ht="40" customHeight="1" x14ac:dyDescent="0.15">
      <c r="C164" s="14" t="s">
        <v>2</v>
      </c>
      <c r="D164" s="86" t="s">
        <v>3</v>
      </c>
      <c r="E164" s="95" t="s">
        <v>115</v>
      </c>
      <c r="F164" s="95" t="s">
        <v>89</v>
      </c>
      <c r="G164" s="2" t="s">
        <v>15</v>
      </c>
      <c r="H164" s="80" t="s">
        <v>114</v>
      </c>
    </row>
    <row r="165" spans="1:8" ht="40" customHeight="1" x14ac:dyDescent="0.15">
      <c r="C165" s="14" t="s">
        <v>2</v>
      </c>
      <c r="D165" s="86" t="s">
        <v>6</v>
      </c>
      <c r="E165" s="95" t="s">
        <v>7</v>
      </c>
      <c r="F165" s="95" t="s">
        <v>15</v>
      </c>
      <c r="G165" s="2" t="s">
        <v>89</v>
      </c>
      <c r="H165" s="80" t="s">
        <v>117</v>
      </c>
    </row>
    <row r="166" spans="1:8" ht="40" customHeight="1" x14ac:dyDescent="0.15">
      <c r="C166" s="13" t="s">
        <v>2</v>
      </c>
      <c r="D166" s="86" t="s">
        <v>8</v>
      </c>
      <c r="E166" s="95" t="s">
        <v>9</v>
      </c>
      <c r="F166" s="95" t="s">
        <v>26</v>
      </c>
      <c r="G166" s="2" t="s">
        <v>7</v>
      </c>
      <c r="H166" s="80" t="s">
        <v>110</v>
      </c>
    </row>
    <row r="167" spans="1:8" ht="40" customHeight="1" x14ac:dyDescent="0.15">
      <c r="C167" s="14" t="s">
        <v>2</v>
      </c>
      <c r="D167" s="87" t="s">
        <v>66</v>
      </c>
      <c r="E167" s="95" t="s">
        <v>13</v>
      </c>
      <c r="F167" s="95" t="s">
        <v>27</v>
      </c>
      <c r="G167" s="2" t="s">
        <v>9</v>
      </c>
      <c r="H167" s="80" t="s">
        <v>118</v>
      </c>
    </row>
    <row r="168" spans="1:8" ht="18" hidden="1" x14ac:dyDescent="0.15">
      <c r="C168" s="32"/>
      <c r="D168" s="87"/>
      <c r="E168" s="2"/>
      <c r="F168" s="2"/>
      <c r="G168" s="2"/>
      <c r="H168" s="80"/>
    </row>
    <row r="169" spans="1:8" ht="18" hidden="1" x14ac:dyDescent="0.15">
      <c r="C169" s="19"/>
      <c r="D169" s="87"/>
      <c r="E169" s="15"/>
      <c r="F169" s="2"/>
      <c r="G169" s="2"/>
      <c r="H169" s="80"/>
    </row>
    <row r="170" spans="1:8" ht="18" x14ac:dyDescent="0.15">
      <c r="A170">
        <f>A163+1</f>
        <v>26</v>
      </c>
      <c r="B170" s="41" t="s">
        <v>49</v>
      </c>
      <c r="C170" s="45">
        <f>C163+7</f>
        <v>46101</v>
      </c>
      <c r="D170" s="87"/>
      <c r="E170" s="15" t="s">
        <v>116</v>
      </c>
      <c r="F170" s="2"/>
      <c r="G170" s="8" t="s">
        <v>0</v>
      </c>
      <c r="H170" s="80"/>
    </row>
    <row r="171" spans="1:8" ht="40" customHeight="1" x14ac:dyDescent="0.15">
      <c r="C171" s="13" t="s">
        <v>10</v>
      </c>
      <c r="D171" s="86" t="s">
        <v>3</v>
      </c>
      <c r="E171" s="71" t="s">
        <v>11</v>
      </c>
      <c r="F171" s="71" t="s">
        <v>17</v>
      </c>
      <c r="G171" s="72" t="s">
        <v>61</v>
      </c>
      <c r="H171" s="80" t="s">
        <v>119</v>
      </c>
    </row>
    <row r="172" spans="1:8" ht="40" customHeight="1" x14ac:dyDescent="0.15">
      <c r="C172" s="13" t="s">
        <v>10</v>
      </c>
      <c r="D172" s="86" t="s">
        <v>6</v>
      </c>
      <c r="E172" s="72" t="s">
        <v>61</v>
      </c>
      <c r="F172" s="71" t="s">
        <v>12</v>
      </c>
      <c r="G172" s="71" t="s">
        <v>11</v>
      </c>
      <c r="H172" s="80" t="s">
        <v>96</v>
      </c>
    </row>
    <row r="173" spans="1:8" ht="40" customHeight="1" x14ac:dyDescent="0.15">
      <c r="C173" s="13" t="s">
        <v>10</v>
      </c>
      <c r="D173" s="86" t="s">
        <v>8</v>
      </c>
      <c r="E173" s="71" t="s">
        <v>16</v>
      </c>
      <c r="F173" s="20" t="s">
        <v>77</v>
      </c>
      <c r="G173" s="71" t="s">
        <v>12</v>
      </c>
      <c r="H173" s="80" t="s">
        <v>120</v>
      </c>
    </row>
    <row r="174" spans="1:8" ht="40" customHeight="1" x14ac:dyDescent="0.15">
      <c r="C174" s="13" t="s">
        <v>10</v>
      </c>
      <c r="D174" s="87" t="s">
        <v>66</v>
      </c>
      <c r="E174" s="20" t="s">
        <v>65</v>
      </c>
      <c r="F174" s="104" t="s">
        <v>121</v>
      </c>
      <c r="G174" s="71" t="s">
        <v>16</v>
      </c>
      <c r="H174" s="80" t="s">
        <v>114</v>
      </c>
    </row>
    <row r="175" spans="1:8" ht="18" hidden="1" x14ac:dyDescent="0.15">
      <c r="C175" s="46"/>
      <c r="D175" s="87"/>
      <c r="E175" s="2"/>
      <c r="G175" s="2"/>
      <c r="H175" s="80"/>
    </row>
    <row r="176" spans="1:8" ht="18" hidden="1" x14ac:dyDescent="0.15">
      <c r="C176" s="46"/>
      <c r="D176" s="87"/>
      <c r="E176" s="2"/>
      <c r="F176" s="2"/>
      <c r="G176" s="2"/>
      <c r="H176" s="80"/>
    </row>
    <row r="177" spans="1:10" ht="18" hidden="1" x14ac:dyDescent="0.15">
      <c r="C177" s="19"/>
      <c r="D177" s="87"/>
      <c r="E177" s="2"/>
      <c r="F177" s="2"/>
      <c r="G177" s="2"/>
      <c r="H177" s="80"/>
    </row>
    <row r="178" spans="1:10" ht="18" x14ac:dyDescent="0.15">
      <c r="A178">
        <f>A170+1</f>
        <v>27</v>
      </c>
      <c r="B178" s="41" t="s">
        <v>48</v>
      </c>
      <c r="C178" s="45">
        <f>C170+7</f>
        <v>46108</v>
      </c>
      <c r="D178" s="87"/>
      <c r="E178" s="2" t="s">
        <v>122</v>
      </c>
      <c r="G178" s="8" t="s">
        <v>0</v>
      </c>
      <c r="H178" s="80"/>
    </row>
    <row r="179" spans="1:10" ht="40" customHeight="1" x14ac:dyDescent="0.15">
      <c r="C179" s="14" t="s">
        <v>2</v>
      </c>
      <c r="D179" s="86" t="s">
        <v>3</v>
      </c>
      <c r="E179" s="95" t="s">
        <v>9</v>
      </c>
      <c r="F179" s="95" t="s">
        <v>27</v>
      </c>
      <c r="G179" s="95" t="s">
        <v>5</v>
      </c>
      <c r="H179" s="80" t="s">
        <v>123</v>
      </c>
      <c r="J179" s="23"/>
    </row>
    <row r="180" spans="1:10" ht="40" customHeight="1" x14ac:dyDescent="0.15">
      <c r="C180" s="14" t="s">
        <v>2</v>
      </c>
      <c r="D180" s="86" t="s">
        <v>6</v>
      </c>
      <c r="E180" s="95" t="s">
        <v>5</v>
      </c>
      <c r="F180" s="95" t="s">
        <v>13</v>
      </c>
      <c r="G180" s="95" t="s">
        <v>9</v>
      </c>
      <c r="H180" s="80" t="s">
        <v>118</v>
      </c>
    </row>
    <row r="181" spans="1:10" ht="40" customHeight="1" x14ac:dyDescent="0.15">
      <c r="C181" s="13" t="s">
        <v>2</v>
      </c>
      <c r="D181" s="86" t="s">
        <v>8</v>
      </c>
      <c r="E181" s="95" t="s">
        <v>15</v>
      </c>
      <c r="F181" s="95" t="s">
        <v>89</v>
      </c>
      <c r="G181" s="95" t="s">
        <v>13</v>
      </c>
      <c r="H181" s="80" t="s">
        <v>124</v>
      </c>
    </row>
    <row r="182" spans="1:10" ht="40" customHeight="1" x14ac:dyDescent="0.15">
      <c r="C182" s="14" t="s">
        <v>2</v>
      </c>
      <c r="D182" s="87" t="s">
        <v>66</v>
      </c>
      <c r="E182" s="105" t="s">
        <v>26</v>
      </c>
      <c r="F182" s="95" t="s">
        <v>7</v>
      </c>
      <c r="G182" s="95" t="s">
        <v>15</v>
      </c>
      <c r="H182" s="80" t="s">
        <v>125</v>
      </c>
    </row>
    <row r="183" spans="1:10" ht="18" hidden="1" x14ac:dyDescent="0.15">
      <c r="C183" s="32"/>
      <c r="D183" s="89"/>
      <c r="E183" s="19"/>
      <c r="G183" s="2"/>
      <c r="H183" s="80"/>
    </row>
    <row r="184" spans="1:10" ht="18" hidden="1" x14ac:dyDescent="0.15">
      <c r="C184" s="19"/>
      <c r="D184" s="87"/>
      <c r="E184" s="73"/>
      <c r="F184" s="2"/>
      <c r="G184" s="2"/>
      <c r="H184" s="80"/>
    </row>
    <row r="185" spans="1:10" ht="18" x14ac:dyDescent="0.15">
      <c r="A185">
        <f>A178+1</f>
        <v>28</v>
      </c>
      <c r="B185" s="41" t="s">
        <v>51</v>
      </c>
      <c r="C185" s="45">
        <f>C178+14</f>
        <v>46122</v>
      </c>
      <c r="D185" s="87"/>
      <c r="E185" s="2" t="s">
        <v>126</v>
      </c>
      <c r="F185" s="2"/>
      <c r="G185" s="8" t="s">
        <v>0</v>
      </c>
      <c r="H185" s="80"/>
    </row>
    <row r="186" spans="1:10" ht="40" customHeight="1" x14ac:dyDescent="0.15">
      <c r="C186" s="13" t="s">
        <v>10</v>
      </c>
      <c r="D186" s="86" t="s">
        <v>3</v>
      </c>
      <c r="E186" s="71" t="s">
        <v>17</v>
      </c>
      <c r="F186" s="71" t="s">
        <v>16</v>
      </c>
      <c r="G186" s="20" t="s">
        <v>65</v>
      </c>
      <c r="H186" s="80" t="s">
        <v>127</v>
      </c>
    </row>
    <row r="187" spans="1:10" ht="40" customHeight="1" x14ac:dyDescent="0.15">
      <c r="C187" s="13" t="s">
        <v>10</v>
      </c>
      <c r="D187" s="86" t="s">
        <v>6</v>
      </c>
      <c r="E187" s="20" t="s">
        <v>65</v>
      </c>
      <c r="F187" s="72" t="s">
        <v>61</v>
      </c>
      <c r="G187" s="71" t="s">
        <v>17</v>
      </c>
      <c r="H187" s="80" t="s">
        <v>128</v>
      </c>
    </row>
    <row r="188" spans="1:10" ht="40" customHeight="1" x14ac:dyDescent="0.15">
      <c r="C188" s="13" t="s">
        <v>10</v>
      </c>
      <c r="D188" s="86" t="s">
        <v>8</v>
      </c>
      <c r="E188" s="71" t="s">
        <v>11</v>
      </c>
      <c r="F188" s="71" t="s">
        <v>62</v>
      </c>
      <c r="G188" s="72" t="s">
        <v>61</v>
      </c>
      <c r="H188" s="80" t="s">
        <v>129</v>
      </c>
    </row>
    <row r="189" spans="1:10" ht="40" customHeight="1" x14ac:dyDescent="0.15">
      <c r="C189" s="13" t="s">
        <v>10</v>
      </c>
      <c r="D189" s="87" t="s">
        <v>66</v>
      </c>
      <c r="E189" s="71" t="s">
        <v>12</v>
      </c>
      <c r="F189" s="20" t="s">
        <v>77</v>
      </c>
      <c r="G189" s="71" t="s">
        <v>62</v>
      </c>
      <c r="H189" s="80" t="s">
        <v>119</v>
      </c>
    </row>
    <row r="190" spans="1:10" ht="18" hidden="1" x14ac:dyDescent="0.15">
      <c r="C190" s="46"/>
      <c r="D190" s="87"/>
      <c r="E190" s="64"/>
      <c r="F190" s="19"/>
      <c r="G190" s="16"/>
      <c r="H190" s="80"/>
    </row>
    <row r="191" spans="1:10" ht="18" hidden="1" x14ac:dyDescent="0.15">
      <c r="C191" s="46"/>
      <c r="D191" s="87"/>
      <c r="E191" s="64"/>
      <c r="F191" s="19"/>
      <c r="G191" s="16"/>
      <c r="H191" s="80"/>
    </row>
    <row r="192" spans="1:10" ht="18" hidden="1" x14ac:dyDescent="0.15">
      <c r="C192" s="19"/>
      <c r="D192" s="87"/>
      <c r="G192" s="2"/>
      <c r="H192" s="80"/>
    </row>
    <row r="193" spans="1:15" ht="18" x14ac:dyDescent="0.15">
      <c r="A193">
        <f>A185+1</f>
        <v>29</v>
      </c>
      <c r="B193" s="41" t="s">
        <v>50</v>
      </c>
      <c r="C193" s="45">
        <f>C185+7</f>
        <v>46129</v>
      </c>
      <c r="D193" s="87"/>
      <c r="E193" s="2"/>
      <c r="F193" s="2"/>
      <c r="G193" s="8" t="s">
        <v>0</v>
      </c>
      <c r="H193" s="80"/>
      <c r="O193" s="70"/>
    </row>
    <row r="194" spans="1:15" ht="40" customHeight="1" x14ac:dyDescent="0.15">
      <c r="C194" s="14" t="s">
        <v>2</v>
      </c>
      <c r="D194" s="86" t="s">
        <v>3</v>
      </c>
      <c r="E194" s="95" t="s">
        <v>27</v>
      </c>
      <c r="F194" s="95" t="s">
        <v>15</v>
      </c>
      <c r="G194" s="95" t="s">
        <v>26</v>
      </c>
      <c r="H194" s="80" t="s">
        <v>130</v>
      </c>
    </row>
    <row r="195" spans="1:15" ht="40" customHeight="1" x14ac:dyDescent="0.15">
      <c r="C195" s="14" t="s">
        <v>2</v>
      </c>
      <c r="D195" s="86" t="s">
        <v>6</v>
      </c>
      <c r="E195" s="95" t="s">
        <v>26</v>
      </c>
      <c r="F195" s="95" t="s">
        <v>5</v>
      </c>
      <c r="G195" s="95" t="s">
        <v>27</v>
      </c>
      <c r="H195" s="80" t="s">
        <v>127</v>
      </c>
    </row>
    <row r="196" spans="1:15" ht="40" customHeight="1" x14ac:dyDescent="0.15">
      <c r="C196" s="13" t="s">
        <v>2</v>
      </c>
      <c r="D196" s="86" t="s">
        <v>8</v>
      </c>
      <c r="E196" s="95" t="s">
        <v>9</v>
      </c>
      <c r="F196" s="95" t="s">
        <v>7</v>
      </c>
      <c r="G196" s="95" t="s">
        <v>5</v>
      </c>
      <c r="H196" s="80" t="s">
        <v>131</v>
      </c>
    </row>
    <row r="197" spans="1:15" ht="40" customHeight="1" x14ac:dyDescent="0.15">
      <c r="C197" s="14" t="s">
        <v>2</v>
      </c>
      <c r="D197" s="87" t="s">
        <v>66</v>
      </c>
      <c r="E197" s="95" t="s">
        <v>13</v>
      </c>
      <c r="F197" s="95" t="s">
        <v>89</v>
      </c>
      <c r="G197" s="95" t="s">
        <v>7</v>
      </c>
      <c r="H197" s="85" t="s">
        <v>113</v>
      </c>
      <c r="I197" s="25"/>
    </row>
    <row r="198" spans="1:15" ht="18" x14ac:dyDescent="0.15">
      <c r="A198">
        <f>A193+1</f>
        <v>30</v>
      </c>
      <c r="B198" s="41" t="s">
        <v>53</v>
      </c>
      <c r="C198" s="45">
        <f>C193+21</f>
        <v>46150</v>
      </c>
      <c r="D198" s="87"/>
      <c r="E198" s="19"/>
      <c r="F198" s="19"/>
      <c r="G198" s="20"/>
      <c r="H198" s="82"/>
      <c r="I198" s="26"/>
    </row>
    <row r="199" spans="1:15" ht="40" customHeight="1" x14ac:dyDescent="0.15">
      <c r="C199" s="13" t="s">
        <v>10</v>
      </c>
      <c r="D199" s="86" t="s">
        <v>3</v>
      </c>
      <c r="E199" s="20" t="s">
        <v>65</v>
      </c>
      <c r="F199" s="20" t="s">
        <v>77</v>
      </c>
      <c r="G199" s="71" t="s">
        <v>11</v>
      </c>
      <c r="H199" s="82" t="s">
        <v>134</v>
      </c>
      <c r="I199" s="26"/>
    </row>
    <row r="200" spans="1:15" ht="40" customHeight="1" x14ac:dyDescent="0.15">
      <c r="C200" s="13" t="s">
        <v>10</v>
      </c>
      <c r="D200" s="86" t="s">
        <v>6</v>
      </c>
      <c r="E200" s="71" t="s">
        <v>11</v>
      </c>
      <c r="F200" s="71" t="s">
        <v>12</v>
      </c>
      <c r="G200" s="20" t="s">
        <v>65</v>
      </c>
      <c r="H200" s="82" t="s">
        <v>135</v>
      </c>
      <c r="I200" s="26"/>
    </row>
    <row r="201" spans="1:15" ht="40" customHeight="1" x14ac:dyDescent="0.15">
      <c r="C201" s="13" t="s">
        <v>10</v>
      </c>
      <c r="D201" s="86" t="s">
        <v>8</v>
      </c>
      <c r="E201" s="104" t="s">
        <v>133</v>
      </c>
      <c r="F201" s="72" t="s">
        <v>61</v>
      </c>
      <c r="G201" s="71" t="s">
        <v>12</v>
      </c>
      <c r="H201" s="82" t="s">
        <v>114</v>
      </c>
      <c r="I201" s="26"/>
    </row>
    <row r="202" spans="1:15" ht="40" customHeight="1" x14ac:dyDescent="0.15">
      <c r="C202" s="13" t="s">
        <v>10</v>
      </c>
      <c r="D202" s="92" t="s">
        <v>66</v>
      </c>
      <c r="E202" s="104" t="s">
        <v>132</v>
      </c>
      <c r="F202" s="71" t="s">
        <v>62</v>
      </c>
      <c r="G202" s="71" t="s">
        <v>16</v>
      </c>
      <c r="H202" s="85" t="s">
        <v>114</v>
      </c>
      <c r="I202" s="25"/>
    </row>
    <row r="203" spans="1:15" ht="18" x14ac:dyDescent="0.15">
      <c r="A203">
        <v>31</v>
      </c>
      <c r="B203" s="41" t="s">
        <v>52</v>
      </c>
      <c r="C203" s="45">
        <f>C198+14</f>
        <v>46164</v>
      </c>
      <c r="D203" s="89"/>
      <c r="E203" s="110" t="s">
        <v>136</v>
      </c>
      <c r="F203" s="19"/>
      <c r="G203" s="51"/>
      <c r="H203" s="82"/>
      <c r="I203" s="19"/>
    </row>
    <row r="204" spans="1:15" ht="40" customHeight="1" x14ac:dyDescent="0.15">
      <c r="C204" s="14" t="s">
        <v>2</v>
      </c>
      <c r="D204" s="86" t="s">
        <v>3</v>
      </c>
      <c r="E204" s="3" t="s">
        <v>26</v>
      </c>
      <c r="F204" s="3" t="s">
        <v>89</v>
      </c>
      <c r="G204" s="2" t="s">
        <v>9</v>
      </c>
      <c r="H204" s="82"/>
      <c r="I204" s="19"/>
    </row>
    <row r="205" spans="1:15" ht="40" customHeight="1" x14ac:dyDescent="0.15">
      <c r="C205" s="14" t="s">
        <v>2</v>
      </c>
      <c r="D205" s="86" t="s">
        <v>6</v>
      </c>
      <c r="E205" s="2" t="s">
        <v>9</v>
      </c>
      <c r="F205" s="2" t="s">
        <v>13</v>
      </c>
      <c r="G205" s="3" t="s">
        <v>26</v>
      </c>
      <c r="H205" s="82"/>
      <c r="I205" s="19"/>
    </row>
    <row r="206" spans="1:15" ht="40" customHeight="1" x14ac:dyDescent="0.15">
      <c r="C206" s="13" t="s">
        <v>2</v>
      </c>
      <c r="D206" s="86" t="s">
        <v>8</v>
      </c>
      <c r="E206" s="2" t="s">
        <v>15</v>
      </c>
      <c r="F206" s="2" t="s">
        <v>5</v>
      </c>
      <c r="G206" s="2" t="s">
        <v>13</v>
      </c>
      <c r="H206" s="82"/>
      <c r="I206" s="19"/>
    </row>
    <row r="207" spans="1:15" ht="40" customHeight="1" x14ac:dyDescent="0.15">
      <c r="C207" s="14" t="s">
        <v>2</v>
      </c>
      <c r="D207" s="87" t="s">
        <v>66</v>
      </c>
      <c r="E207" s="2" t="s">
        <v>27</v>
      </c>
      <c r="F207" s="2" t="s">
        <v>7</v>
      </c>
      <c r="G207" s="2" t="s">
        <v>15</v>
      </c>
      <c r="H207" s="82"/>
      <c r="I207" s="19"/>
    </row>
    <row r="208" spans="1:15" ht="18" x14ac:dyDescent="0.15">
      <c r="A208">
        <v>32</v>
      </c>
      <c r="B208" s="41" t="s">
        <v>55</v>
      </c>
      <c r="C208" s="45">
        <f>C203+7</f>
        <v>46171</v>
      </c>
      <c r="D208" s="87"/>
      <c r="E208" s="19"/>
      <c r="F208" s="19"/>
      <c r="G208" s="51"/>
      <c r="H208" s="82"/>
      <c r="I208" s="19"/>
    </row>
    <row r="209" spans="1:9" ht="40" customHeight="1" x14ac:dyDescent="0.15">
      <c r="C209" s="13" t="s">
        <v>10</v>
      </c>
      <c r="D209" s="86" t="s">
        <v>3</v>
      </c>
      <c r="E209" s="20" t="s">
        <v>65</v>
      </c>
      <c r="F209" s="71" t="s">
        <v>16</v>
      </c>
      <c r="G209" s="71" t="s">
        <v>17</v>
      </c>
      <c r="H209" s="82"/>
      <c r="I209" s="19"/>
    </row>
    <row r="210" spans="1:9" ht="40" customHeight="1" x14ac:dyDescent="0.15">
      <c r="C210" s="13" t="s">
        <v>10</v>
      </c>
      <c r="D210" s="86" t="s">
        <v>6</v>
      </c>
      <c r="E210" s="71" t="s">
        <v>17</v>
      </c>
      <c r="F210" s="20" t="s">
        <v>77</v>
      </c>
      <c r="G210" s="20" t="s">
        <v>65</v>
      </c>
      <c r="H210" s="82"/>
      <c r="I210" s="19"/>
    </row>
    <row r="211" spans="1:9" ht="40" customHeight="1" x14ac:dyDescent="0.15">
      <c r="C211" s="13" t="s">
        <v>10</v>
      </c>
      <c r="D211" s="86" t="s">
        <v>8</v>
      </c>
      <c r="E211" s="71" t="s">
        <v>11</v>
      </c>
      <c r="F211" s="72" t="s">
        <v>61</v>
      </c>
      <c r="G211" s="20" t="s">
        <v>77</v>
      </c>
      <c r="H211" s="82"/>
      <c r="I211" s="19"/>
    </row>
    <row r="212" spans="1:9" ht="40" customHeight="1" x14ac:dyDescent="0.15">
      <c r="C212" s="13" t="s">
        <v>10</v>
      </c>
      <c r="D212" s="92" t="s">
        <v>66</v>
      </c>
      <c r="E212" s="71" t="s">
        <v>12</v>
      </c>
      <c r="F212" s="71" t="s">
        <v>62</v>
      </c>
      <c r="G212" s="71" t="s">
        <v>11</v>
      </c>
      <c r="H212" s="82"/>
      <c r="I212" s="19"/>
    </row>
    <row r="213" spans="1:9" ht="18" x14ac:dyDescent="0.15">
      <c r="A213">
        <v>33</v>
      </c>
      <c r="B213" s="41" t="s">
        <v>54</v>
      </c>
      <c r="C213" s="45">
        <f>C208+7</f>
        <v>46178</v>
      </c>
      <c r="D213" s="89"/>
      <c r="E213" s="19"/>
      <c r="G213" s="51"/>
      <c r="H213" s="82"/>
      <c r="I213" s="19"/>
    </row>
    <row r="214" spans="1:9" ht="40" customHeight="1" x14ac:dyDescent="0.15">
      <c r="C214" s="14" t="s">
        <v>2</v>
      </c>
      <c r="D214" s="86" t="s">
        <v>3</v>
      </c>
      <c r="E214" s="3" t="s">
        <v>26</v>
      </c>
      <c r="F214" s="2" t="s">
        <v>15</v>
      </c>
      <c r="G214" s="2" t="s">
        <v>27</v>
      </c>
      <c r="H214" s="82"/>
      <c r="I214" s="19"/>
    </row>
    <row r="215" spans="1:9" ht="40" customHeight="1" x14ac:dyDescent="0.15">
      <c r="C215" s="14" t="s">
        <v>2</v>
      </c>
      <c r="D215" s="86" t="s">
        <v>6</v>
      </c>
      <c r="E215" s="2" t="s">
        <v>27</v>
      </c>
      <c r="F215" s="2" t="s">
        <v>89</v>
      </c>
      <c r="G215" s="3" t="s">
        <v>26</v>
      </c>
      <c r="H215" s="82"/>
      <c r="I215" s="19"/>
    </row>
    <row r="216" spans="1:9" ht="40" customHeight="1" x14ac:dyDescent="0.15">
      <c r="C216" s="13" t="s">
        <v>2</v>
      </c>
      <c r="D216" s="86" t="s">
        <v>8</v>
      </c>
      <c r="E216" s="2" t="s">
        <v>9</v>
      </c>
      <c r="F216" s="2" t="s">
        <v>5</v>
      </c>
      <c r="G216" s="2" t="s">
        <v>89</v>
      </c>
      <c r="H216" s="82"/>
      <c r="I216" s="19"/>
    </row>
    <row r="217" spans="1:9" ht="40" customHeight="1" x14ac:dyDescent="0.15">
      <c r="C217" s="14" t="s">
        <v>2</v>
      </c>
      <c r="D217" s="87" t="s">
        <v>66</v>
      </c>
      <c r="E217" s="59" t="s">
        <v>13</v>
      </c>
      <c r="F217" s="59" t="s">
        <v>7</v>
      </c>
      <c r="G217" s="2" t="s">
        <v>9</v>
      </c>
      <c r="H217" s="82"/>
      <c r="I217" s="19"/>
    </row>
    <row r="218" spans="1:9" x14ac:dyDescent="0.15">
      <c r="C218" s="19"/>
      <c r="D218" s="19"/>
      <c r="E218" s="19"/>
      <c r="F218" s="19"/>
      <c r="G218" s="51"/>
      <c r="H218" s="21"/>
      <c r="I218" s="19"/>
    </row>
    <row r="219" spans="1:9" x14ac:dyDescent="0.15">
      <c r="H219" s="11"/>
      <c r="I219"/>
    </row>
    <row r="220" spans="1:9" x14ac:dyDescent="0.15">
      <c r="H220" s="11"/>
      <c r="I220"/>
    </row>
    <row r="221" spans="1:9" x14ac:dyDescent="0.15">
      <c r="H221" s="11"/>
      <c r="I221"/>
    </row>
    <row r="222" spans="1:9" x14ac:dyDescent="0.15">
      <c r="H222" s="11"/>
      <c r="I222"/>
    </row>
    <row r="223" spans="1:9" x14ac:dyDescent="0.15">
      <c r="H223" s="11"/>
      <c r="I223"/>
    </row>
    <row r="224" spans="1:9" x14ac:dyDescent="0.15">
      <c r="H224" s="11"/>
      <c r="I224"/>
    </row>
    <row r="225" spans="8:9" x14ac:dyDescent="0.15">
      <c r="H225" s="11"/>
      <c r="I225"/>
    </row>
    <row r="226" spans="8:9" x14ac:dyDescent="0.15">
      <c r="H226" s="11"/>
      <c r="I226"/>
    </row>
    <row r="227" spans="8:9" x14ac:dyDescent="0.15">
      <c r="H227" s="11"/>
      <c r="I227"/>
    </row>
    <row r="228" spans="8:9" x14ac:dyDescent="0.15">
      <c r="H228" s="11"/>
      <c r="I228"/>
    </row>
    <row r="229" spans="8:9" x14ac:dyDescent="0.15">
      <c r="H229" s="11"/>
      <c r="I229"/>
    </row>
    <row r="230" spans="8:9" x14ac:dyDescent="0.15">
      <c r="H230" s="11"/>
      <c r="I230"/>
    </row>
    <row r="231" spans="8:9" x14ac:dyDescent="0.15">
      <c r="H231" s="11"/>
      <c r="I231"/>
    </row>
    <row r="232" spans="8:9" x14ac:dyDescent="0.15">
      <c r="H232" s="11"/>
      <c r="I232"/>
    </row>
    <row r="233" spans="8:9" x14ac:dyDescent="0.15">
      <c r="H233" s="11"/>
      <c r="I233"/>
    </row>
    <row r="234" spans="8:9" x14ac:dyDescent="0.15">
      <c r="H234" s="11"/>
      <c r="I234"/>
    </row>
    <row r="235" spans="8:9" x14ac:dyDescent="0.15">
      <c r="H235" s="11"/>
      <c r="I235"/>
    </row>
    <row r="236" spans="8:9" x14ac:dyDescent="0.15">
      <c r="H236" s="11"/>
      <c r="I236"/>
    </row>
    <row r="237" spans="8:9" x14ac:dyDescent="0.15">
      <c r="H237" s="11"/>
      <c r="I237"/>
    </row>
    <row r="238" spans="8:9" x14ac:dyDescent="0.15">
      <c r="H238" s="11"/>
      <c r="I238"/>
    </row>
    <row r="239" spans="8:9" x14ac:dyDescent="0.15">
      <c r="H239" s="11"/>
      <c r="I239"/>
    </row>
    <row r="240" spans="8:9" x14ac:dyDescent="0.15">
      <c r="H240" s="11"/>
      <c r="I240"/>
    </row>
    <row r="241" spans="8:9" x14ac:dyDescent="0.15">
      <c r="H241" s="11"/>
      <c r="I241"/>
    </row>
    <row r="242" spans="8:9" x14ac:dyDescent="0.15">
      <c r="H242" s="11"/>
      <c r="I242"/>
    </row>
    <row r="243" spans="8:9" x14ac:dyDescent="0.15">
      <c r="H243" s="11"/>
      <c r="I243"/>
    </row>
    <row r="244" spans="8:9" x14ac:dyDescent="0.15">
      <c r="H244" s="11"/>
      <c r="I244"/>
    </row>
    <row r="245" spans="8:9" x14ac:dyDescent="0.15">
      <c r="H245" s="11"/>
      <c r="I245"/>
    </row>
    <row r="246" spans="8:9" x14ac:dyDescent="0.15">
      <c r="H246" s="11"/>
      <c r="I246"/>
    </row>
    <row r="247" spans="8:9" x14ac:dyDescent="0.15">
      <c r="H247" s="11"/>
      <c r="I247"/>
    </row>
    <row r="248" spans="8:9" x14ac:dyDescent="0.15">
      <c r="H248" s="11"/>
      <c r="I248"/>
    </row>
    <row r="249" spans="8:9" x14ac:dyDescent="0.15">
      <c r="H249" s="11"/>
      <c r="I249"/>
    </row>
    <row r="250" spans="8:9" x14ac:dyDescent="0.15">
      <c r="H250" s="11"/>
      <c r="I250"/>
    </row>
    <row r="251" spans="8:9" x14ac:dyDescent="0.15">
      <c r="H251" s="11"/>
      <c r="I251"/>
    </row>
    <row r="252" spans="8:9" x14ac:dyDescent="0.15">
      <c r="H252" s="11"/>
      <c r="I252"/>
    </row>
    <row r="253" spans="8:9" x14ac:dyDescent="0.15">
      <c r="H253" s="11"/>
      <c r="I253"/>
    </row>
    <row r="254" spans="8:9" x14ac:dyDescent="0.15">
      <c r="H254" s="11"/>
      <c r="I254"/>
    </row>
    <row r="255" spans="8:9" x14ac:dyDescent="0.15">
      <c r="H255" s="11"/>
      <c r="I255"/>
    </row>
    <row r="256" spans="8:9" x14ac:dyDescent="0.15">
      <c r="H256" s="11"/>
      <c r="I256"/>
    </row>
    <row r="257" spans="8:9" x14ac:dyDescent="0.15">
      <c r="H257" s="11"/>
      <c r="I257"/>
    </row>
    <row r="258" spans="8:9" x14ac:dyDescent="0.15">
      <c r="H258" s="11"/>
      <c r="I258"/>
    </row>
    <row r="259" spans="8:9" x14ac:dyDescent="0.15">
      <c r="H259" s="11"/>
      <c r="I259"/>
    </row>
    <row r="260" spans="8:9" x14ac:dyDescent="0.15">
      <c r="H260" s="11"/>
      <c r="I260"/>
    </row>
    <row r="261" spans="8:9" x14ac:dyDescent="0.15">
      <c r="H261" s="11"/>
      <c r="I261"/>
    </row>
    <row r="262" spans="8:9" x14ac:dyDescent="0.15">
      <c r="H262" s="11"/>
      <c r="I262"/>
    </row>
    <row r="263" spans="8:9" x14ac:dyDescent="0.15">
      <c r="H263" s="11"/>
      <c r="I263"/>
    </row>
    <row r="264" spans="8:9" x14ac:dyDescent="0.15">
      <c r="H264" s="11"/>
      <c r="I264"/>
    </row>
    <row r="265" spans="8:9" x14ac:dyDescent="0.15">
      <c r="H265" s="11"/>
      <c r="I265"/>
    </row>
    <row r="266" spans="8:9" x14ac:dyDescent="0.15">
      <c r="H266" s="11"/>
      <c r="I266"/>
    </row>
    <row r="267" spans="8:9" x14ac:dyDescent="0.15">
      <c r="H267" s="11"/>
      <c r="I267"/>
    </row>
    <row r="268" spans="8:9" x14ac:dyDescent="0.15">
      <c r="H268" s="11"/>
      <c r="I268"/>
    </row>
    <row r="269" spans="8:9" x14ac:dyDescent="0.15">
      <c r="H269" s="11"/>
      <c r="I269"/>
    </row>
    <row r="270" spans="8:9" x14ac:dyDescent="0.15">
      <c r="H270" s="11"/>
      <c r="I270"/>
    </row>
    <row r="271" spans="8:9" x14ac:dyDescent="0.15">
      <c r="H271" s="11"/>
      <c r="I271"/>
    </row>
    <row r="272" spans="8:9" x14ac:dyDescent="0.15">
      <c r="H272" s="11"/>
      <c r="I272"/>
    </row>
    <row r="273" spans="8:9" x14ac:dyDescent="0.15">
      <c r="H273" s="11"/>
      <c r="I273"/>
    </row>
    <row r="274" spans="8:9" x14ac:dyDescent="0.15">
      <c r="H274" s="11"/>
      <c r="I274"/>
    </row>
    <row r="275" spans="8:9" x14ac:dyDescent="0.15">
      <c r="H275" s="11"/>
      <c r="I275"/>
    </row>
    <row r="276" spans="8:9" x14ac:dyDescent="0.15">
      <c r="H276" s="11"/>
      <c r="I276"/>
    </row>
    <row r="277" spans="8:9" x14ac:dyDescent="0.15">
      <c r="H277" s="11"/>
      <c r="I277"/>
    </row>
    <row r="278" spans="8:9" x14ac:dyDescent="0.15">
      <c r="H278" s="11"/>
      <c r="I278"/>
    </row>
    <row r="279" spans="8:9" x14ac:dyDescent="0.15">
      <c r="H279" s="11"/>
      <c r="I279"/>
    </row>
    <row r="280" spans="8:9" x14ac:dyDescent="0.15">
      <c r="H280" s="11"/>
      <c r="I280"/>
    </row>
    <row r="281" spans="8:9" x14ac:dyDescent="0.15">
      <c r="H281" s="11"/>
      <c r="I281"/>
    </row>
    <row r="282" spans="8:9" x14ac:dyDescent="0.15">
      <c r="H282" s="11"/>
      <c r="I282"/>
    </row>
    <row r="283" spans="8:9" x14ac:dyDescent="0.15">
      <c r="H283" s="11"/>
      <c r="I283"/>
    </row>
    <row r="284" spans="8:9" x14ac:dyDescent="0.15">
      <c r="H284" s="11"/>
      <c r="I284"/>
    </row>
    <row r="285" spans="8:9" x14ac:dyDescent="0.15">
      <c r="H285" s="11"/>
      <c r="I285"/>
    </row>
    <row r="286" spans="8:9" x14ac:dyDescent="0.15">
      <c r="H286" s="11"/>
      <c r="I286"/>
    </row>
    <row r="287" spans="8:9" x14ac:dyDescent="0.15">
      <c r="H287" s="11"/>
      <c r="I287"/>
    </row>
    <row r="288" spans="8:9" x14ac:dyDescent="0.15">
      <c r="H288" s="11"/>
      <c r="I288"/>
    </row>
    <row r="289" spans="8:9" x14ac:dyDescent="0.15">
      <c r="H289" s="11"/>
      <c r="I289"/>
    </row>
    <row r="290" spans="8:9" x14ac:dyDescent="0.15">
      <c r="H290" s="11"/>
      <c r="I290"/>
    </row>
    <row r="291" spans="8:9" x14ac:dyDescent="0.15">
      <c r="H291" s="11"/>
      <c r="I291"/>
    </row>
    <row r="292" spans="8:9" x14ac:dyDescent="0.15">
      <c r="H292" s="11"/>
      <c r="I292"/>
    </row>
    <row r="293" spans="8:9" x14ac:dyDescent="0.15">
      <c r="H293" s="11"/>
      <c r="I293"/>
    </row>
    <row r="294" spans="8:9" x14ac:dyDescent="0.15">
      <c r="H294" s="11"/>
      <c r="I294"/>
    </row>
    <row r="295" spans="8:9" x14ac:dyDescent="0.15">
      <c r="H295" s="11"/>
      <c r="I295"/>
    </row>
    <row r="296" spans="8:9" x14ac:dyDescent="0.15">
      <c r="H296" s="11"/>
      <c r="I296"/>
    </row>
    <row r="297" spans="8:9" x14ac:dyDescent="0.15">
      <c r="H297" s="11"/>
      <c r="I297"/>
    </row>
    <row r="298" spans="8:9" x14ac:dyDescent="0.15">
      <c r="H298" s="11"/>
      <c r="I298"/>
    </row>
    <row r="299" spans="8:9" x14ac:dyDescent="0.15">
      <c r="H299" s="11"/>
      <c r="I299"/>
    </row>
    <row r="300" spans="8:9" x14ac:dyDescent="0.15">
      <c r="H300" s="11"/>
      <c r="I300"/>
    </row>
    <row r="301" spans="8:9" x14ac:dyDescent="0.15">
      <c r="H301" s="11"/>
      <c r="I301"/>
    </row>
    <row r="302" spans="8:9" x14ac:dyDescent="0.15">
      <c r="H302" s="11"/>
      <c r="I302"/>
    </row>
    <row r="303" spans="8:9" x14ac:dyDescent="0.15">
      <c r="H303" s="11"/>
      <c r="I303"/>
    </row>
    <row r="304" spans="8:9" x14ac:dyDescent="0.15">
      <c r="H304" s="11"/>
      <c r="I304"/>
    </row>
    <row r="305" spans="8:9" x14ac:dyDescent="0.15">
      <c r="H305" s="11"/>
      <c r="I305"/>
    </row>
    <row r="306" spans="8:9" x14ac:dyDescent="0.15">
      <c r="H306" s="11"/>
      <c r="I306"/>
    </row>
    <row r="307" spans="8:9" x14ac:dyDescent="0.15">
      <c r="H307" s="11"/>
      <c r="I307"/>
    </row>
    <row r="308" spans="8:9" x14ac:dyDescent="0.15">
      <c r="H308" s="11"/>
      <c r="I308"/>
    </row>
    <row r="309" spans="8:9" x14ac:dyDescent="0.15">
      <c r="H309" s="11"/>
      <c r="I309"/>
    </row>
    <row r="310" spans="8:9" x14ac:dyDescent="0.15">
      <c r="H310" s="11"/>
      <c r="I310"/>
    </row>
    <row r="311" spans="8:9" x14ac:dyDescent="0.15">
      <c r="H311" s="11"/>
      <c r="I311"/>
    </row>
    <row r="312" spans="8:9" x14ac:dyDescent="0.15">
      <c r="H312" s="11"/>
      <c r="I312"/>
    </row>
    <row r="313" spans="8:9" x14ac:dyDescent="0.15">
      <c r="H313" s="11"/>
      <c r="I313"/>
    </row>
    <row r="314" spans="8:9" x14ac:dyDescent="0.15">
      <c r="H314" s="11"/>
      <c r="I314"/>
    </row>
    <row r="315" spans="8:9" x14ac:dyDescent="0.15">
      <c r="H315" s="11"/>
      <c r="I315"/>
    </row>
    <row r="316" spans="8:9" x14ac:dyDescent="0.15">
      <c r="H316" s="11"/>
      <c r="I316"/>
    </row>
    <row r="317" spans="8:9" x14ac:dyDescent="0.15">
      <c r="H317" s="11"/>
      <c r="I317"/>
    </row>
    <row r="318" spans="8:9" x14ac:dyDescent="0.15">
      <c r="H318" s="11"/>
      <c r="I318"/>
    </row>
    <row r="319" spans="8:9" x14ac:dyDescent="0.15">
      <c r="H319" s="11"/>
      <c r="I319"/>
    </row>
    <row r="320" spans="8:9" x14ac:dyDescent="0.15">
      <c r="H320" s="11"/>
      <c r="I320"/>
    </row>
    <row r="321" spans="8:9" x14ac:dyDescent="0.15">
      <c r="H321" s="11"/>
      <c r="I321"/>
    </row>
    <row r="322" spans="8:9" x14ac:dyDescent="0.15">
      <c r="H322" s="11"/>
      <c r="I322"/>
    </row>
    <row r="323" spans="8:9" x14ac:dyDescent="0.15">
      <c r="H323" s="11"/>
      <c r="I323"/>
    </row>
    <row r="324" spans="8:9" x14ac:dyDescent="0.15">
      <c r="H324" s="11"/>
      <c r="I324"/>
    </row>
    <row r="325" spans="8:9" x14ac:dyDescent="0.15">
      <c r="H325" s="11"/>
      <c r="I325"/>
    </row>
    <row r="326" spans="8:9" x14ac:dyDescent="0.15">
      <c r="H326" s="11"/>
      <c r="I326"/>
    </row>
    <row r="327" spans="8:9" x14ac:dyDescent="0.15">
      <c r="H327" s="11"/>
      <c r="I327"/>
    </row>
    <row r="328" spans="8:9" x14ac:dyDescent="0.15">
      <c r="H328" s="11"/>
      <c r="I328"/>
    </row>
    <row r="329" spans="8:9" x14ac:dyDescent="0.15">
      <c r="H329" s="11"/>
      <c r="I329"/>
    </row>
    <row r="330" spans="8:9" x14ac:dyDescent="0.15">
      <c r="H330" s="11"/>
      <c r="I330"/>
    </row>
    <row r="331" spans="8:9" x14ac:dyDescent="0.15">
      <c r="H331" s="11"/>
      <c r="I331"/>
    </row>
    <row r="332" spans="8:9" x14ac:dyDescent="0.15">
      <c r="H332" s="11"/>
      <c r="I332"/>
    </row>
    <row r="333" spans="8:9" x14ac:dyDescent="0.15">
      <c r="H333" s="11"/>
      <c r="I333"/>
    </row>
    <row r="334" spans="8:9" x14ac:dyDescent="0.15">
      <c r="H334" s="11"/>
      <c r="I334"/>
    </row>
    <row r="335" spans="8:9" x14ac:dyDescent="0.15">
      <c r="H335" s="11"/>
      <c r="I335"/>
    </row>
    <row r="336" spans="8:9" x14ac:dyDescent="0.15">
      <c r="H336" s="11"/>
      <c r="I336"/>
    </row>
    <row r="337" spans="8:9" x14ac:dyDescent="0.15">
      <c r="H337" s="11"/>
      <c r="I337"/>
    </row>
    <row r="338" spans="8:9" x14ac:dyDescent="0.15">
      <c r="H338" s="11"/>
      <c r="I338"/>
    </row>
    <row r="339" spans="8:9" x14ac:dyDescent="0.15">
      <c r="H339" s="11"/>
      <c r="I339"/>
    </row>
    <row r="340" spans="8:9" x14ac:dyDescent="0.15">
      <c r="H340" s="11"/>
      <c r="I340"/>
    </row>
    <row r="341" spans="8:9" x14ac:dyDescent="0.15">
      <c r="H341" s="11"/>
      <c r="I341"/>
    </row>
    <row r="342" spans="8:9" x14ac:dyDescent="0.15">
      <c r="H342" s="11"/>
      <c r="I342"/>
    </row>
    <row r="343" spans="8:9" x14ac:dyDescent="0.15">
      <c r="H343" s="11"/>
      <c r="I343"/>
    </row>
    <row r="344" spans="8:9" x14ac:dyDescent="0.15">
      <c r="H344" s="11"/>
      <c r="I344"/>
    </row>
    <row r="345" spans="8:9" x14ac:dyDescent="0.15">
      <c r="H345" s="11"/>
      <c r="I345"/>
    </row>
    <row r="346" spans="8:9" x14ac:dyDescent="0.15">
      <c r="H346" s="11"/>
      <c r="I346"/>
    </row>
    <row r="347" spans="8:9" x14ac:dyDescent="0.15">
      <c r="H347" s="11"/>
      <c r="I347"/>
    </row>
    <row r="348" spans="8:9" x14ac:dyDescent="0.15">
      <c r="H348" s="11"/>
      <c r="I348"/>
    </row>
    <row r="349" spans="8:9" x14ac:dyDescent="0.15">
      <c r="H349" s="11"/>
      <c r="I349"/>
    </row>
    <row r="350" spans="8:9" x14ac:dyDescent="0.15">
      <c r="H350" s="11"/>
      <c r="I350"/>
    </row>
    <row r="351" spans="8:9" x14ac:dyDescent="0.15">
      <c r="H351" s="11"/>
      <c r="I351"/>
    </row>
    <row r="352" spans="8:9" x14ac:dyDescent="0.15">
      <c r="H352" s="11"/>
      <c r="I352"/>
    </row>
    <row r="353" spans="8:9" x14ac:dyDescent="0.15">
      <c r="H353" s="11"/>
      <c r="I353"/>
    </row>
    <row r="354" spans="8:9" x14ac:dyDescent="0.15">
      <c r="H354" s="11"/>
      <c r="I354"/>
    </row>
    <row r="355" spans="8:9" x14ac:dyDescent="0.15">
      <c r="H355" s="11"/>
      <c r="I355"/>
    </row>
    <row r="356" spans="8:9" x14ac:dyDescent="0.15">
      <c r="H356" s="11"/>
      <c r="I356"/>
    </row>
    <row r="357" spans="8:9" x14ac:dyDescent="0.15">
      <c r="H357" s="11"/>
      <c r="I357"/>
    </row>
    <row r="358" spans="8:9" x14ac:dyDescent="0.15">
      <c r="H358" s="11"/>
      <c r="I358"/>
    </row>
    <row r="359" spans="8:9" x14ac:dyDescent="0.15">
      <c r="H359" s="11"/>
      <c r="I359"/>
    </row>
    <row r="360" spans="8:9" x14ac:dyDescent="0.15">
      <c r="H360" s="11"/>
      <c r="I360"/>
    </row>
    <row r="361" spans="8:9" x14ac:dyDescent="0.15">
      <c r="H361" s="11"/>
      <c r="I361"/>
    </row>
    <row r="362" spans="8:9" x14ac:dyDescent="0.15">
      <c r="H362" s="11"/>
      <c r="I362"/>
    </row>
    <row r="363" spans="8:9" x14ac:dyDescent="0.15">
      <c r="H363" s="11"/>
      <c r="I363"/>
    </row>
    <row r="364" spans="8:9" x14ac:dyDescent="0.15">
      <c r="H364" s="11"/>
      <c r="I364"/>
    </row>
    <row r="365" spans="8:9" x14ac:dyDescent="0.15">
      <c r="H365" s="11"/>
      <c r="I365"/>
    </row>
    <row r="366" spans="8:9" x14ac:dyDescent="0.15">
      <c r="H366" s="11"/>
      <c r="I366"/>
    </row>
    <row r="367" spans="8:9" x14ac:dyDescent="0.15">
      <c r="H367" s="11"/>
      <c r="I367"/>
    </row>
    <row r="368" spans="8:9" x14ac:dyDescent="0.15">
      <c r="H368" s="11"/>
      <c r="I368"/>
    </row>
    <row r="369" spans="8:9" x14ac:dyDescent="0.15">
      <c r="H369" s="11"/>
      <c r="I369"/>
    </row>
    <row r="370" spans="8:9" x14ac:dyDescent="0.15">
      <c r="H370" s="11"/>
      <c r="I370"/>
    </row>
    <row r="371" spans="8:9" x14ac:dyDescent="0.15">
      <c r="H371" s="11"/>
      <c r="I371"/>
    </row>
    <row r="372" spans="8:9" x14ac:dyDescent="0.15">
      <c r="H372" s="11"/>
      <c r="I372"/>
    </row>
    <row r="373" spans="8:9" x14ac:dyDescent="0.15">
      <c r="H373" s="11"/>
      <c r="I373"/>
    </row>
    <row r="374" spans="8:9" x14ac:dyDescent="0.15">
      <c r="H374" s="11"/>
      <c r="I374"/>
    </row>
    <row r="375" spans="8:9" x14ac:dyDescent="0.15">
      <c r="H375" s="11"/>
      <c r="I375"/>
    </row>
    <row r="376" spans="8:9" x14ac:dyDescent="0.15">
      <c r="H376" s="11"/>
      <c r="I376"/>
    </row>
    <row r="377" spans="8:9" x14ac:dyDescent="0.15">
      <c r="H377" s="11"/>
      <c r="I377"/>
    </row>
    <row r="378" spans="8:9" x14ac:dyDescent="0.15">
      <c r="H378" s="11"/>
      <c r="I378"/>
    </row>
    <row r="379" spans="8:9" x14ac:dyDescent="0.15">
      <c r="H379" s="11"/>
      <c r="I379"/>
    </row>
    <row r="380" spans="8:9" x14ac:dyDescent="0.15">
      <c r="H380" s="11"/>
      <c r="I380"/>
    </row>
    <row r="381" spans="8:9" x14ac:dyDescent="0.15">
      <c r="H381" s="11"/>
      <c r="I381"/>
    </row>
    <row r="382" spans="8:9" x14ac:dyDescent="0.15">
      <c r="H382" s="11"/>
      <c r="I382"/>
    </row>
    <row r="383" spans="8:9" x14ac:dyDescent="0.15">
      <c r="H383" s="11"/>
      <c r="I383"/>
    </row>
    <row r="384" spans="8:9" x14ac:dyDescent="0.15">
      <c r="H384" s="11"/>
      <c r="I384"/>
    </row>
    <row r="385" spans="8:9" x14ac:dyDescent="0.15">
      <c r="H385" s="11"/>
      <c r="I385"/>
    </row>
    <row r="386" spans="8:9" x14ac:dyDescent="0.15">
      <c r="H386" s="11"/>
      <c r="I386"/>
    </row>
    <row r="387" spans="8:9" x14ac:dyDescent="0.15">
      <c r="H387" s="11"/>
      <c r="I387"/>
    </row>
    <row r="388" spans="8:9" x14ac:dyDescent="0.15">
      <c r="H388" s="11"/>
      <c r="I388"/>
    </row>
    <row r="389" spans="8:9" x14ac:dyDescent="0.15">
      <c r="H389" s="11"/>
      <c r="I389"/>
    </row>
    <row r="390" spans="8:9" x14ac:dyDescent="0.15">
      <c r="H390" s="11"/>
      <c r="I390"/>
    </row>
    <row r="391" spans="8:9" x14ac:dyDescent="0.15">
      <c r="H391" s="11"/>
      <c r="I391"/>
    </row>
    <row r="392" spans="8:9" x14ac:dyDescent="0.15">
      <c r="H392" s="11"/>
      <c r="I392"/>
    </row>
    <row r="393" spans="8:9" x14ac:dyDescent="0.15">
      <c r="H393" s="11"/>
      <c r="I393"/>
    </row>
    <row r="394" spans="8:9" x14ac:dyDescent="0.15">
      <c r="H394" s="11"/>
      <c r="I394"/>
    </row>
    <row r="395" spans="8:9" x14ac:dyDescent="0.15">
      <c r="H395" s="11"/>
      <c r="I395"/>
    </row>
    <row r="396" spans="8:9" x14ac:dyDescent="0.15">
      <c r="H396" s="11"/>
      <c r="I396"/>
    </row>
    <row r="397" spans="8:9" x14ac:dyDescent="0.15">
      <c r="H397" s="11"/>
      <c r="I397"/>
    </row>
    <row r="398" spans="8:9" x14ac:dyDescent="0.15">
      <c r="H398" s="11"/>
      <c r="I398"/>
    </row>
    <row r="399" spans="8:9" x14ac:dyDescent="0.15">
      <c r="H399" s="11"/>
      <c r="I399"/>
    </row>
    <row r="400" spans="8:9" x14ac:dyDescent="0.15">
      <c r="H400" s="11"/>
      <c r="I400"/>
    </row>
    <row r="401" spans="8:9" x14ac:dyDescent="0.15">
      <c r="H401" s="11"/>
      <c r="I401"/>
    </row>
    <row r="402" spans="8:9" x14ac:dyDescent="0.15">
      <c r="H402" s="11"/>
      <c r="I402"/>
    </row>
    <row r="403" spans="8:9" x14ac:dyDescent="0.15">
      <c r="H403" s="11"/>
      <c r="I403"/>
    </row>
    <row r="404" spans="8:9" x14ac:dyDescent="0.15">
      <c r="H404" s="11"/>
      <c r="I404"/>
    </row>
    <row r="405" spans="8:9" x14ac:dyDescent="0.15">
      <c r="H405" s="11"/>
      <c r="I405"/>
    </row>
    <row r="406" spans="8:9" x14ac:dyDescent="0.15">
      <c r="H406" s="11"/>
      <c r="I406"/>
    </row>
    <row r="407" spans="8:9" x14ac:dyDescent="0.15">
      <c r="H407" s="11"/>
      <c r="I407"/>
    </row>
    <row r="408" spans="8:9" x14ac:dyDescent="0.15">
      <c r="H408" s="11"/>
      <c r="I408"/>
    </row>
    <row r="409" spans="8:9" x14ac:dyDescent="0.15">
      <c r="H409" s="11"/>
      <c r="I409"/>
    </row>
    <row r="410" spans="8:9" x14ac:dyDescent="0.15">
      <c r="H410" s="11"/>
      <c r="I410"/>
    </row>
    <row r="411" spans="8:9" x14ac:dyDescent="0.15">
      <c r="H411" s="11"/>
      <c r="I411"/>
    </row>
    <row r="412" spans="8:9" x14ac:dyDescent="0.15">
      <c r="H412" s="11"/>
      <c r="I412"/>
    </row>
    <row r="413" spans="8:9" x14ac:dyDescent="0.15">
      <c r="H413" s="11"/>
      <c r="I413"/>
    </row>
    <row r="414" spans="8:9" x14ac:dyDescent="0.15">
      <c r="H414" s="11"/>
      <c r="I414"/>
    </row>
    <row r="415" spans="8:9" x14ac:dyDescent="0.15">
      <c r="H415" s="11"/>
      <c r="I415"/>
    </row>
    <row r="416" spans="8:9" x14ac:dyDescent="0.15">
      <c r="H416" s="11"/>
      <c r="I416"/>
    </row>
    <row r="417" spans="8:9" x14ac:dyDescent="0.15">
      <c r="H417" s="11"/>
      <c r="I417"/>
    </row>
    <row r="418" spans="8:9" x14ac:dyDescent="0.15">
      <c r="H418" s="11"/>
      <c r="I418"/>
    </row>
    <row r="419" spans="8:9" x14ac:dyDescent="0.15">
      <c r="H419" s="11"/>
      <c r="I419"/>
    </row>
    <row r="420" spans="8:9" x14ac:dyDescent="0.15">
      <c r="H420" s="11"/>
      <c r="I420"/>
    </row>
    <row r="421" spans="8:9" x14ac:dyDescent="0.15">
      <c r="H421" s="11"/>
      <c r="I421"/>
    </row>
    <row r="422" spans="8:9" x14ac:dyDescent="0.15">
      <c r="H422" s="11"/>
      <c r="I422"/>
    </row>
    <row r="423" spans="8:9" x14ac:dyDescent="0.15">
      <c r="H423" s="11"/>
      <c r="I423"/>
    </row>
    <row r="424" spans="8:9" x14ac:dyDescent="0.15">
      <c r="H424" s="11"/>
      <c r="I424"/>
    </row>
    <row r="425" spans="8:9" x14ac:dyDescent="0.15">
      <c r="H425" s="11"/>
      <c r="I425"/>
    </row>
    <row r="426" spans="8:9" x14ac:dyDescent="0.15">
      <c r="H426" s="11"/>
      <c r="I426"/>
    </row>
    <row r="427" spans="8:9" x14ac:dyDescent="0.15">
      <c r="H427" s="11"/>
      <c r="I427"/>
    </row>
    <row r="428" spans="8:9" x14ac:dyDescent="0.15">
      <c r="H428" s="11"/>
      <c r="I428"/>
    </row>
    <row r="429" spans="8:9" x14ac:dyDescent="0.15">
      <c r="H429" s="11"/>
      <c r="I429"/>
    </row>
    <row r="430" spans="8:9" x14ac:dyDescent="0.15">
      <c r="H430" s="11"/>
      <c r="I430"/>
    </row>
    <row r="431" spans="8:9" x14ac:dyDescent="0.15">
      <c r="H431" s="11"/>
      <c r="I431"/>
    </row>
    <row r="432" spans="8:9" x14ac:dyDescent="0.15">
      <c r="H432" s="11"/>
      <c r="I432"/>
    </row>
    <row r="433" spans="8:9" x14ac:dyDescent="0.15">
      <c r="H433" s="11"/>
      <c r="I433"/>
    </row>
    <row r="434" spans="8:9" x14ac:dyDescent="0.15">
      <c r="H434" s="11"/>
      <c r="I434"/>
    </row>
    <row r="435" spans="8:9" x14ac:dyDescent="0.15">
      <c r="H435" s="11"/>
      <c r="I435"/>
    </row>
    <row r="436" spans="8:9" x14ac:dyDescent="0.15">
      <c r="H436" s="11"/>
      <c r="I436"/>
    </row>
    <row r="437" spans="8:9" x14ac:dyDescent="0.15">
      <c r="H437" s="11"/>
      <c r="I437"/>
    </row>
    <row r="438" spans="8:9" x14ac:dyDescent="0.15">
      <c r="H438" s="11"/>
      <c r="I438"/>
    </row>
    <row r="439" spans="8:9" x14ac:dyDescent="0.15">
      <c r="H439" s="11"/>
      <c r="I439"/>
    </row>
    <row r="440" spans="8:9" x14ac:dyDescent="0.15">
      <c r="H440" s="11"/>
      <c r="I440"/>
    </row>
    <row r="441" spans="8:9" x14ac:dyDescent="0.15">
      <c r="H441" s="11"/>
      <c r="I441"/>
    </row>
    <row r="442" spans="8:9" x14ac:dyDescent="0.15">
      <c r="H442" s="11"/>
      <c r="I442"/>
    </row>
    <row r="443" spans="8:9" x14ac:dyDescent="0.15">
      <c r="H443" s="11"/>
      <c r="I443"/>
    </row>
    <row r="444" spans="8:9" x14ac:dyDescent="0.15">
      <c r="H444" s="11"/>
      <c r="I444"/>
    </row>
    <row r="445" spans="8:9" x14ac:dyDescent="0.15">
      <c r="H445" s="11"/>
      <c r="I445"/>
    </row>
    <row r="446" spans="8:9" x14ac:dyDescent="0.15">
      <c r="H446" s="11"/>
      <c r="I446"/>
    </row>
    <row r="447" spans="8:9" x14ac:dyDescent="0.15">
      <c r="H447" s="11"/>
      <c r="I447"/>
    </row>
    <row r="448" spans="8:9" x14ac:dyDescent="0.15">
      <c r="H448" s="11"/>
      <c r="I448"/>
    </row>
    <row r="449" spans="8:9" x14ac:dyDescent="0.15">
      <c r="H449" s="11"/>
      <c r="I449"/>
    </row>
    <row r="450" spans="8:9" x14ac:dyDescent="0.15">
      <c r="H450" s="11"/>
      <c r="I450"/>
    </row>
    <row r="451" spans="8:9" x14ac:dyDescent="0.15">
      <c r="H451" s="11"/>
      <c r="I451"/>
    </row>
    <row r="452" spans="8:9" x14ac:dyDescent="0.15">
      <c r="H452" s="11"/>
      <c r="I452"/>
    </row>
    <row r="453" spans="8:9" x14ac:dyDescent="0.15">
      <c r="H453" s="11"/>
      <c r="I453"/>
    </row>
    <row r="454" spans="8:9" x14ac:dyDescent="0.15">
      <c r="H454" s="11"/>
      <c r="I454"/>
    </row>
    <row r="455" spans="8:9" x14ac:dyDescent="0.15">
      <c r="H455" s="11"/>
      <c r="I455"/>
    </row>
    <row r="456" spans="8:9" x14ac:dyDescent="0.15">
      <c r="H456" s="11"/>
      <c r="I456"/>
    </row>
    <row r="457" spans="8:9" x14ac:dyDescent="0.15">
      <c r="H457" s="11"/>
      <c r="I457"/>
    </row>
    <row r="458" spans="8:9" x14ac:dyDescent="0.15">
      <c r="H458" s="11"/>
      <c r="I458"/>
    </row>
    <row r="459" spans="8:9" x14ac:dyDescent="0.15">
      <c r="H459" s="11"/>
      <c r="I459"/>
    </row>
    <row r="460" spans="8:9" x14ac:dyDescent="0.15">
      <c r="H460" s="11"/>
      <c r="I460"/>
    </row>
    <row r="461" spans="8:9" x14ac:dyDescent="0.15">
      <c r="H461" s="11"/>
      <c r="I461"/>
    </row>
    <row r="462" spans="8:9" x14ac:dyDescent="0.15">
      <c r="H462" s="11"/>
      <c r="I462"/>
    </row>
    <row r="463" spans="8:9" x14ac:dyDescent="0.15">
      <c r="H463" s="11"/>
      <c r="I463"/>
    </row>
    <row r="464" spans="8:9" x14ac:dyDescent="0.15">
      <c r="H464" s="11"/>
      <c r="I464"/>
    </row>
    <row r="465" spans="8:9" x14ac:dyDescent="0.15">
      <c r="H465" s="11"/>
      <c r="I465"/>
    </row>
    <row r="466" spans="8:9" x14ac:dyDescent="0.15">
      <c r="H466" s="11"/>
      <c r="I466"/>
    </row>
    <row r="467" spans="8:9" x14ac:dyDescent="0.15">
      <c r="H467" s="11"/>
      <c r="I467"/>
    </row>
    <row r="468" spans="8:9" x14ac:dyDescent="0.15">
      <c r="H468" s="11"/>
      <c r="I468"/>
    </row>
    <row r="469" spans="8:9" x14ac:dyDescent="0.15">
      <c r="H469" s="11"/>
      <c r="I469"/>
    </row>
    <row r="470" spans="8:9" x14ac:dyDescent="0.15">
      <c r="H470" s="11"/>
      <c r="I470"/>
    </row>
    <row r="471" spans="8:9" x14ac:dyDescent="0.15">
      <c r="H471" s="11"/>
      <c r="I471"/>
    </row>
    <row r="472" spans="8:9" x14ac:dyDescent="0.15">
      <c r="H472" s="11"/>
      <c r="I472"/>
    </row>
    <row r="473" spans="8:9" x14ac:dyDescent="0.15">
      <c r="H473" s="11"/>
      <c r="I473"/>
    </row>
    <row r="474" spans="8:9" x14ac:dyDescent="0.15">
      <c r="H474" s="11"/>
      <c r="I474"/>
    </row>
    <row r="475" spans="8:9" x14ac:dyDescent="0.15">
      <c r="H475" s="11"/>
      <c r="I475"/>
    </row>
    <row r="476" spans="8:9" x14ac:dyDescent="0.15">
      <c r="H476" s="11"/>
      <c r="I476"/>
    </row>
    <row r="477" spans="8:9" x14ac:dyDescent="0.15">
      <c r="H477" s="11"/>
      <c r="I477"/>
    </row>
    <row r="478" spans="8:9" x14ac:dyDescent="0.15">
      <c r="H478" s="11"/>
      <c r="I478"/>
    </row>
    <row r="479" spans="8:9" x14ac:dyDescent="0.15">
      <c r="H479" s="11"/>
      <c r="I479"/>
    </row>
    <row r="480" spans="8:9" x14ac:dyDescent="0.15">
      <c r="H480" s="11"/>
      <c r="I480"/>
    </row>
    <row r="481" spans="8:9" x14ac:dyDescent="0.15">
      <c r="H481" s="11"/>
      <c r="I481"/>
    </row>
    <row r="482" spans="8:9" x14ac:dyDescent="0.15">
      <c r="H482" s="11"/>
      <c r="I482"/>
    </row>
    <row r="483" spans="8:9" x14ac:dyDescent="0.15">
      <c r="H483" s="11"/>
      <c r="I483"/>
    </row>
    <row r="484" spans="8:9" x14ac:dyDescent="0.15">
      <c r="H484" s="11"/>
      <c r="I484"/>
    </row>
    <row r="485" spans="8:9" x14ac:dyDescent="0.15">
      <c r="H485" s="11"/>
      <c r="I485"/>
    </row>
    <row r="486" spans="8:9" x14ac:dyDescent="0.15">
      <c r="H486" s="11"/>
      <c r="I486"/>
    </row>
    <row r="487" spans="8:9" x14ac:dyDescent="0.15">
      <c r="H487" s="11"/>
      <c r="I487"/>
    </row>
    <row r="488" spans="8:9" x14ac:dyDescent="0.15">
      <c r="H488" s="11"/>
      <c r="I488"/>
    </row>
    <row r="489" spans="8:9" x14ac:dyDescent="0.15">
      <c r="H489" s="11"/>
      <c r="I489"/>
    </row>
    <row r="490" spans="8:9" x14ac:dyDescent="0.15">
      <c r="H490" s="11"/>
      <c r="I490"/>
    </row>
    <row r="491" spans="8:9" x14ac:dyDescent="0.15">
      <c r="H491" s="11"/>
      <c r="I491"/>
    </row>
    <row r="492" spans="8:9" x14ac:dyDescent="0.15">
      <c r="H492" s="11"/>
      <c r="I492"/>
    </row>
    <row r="493" spans="8:9" x14ac:dyDescent="0.15">
      <c r="H493" s="11"/>
      <c r="I493"/>
    </row>
    <row r="494" spans="8:9" x14ac:dyDescent="0.15">
      <c r="H494" s="11"/>
      <c r="I494"/>
    </row>
    <row r="495" spans="8:9" x14ac:dyDescent="0.15">
      <c r="H495" s="11"/>
      <c r="I495"/>
    </row>
    <row r="496" spans="8:9" x14ac:dyDescent="0.15">
      <c r="H496" s="11"/>
      <c r="I496"/>
    </row>
    <row r="497" spans="8:9" x14ac:dyDescent="0.15">
      <c r="H497" s="11"/>
      <c r="I497"/>
    </row>
    <row r="498" spans="8:9" x14ac:dyDescent="0.15">
      <c r="H498" s="11"/>
      <c r="I498"/>
    </row>
    <row r="499" spans="8:9" x14ac:dyDescent="0.15">
      <c r="H499" s="11"/>
      <c r="I499"/>
    </row>
    <row r="500" spans="8:9" x14ac:dyDescent="0.15">
      <c r="H500" s="11"/>
      <c r="I500"/>
    </row>
    <row r="501" spans="8:9" x14ac:dyDescent="0.15">
      <c r="H501" s="11"/>
      <c r="I501"/>
    </row>
    <row r="502" spans="8:9" x14ac:dyDescent="0.15">
      <c r="H502" s="11"/>
      <c r="I502"/>
    </row>
    <row r="503" spans="8:9" x14ac:dyDescent="0.15">
      <c r="H503" s="11"/>
      <c r="I503"/>
    </row>
    <row r="504" spans="8:9" x14ac:dyDescent="0.15">
      <c r="H504" s="11"/>
      <c r="I504"/>
    </row>
    <row r="505" spans="8:9" x14ac:dyDescent="0.15">
      <c r="H505" s="11"/>
      <c r="I505"/>
    </row>
    <row r="506" spans="8:9" x14ac:dyDescent="0.15">
      <c r="H506" s="11"/>
      <c r="I506"/>
    </row>
    <row r="507" spans="8:9" x14ac:dyDescent="0.15">
      <c r="H507" s="11"/>
      <c r="I507"/>
    </row>
    <row r="508" spans="8:9" x14ac:dyDescent="0.15">
      <c r="H508" s="11"/>
      <c r="I508"/>
    </row>
    <row r="509" spans="8:9" x14ac:dyDescent="0.15">
      <c r="H509" s="11"/>
      <c r="I509"/>
    </row>
    <row r="510" spans="8:9" x14ac:dyDescent="0.15">
      <c r="H510" s="11"/>
      <c r="I510"/>
    </row>
    <row r="511" spans="8:9" x14ac:dyDescent="0.15">
      <c r="H511" s="11"/>
      <c r="I511"/>
    </row>
    <row r="512" spans="8:9" x14ac:dyDescent="0.15">
      <c r="H512" s="11"/>
      <c r="I512"/>
    </row>
    <row r="513" spans="8:9" x14ac:dyDescent="0.15">
      <c r="H513" s="11"/>
      <c r="I513"/>
    </row>
    <row r="514" spans="8:9" x14ac:dyDescent="0.15">
      <c r="H514" s="11"/>
      <c r="I514"/>
    </row>
    <row r="515" spans="8:9" x14ac:dyDescent="0.15">
      <c r="H515" s="11"/>
      <c r="I515"/>
    </row>
    <row r="516" spans="8:9" x14ac:dyDescent="0.15">
      <c r="H516" s="11"/>
      <c r="I516"/>
    </row>
    <row r="517" spans="8:9" x14ac:dyDescent="0.15">
      <c r="H517" s="11"/>
      <c r="I517"/>
    </row>
    <row r="518" spans="8:9" x14ac:dyDescent="0.15">
      <c r="H518" s="11"/>
      <c r="I518"/>
    </row>
    <row r="519" spans="8:9" x14ac:dyDescent="0.15">
      <c r="H519" s="11"/>
      <c r="I519"/>
    </row>
    <row r="520" spans="8:9" x14ac:dyDescent="0.15">
      <c r="H520" s="11"/>
      <c r="I520"/>
    </row>
    <row r="521" spans="8:9" x14ac:dyDescent="0.15">
      <c r="H521" s="11"/>
      <c r="I521"/>
    </row>
    <row r="522" spans="8:9" x14ac:dyDescent="0.15">
      <c r="H522" s="11"/>
      <c r="I522"/>
    </row>
    <row r="523" spans="8:9" x14ac:dyDescent="0.15">
      <c r="H523" s="11"/>
      <c r="I523"/>
    </row>
    <row r="524" spans="8:9" x14ac:dyDescent="0.15">
      <c r="H524" s="11"/>
      <c r="I524"/>
    </row>
    <row r="525" spans="8:9" x14ac:dyDescent="0.15">
      <c r="H525" s="11"/>
      <c r="I525"/>
    </row>
    <row r="526" spans="8:9" x14ac:dyDescent="0.15">
      <c r="H526" s="11"/>
      <c r="I526"/>
    </row>
    <row r="527" spans="8:9" x14ac:dyDescent="0.15">
      <c r="H527" s="11"/>
      <c r="I527"/>
    </row>
    <row r="528" spans="8:9" x14ac:dyDescent="0.15">
      <c r="H528" s="11"/>
      <c r="I528"/>
    </row>
    <row r="529" spans="8:9" x14ac:dyDescent="0.15">
      <c r="H529" s="11"/>
      <c r="I529"/>
    </row>
    <row r="530" spans="8:9" x14ac:dyDescent="0.15">
      <c r="H530" s="11"/>
      <c r="I530"/>
    </row>
    <row r="531" spans="8:9" x14ac:dyDescent="0.15">
      <c r="H531" s="11"/>
      <c r="I531"/>
    </row>
    <row r="532" spans="8:9" x14ac:dyDescent="0.15">
      <c r="H532" s="11"/>
      <c r="I532"/>
    </row>
    <row r="533" spans="8:9" x14ac:dyDescent="0.15">
      <c r="H533" s="11"/>
      <c r="I533"/>
    </row>
    <row r="534" spans="8:9" x14ac:dyDescent="0.15">
      <c r="H534" s="11"/>
      <c r="I534"/>
    </row>
    <row r="535" spans="8:9" x14ac:dyDescent="0.15">
      <c r="H535" s="11"/>
      <c r="I535"/>
    </row>
    <row r="536" spans="8:9" x14ac:dyDescent="0.15">
      <c r="H536" s="11"/>
      <c r="I536"/>
    </row>
    <row r="537" spans="8:9" x14ac:dyDescent="0.15">
      <c r="H537" s="11"/>
      <c r="I537"/>
    </row>
    <row r="538" spans="8:9" x14ac:dyDescent="0.15">
      <c r="H538" s="11"/>
      <c r="I538"/>
    </row>
    <row r="539" spans="8:9" x14ac:dyDescent="0.15">
      <c r="H539" s="11"/>
      <c r="I539"/>
    </row>
    <row r="540" spans="8:9" x14ac:dyDescent="0.15">
      <c r="H540" s="11"/>
      <c r="I540"/>
    </row>
    <row r="541" spans="8:9" x14ac:dyDescent="0.15">
      <c r="H541" s="11"/>
      <c r="I541"/>
    </row>
    <row r="542" spans="8:9" x14ac:dyDescent="0.15">
      <c r="H542" s="11"/>
      <c r="I542"/>
    </row>
    <row r="543" spans="8:9" x14ac:dyDescent="0.15">
      <c r="H543" s="11"/>
      <c r="I543"/>
    </row>
    <row r="544" spans="8:9" x14ac:dyDescent="0.15">
      <c r="H544" s="11"/>
      <c r="I544"/>
    </row>
    <row r="545" spans="8:9" x14ac:dyDescent="0.15">
      <c r="H545" s="11"/>
      <c r="I545"/>
    </row>
    <row r="546" spans="8:9" x14ac:dyDescent="0.15">
      <c r="H546" s="11"/>
      <c r="I546"/>
    </row>
    <row r="547" spans="8:9" x14ac:dyDescent="0.15">
      <c r="H547" s="11"/>
      <c r="I547"/>
    </row>
    <row r="548" spans="8:9" x14ac:dyDescent="0.15">
      <c r="H548" s="11"/>
      <c r="I548"/>
    </row>
    <row r="549" spans="8:9" x14ac:dyDescent="0.15">
      <c r="H549" s="11"/>
      <c r="I549"/>
    </row>
    <row r="550" spans="8:9" x14ac:dyDescent="0.15">
      <c r="H550" s="11"/>
      <c r="I550"/>
    </row>
    <row r="551" spans="8:9" x14ac:dyDescent="0.15">
      <c r="H551" s="11"/>
      <c r="I551"/>
    </row>
    <row r="552" spans="8:9" x14ac:dyDescent="0.15">
      <c r="H552" s="11"/>
      <c r="I552"/>
    </row>
    <row r="553" spans="8:9" x14ac:dyDescent="0.15">
      <c r="H553" s="11"/>
      <c r="I553"/>
    </row>
    <row r="554" spans="8:9" x14ac:dyDescent="0.15">
      <c r="H554" s="11"/>
      <c r="I554"/>
    </row>
    <row r="555" spans="8:9" x14ac:dyDescent="0.15">
      <c r="H555" s="11"/>
      <c r="I555"/>
    </row>
    <row r="556" spans="8:9" x14ac:dyDescent="0.15">
      <c r="H556" s="11"/>
      <c r="I556"/>
    </row>
    <row r="557" spans="8:9" x14ac:dyDescent="0.15">
      <c r="H557" s="11"/>
      <c r="I557"/>
    </row>
    <row r="558" spans="8:9" x14ac:dyDescent="0.15">
      <c r="H558" s="11"/>
      <c r="I558"/>
    </row>
    <row r="559" spans="8:9" x14ac:dyDescent="0.15">
      <c r="H559" s="11"/>
      <c r="I559"/>
    </row>
    <row r="560" spans="8:9" x14ac:dyDescent="0.15">
      <c r="H560" s="11"/>
      <c r="I560"/>
    </row>
    <row r="561" spans="8:9" x14ac:dyDescent="0.15">
      <c r="H561" s="11"/>
      <c r="I561"/>
    </row>
    <row r="562" spans="8:9" x14ac:dyDescent="0.15">
      <c r="H562" s="11"/>
      <c r="I562"/>
    </row>
    <row r="563" spans="8:9" x14ac:dyDescent="0.15">
      <c r="H563" s="11"/>
      <c r="I563"/>
    </row>
    <row r="564" spans="8:9" x14ac:dyDescent="0.15">
      <c r="H564" s="11"/>
      <c r="I564"/>
    </row>
    <row r="565" spans="8:9" x14ac:dyDescent="0.15">
      <c r="H565" s="11"/>
      <c r="I565"/>
    </row>
    <row r="566" spans="8:9" x14ac:dyDescent="0.15">
      <c r="H566" s="11"/>
      <c r="I566"/>
    </row>
    <row r="567" spans="8:9" x14ac:dyDescent="0.15">
      <c r="H567" s="11"/>
      <c r="I567"/>
    </row>
    <row r="568" spans="8:9" x14ac:dyDescent="0.15">
      <c r="H568" s="11"/>
      <c r="I568"/>
    </row>
    <row r="569" spans="8:9" x14ac:dyDescent="0.15">
      <c r="H569" s="11"/>
      <c r="I569"/>
    </row>
    <row r="570" spans="8:9" x14ac:dyDescent="0.15">
      <c r="H570" s="11"/>
      <c r="I570"/>
    </row>
    <row r="571" spans="8:9" x14ac:dyDescent="0.15">
      <c r="H571" s="11"/>
      <c r="I571"/>
    </row>
    <row r="572" spans="8:9" x14ac:dyDescent="0.15">
      <c r="H572" s="11"/>
      <c r="I572"/>
    </row>
    <row r="573" spans="8:9" x14ac:dyDescent="0.15">
      <c r="H573" s="11"/>
      <c r="I573"/>
    </row>
    <row r="574" spans="8:9" x14ac:dyDescent="0.15">
      <c r="H574" s="11"/>
      <c r="I574"/>
    </row>
    <row r="575" spans="8:9" x14ac:dyDescent="0.15">
      <c r="H575" s="11"/>
      <c r="I575"/>
    </row>
    <row r="576" spans="8:9" x14ac:dyDescent="0.15">
      <c r="H576" s="11"/>
      <c r="I576"/>
    </row>
    <row r="577" spans="8:9" x14ac:dyDescent="0.15">
      <c r="H577" s="11"/>
      <c r="I577"/>
    </row>
    <row r="578" spans="8:9" x14ac:dyDescent="0.15">
      <c r="H578" s="11"/>
      <c r="I578"/>
    </row>
    <row r="579" spans="8:9" x14ac:dyDescent="0.15">
      <c r="H579" s="11"/>
      <c r="I579"/>
    </row>
    <row r="580" spans="8:9" x14ac:dyDescent="0.15">
      <c r="H580" s="11"/>
      <c r="I580"/>
    </row>
    <row r="581" spans="8:9" x14ac:dyDescent="0.15">
      <c r="H581" s="11"/>
      <c r="I581"/>
    </row>
    <row r="582" spans="8:9" x14ac:dyDescent="0.15">
      <c r="H582" s="11"/>
      <c r="I582"/>
    </row>
    <row r="583" spans="8:9" x14ac:dyDescent="0.15">
      <c r="H583" s="11"/>
      <c r="I583"/>
    </row>
    <row r="584" spans="8:9" x14ac:dyDescent="0.15">
      <c r="H584" s="11"/>
      <c r="I584"/>
    </row>
    <row r="585" spans="8:9" x14ac:dyDescent="0.15">
      <c r="H585" s="11"/>
      <c r="I585"/>
    </row>
    <row r="586" spans="8:9" x14ac:dyDescent="0.15">
      <c r="H586" s="11"/>
      <c r="I586"/>
    </row>
    <row r="587" spans="8:9" x14ac:dyDescent="0.15">
      <c r="H587" s="11"/>
      <c r="I587"/>
    </row>
    <row r="588" spans="8:9" x14ac:dyDescent="0.15">
      <c r="H588" s="11"/>
      <c r="I588"/>
    </row>
    <row r="589" spans="8:9" x14ac:dyDescent="0.15">
      <c r="H589" s="11"/>
      <c r="I589"/>
    </row>
    <row r="590" spans="8:9" x14ac:dyDescent="0.15">
      <c r="H590" s="11"/>
      <c r="I590"/>
    </row>
    <row r="591" spans="8:9" x14ac:dyDescent="0.15">
      <c r="H591" s="11"/>
      <c r="I591"/>
    </row>
    <row r="592" spans="8:9" x14ac:dyDescent="0.15">
      <c r="H592" s="11"/>
      <c r="I592"/>
    </row>
    <row r="593" spans="8:9" x14ac:dyDescent="0.15">
      <c r="H593" s="11"/>
      <c r="I593"/>
    </row>
    <row r="594" spans="8:9" x14ac:dyDescent="0.15">
      <c r="H594" s="11"/>
      <c r="I594"/>
    </row>
    <row r="595" spans="8:9" x14ac:dyDescent="0.15">
      <c r="H595" s="11"/>
      <c r="I595"/>
    </row>
    <row r="596" spans="8:9" x14ac:dyDescent="0.15">
      <c r="H596" s="11"/>
      <c r="I596"/>
    </row>
    <row r="597" spans="8:9" x14ac:dyDescent="0.15">
      <c r="H597" s="11"/>
      <c r="I597"/>
    </row>
    <row r="598" spans="8:9" x14ac:dyDescent="0.15">
      <c r="H598" s="11"/>
      <c r="I598"/>
    </row>
    <row r="599" spans="8:9" x14ac:dyDescent="0.15">
      <c r="H599" s="11"/>
      <c r="I599"/>
    </row>
    <row r="600" spans="8:9" x14ac:dyDescent="0.15">
      <c r="H600" s="11"/>
      <c r="I600"/>
    </row>
    <row r="601" spans="8:9" x14ac:dyDescent="0.15">
      <c r="H601" s="11"/>
      <c r="I601"/>
    </row>
    <row r="602" spans="8:9" x14ac:dyDescent="0.15">
      <c r="H602" s="11"/>
      <c r="I602"/>
    </row>
    <row r="603" spans="8:9" x14ac:dyDescent="0.15">
      <c r="H603" s="11"/>
      <c r="I603"/>
    </row>
    <row r="604" spans="8:9" x14ac:dyDescent="0.15">
      <c r="H604" s="11"/>
      <c r="I604"/>
    </row>
    <row r="605" spans="8:9" x14ac:dyDescent="0.15">
      <c r="H605" s="11"/>
      <c r="I605"/>
    </row>
    <row r="606" spans="8:9" x14ac:dyDescent="0.15">
      <c r="H606" s="11"/>
      <c r="I606"/>
    </row>
    <row r="607" spans="8:9" x14ac:dyDescent="0.15">
      <c r="H607" s="11"/>
      <c r="I607"/>
    </row>
    <row r="608" spans="8:9" x14ac:dyDescent="0.15">
      <c r="H608" s="11"/>
      <c r="I608"/>
    </row>
    <row r="609" spans="8:9" x14ac:dyDescent="0.15">
      <c r="H609" s="11"/>
      <c r="I609"/>
    </row>
    <row r="610" spans="8:9" x14ac:dyDescent="0.15">
      <c r="H610" s="11"/>
      <c r="I610"/>
    </row>
    <row r="611" spans="8:9" x14ac:dyDescent="0.15">
      <c r="H611" s="11"/>
      <c r="I611"/>
    </row>
    <row r="612" spans="8:9" x14ac:dyDescent="0.15">
      <c r="H612" s="11"/>
      <c r="I612"/>
    </row>
    <row r="613" spans="8:9" x14ac:dyDescent="0.15">
      <c r="H613" s="11"/>
      <c r="I613"/>
    </row>
    <row r="614" spans="8:9" x14ac:dyDescent="0.15">
      <c r="H614" s="11"/>
      <c r="I614"/>
    </row>
    <row r="615" spans="8:9" x14ac:dyDescent="0.15">
      <c r="H615" s="11"/>
      <c r="I615"/>
    </row>
    <row r="616" spans="8:9" x14ac:dyDescent="0.15">
      <c r="H616" s="11"/>
      <c r="I616"/>
    </row>
    <row r="617" spans="8:9" x14ac:dyDescent="0.15">
      <c r="H617" s="11"/>
      <c r="I617"/>
    </row>
    <row r="618" spans="8:9" x14ac:dyDescent="0.15">
      <c r="H618" s="11"/>
      <c r="I618"/>
    </row>
    <row r="619" spans="8:9" x14ac:dyDescent="0.15">
      <c r="H619" s="11"/>
      <c r="I619"/>
    </row>
    <row r="620" spans="8:9" x14ac:dyDescent="0.15">
      <c r="H620" s="11"/>
      <c r="I620"/>
    </row>
    <row r="621" spans="8:9" x14ac:dyDescent="0.15">
      <c r="H621" s="11"/>
      <c r="I621"/>
    </row>
    <row r="622" spans="8:9" x14ac:dyDescent="0.15">
      <c r="H622" s="11"/>
      <c r="I622"/>
    </row>
    <row r="623" spans="8:9" x14ac:dyDescent="0.15">
      <c r="H623" s="11"/>
      <c r="I623"/>
    </row>
    <row r="624" spans="8:9" x14ac:dyDescent="0.15">
      <c r="H624" s="11"/>
      <c r="I624"/>
    </row>
    <row r="625" spans="8:9" x14ac:dyDescent="0.15">
      <c r="H625" s="11"/>
      <c r="I625"/>
    </row>
    <row r="626" spans="8:9" x14ac:dyDescent="0.15">
      <c r="H626" s="11"/>
      <c r="I626"/>
    </row>
    <row r="627" spans="8:9" x14ac:dyDescent="0.15">
      <c r="H627" s="11"/>
      <c r="I627"/>
    </row>
    <row r="628" spans="8:9" x14ac:dyDescent="0.15">
      <c r="H628" s="11"/>
      <c r="I628"/>
    </row>
    <row r="629" spans="8:9" x14ac:dyDescent="0.15">
      <c r="H629" s="11"/>
      <c r="I629"/>
    </row>
    <row r="630" spans="8:9" x14ac:dyDescent="0.15">
      <c r="H630" s="11"/>
      <c r="I630"/>
    </row>
    <row r="631" spans="8:9" x14ac:dyDescent="0.15">
      <c r="H631" s="11"/>
      <c r="I631"/>
    </row>
    <row r="632" spans="8:9" x14ac:dyDescent="0.15">
      <c r="H632" s="11"/>
      <c r="I632"/>
    </row>
    <row r="633" spans="8:9" x14ac:dyDescent="0.15">
      <c r="H633" s="11"/>
      <c r="I633"/>
    </row>
    <row r="634" spans="8:9" x14ac:dyDescent="0.15">
      <c r="H634" s="11"/>
      <c r="I634"/>
    </row>
    <row r="635" spans="8:9" x14ac:dyDescent="0.15">
      <c r="H635" s="11"/>
      <c r="I635"/>
    </row>
    <row r="636" spans="8:9" x14ac:dyDescent="0.15">
      <c r="H636" s="11"/>
      <c r="I636"/>
    </row>
    <row r="637" spans="8:9" x14ac:dyDescent="0.15">
      <c r="H637" s="11"/>
      <c r="I637"/>
    </row>
    <row r="638" spans="8:9" x14ac:dyDescent="0.15">
      <c r="H638" s="11"/>
      <c r="I638"/>
    </row>
    <row r="639" spans="8:9" x14ac:dyDescent="0.15">
      <c r="H639" s="11"/>
      <c r="I639"/>
    </row>
    <row r="640" spans="8:9" x14ac:dyDescent="0.15">
      <c r="H640" s="11"/>
      <c r="I640"/>
    </row>
    <row r="641" spans="8:9" x14ac:dyDescent="0.15">
      <c r="H641" s="11"/>
      <c r="I641"/>
    </row>
    <row r="642" spans="8:9" x14ac:dyDescent="0.15">
      <c r="H642" s="11"/>
      <c r="I642"/>
    </row>
    <row r="643" spans="8:9" x14ac:dyDescent="0.15">
      <c r="H643" s="11"/>
      <c r="I643"/>
    </row>
    <row r="644" spans="8:9" x14ac:dyDescent="0.15">
      <c r="H644" s="11"/>
      <c r="I644"/>
    </row>
    <row r="645" spans="8:9" x14ac:dyDescent="0.15">
      <c r="H645" s="11"/>
      <c r="I645"/>
    </row>
    <row r="646" spans="8:9" x14ac:dyDescent="0.15">
      <c r="H646" s="11"/>
      <c r="I646"/>
    </row>
    <row r="647" spans="8:9" x14ac:dyDescent="0.15">
      <c r="H647" s="11"/>
      <c r="I647"/>
    </row>
    <row r="648" spans="8:9" x14ac:dyDescent="0.15">
      <c r="H648" s="11"/>
      <c r="I648"/>
    </row>
    <row r="649" spans="8:9" x14ac:dyDescent="0.15">
      <c r="H649" s="11"/>
      <c r="I649"/>
    </row>
    <row r="650" spans="8:9" x14ac:dyDescent="0.15">
      <c r="H650" s="11"/>
      <c r="I650"/>
    </row>
    <row r="651" spans="8:9" x14ac:dyDescent="0.15">
      <c r="H651" s="11"/>
      <c r="I651"/>
    </row>
    <row r="652" spans="8:9" x14ac:dyDescent="0.15">
      <c r="H652" s="11"/>
      <c r="I652"/>
    </row>
    <row r="653" spans="8:9" x14ac:dyDescent="0.15">
      <c r="H653" s="11"/>
      <c r="I653"/>
    </row>
    <row r="654" spans="8:9" x14ac:dyDescent="0.15">
      <c r="H654" s="11"/>
      <c r="I654"/>
    </row>
    <row r="655" spans="8:9" x14ac:dyDescent="0.15">
      <c r="H655" s="11"/>
      <c r="I655"/>
    </row>
    <row r="656" spans="8:9" x14ac:dyDescent="0.15">
      <c r="H656" s="11"/>
      <c r="I656"/>
    </row>
    <row r="657" spans="8:9" x14ac:dyDescent="0.15">
      <c r="H657" s="11"/>
      <c r="I657"/>
    </row>
    <row r="658" spans="8:9" x14ac:dyDescent="0.15">
      <c r="H658" s="11"/>
      <c r="I658"/>
    </row>
    <row r="659" spans="8:9" x14ac:dyDescent="0.15">
      <c r="H659" s="11"/>
      <c r="I659"/>
    </row>
    <row r="660" spans="8:9" x14ac:dyDescent="0.15">
      <c r="H660" s="11"/>
      <c r="I660"/>
    </row>
    <row r="661" spans="8:9" x14ac:dyDescent="0.15">
      <c r="H661" s="11"/>
      <c r="I661"/>
    </row>
    <row r="662" spans="8:9" x14ac:dyDescent="0.15">
      <c r="H662" s="11"/>
      <c r="I662"/>
    </row>
    <row r="663" spans="8:9" x14ac:dyDescent="0.15">
      <c r="H663" s="11"/>
      <c r="I663"/>
    </row>
    <row r="664" spans="8:9" x14ac:dyDescent="0.15">
      <c r="H664" s="11"/>
      <c r="I664"/>
    </row>
    <row r="665" spans="8:9" x14ac:dyDescent="0.15">
      <c r="H665" s="11"/>
      <c r="I665"/>
    </row>
    <row r="666" spans="8:9" x14ac:dyDescent="0.15">
      <c r="H666" s="11"/>
      <c r="I666"/>
    </row>
    <row r="667" spans="8:9" x14ac:dyDescent="0.15">
      <c r="H667" s="11"/>
      <c r="I667"/>
    </row>
    <row r="668" spans="8:9" x14ac:dyDescent="0.15">
      <c r="H668" s="11"/>
      <c r="I668"/>
    </row>
    <row r="669" spans="8:9" x14ac:dyDescent="0.15">
      <c r="H669" s="11"/>
      <c r="I669"/>
    </row>
    <row r="670" spans="8:9" x14ac:dyDescent="0.15">
      <c r="H670" s="11"/>
      <c r="I670"/>
    </row>
    <row r="671" spans="8:9" x14ac:dyDescent="0.15">
      <c r="H671" s="11"/>
      <c r="I671"/>
    </row>
    <row r="672" spans="8:9" x14ac:dyDescent="0.15">
      <c r="H672" s="11"/>
      <c r="I672"/>
    </row>
    <row r="673" spans="8:9" x14ac:dyDescent="0.15">
      <c r="H673" s="11"/>
      <c r="I673"/>
    </row>
    <row r="674" spans="8:9" x14ac:dyDescent="0.15">
      <c r="H674" s="11"/>
      <c r="I674"/>
    </row>
    <row r="675" spans="8:9" x14ac:dyDescent="0.15">
      <c r="H675" s="11"/>
      <c r="I675"/>
    </row>
    <row r="676" spans="8:9" x14ac:dyDescent="0.15">
      <c r="H676" s="11"/>
      <c r="I676"/>
    </row>
    <row r="677" spans="8:9" x14ac:dyDescent="0.15">
      <c r="H677" s="11"/>
      <c r="I677"/>
    </row>
    <row r="678" spans="8:9" x14ac:dyDescent="0.15">
      <c r="H678" s="11"/>
      <c r="I678"/>
    </row>
    <row r="679" spans="8:9" x14ac:dyDescent="0.15">
      <c r="H679" s="11"/>
      <c r="I679"/>
    </row>
    <row r="680" spans="8:9" x14ac:dyDescent="0.15">
      <c r="H680" s="11"/>
      <c r="I680"/>
    </row>
    <row r="681" spans="8:9" x14ac:dyDescent="0.15">
      <c r="H681" s="11"/>
      <c r="I681"/>
    </row>
    <row r="682" spans="8:9" x14ac:dyDescent="0.15">
      <c r="H682" s="11"/>
      <c r="I682"/>
    </row>
    <row r="683" spans="8:9" x14ac:dyDescent="0.15">
      <c r="H683" s="11"/>
      <c r="I683"/>
    </row>
    <row r="684" spans="8:9" x14ac:dyDescent="0.15">
      <c r="H684" s="11"/>
      <c r="I684"/>
    </row>
    <row r="685" spans="8:9" x14ac:dyDescent="0.15">
      <c r="H685" s="11"/>
      <c r="I685"/>
    </row>
    <row r="686" spans="8:9" x14ac:dyDescent="0.15">
      <c r="H686" s="11"/>
      <c r="I686"/>
    </row>
    <row r="687" spans="8:9" x14ac:dyDescent="0.15">
      <c r="H687" s="11"/>
      <c r="I687"/>
    </row>
    <row r="688" spans="8:9" x14ac:dyDescent="0.15">
      <c r="H688" s="11"/>
      <c r="I688"/>
    </row>
    <row r="689" spans="8:9" x14ac:dyDescent="0.15">
      <c r="H689" s="11"/>
      <c r="I689"/>
    </row>
    <row r="690" spans="8:9" x14ac:dyDescent="0.15">
      <c r="H690" s="11"/>
      <c r="I690"/>
    </row>
    <row r="691" spans="8:9" x14ac:dyDescent="0.15">
      <c r="H691" s="11"/>
      <c r="I691"/>
    </row>
    <row r="692" spans="8:9" x14ac:dyDescent="0.15">
      <c r="H692" s="11"/>
      <c r="I692"/>
    </row>
    <row r="693" spans="8:9" x14ac:dyDescent="0.15">
      <c r="H693" s="11"/>
      <c r="I693"/>
    </row>
    <row r="694" spans="8:9" x14ac:dyDescent="0.15">
      <c r="H694" s="11"/>
      <c r="I694"/>
    </row>
    <row r="695" spans="8:9" x14ac:dyDescent="0.15">
      <c r="H695" s="11"/>
      <c r="I695"/>
    </row>
    <row r="696" spans="8:9" x14ac:dyDescent="0.15">
      <c r="H696" s="11"/>
      <c r="I696"/>
    </row>
    <row r="697" spans="8:9" x14ac:dyDescent="0.15">
      <c r="H697" s="11"/>
      <c r="I697"/>
    </row>
    <row r="698" spans="8:9" x14ac:dyDescent="0.15">
      <c r="H698" s="11"/>
      <c r="I698"/>
    </row>
    <row r="699" spans="8:9" x14ac:dyDescent="0.15">
      <c r="H699" s="11"/>
      <c r="I699"/>
    </row>
    <row r="700" spans="8:9" x14ac:dyDescent="0.15">
      <c r="H700" s="11"/>
      <c r="I700"/>
    </row>
    <row r="701" spans="8:9" x14ac:dyDescent="0.15">
      <c r="H701" s="11"/>
      <c r="I701"/>
    </row>
    <row r="702" spans="8:9" x14ac:dyDescent="0.15">
      <c r="H702" s="11"/>
      <c r="I702"/>
    </row>
    <row r="703" spans="8:9" x14ac:dyDescent="0.15">
      <c r="H703" s="11"/>
      <c r="I703"/>
    </row>
    <row r="704" spans="8:9" x14ac:dyDescent="0.15">
      <c r="H704" s="11"/>
      <c r="I704"/>
    </row>
    <row r="705" spans="8:9" x14ac:dyDescent="0.15">
      <c r="H705" s="11"/>
      <c r="I705"/>
    </row>
    <row r="706" spans="8:9" x14ac:dyDescent="0.15">
      <c r="H706" s="11"/>
      <c r="I706"/>
    </row>
    <row r="707" spans="8:9" x14ac:dyDescent="0.15">
      <c r="H707" s="11"/>
      <c r="I707"/>
    </row>
    <row r="708" spans="8:9" x14ac:dyDescent="0.15">
      <c r="H708" s="11"/>
      <c r="I708"/>
    </row>
    <row r="709" spans="8:9" x14ac:dyDescent="0.15">
      <c r="H709" s="11"/>
      <c r="I709"/>
    </row>
    <row r="710" spans="8:9" x14ac:dyDescent="0.15">
      <c r="H710" s="11"/>
      <c r="I710"/>
    </row>
    <row r="711" spans="8:9" x14ac:dyDescent="0.15">
      <c r="H711" s="11"/>
      <c r="I711"/>
    </row>
    <row r="712" spans="8:9" x14ac:dyDescent="0.15">
      <c r="H712" s="11"/>
      <c r="I712"/>
    </row>
    <row r="713" spans="8:9" x14ac:dyDescent="0.15">
      <c r="H713" s="11"/>
      <c r="I713"/>
    </row>
    <row r="714" spans="8:9" x14ac:dyDescent="0.15">
      <c r="H714" s="11"/>
      <c r="I714"/>
    </row>
    <row r="715" spans="8:9" x14ac:dyDescent="0.15">
      <c r="H715" s="11"/>
      <c r="I715"/>
    </row>
    <row r="716" spans="8:9" x14ac:dyDescent="0.15">
      <c r="H716" s="11"/>
      <c r="I716"/>
    </row>
    <row r="717" spans="8:9" x14ac:dyDescent="0.15">
      <c r="H717" s="11"/>
      <c r="I717"/>
    </row>
    <row r="718" spans="8:9" x14ac:dyDescent="0.15">
      <c r="H718" s="11"/>
      <c r="I718"/>
    </row>
    <row r="719" spans="8:9" x14ac:dyDescent="0.15">
      <c r="H719" s="11"/>
      <c r="I719"/>
    </row>
    <row r="720" spans="8:9" x14ac:dyDescent="0.15">
      <c r="H720" s="11"/>
      <c r="I720"/>
    </row>
    <row r="721" spans="8:9" x14ac:dyDescent="0.15">
      <c r="H721" s="11"/>
      <c r="I721"/>
    </row>
    <row r="722" spans="8:9" x14ac:dyDescent="0.15">
      <c r="H722" s="11"/>
      <c r="I722"/>
    </row>
    <row r="723" spans="8:9" x14ac:dyDescent="0.15">
      <c r="H723" s="11"/>
      <c r="I723"/>
    </row>
    <row r="724" spans="8:9" x14ac:dyDescent="0.15">
      <c r="H724" s="11"/>
      <c r="I724"/>
    </row>
    <row r="725" spans="8:9" x14ac:dyDescent="0.15">
      <c r="H725" s="11"/>
      <c r="I725"/>
    </row>
    <row r="726" spans="8:9" x14ac:dyDescent="0.15">
      <c r="H726" s="11"/>
      <c r="I726"/>
    </row>
    <row r="727" spans="8:9" x14ac:dyDescent="0.15">
      <c r="H727" s="11"/>
      <c r="I727"/>
    </row>
    <row r="728" spans="8:9" x14ac:dyDescent="0.15">
      <c r="H728" s="11"/>
      <c r="I728"/>
    </row>
    <row r="729" spans="8:9" x14ac:dyDescent="0.15">
      <c r="H729" s="11"/>
      <c r="I729"/>
    </row>
    <row r="730" spans="8:9" x14ac:dyDescent="0.15">
      <c r="H730" s="11"/>
      <c r="I730"/>
    </row>
    <row r="731" spans="8:9" x14ac:dyDescent="0.15">
      <c r="H731" s="11"/>
      <c r="I731"/>
    </row>
    <row r="732" spans="8:9" x14ac:dyDescent="0.15">
      <c r="H732" s="11"/>
      <c r="I732"/>
    </row>
    <row r="733" spans="8:9" x14ac:dyDescent="0.15">
      <c r="H733" s="11"/>
      <c r="I733"/>
    </row>
    <row r="734" spans="8:9" x14ac:dyDescent="0.15">
      <c r="H734" s="11"/>
      <c r="I734"/>
    </row>
    <row r="735" spans="8:9" x14ac:dyDescent="0.15">
      <c r="H735" s="11"/>
      <c r="I735"/>
    </row>
    <row r="736" spans="8:9" x14ac:dyDescent="0.15">
      <c r="H736" s="11"/>
      <c r="I736"/>
    </row>
    <row r="737" spans="8:9" x14ac:dyDescent="0.15">
      <c r="H737" s="11"/>
      <c r="I737"/>
    </row>
    <row r="738" spans="8:9" x14ac:dyDescent="0.15">
      <c r="H738" s="11"/>
      <c r="I738"/>
    </row>
    <row r="739" spans="8:9" x14ac:dyDescent="0.15">
      <c r="H739" s="11"/>
      <c r="I739"/>
    </row>
    <row r="740" spans="8:9" x14ac:dyDescent="0.15">
      <c r="H740" s="11"/>
      <c r="I740"/>
    </row>
    <row r="741" spans="8:9" x14ac:dyDescent="0.15">
      <c r="H741" s="11"/>
      <c r="I741"/>
    </row>
    <row r="742" spans="8:9" x14ac:dyDescent="0.15">
      <c r="H742" s="11"/>
      <c r="I742"/>
    </row>
    <row r="743" spans="8:9" x14ac:dyDescent="0.15">
      <c r="H743" s="11"/>
      <c r="I743"/>
    </row>
    <row r="744" spans="8:9" x14ac:dyDescent="0.15">
      <c r="H744" s="11"/>
      <c r="I744"/>
    </row>
    <row r="745" spans="8:9" x14ac:dyDescent="0.15">
      <c r="H745" s="11"/>
      <c r="I745"/>
    </row>
    <row r="746" spans="8:9" x14ac:dyDescent="0.15">
      <c r="H746" s="11"/>
      <c r="I746"/>
    </row>
    <row r="747" spans="8:9" x14ac:dyDescent="0.15">
      <c r="H747" s="11"/>
      <c r="I747"/>
    </row>
    <row r="748" spans="8:9" x14ac:dyDescent="0.15">
      <c r="H748" s="11"/>
      <c r="I748"/>
    </row>
    <row r="749" spans="8:9" x14ac:dyDescent="0.15">
      <c r="H749" s="11"/>
      <c r="I749"/>
    </row>
    <row r="750" spans="8:9" x14ac:dyDescent="0.15">
      <c r="H750" s="11"/>
      <c r="I750"/>
    </row>
    <row r="751" spans="8:9" x14ac:dyDescent="0.15">
      <c r="H751" s="11"/>
      <c r="I751"/>
    </row>
    <row r="752" spans="8:9" x14ac:dyDescent="0.15">
      <c r="H752" s="11"/>
      <c r="I752"/>
    </row>
    <row r="753" spans="8:9" x14ac:dyDescent="0.15">
      <c r="H753" s="11"/>
      <c r="I753"/>
    </row>
    <row r="754" spans="8:9" x14ac:dyDescent="0.15">
      <c r="H754" s="11"/>
      <c r="I754"/>
    </row>
    <row r="755" spans="8:9" x14ac:dyDescent="0.15">
      <c r="H755" s="11"/>
      <c r="I755"/>
    </row>
    <row r="756" spans="8:9" x14ac:dyDescent="0.15">
      <c r="H756" s="11"/>
      <c r="I756"/>
    </row>
    <row r="757" spans="8:9" x14ac:dyDescent="0.15">
      <c r="H757" s="11"/>
      <c r="I757"/>
    </row>
    <row r="758" spans="8:9" x14ac:dyDescent="0.15">
      <c r="H758" s="11"/>
      <c r="I758"/>
    </row>
    <row r="759" spans="8:9" x14ac:dyDescent="0.15">
      <c r="H759" s="11"/>
      <c r="I759"/>
    </row>
    <row r="760" spans="8:9" x14ac:dyDescent="0.15">
      <c r="H760" s="11"/>
      <c r="I760"/>
    </row>
    <row r="761" spans="8:9" x14ac:dyDescent="0.15">
      <c r="H761" s="11"/>
      <c r="I761"/>
    </row>
    <row r="762" spans="8:9" x14ac:dyDescent="0.15">
      <c r="H762" s="11"/>
      <c r="I762"/>
    </row>
    <row r="763" spans="8:9" x14ac:dyDescent="0.15">
      <c r="H763" s="11"/>
      <c r="I763"/>
    </row>
    <row r="764" spans="8:9" x14ac:dyDescent="0.15">
      <c r="H764" s="11"/>
      <c r="I764"/>
    </row>
    <row r="765" spans="8:9" x14ac:dyDescent="0.15">
      <c r="H765" s="11"/>
      <c r="I765"/>
    </row>
    <row r="766" spans="8:9" x14ac:dyDescent="0.15">
      <c r="H766" s="11"/>
      <c r="I766"/>
    </row>
    <row r="767" spans="8:9" x14ac:dyDescent="0.15">
      <c r="H767" s="11"/>
      <c r="I767"/>
    </row>
    <row r="768" spans="8:9" x14ac:dyDescent="0.15">
      <c r="H768" s="11"/>
      <c r="I768"/>
    </row>
    <row r="769" spans="8:9" x14ac:dyDescent="0.15">
      <c r="H769" s="11"/>
      <c r="I769"/>
    </row>
    <row r="770" spans="8:9" x14ac:dyDescent="0.15">
      <c r="H770" s="11"/>
      <c r="I770"/>
    </row>
    <row r="771" spans="8:9" x14ac:dyDescent="0.15">
      <c r="H771" s="11"/>
      <c r="I771"/>
    </row>
    <row r="772" spans="8:9" x14ac:dyDescent="0.15">
      <c r="H772" s="11"/>
      <c r="I772"/>
    </row>
    <row r="773" spans="8:9" x14ac:dyDescent="0.15">
      <c r="H773" s="11"/>
      <c r="I773"/>
    </row>
    <row r="774" spans="8:9" x14ac:dyDescent="0.15">
      <c r="H774" s="11"/>
      <c r="I774"/>
    </row>
    <row r="775" spans="8:9" x14ac:dyDescent="0.15">
      <c r="H775" s="11"/>
      <c r="I775"/>
    </row>
    <row r="776" spans="8:9" x14ac:dyDescent="0.15">
      <c r="H776" s="11"/>
      <c r="I776"/>
    </row>
    <row r="777" spans="8:9" x14ac:dyDescent="0.15">
      <c r="H777" s="11"/>
      <c r="I777"/>
    </row>
    <row r="778" spans="8:9" x14ac:dyDescent="0.15">
      <c r="H778" s="11"/>
      <c r="I778"/>
    </row>
    <row r="779" spans="8:9" x14ac:dyDescent="0.15">
      <c r="H779" s="11"/>
      <c r="I779"/>
    </row>
    <row r="780" spans="8:9" x14ac:dyDescent="0.15">
      <c r="H780" s="11"/>
      <c r="I780"/>
    </row>
    <row r="781" spans="8:9" x14ac:dyDescent="0.15">
      <c r="H781" s="11"/>
      <c r="I781"/>
    </row>
    <row r="782" spans="8:9" x14ac:dyDescent="0.15">
      <c r="H782" s="11"/>
      <c r="I782"/>
    </row>
    <row r="783" spans="8:9" x14ac:dyDescent="0.15">
      <c r="H783" s="11"/>
      <c r="I783"/>
    </row>
    <row r="784" spans="8:9" x14ac:dyDescent="0.15">
      <c r="H784" s="11"/>
      <c r="I784"/>
    </row>
    <row r="785" spans="8:9" x14ac:dyDescent="0.15">
      <c r="H785" s="11"/>
      <c r="I785"/>
    </row>
    <row r="786" spans="8:9" x14ac:dyDescent="0.15">
      <c r="H786" s="11"/>
      <c r="I786"/>
    </row>
    <row r="787" spans="8:9" x14ac:dyDescent="0.15">
      <c r="H787" s="11"/>
      <c r="I787"/>
    </row>
    <row r="788" spans="8:9" x14ac:dyDescent="0.15">
      <c r="H788" s="11"/>
      <c r="I788"/>
    </row>
    <row r="789" spans="8:9" x14ac:dyDescent="0.15">
      <c r="H789" s="11"/>
      <c r="I789"/>
    </row>
    <row r="790" spans="8:9" x14ac:dyDescent="0.15">
      <c r="H790" s="11"/>
      <c r="I790"/>
    </row>
    <row r="791" spans="8:9" x14ac:dyDescent="0.15">
      <c r="H791" s="11"/>
      <c r="I791"/>
    </row>
    <row r="792" spans="8:9" x14ac:dyDescent="0.15">
      <c r="H792" s="11"/>
      <c r="I792"/>
    </row>
    <row r="793" spans="8:9" x14ac:dyDescent="0.15">
      <c r="H793" s="11"/>
      <c r="I793"/>
    </row>
    <row r="794" spans="8:9" x14ac:dyDescent="0.15">
      <c r="H794" s="11"/>
      <c r="I794"/>
    </row>
    <row r="795" spans="8:9" x14ac:dyDescent="0.15">
      <c r="H795" s="11"/>
      <c r="I795"/>
    </row>
    <row r="796" spans="8:9" x14ac:dyDescent="0.15">
      <c r="H796" s="11"/>
      <c r="I796"/>
    </row>
    <row r="797" spans="8:9" x14ac:dyDescent="0.15">
      <c r="H797" s="11"/>
      <c r="I797"/>
    </row>
    <row r="798" spans="8:9" x14ac:dyDescent="0.15">
      <c r="H798" s="11"/>
      <c r="I798"/>
    </row>
    <row r="799" spans="8:9" x14ac:dyDescent="0.15">
      <c r="H799" s="11"/>
      <c r="I799"/>
    </row>
    <row r="800" spans="8:9" x14ac:dyDescent="0.15">
      <c r="H800" s="11"/>
      <c r="I800"/>
    </row>
    <row r="801" spans="8:9" x14ac:dyDescent="0.15">
      <c r="H801" s="11"/>
      <c r="I801"/>
    </row>
    <row r="802" spans="8:9" x14ac:dyDescent="0.15">
      <c r="H802" s="11"/>
      <c r="I802"/>
    </row>
    <row r="803" spans="8:9" x14ac:dyDescent="0.15">
      <c r="H803" s="11"/>
      <c r="I803"/>
    </row>
    <row r="804" spans="8:9" x14ac:dyDescent="0.15">
      <c r="H804" s="11"/>
      <c r="I804"/>
    </row>
    <row r="805" spans="8:9" x14ac:dyDescent="0.15">
      <c r="H805" s="11"/>
      <c r="I805"/>
    </row>
    <row r="806" spans="8:9" x14ac:dyDescent="0.15">
      <c r="H806" s="11"/>
      <c r="I806"/>
    </row>
    <row r="807" spans="8:9" x14ac:dyDescent="0.15">
      <c r="H807" s="11"/>
      <c r="I807"/>
    </row>
    <row r="808" spans="8:9" x14ac:dyDescent="0.15">
      <c r="H808" s="11"/>
      <c r="I808"/>
    </row>
    <row r="809" spans="8:9" x14ac:dyDescent="0.15">
      <c r="H809" s="11"/>
      <c r="I809"/>
    </row>
    <row r="810" spans="8:9" x14ac:dyDescent="0.15">
      <c r="H810" s="11"/>
      <c r="I810"/>
    </row>
    <row r="811" spans="8:9" x14ac:dyDescent="0.15">
      <c r="H811" s="11"/>
      <c r="I811"/>
    </row>
    <row r="812" spans="8:9" x14ac:dyDescent="0.15">
      <c r="H812" s="11"/>
      <c r="I812"/>
    </row>
    <row r="813" spans="8:9" x14ac:dyDescent="0.15">
      <c r="H813" s="11"/>
      <c r="I813"/>
    </row>
    <row r="814" spans="8:9" x14ac:dyDescent="0.15">
      <c r="H814" s="11"/>
      <c r="I814"/>
    </row>
    <row r="815" spans="8:9" x14ac:dyDescent="0.15">
      <c r="H815" s="11"/>
      <c r="I815"/>
    </row>
    <row r="816" spans="8:9" x14ac:dyDescent="0.15">
      <c r="H816" s="11"/>
      <c r="I816"/>
    </row>
    <row r="817" spans="8:9" x14ac:dyDescent="0.15">
      <c r="H817" s="11"/>
      <c r="I817"/>
    </row>
    <row r="818" spans="8:9" x14ac:dyDescent="0.15">
      <c r="H818" s="11"/>
      <c r="I818"/>
    </row>
    <row r="819" spans="8:9" x14ac:dyDescent="0.15">
      <c r="H819" s="11"/>
      <c r="I819"/>
    </row>
    <row r="820" spans="8:9" x14ac:dyDescent="0.15">
      <c r="H820" s="11"/>
      <c r="I820"/>
    </row>
    <row r="821" spans="8:9" x14ac:dyDescent="0.15">
      <c r="H821" s="11"/>
      <c r="I821"/>
    </row>
    <row r="822" spans="8:9" x14ac:dyDescent="0.15">
      <c r="H822" s="11"/>
      <c r="I822"/>
    </row>
    <row r="823" spans="8:9" x14ac:dyDescent="0.15">
      <c r="H823" s="11"/>
      <c r="I823"/>
    </row>
    <row r="824" spans="8:9" x14ac:dyDescent="0.15">
      <c r="H824" s="11"/>
      <c r="I824"/>
    </row>
    <row r="825" spans="8:9" x14ac:dyDescent="0.15">
      <c r="H825" s="11"/>
      <c r="I825"/>
    </row>
    <row r="826" spans="8:9" x14ac:dyDescent="0.15">
      <c r="H826" s="11"/>
      <c r="I826"/>
    </row>
    <row r="827" spans="8:9" x14ac:dyDescent="0.15">
      <c r="H827" s="11"/>
      <c r="I827"/>
    </row>
    <row r="828" spans="8:9" x14ac:dyDescent="0.15">
      <c r="H828" s="11"/>
      <c r="I828"/>
    </row>
    <row r="829" spans="8:9" x14ac:dyDescent="0.15">
      <c r="H829" s="11"/>
      <c r="I829"/>
    </row>
    <row r="830" spans="8:9" x14ac:dyDescent="0.15">
      <c r="H830" s="11"/>
      <c r="I830"/>
    </row>
    <row r="831" spans="8:9" x14ac:dyDescent="0.15">
      <c r="H831" s="11"/>
      <c r="I831"/>
    </row>
    <row r="832" spans="8:9" x14ac:dyDescent="0.15">
      <c r="H832" s="11"/>
      <c r="I832"/>
    </row>
    <row r="833" spans="8:9" x14ac:dyDescent="0.15">
      <c r="H833" s="11"/>
      <c r="I833"/>
    </row>
    <row r="834" spans="8:9" x14ac:dyDescent="0.15">
      <c r="H834" s="11"/>
      <c r="I834"/>
    </row>
    <row r="835" spans="8:9" x14ac:dyDescent="0.15">
      <c r="H835" s="11"/>
      <c r="I835"/>
    </row>
    <row r="836" spans="8:9" x14ac:dyDescent="0.15">
      <c r="H836" s="11"/>
      <c r="I836"/>
    </row>
    <row r="837" spans="8:9" x14ac:dyDescent="0.15">
      <c r="H837" s="11"/>
      <c r="I837"/>
    </row>
    <row r="838" spans="8:9" x14ac:dyDescent="0.15">
      <c r="H838" s="11"/>
      <c r="I838"/>
    </row>
    <row r="839" spans="8:9" x14ac:dyDescent="0.15">
      <c r="H839" s="11"/>
      <c r="I839"/>
    </row>
    <row r="840" spans="8:9" x14ac:dyDescent="0.15">
      <c r="H840" s="11"/>
      <c r="I840"/>
    </row>
    <row r="841" spans="8:9" x14ac:dyDescent="0.15">
      <c r="H841" s="11"/>
      <c r="I841"/>
    </row>
    <row r="842" spans="8:9" x14ac:dyDescent="0.15">
      <c r="H842" s="11"/>
      <c r="I842"/>
    </row>
    <row r="843" spans="8:9" x14ac:dyDescent="0.15">
      <c r="H843" s="11"/>
      <c r="I843"/>
    </row>
    <row r="844" spans="8:9" x14ac:dyDescent="0.15">
      <c r="H844" s="11"/>
      <c r="I844"/>
    </row>
    <row r="845" spans="8:9" x14ac:dyDescent="0.15">
      <c r="H845" s="11"/>
      <c r="I845"/>
    </row>
    <row r="846" spans="8:9" x14ac:dyDescent="0.15">
      <c r="H846" s="11"/>
      <c r="I846"/>
    </row>
    <row r="847" spans="8:9" x14ac:dyDescent="0.15">
      <c r="H847" s="11"/>
      <c r="I847"/>
    </row>
    <row r="848" spans="8:9" x14ac:dyDescent="0.15">
      <c r="H848" s="11"/>
      <c r="I848"/>
    </row>
    <row r="849" spans="8:9" x14ac:dyDescent="0.15">
      <c r="H849" s="11"/>
      <c r="I849"/>
    </row>
    <row r="850" spans="8:9" x14ac:dyDescent="0.15">
      <c r="H850" s="11"/>
      <c r="I850"/>
    </row>
    <row r="851" spans="8:9" x14ac:dyDescent="0.15">
      <c r="H851" s="11"/>
      <c r="I851"/>
    </row>
    <row r="852" spans="8:9" x14ac:dyDescent="0.15">
      <c r="H852" s="11"/>
      <c r="I852"/>
    </row>
    <row r="853" spans="8:9" x14ac:dyDescent="0.15">
      <c r="H853" s="11"/>
      <c r="I853"/>
    </row>
    <row r="854" spans="8:9" x14ac:dyDescent="0.15">
      <c r="H854" s="11"/>
      <c r="I854"/>
    </row>
    <row r="855" spans="8:9" x14ac:dyDescent="0.15">
      <c r="H855" s="11"/>
      <c r="I855"/>
    </row>
    <row r="856" spans="8:9" x14ac:dyDescent="0.15">
      <c r="H856" s="11"/>
      <c r="I856"/>
    </row>
    <row r="857" spans="8:9" x14ac:dyDescent="0.15">
      <c r="H857" s="11"/>
      <c r="I857"/>
    </row>
    <row r="858" spans="8:9" x14ac:dyDescent="0.15">
      <c r="H858" s="11"/>
      <c r="I858"/>
    </row>
    <row r="859" spans="8:9" x14ac:dyDescent="0.15">
      <c r="H859" s="11"/>
      <c r="I859"/>
    </row>
    <row r="860" spans="8:9" x14ac:dyDescent="0.15">
      <c r="H860" s="11"/>
      <c r="I860"/>
    </row>
    <row r="861" spans="8:9" x14ac:dyDescent="0.15">
      <c r="H861" s="11"/>
      <c r="I861"/>
    </row>
    <row r="862" spans="8:9" x14ac:dyDescent="0.15">
      <c r="H862" s="11"/>
      <c r="I862"/>
    </row>
    <row r="863" spans="8:9" x14ac:dyDescent="0.15">
      <c r="H863" s="11"/>
      <c r="I863"/>
    </row>
    <row r="864" spans="8:9" x14ac:dyDescent="0.15">
      <c r="H864" s="11"/>
      <c r="I864"/>
    </row>
    <row r="865" spans="8:9" x14ac:dyDescent="0.15">
      <c r="H865" s="11"/>
      <c r="I865"/>
    </row>
    <row r="866" spans="8:9" x14ac:dyDescent="0.15">
      <c r="H866" s="11"/>
      <c r="I866"/>
    </row>
    <row r="867" spans="8:9" x14ac:dyDescent="0.15">
      <c r="H867" s="11"/>
      <c r="I867"/>
    </row>
    <row r="868" spans="8:9" x14ac:dyDescent="0.15">
      <c r="H868" s="11"/>
      <c r="I868"/>
    </row>
    <row r="869" spans="8:9" x14ac:dyDescent="0.15">
      <c r="H869" s="11"/>
      <c r="I869"/>
    </row>
    <row r="870" spans="8:9" x14ac:dyDescent="0.15">
      <c r="H870" s="11"/>
      <c r="I870"/>
    </row>
    <row r="871" spans="8:9" x14ac:dyDescent="0.15">
      <c r="H871" s="11"/>
      <c r="I871"/>
    </row>
    <row r="872" spans="8:9" x14ac:dyDescent="0.15">
      <c r="H872" s="11"/>
      <c r="I872"/>
    </row>
    <row r="873" spans="8:9" x14ac:dyDescent="0.15">
      <c r="H873" s="11"/>
      <c r="I873"/>
    </row>
    <row r="874" spans="8:9" x14ac:dyDescent="0.15">
      <c r="H874" s="11"/>
      <c r="I874"/>
    </row>
    <row r="875" spans="8:9" x14ac:dyDescent="0.15">
      <c r="H875" s="11"/>
      <c r="I875"/>
    </row>
    <row r="876" spans="8:9" x14ac:dyDescent="0.15">
      <c r="H876" s="11"/>
      <c r="I876"/>
    </row>
    <row r="877" spans="8:9" x14ac:dyDescent="0.15">
      <c r="H877" s="11"/>
      <c r="I877"/>
    </row>
    <row r="878" spans="8:9" x14ac:dyDescent="0.15">
      <c r="H878" s="11"/>
      <c r="I878"/>
    </row>
    <row r="879" spans="8:9" x14ac:dyDescent="0.15">
      <c r="H879" s="11"/>
      <c r="I879"/>
    </row>
    <row r="880" spans="8:9" x14ac:dyDescent="0.15">
      <c r="H880" s="11"/>
      <c r="I880"/>
    </row>
    <row r="881" spans="8:9" x14ac:dyDescent="0.15">
      <c r="H881" s="11"/>
      <c r="I881"/>
    </row>
    <row r="882" spans="8:9" x14ac:dyDescent="0.15">
      <c r="H882" s="11"/>
      <c r="I882"/>
    </row>
    <row r="883" spans="8:9" x14ac:dyDescent="0.15">
      <c r="H883" s="11"/>
      <c r="I883"/>
    </row>
    <row r="884" spans="8:9" x14ac:dyDescent="0.15">
      <c r="H884" s="11"/>
      <c r="I884"/>
    </row>
    <row r="885" spans="8:9" x14ac:dyDescent="0.15">
      <c r="H885" s="11"/>
      <c r="I885"/>
    </row>
    <row r="886" spans="8:9" x14ac:dyDescent="0.15">
      <c r="H886" s="11"/>
      <c r="I886"/>
    </row>
    <row r="887" spans="8:9" x14ac:dyDescent="0.15">
      <c r="H887" s="11"/>
      <c r="I887"/>
    </row>
    <row r="888" spans="8:9" x14ac:dyDescent="0.15">
      <c r="H888" s="11"/>
      <c r="I888"/>
    </row>
    <row r="889" spans="8:9" x14ac:dyDescent="0.15">
      <c r="H889" s="11"/>
      <c r="I889"/>
    </row>
    <row r="890" spans="8:9" x14ac:dyDescent="0.15">
      <c r="H890" s="11"/>
      <c r="I890"/>
    </row>
    <row r="891" spans="8:9" x14ac:dyDescent="0.15">
      <c r="H891" s="11"/>
      <c r="I891"/>
    </row>
    <row r="892" spans="8:9" x14ac:dyDescent="0.15">
      <c r="H892" s="11"/>
      <c r="I892"/>
    </row>
    <row r="893" spans="8:9" x14ac:dyDescent="0.15">
      <c r="H893" s="11"/>
      <c r="I893"/>
    </row>
    <row r="894" spans="8:9" x14ac:dyDescent="0.15">
      <c r="H894" s="11"/>
      <c r="I894"/>
    </row>
    <row r="895" spans="8:9" x14ac:dyDescent="0.15">
      <c r="H895" s="11"/>
      <c r="I895"/>
    </row>
    <row r="896" spans="8:9" x14ac:dyDescent="0.15">
      <c r="H896" s="11"/>
      <c r="I896"/>
    </row>
    <row r="897" spans="8:9" x14ac:dyDescent="0.15">
      <c r="H897" s="11"/>
      <c r="I897"/>
    </row>
    <row r="898" spans="8:9" x14ac:dyDescent="0.15">
      <c r="H898" s="11"/>
      <c r="I898"/>
    </row>
    <row r="899" spans="8:9" x14ac:dyDescent="0.15">
      <c r="H899" s="11"/>
      <c r="I899"/>
    </row>
    <row r="900" spans="8:9" x14ac:dyDescent="0.15">
      <c r="H900" s="11"/>
      <c r="I900"/>
    </row>
    <row r="901" spans="8:9" x14ac:dyDescent="0.15">
      <c r="H901" s="11"/>
      <c r="I901"/>
    </row>
    <row r="902" spans="8:9" x14ac:dyDescent="0.15">
      <c r="H902" s="11"/>
      <c r="I902"/>
    </row>
    <row r="903" spans="8:9" x14ac:dyDescent="0.15">
      <c r="H903" s="11"/>
      <c r="I903"/>
    </row>
    <row r="904" spans="8:9" x14ac:dyDescent="0.15">
      <c r="H904" s="11"/>
      <c r="I904"/>
    </row>
  </sheetData>
  <sheetProtection selectLockedCells="1" selectUnlockedCells="1"/>
  <mergeCells count="1">
    <mergeCell ref="C118:I118"/>
  </mergeCells>
  <pageMargins left="0.74803149606299213" right="0.74803149606299213" top="0.98425196850393704" bottom="0.19685039370078741" header="0.51181102362204722" footer="0.51181102362204722"/>
  <pageSetup paperSize="9" scale="63" firstPageNumber="0" orientation="portrait" horizontalDpi="4294967293" r:id="rId1"/>
  <headerFooter alignWithMargins="0">
    <oddHeader>&amp;C&amp;"Arial,Vet"&amp;F</oddHeader>
  </headerFooter>
  <rowBreaks count="2" manualBreakCount="2">
    <brk id="72" max="16383" man="1"/>
    <brk id="152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23C1-4E1F-4338-8BCF-26CC76EC85D3}">
  <dimension ref="A1:G20"/>
  <sheetViews>
    <sheetView workbookViewId="0">
      <selection activeCell="L15" sqref="L15"/>
    </sheetView>
  </sheetViews>
  <sheetFormatPr baseColWidth="10" defaultColWidth="8.83203125" defaultRowHeight="13" x14ac:dyDescent="0.15"/>
  <cols>
    <col min="1" max="1" width="6.33203125" customWidth="1"/>
    <col min="2" max="2" width="22.5" bestFit="1" customWidth="1"/>
    <col min="3" max="3" width="8.83203125" bestFit="1" customWidth="1"/>
    <col min="4" max="4" width="6.83203125" bestFit="1" customWidth="1"/>
    <col min="5" max="5" width="4.83203125" bestFit="1" customWidth="1"/>
    <col min="6" max="6" width="6" bestFit="1" customWidth="1"/>
    <col min="7" max="7" width="5.6640625" bestFit="1" customWidth="1"/>
  </cols>
  <sheetData>
    <row r="1" spans="1:7" ht="23" x14ac:dyDescent="0.25">
      <c r="A1" s="7" t="s">
        <v>90</v>
      </c>
      <c r="G1" s="77">
        <v>46052</v>
      </c>
    </row>
    <row r="2" spans="1:7" x14ac:dyDescent="0.15">
      <c r="A2" s="19"/>
      <c r="B2" s="19"/>
      <c r="C2" s="51" t="s">
        <v>21</v>
      </c>
      <c r="D2" s="51" t="s">
        <v>22</v>
      </c>
      <c r="E2" s="51" t="s">
        <v>23</v>
      </c>
      <c r="F2" s="51" t="s">
        <v>24</v>
      </c>
      <c r="G2" s="51" t="s">
        <v>25</v>
      </c>
    </row>
    <row r="3" spans="1:7" x14ac:dyDescent="0.15">
      <c r="A3" s="52">
        <v>1</v>
      </c>
      <c r="B3" s="20" t="s">
        <v>7</v>
      </c>
      <c r="C3" s="54">
        <v>10</v>
      </c>
      <c r="D3" s="78">
        <v>26</v>
      </c>
      <c r="E3" s="78">
        <v>66</v>
      </c>
      <c r="F3" s="78">
        <v>34</v>
      </c>
      <c r="G3" s="78">
        <f t="shared" ref="G3:G8" si="0">SUM(E3-F3)</f>
        <v>32</v>
      </c>
    </row>
    <row r="4" spans="1:7" x14ac:dyDescent="0.15">
      <c r="A4" s="54">
        <v>2</v>
      </c>
      <c r="B4" s="20" t="s">
        <v>15</v>
      </c>
      <c r="C4" s="54">
        <v>10</v>
      </c>
      <c r="D4" s="78">
        <v>19</v>
      </c>
      <c r="E4" s="78">
        <v>60</v>
      </c>
      <c r="F4" s="78">
        <v>44</v>
      </c>
      <c r="G4" s="54">
        <f t="shared" si="0"/>
        <v>16</v>
      </c>
    </row>
    <row r="5" spans="1:7" x14ac:dyDescent="0.15">
      <c r="A5" s="54">
        <v>3</v>
      </c>
      <c r="B5" s="20" t="s">
        <v>26</v>
      </c>
      <c r="C5" s="54">
        <v>10</v>
      </c>
      <c r="D5" s="78">
        <v>16</v>
      </c>
      <c r="E5" s="54">
        <v>43</v>
      </c>
      <c r="F5" s="54">
        <v>45</v>
      </c>
      <c r="G5" s="54">
        <f t="shared" si="0"/>
        <v>-2</v>
      </c>
    </row>
    <row r="6" spans="1:7" x14ac:dyDescent="0.15">
      <c r="A6" s="54">
        <v>4</v>
      </c>
      <c r="B6" s="53" t="s">
        <v>18</v>
      </c>
      <c r="C6" s="52">
        <v>10</v>
      </c>
      <c r="D6" s="79">
        <v>12</v>
      </c>
      <c r="E6" s="52">
        <v>51</v>
      </c>
      <c r="F6" s="52">
        <v>40</v>
      </c>
      <c r="G6" s="52">
        <f t="shared" si="0"/>
        <v>11</v>
      </c>
    </row>
    <row r="7" spans="1:7" x14ac:dyDescent="0.15">
      <c r="A7" s="54">
        <v>5</v>
      </c>
      <c r="B7" s="20" t="s">
        <v>5</v>
      </c>
      <c r="C7" s="54">
        <v>10</v>
      </c>
      <c r="D7" s="54">
        <v>8</v>
      </c>
      <c r="E7" s="54">
        <v>30</v>
      </c>
      <c r="F7" s="54">
        <v>40</v>
      </c>
      <c r="G7" s="54">
        <f t="shared" si="0"/>
        <v>-10</v>
      </c>
    </row>
    <row r="8" spans="1:7" x14ac:dyDescent="0.15">
      <c r="A8" s="54">
        <v>6</v>
      </c>
      <c r="B8" s="20" t="s">
        <v>91</v>
      </c>
      <c r="C8" s="54">
        <v>10</v>
      </c>
      <c r="D8" s="54">
        <v>6</v>
      </c>
      <c r="E8" s="54">
        <v>23</v>
      </c>
      <c r="F8" s="54">
        <v>36</v>
      </c>
      <c r="G8" s="54">
        <f t="shared" si="0"/>
        <v>-13</v>
      </c>
    </row>
    <row r="9" spans="1:7" x14ac:dyDescent="0.15">
      <c r="A9" s="19"/>
      <c r="B9" s="19"/>
      <c r="C9" s="19"/>
      <c r="D9" s="19"/>
      <c r="E9" s="19"/>
      <c r="F9" s="19"/>
      <c r="G9" s="19"/>
    </row>
    <row r="10" spans="1:7" ht="23" x14ac:dyDescent="0.25">
      <c r="A10" s="30" t="s">
        <v>92</v>
      </c>
      <c r="B10" s="29"/>
      <c r="C10" s="29"/>
      <c r="D10" s="29"/>
      <c r="E10" s="29"/>
      <c r="F10" s="29"/>
      <c r="G10" s="44">
        <v>46045</v>
      </c>
    </row>
    <row r="11" spans="1:7" x14ac:dyDescent="0.15">
      <c r="A11" s="19"/>
      <c r="B11" s="19"/>
      <c r="C11" s="19" t="s">
        <v>21</v>
      </c>
      <c r="D11" s="19" t="s">
        <v>22</v>
      </c>
      <c r="E11" s="19" t="s">
        <v>23</v>
      </c>
      <c r="F11" s="19" t="s">
        <v>24</v>
      </c>
      <c r="G11" s="19" t="s">
        <v>25</v>
      </c>
    </row>
    <row r="12" spans="1:7" x14ac:dyDescent="0.15">
      <c r="A12" s="54">
        <v>1</v>
      </c>
      <c r="B12" s="20" t="s">
        <v>27</v>
      </c>
      <c r="C12" s="54">
        <v>8</v>
      </c>
      <c r="D12" s="78">
        <v>17</v>
      </c>
      <c r="E12" s="54">
        <v>40</v>
      </c>
      <c r="F12" s="54">
        <v>17</v>
      </c>
      <c r="G12" s="54">
        <f t="shared" ref="G12:G20" si="1">SUM(E12-F12)</f>
        <v>23</v>
      </c>
    </row>
    <row r="13" spans="1:7" x14ac:dyDescent="0.15">
      <c r="A13" s="54">
        <v>2</v>
      </c>
      <c r="B13" s="20" t="s">
        <v>17</v>
      </c>
      <c r="C13" s="54">
        <v>8</v>
      </c>
      <c r="D13" s="78">
        <v>15</v>
      </c>
      <c r="E13" s="54">
        <v>40</v>
      </c>
      <c r="F13" s="54">
        <v>26</v>
      </c>
      <c r="G13" s="54">
        <f t="shared" si="1"/>
        <v>14</v>
      </c>
    </row>
    <row r="14" spans="1:7" x14ac:dyDescent="0.15">
      <c r="A14" s="54">
        <v>3</v>
      </c>
      <c r="B14" s="20" t="s">
        <v>77</v>
      </c>
      <c r="C14" s="54">
        <v>8</v>
      </c>
      <c r="D14" s="78">
        <v>15</v>
      </c>
      <c r="E14" s="54">
        <v>46</v>
      </c>
      <c r="F14" s="54">
        <v>38</v>
      </c>
      <c r="G14" s="54">
        <f t="shared" si="1"/>
        <v>8</v>
      </c>
    </row>
    <row r="15" spans="1:7" x14ac:dyDescent="0.15">
      <c r="A15" s="54">
        <v>4</v>
      </c>
      <c r="B15" s="20" t="s">
        <v>12</v>
      </c>
      <c r="C15" s="54">
        <v>8</v>
      </c>
      <c r="D15" s="78">
        <v>15</v>
      </c>
      <c r="E15" s="54">
        <v>29</v>
      </c>
      <c r="F15" s="54">
        <v>24</v>
      </c>
      <c r="G15" s="54">
        <f t="shared" si="1"/>
        <v>5</v>
      </c>
    </row>
    <row r="16" spans="1:7" x14ac:dyDescent="0.15">
      <c r="A16" s="54">
        <v>5</v>
      </c>
      <c r="B16" s="20" t="s">
        <v>11</v>
      </c>
      <c r="C16" s="54">
        <v>8</v>
      </c>
      <c r="D16" s="78">
        <v>14</v>
      </c>
      <c r="E16" s="54">
        <v>36</v>
      </c>
      <c r="F16" s="54">
        <v>23</v>
      </c>
      <c r="G16" s="54">
        <f t="shared" si="1"/>
        <v>13</v>
      </c>
    </row>
    <row r="17" spans="1:7" x14ac:dyDescent="0.15">
      <c r="A17" s="54">
        <v>6</v>
      </c>
      <c r="B17" s="20" t="s">
        <v>65</v>
      </c>
      <c r="C17" s="54">
        <v>8</v>
      </c>
      <c r="D17" s="78">
        <v>13</v>
      </c>
      <c r="E17" s="54">
        <v>24</v>
      </c>
      <c r="F17" s="54">
        <v>30</v>
      </c>
      <c r="G17" s="54">
        <f t="shared" si="1"/>
        <v>-6</v>
      </c>
    </row>
    <row r="18" spans="1:7" x14ac:dyDescent="0.15">
      <c r="A18" s="54">
        <v>7</v>
      </c>
      <c r="B18" s="20" t="s">
        <v>16</v>
      </c>
      <c r="C18" s="54">
        <v>8</v>
      </c>
      <c r="D18" s="78">
        <v>12</v>
      </c>
      <c r="E18" s="54">
        <v>35</v>
      </c>
      <c r="F18" s="54">
        <v>23</v>
      </c>
      <c r="G18" s="54">
        <f t="shared" si="1"/>
        <v>12</v>
      </c>
    </row>
    <row r="19" spans="1:7" x14ac:dyDescent="0.15">
      <c r="A19" s="54">
        <v>8</v>
      </c>
      <c r="B19" s="20" t="s">
        <v>61</v>
      </c>
      <c r="C19" s="54">
        <v>8</v>
      </c>
      <c r="D19" s="78">
        <v>3</v>
      </c>
      <c r="E19" s="54">
        <v>16</v>
      </c>
      <c r="F19" s="54">
        <v>31</v>
      </c>
      <c r="G19" s="54">
        <f t="shared" si="1"/>
        <v>-15</v>
      </c>
    </row>
    <row r="20" spans="1:7" x14ac:dyDescent="0.15">
      <c r="A20" s="54">
        <v>9</v>
      </c>
      <c r="B20" s="20" t="s">
        <v>62</v>
      </c>
      <c r="C20" s="54">
        <v>8</v>
      </c>
      <c r="D20" s="78">
        <v>0</v>
      </c>
      <c r="E20" s="54">
        <v>18</v>
      </c>
      <c r="F20" s="54">
        <v>74</v>
      </c>
      <c r="G20" s="54">
        <f t="shared" si="1"/>
        <v>-56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BD186-B205-4BE4-ABF9-BF42D7360845}">
  <dimension ref="A1:Q31"/>
  <sheetViews>
    <sheetView workbookViewId="0">
      <selection activeCell="K12" sqref="K12"/>
    </sheetView>
  </sheetViews>
  <sheetFormatPr baseColWidth="10" defaultColWidth="8.83203125" defaultRowHeight="18" x14ac:dyDescent="0.2"/>
  <cols>
    <col min="2" max="2" width="30" style="96" bestFit="1" customWidth="1"/>
    <col min="9" max="12" width="15.6640625" customWidth="1"/>
  </cols>
  <sheetData>
    <row r="1" spans="1:17" ht="23" x14ac:dyDescent="0.25">
      <c r="A1" s="7" t="s">
        <v>104</v>
      </c>
      <c r="G1" s="77">
        <v>46129</v>
      </c>
    </row>
    <row r="2" spans="1:17" x14ac:dyDescent="0.2">
      <c r="A2" s="19"/>
      <c r="B2" s="97"/>
      <c r="C2" s="51" t="s">
        <v>21</v>
      </c>
      <c r="D2" s="51" t="s">
        <v>22</v>
      </c>
      <c r="E2" s="51" t="s">
        <v>23</v>
      </c>
      <c r="F2" s="51" t="s">
        <v>24</v>
      </c>
      <c r="G2" s="106" t="s">
        <v>25</v>
      </c>
      <c r="I2" s="76"/>
      <c r="J2" s="76"/>
      <c r="K2" s="93"/>
      <c r="L2" s="93"/>
      <c r="N2" s="74"/>
      <c r="O2" s="74"/>
      <c r="P2" s="74"/>
      <c r="Q2" s="93"/>
    </row>
    <row r="3" spans="1:17" ht="20" x14ac:dyDescent="0.15">
      <c r="A3" s="52">
        <v>1</v>
      </c>
      <c r="B3" s="100" t="s">
        <v>7</v>
      </c>
      <c r="C3" s="98">
        <v>5</v>
      </c>
      <c r="D3" s="98">
        <v>11</v>
      </c>
      <c r="E3" s="98">
        <v>29</v>
      </c>
      <c r="F3" s="98">
        <v>23</v>
      </c>
      <c r="G3" s="107">
        <f t="shared" ref="G3:G10" si="0">SUM(E3-F3)</f>
        <v>6</v>
      </c>
      <c r="I3" s="74"/>
      <c r="J3" s="74"/>
      <c r="K3" s="93"/>
      <c r="L3" s="93"/>
      <c r="N3" s="74"/>
      <c r="O3" s="75"/>
      <c r="P3" s="74"/>
      <c r="Q3" s="93"/>
    </row>
    <row r="4" spans="1:17" ht="20" x14ac:dyDescent="0.15">
      <c r="A4" s="54">
        <v>2</v>
      </c>
      <c r="B4" s="100" t="s">
        <v>18</v>
      </c>
      <c r="C4" s="98">
        <v>5</v>
      </c>
      <c r="D4" s="98">
        <v>10</v>
      </c>
      <c r="E4" s="98">
        <v>24</v>
      </c>
      <c r="F4" s="98">
        <v>17</v>
      </c>
      <c r="G4" s="107">
        <f t="shared" si="0"/>
        <v>7</v>
      </c>
      <c r="I4" s="111"/>
      <c r="J4" s="75"/>
      <c r="K4" s="93"/>
      <c r="L4" s="93"/>
      <c r="N4" s="74"/>
      <c r="O4" s="76"/>
      <c r="P4" s="75"/>
      <c r="Q4" s="93"/>
    </row>
    <row r="5" spans="1:17" ht="20" x14ac:dyDescent="0.15">
      <c r="A5" s="54">
        <v>3</v>
      </c>
      <c r="B5" s="100" t="s">
        <v>91</v>
      </c>
      <c r="C5" s="98">
        <v>5</v>
      </c>
      <c r="D5" s="98">
        <v>10</v>
      </c>
      <c r="E5" s="98">
        <v>24</v>
      </c>
      <c r="F5" s="98">
        <v>22</v>
      </c>
      <c r="G5" s="107">
        <f t="shared" si="0"/>
        <v>2</v>
      </c>
      <c r="I5" s="111"/>
      <c r="J5" s="74"/>
      <c r="K5" s="93"/>
      <c r="L5" s="93"/>
      <c r="N5" s="74"/>
      <c r="O5" s="76"/>
      <c r="P5" s="76"/>
      <c r="Q5" s="93"/>
    </row>
    <row r="6" spans="1:17" ht="20" x14ac:dyDescent="0.15">
      <c r="A6" s="54">
        <v>4</v>
      </c>
      <c r="B6" s="101" t="s">
        <v>106</v>
      </c>
      <c r="C6" s="98">
        <v>5</v>
      </c>
      <c r="D6" s="98">
        <v>8</v>
      </c>
      <c r="E6" s="98">
        <v>27</v>
      </c>
      <c r="F6" s="98">
        <v>20</v>
      </c>
      <c r="G6" s="107">
        <f t="shared" si="0"/>
        <v>7</v>
      </c>
      <c r="I6" s="112"/>
      <c r="J6" s="112"/>
      <c r="K6" s="93"/>
    </row>
    <row r="7" spans="1:17" ht="20" x14ac:dyDescent="0.15">
      <c r="A7" s="54">
        <v>5</v>
      </c>
      <c r="B7" s="100" t="s">
        <v>5</v>
      </c>
      <c r="C7" s="98">
        <v>5</v>
      </c>
      <c r="D7" s="98">
        <v>7</v>
      </c>
      <c r="E7" s="98">
        <v>27</v>
      </c>
      <c r="F7" s="98">
        <v>19</v>
      </c>
      <c r="G7" s="107">
        <f t="shared" si="0"/>
        <v>8</v>
      </c>
      <c r="I7" s="113"/>
      <c r="J7" s="114"/>
      <c r="K7" s="114"/>
      <c r="L7" s="114"/>
      <c r="M7" s="114"/>
    </row>
    <row r="8" spans="1:17" ht="20" x14ac:dyDescent="0.15">
      <c r="A8" s="54">
        <v>6</v>
      </c>
      <c r="B8" s="100" t="s">
        <v>26</v>
      </c>
      <c r="C8" s="98">
        <v>5</v>
      </c>
      <c r="D8" s="98">
        <v>6</v>
      </c>
      <c r="E8" s="98">
        <v>21</v>
      </c>
      <c r="F8" s="98">
        <v>17</v>
      </c>
      <c r="G8" s="107">
        <f t="shared" si="0"/>
        <v>4</v>
      </c>
      <c r="I8" s="115"/>
      <c r="J8" s="114"/>
      <c r="K8" s="116"/>
      <c r="L8" s="114"/>
      <c r="M8" s="114"/>
      <c r="N8" s="114"/>
    </row>
    <row r="9" spans="1:17" ht="20" x14ac:dyDescent="0.15">
      <c r="A9" s="54">
        <v>7</v>
      </c>
      <c r="B9" s="100" t="s">
        <v>15</v>
      </c>
      <c r="C9" s="98">
        <v>5</v>
      </c>
      <c r="D9" s="98">
        <v>4</v>
      </c>
      <c r="E9" s="98">
        <v>34</v>
      </c>
      <c r="F9" s="98">
        <v>26</v>
      </c>
      <c r="G9" s="107">
        <f t="shared" si="0"/>
        <v>8</v>
      </c>
      <c r="I9" s="113"/>
      <c r="J9" s="114"/>
      <c r="K9" s="116"/>
      <c r="L9" s="114"/>
      <c r="M9" s="114"/>
      <c r="N9" s="114"/>
    </row>
    <row r="10" spans="1:17" ht="20" x14ac:dyDescent="0.15">
      <c r="A10" s="54">
        <v>8</v>
      </c>
      <c r="B10" s="100" t="s">
        <v>27</v>
      </c>
      <c r="C10" s="98">
        <v>5</v>
      </c>
      <c r="D10" s="98">
        <v>0</v>
      </c>
      <c r="E10" s="98">
        <v>8</v>
      </c>
      <c r="F10" s="98">
        <v>32</v>
      </c>
      <c r="G10" s="107">
        <f t="shared" si="0"/>
        <v>-24</v>
      </c>
      <c r="I10" s="115"/>
      <c r="J10" s="114"/>
      <c r="K10" s="116"/>
      <c r="L10" s="114"/>
      <c r="M10" s="114"/>
      <c r="N10" s="114"/>
    </row>
    <row r="11" spans="1:17" ht="20" x14ac:dyDescent="0.2">
      <c r="A11" s="19"/>
      <c r="B11" s="97"/>
      <c r="C11" s="19"/>
      <c r="D11" s="19"/>
      <c r="E11" s="19"/>
      <c r="F11" s="19"/>
      <c r="G11" s="108"/>
      <c r="I11" s="113"/>
      <c r="J11" s="114"/>
      <c r="K11" s="116"/>
      <c r="L11" s="114"/>
      <c r="M11" s="114"/>
      <c r="N11" s="114"/>
    </row>
    <row r="12" spans="1:17" ht="23" x14ac:dyDescent="0.25">
      <c r="A12" s="30" t="s">
        <v>105</v>
      </c>
      <c r="B12" s="97"/>
      <c r="C12" s="29"/>
      <c r="D12" s="29"/>
      <c r="E12" s="29"/>
      <c r="F12" s="29"/>
      <c r="G12" s="109">
        <v>46150</v>
      </c>
      <c r="I12" s="115"/>
      <c r="J12" s="114"/>
      <c r="K12" s="116"/>
      <c r="L12" s="114"/>
      <c r="M12" s="114"/>
      <c r="N12" s="114"/>
    </row>
    <row r="13" spans="1:17" ht="20" x14ac:dyDescent="0.2">
      <c r="A13" s="19"/>
      <c r="B13" s="97"/>
      <c r="C13" s="19" t="s">
        <v>21</v>
      </c>
      <c r="D13" s="19" t="s">
        <v>22</v>
      </c>
      <c r="E13" s="19" t="s">
        <v>23</v>
      </c>
      <c r="F13" s="19" t="s">
        <v>24</v>
      </c>
      <c r="G13" s="108" t="s">
        <v>25</v>
      </c>
      <c r="I13" s="113"/>
      <c r="J13" s="114"/>
      <c r="K13" s="116"/>
      <c r="L13" s="114"/>
      <c r="M13" s="114"/>
      <c r="N13" s="114"/>
    </row>
    <row r="14" spans="1:17" ht="20" x14ac:dyDescent="0.15">
      <c r="A14" s="54">
        <v>1</v>
      </c>
      <c r="B14" s="100" t="s">
        <v>77</v>
      </c>
      <c r="C14" s="98">
        <v>6</v>
      </c>
      <c r="D14" s="99">
        <v>15</v>
      </c>
      <c r="E14" s="98">
        <v>36</v>
      </c>
      <c r="F14" s="98">
        <v>14</v>
      </c>
      <c r="G14" s="107">
        <f t="shared" ref="G14:G21" si="1">SUM(E14-F14)</f>
        <v>22</v>
      </c>
      <c r="I14" s="115"/>
      <c r="J14" s="114"/>
      <c r="K14" s="116"/>
      <c r="L14" s="114"/>
      <c r="M14" s="114"/>
      <c r="N14" s="114"/>
    </row>
    <row r="15" spans="1:17" ht="20" x14ac:dyDescent="0.15">
      <c r="A15" s="54">
        <v>2</v>
      </c>
      <c r="B15" s="101" t="s">
        <v>17</v>
      </c>
      <c r="C15" s="98">
        <v>6</v>
      </c>
      <c r="D15" s="99">
        <v>15</v>
      </c>
      <c r="E15" s="98">
        <v>32</v>
      </c>
      <c r="F15" s="98">
        <v>23</v>
      </c>
      <c r="G15" s="107">
        <f t="shared" si="1"/>
        <v>9</v>
      </c>
      <c r="I15" s="115"/>
      <c r="J15" s="114"/>
      <c r="K15" s="116"/>
      <c r="L15" s="114"/>
      <c r="M15" s="114"/>
      <c r="N15" s="114"/>
    </row>
    <row r="16" spans="1:17" ht="20" x14ac:dyDescent="0.15">
      <c r="A16" s="54">
        <v>3</v>
      </c>
      <c r="B16" s="100" t="s">
        <v>61</v>
      </c>
      <c r="C16" s="98">
        <v>6</v>
      </c>
      <c r="D16" s="99">
        <v>12</v>
      </c>
      <c r="E16" s="98">
        <v>38</v>
      </c>
      <c r="F16" s="98">
        <v>28</v>
      </c>
      <c r="G16" s="107">
        <f t="shared" si="1"/>
        <v>10</v>
      </c>
      <c r="I16" s="113"/>
      <c r="J16" s="114"/>
      <c r="K16" s="114"/>
      <c r="L16" s="114"/>
      <c r="M16" s="114"/>
    </row>
    <row r="17" spans="1:14" ht="20" x14ac:dyDescent="0.15">
      <c r="A17" s="54">
        <v>4</v>
      </c>
      <c r="B17" s="101" t="s">
        <v>16</v>
      </c>
      <c r="C17" s="98">
        <v>6</v>
      </c>
      <c r="D17" s="99">
        <v>9</v>
      </c>
      <c r="E17" s="98">
        <v>35</v>
      </c>
      <c r="F17" s="98">
        <v>23</v>
      </c>
      <c r="G17" s="107">
        <f t="shared" si="1"/>
        <v>12</v>
      </c>
      <c r="I17" s="113"/>
      <c r="J17" s="114"/>
      <c r="K17" s="114"/>
      <c r="L17" s="114"/>
      <c r="M17" s="114"/>
    </row>
    <row r="18" spans="1:14" ht="20" x14ac:dyDescent="0.15">
      <c r="A18" s="54">
        <v>5</v>
      </c>
      <c r="B18" s="101" t="s">
        <v>11</v>
      </c>
      <c r="C18" s="98">
        <v>6</v>
      </c>
      <c r="D18" s="99">
        <v>8</v>
      </c>
      <c r="E18" s="98">
        <v>33</v>
      </c>
      <c r="F18" s="98">
        <v>32</v>
      </c>
      <c r="G18" s="107">
        <f t="shared" si="1"/>
        <v>1</v>
      </c>
      <c r="I18" s="113"/>
      <c r="J18" s="114"/>
      <c r="K18" s="116"/>
      <c r="L18" s="114"/>
      <c r="M18" s="114"/>
      <c r="N18" s="114"/>
    </row>
    <row r="19" spans="1:14" ht="20" x14ac:dyDescent="0.15">
      <c r="A19" s="54">
        <v>6</v>
      </c>
      <c r="B19" s="100" t="s">
        <v>65</v>
      </c>
      <c r="C19" s="98">
        <v>6</v>
      </c>
      <c r="D19" s="99">
        <v>4</v>
      </c>
      <c r="E19" s="98">
        <v>25</v>
      </c>
      <c r="F19" s="98">
        <v>36</v>
      </c>
      <c r="G19" s="107">
        <f t="shared" si="1"/>
        <v>-11</v>
      </c>
      <c r="I19" s="115"/>
      <c r="J19" s="114"/>
      <c r="K19" s="116"/>
      <c r="L19" s="114"/>
      <c r="M19" s="114"/>
      <c r="N19" s="114"/>
    </row>
    <row r="20" spans="1:14" ht="20" x14ac:dyDescent="0.15">
      <c r="A20" s="54">
        <v>7</v>
      </c>
      <c r="B20" s="101" t="s">
        <v>62</v>
      </c>
      <c r="C20" s="98">
        <v>6</v>
      </c>
      <c r="D20" s="99">
        <v>4</v>
      </c>
      <c r="E20" s="98">
        <v>24</v>
      </c>
      <c r="F20" s="98">
        <v>31</v>
      </c>
      <c r="G20" s="107">
        <f t="shared" si="1"/>
        <v>-7</v>
      </c>
      <c r="I20" s="113"/>
      <c r="J20" s="114"/>
      <c r="K20" s="116"/>
      <c r="L20" s="114"/>
      <c r="M20" s="114"/>
      <c r="N20" s="114"/>
    </row>
    <row r="21" spans="1:14" ht="20" x14ac:dyDescent="0.15">
      <c r="A21" s="54">
        <v>8</v>
      </c>
      <c r="B21" s="101" t="s">
        <v>12</v>
      </c>
      <c r="C21" s="98">
        <v>6</v>
      </c>
      <c r="D21" s="99">
        <v>0</v>
      </c>
      <c r="E21" s="98">
        <v>21</v>
      </c>
      <c r="F21" s="98">
        <v>50</v>
      </c>
      <c r="G21" s="107">
        <f t="shared" si="1"/>
        <v>-29</v>
      </c>
      <c r="I21" s="115"/>
      <c r="J21" s="114"/>
      <c r="K21" s="116"/>
      <c r="L21" s="114"/>
      <c r="M21" s="114"/>
      <c r="N21" s="114"/>
    </row>
    <row r="22" spans="1:14" ht="20" x14ac:dyDescent="0.2">
      <c r="I22" s="115"/>
      <c r="J22" s="114"/>
      <c r="K22" s="116"/>
      <c r="L22" s="114"/>
      <c r="M22" s="114"/>
      <c r="N22" s="114"/>
    </row>
    <row r="23" spans="1:14" ht="20" x14ac:dyDescent="0.2">
      <c r="I23" s="113"/>
      <c r="J23" s="114"/>
      <c r="K23" s="116"/>
      <c r="L23" s="114"/>
      <c r="M23" s="114"/>
      <c r="N23" s="114"/>
    </row>
    <row r="24" spans="1:14" ht="20" x14ac:dyDescent="0.2">
      <c r="I24" s="115"/>
      <c r="J24" s="114"/>
      <c r="K24" s="116"/>
      <c r="L24" s="114"/>
      <c r="M24" s="114"/>
      <c r="N24" s="114"/>
    </row>
    <row r="25" spans="1:14" ht="20" x14ac:dyDescent="0.2">
      <c r="I25" s="115"/>
      <c r="J25" s="114"/>
      <c r="K25" s="116"/>
      <c r="L25" s="114"/>
      <c r="M25" s="114"/>
      <c r="N25" s="114"/>
    </row>
    <row r="26" spans="1:14" ht="20" x14ac:dyDescent="0.2">
      <c r="I26" s="113"/>
      <c r="J26" s="114"/>
      <c r="K26" s="114"/>
      <c r="L26" s="114"/>
      <c r="M26" s="114"/>
    </row>
    <row r="27" spans="1:14" x14ac:dyDescent="0.2">
      <c r="I27" s="76"/>
      <c r="J27" s="90"/>
      <c r="K27" s="90"/>
      <c r="L27" s="90"/>
      <c r="M27" s="90"/>
    </row>
    <row r="28" spans="1:14" x14ac:dyDescent="0.2">
      <c r="I28" s="76"/>
      <c r="J28" s="90"/>
      <c r="K28" s="94"/>
      <c r="L28" s="94"/>
      <c r="M28" s="94"/>
    </row>
    <row r="29" spans="1:14" x14ac:dyDescent="0.2">
      <c r="I29" s="111"/>
      <c r="J29" s="90"/>
      <c r="K29" s="90"/>
      <c r="L29" s="90"/>
      <c r="M29" s="90"/>
    </row>
    <row r="30" spans="1:14" x14ac:dyDescent="0.2">
      <c r="I30" s="76"/>
      <c r="J30" s="90"/>
      <c r="K30" s="94"/>
      <c r="L30" s="94"/>
      <c r="M30" s="90"/>
    </row>
    <row r="31" spans="1:14" x14ac:dyDescent="0.2">
      <c r="I31" s="76"/>
      <c r="J31" s="90"/>
      <c r="K31" s="90"/>
      <c r="L31" s="90"/>
      <c r="M31" s="9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CBD1-42BD-434A-A6C2-E635C8EFBB1D}">
  <dimension ref="A1:E41"/>
  <sheetViews>
    <sheetView workbookViewId="0">
      <pane ySplit="1" topLeftCell="A17" activePane="bottomLeft" state="frozen"/>
      <selection pane="bottomLeft" activeCell="C25" sqref="C25"/>
    </sheetView>
  </sheetViews>
  <sheetFormatPr baseColWidth="10" defaultColWidth="8.83203125" defaultRowHeight="13" x14ac:dyDescent="0.15"/>
  <cols>
    <col min="3" max="3" width="11" bestFit="1" customWidth="1"/>
    <col min="4" max="4" width="17" bestFit="1" customWidth="1"/>
  </cols>
  <sheetData>
    <row r="1" spans="1:5" x14ac:dyDescent="0.15">
      <c r="A1" s="40" t="s">
        <v>34</v>
      </c>
      <c r="B1" s="40" t="s">
        <v>31</v>
      </c>
      <c r="C1" t="s">
        <v>72</v>
      </c>
      <c r="D1" s="40" t="s">
        <v>30</v>
      </c>
    </row>
    <row r="2" spans="1:5" x14ac:dyDescent="0.15">
      <c r="A2">
        <v>1</v>
      </c>
      <c r="B2" t="s">
        <v>2</v>
      </c>
      <c r="C2" t="s">
        <v>42</v>
      </c>
      <c r="D2" s="38">
        <v>45905</v>
      </c>
    </row>
    <row r="3" spans="1:5" x14ac:dyDescent="0.15">
      <c r="A3">
        <v>2</v>
      </c>
      <c r="B3" t="s">
        <v>10</v>
      </c>
      <c r="C3" t="s">
        <v>43</v>
      </c>
      <c r="D3" s="38">
        <f>D2+7</f>
        <v>45912</v>
      </c>
    </row>
    <row r="4" spans="1:5" x14ac:dyDescent="0.15">
      <c r="A4">
        <v>3</v>
      </c>
      <c r="B4" t="s">
        <v>2</v>
      </c>
      <c r="C4" t="s">
        <v>44</v>
      </c>
      <c r="D4" s="38">
        <f t="shared" ref="D4:D41" si="0">D3+7</f>
        <v>45919</v>
      </c>
    </row>
    <row r="5" spans="1:5" x14ac:dyDescent="0.15">
      <c r="A5">
        <v>4</v>
      </c>
      <c r="B5" t="s">
        <v>10</v>
      </c>
      <c r="C5" t="s">
        <v>45</v>
      </c>
      <c r="D5" s="38">
        <f t="shared" si="0"/>
        <v>45926</v>
      </c>
    </row>
    <row r="6" spans="1:5" x14ac:dyDescent="0.15">
      <c r="A6">
        <v>5</v>
      </c>
      <c r="B6" t="s">
        <v>2</v>
      </c>
      <c r="C6" t="s">
        <v>46</v>
      </c>
      <c r="D6" s="38">
        <f t="shared" si="0"/>
        <v>45933</v>
      </c>
    </row>
    <row r="7" spans="1:5" x14ac:dyDescent="0.15">
      <c r="A7">
        <v>6</v>
      </c>
      <c r="B7" t="s">
        <v>10</v>
      </c>
      <c r="C7" t="s">
        <v>47</v>
      </c>
      <c r="D7" s="38">
        <f t="shared" si="0"/>
        <v>45940</v>
      </c>
    </row>
    <row r="8" spans="1:5" x14ac:dyDescent="0.15">
      <c r="A8">
        <v>7</v>
      </c>
      <c r="B8" t="s">
        <v>2</v>
      </c>
      <c r="C8" t="s">
        <v>48</v>
      </c>
      <c r="D8" s="38">
        <f t="shared" si="0"/>
        <v>45947</v>
      </c>
      <c r="E8" t="s">
        <v>32</v>
      </c>
    </row>
    <row r="9" spans="1:5" x14ac:dyDescent="0.15">
      <c r="A9">
        <v>8</v>
      </c>
      <c r="B9" t="s">
        <v>10</v>
      </c>
      <c r="C9" t="s">
        <v>49</v>
      </c>
      <c r="D9" s="38">
        <f t="shared" si="0"/>
        <v>45954</v>
      </c>
      <c r="E9" t="s">
        <v>33</v>
      </c>
    </row>
    <row r="10" spans="1:5" x14ac:dyDescent="0.15">
      <c r="A10">
        <v>9</v>
      </c>
      <c r="B10" t="s">
        <v>2</v>
      </c>
      <c r="C10" t="s">
        <v>50</v>
      </c>
      <c r="D10" s="38">
        <f t="shared" si="0"/>
        <v>45961</v>
      </c>
    </row>
    <row r="11" spans="1:5" x14ac:dyDescent="0.15">
      <c r="A11">
        <v>10</v>
      </c>
      <c r="B11" t="s">
        <v>10</v>
      </c>
      <c r="C11" t="s">
        <v>51</v>
      </c>
      <c r="D11" s="38">
        <f t="shared" si="0"/>
        <v>45968</v>
      </c>
    </row>
    <row r="12" spans="1:5" x14ac:dyDescent="0.15">
      <c r="A12">
        <v>11</v>
      </c>
      <c r="B12" t="s">
        <v>2</v>
      </c>
      <c r="C12" t="s">
        <v>52</v>
      </c>
      <c r="D12" s="38">
        <f t="shared" si="0"/>
        <v>45975</v>
      </c>
    </row>
    <row r="13" spans="1:5" x14ac:dyDescent="0.15">
      <c r="A13">
        <v>12</v>
      </c>
      <c r="B13" t="s">
        <v>10</v>
      </c>
      <c r="C13" t="s">
        <v>53</v>
      </c>
      <c r="D13" s="38">
        <f t="shared" si="0"/>
        <v>45982</v>
      </c>
    </row>
    <row r="14" spans="1:5" x14ac:dyDescent="0.15">
      <c r="A14">
        <v>13</v>
      </c>
      <c r="B14" t="s">
        <v>2</v>
      </c>
      <c r="C14" t="s">
        <v>54</v>
      </c>
      <c r="D14" s="38">
        <f t="shared" si="0"/>
        <v>45989</v>
      </c>
    </row>
    <row r="15" spans="1:5" x14ac:dyDescent="0.15">
      <c r="D15" s="39">
        <f t="shared" si="0"/>
        <v>45996</v>
      </c>
    </row>
    <row r="16" spans="1:5" x14ac:dyDescent="0.15">
      <c r="A16">
        <f>A14+1</f>
        <v>14</v>
      </c>
      <c r="B16" t="s">
        <v>10</v>
      </c>
      <c r="C16" t="s">
        <v>55</v>
      </c>
      <c r="D16" s="38">
        <f t="shared" si="0"/>
        <v>46003</v>
      </c>
    </row>
    <row r="17" spans="1:5" x14ac:dyDescent="0.15">
      <c r="A17">
        <f>A16+1</f>
        <v>15</v>
      </c>
      <c r="B17" t="s">
        <v>2</v>
      </c>
      <c r="C17" t="s">
        <v>56</v>
      </c>
      <c r="D17" s="38">
        <f t="shared" si="0"/>
        <v>46010</v>
      </c>
    </row>
    <row r="18" spans="1:5" x14ac:dyDescent="0.15">
      <c r="D18" s="39">
        <f t="shared" si="0"/>
        <v>46017</v>
      </c>
      <c r="E18" t="s">
        <v>35</v>
      </c>
    </row>
    <row r="19" spans="1:5" x14ac:dyDescent="0.15">
      <c r="D19" s="39">
        <f t="shared" si="0"/>
        <v>46024</v>
      </c>
      <c r="E19" t="s">
        <v>36</v>
      </c>
    </row>
    <row r="20" spans="1:5" x14ac:dyDescent="0.15">
      <c r="A20">
        <f>A17+1</f>
        <v>16</v>
      </c>
      <c r="B20" t="s">
        <v>10</v>
      </c>
      <c r="C20" t="s">
        <v>57</v>
      </c>
      <c r="D20" s="38">
        <f t="shared" si="0"/>
        <v>46031</v>
      </c>
    </row>
    <row r="21" spans="1:5" x14ac:dyDescent="0.15">
      <c r="A21">
        <f t="shared" ref="A21:A30" si="1">A20+1</f>
        <v>17</v>
      </c>
      <c r="B21" t="s">
        <v>2</v>
      </c>
      <c r="C21" t="s">
        <v>58</v>
      </c>
      <c r="D21" s="38">
        <f t="shared" si="0"/>
        <v>46038</v>
      </c>
    </row>
    <row r="22" spans="1:5" x14ac:dyDescent="0.15">
      <c r="A22">
        <f t="shared" si="1"/>
        <v>18</v>
      </c>
      <c r="B22" t="s">
        <v>10</v>
      </c>
      <c r="C22" t="s">
        <v>59</v>
      </c>
      <c r="D22" s="38">
        <f t="shared" si="0"/>
        <v>46045</v>
      </c>
      <c r="E22" s="62" t="s">
        <v>73</v>
      </c>
    </row>
    <row r="23" spans="1:5" x14ac:dyDescent="0.15">
      <c r="A23">
        <f t="shared" si="1"/>
        <v>19</v>
      </c>
      <c r="B23" t="s">
        <v>2</v>
      </c>
      <c r="C23" t="s">
        <v>60</v>
      </c>
      <c r="D23" s="38">
        <f t="shared" si="0"/>
        <v>46052</v>
      </c>
      <c r="E23" s="62" t="s">
        <v>74</v>
      </c>
    </row>
    <row r="24" spans="1:5" x14ac:dyDescent="0.15">
      <c r="A24">
        <f t="shared" si="1"/>
        <v>20</v>
      </c>
      <c r="B24" t="s">
        <v>10</v>
      </c>
      <c r="C24" t="s">
        <v>43</v>
      </c>
      <c r="D24" s="38">
        <f t="shared" si="0"/>
        <v>46059</v>
      </c>
    </row>
    <row r="25" spans="1:5" x14ac:dyDescent="0.15">
      <c r="A25">
        <f t="shared" si="1"/>
        <v>21</v>
      </c>
      <c r="B25" t="s">
        <v>2</v>
      </c>
      <c r="C25" t="s">
        <v>42</v>
      </c>
      <c r="D25" s="38">
        <f t="shared" si="0"/>
        <v>46066</v>
      </c>
      <c r="E25" t="s">
        <v>38</v>
      </c>
    </row>
    <row r="26" spans="1:5" x14ac:dyDescent="0.15">
      <c r="A26">
        <f t="shared" si="1"/>
        <v>22</v>
      </c>
      <c r="B26" t="s">
        <v>10</v>
      </c>
      <c r="C26" t="s">
        <v>45</v>
      </c>
      <c r="D26" s="38">
        <f t="shared" si="0"/>
        <v>46073</v>
      </c>
      <c r="E26" t="s">
        <v>39</v>
      </c>
    </row>
    <row r="27" spans="1:5" x14ac:dyDescent="0.15">
      <c r="A27">
        <f t="shared" si="1"/>
        <v>23</v>
      </c>
      <c r="B27" t="s">
        <v>2</v>
      </c>
      <c r="C27" t="s">
        <v>44</v>
      </c>
      <c r="D27" s="38">
        <f t="shared" si="0"/>
        <v>46080</v>
      </c>
    </row>
    <row r="28" spans="1:5" x14ac:dyDescent="0.15">
      <c r="A28">
        <f t="shared" si="1"/>
        <v>24</v>
      </c>
      <c r="B28" t="s">
        <v>10</v>
      </c>
      <c r="C28" t="s">
        <v>47</v>
      </c>
      <c r="D28" s="38">
        <f t="shared" si="0"/>
        <v>46087</v>
      </c>
    </row>
    <row r="29" spans="1:5" x14ac:dyDescent="0.15">
      <c r="A29">
        <f t="shared" si="1"/>
        <v>25</v>
      </c>
      <c r="B29" t="s">
        <v>2</v>
      </c>
      <c r="C29" t="s">
        <v>46</v>
      </c>
      <c r="D29" s="38">
        <f t="shared" si="0"/>
        <v>46094</v>
      </c>
    </row>
    <row r="30" spans="1:5" x14ac:dyDescent="0.15">
      <c r="A30">
        <f t="shared" si="1"/>
        <v>26</v>
      </c>
      <c r="B30" t="s">
        <v>10</v>
      </c>
      <c r="C30" t="s">
        <v>49</v>
      </c>
      <c r="D30" s="38">
        <f t="shared" si="0"/>
        <v>46101</v>
      </c>
    </row>
    <row r="31" spans="1:5" x14ac:dyDescent="0.15">
      <c r="A31">
        <f>A30+1</f>
        <v>27</v>
      </c>
      <c r="B31" t="s">
        <v>2</v>
      </c>
      <c r="C31" t="s">
        <v>48</v>
      </c>
      <c r="D31" s="38">
        <f t="shared" si="0"/>
        <v>46108</v>
      </c>
    </row>
    <row r="32" spans="1:5" x14ac:dyDescent="0.15">
      <c r="D32" s="39">
        <f t="shared" si="0"/>
        <v>46115</v>
      </c>
      <c r="E32" t="s">
        <v>37</v>
      </c>
    </row>
    <row r="33" spans="1:5" x14ac:dyDescent="0.15">
      <c r="A33">
        <f>A31+1</f>
        <v>28</v>
      </c>
      <c r="B33" t="s">
        <v>10</v>
      </c>
      <c r="C33" t="s">
        <v>51</v>
      </c>
      <c r="D33" s="38">
        <f t="shared" si="0"/>
        <v>46122</v>
      </c>
    </row>
    <row r="34" spans="1:5" x14ac:dyDescent="0.15">
      <c r="A34">
        <f>A33+1</f>
        <v>29</v>
      </c>
      <c r="B34" t="s">
        <v>2</v>
      </c>
      <c r="C34" t="s">
        <v>50</v>
      </c>
      <c r="D34" s="38">
        <f t="shared" si="0"/>
        <v>46129</v>
      </c>
    </row>
    <row r="35" spans="1:5" x14ac:dyDescent="0.15">
      <c r="D35" s="39">
        <f t="shared" si="0"/>
        <v>46136</v>
      </c>
      <c r="E35" t="s">
        <v>63</v>
      </c>
    </row>
    <row r="36" spans="1:5" x14ac:dyDescent="0.15">
      <c r="D36" s="39">
        <f t="shared" si="0"/>
        <v>46143</v>
      </c>
      <c r="E36" t="s">
        <v>63</v>
      </c>
    </row>
    <row r="37" spans="1:5" x14ac:dyDescent="0.15">
      <c r="A37">
        <f>A34+1</f>
        <v>30</v>
      </c>
      <c r="B37" t="s">
        <v>10</v>
      </c>
      <c r="C37" t="s">
        <v>53</v>
      </c>
      <c r="D37" s="38">
        <f t="shared" si="0"/>
        <v>46150</v>
      </c>
    </row>
    <row r="38" spans="1:5" x14ac:dyDescent="0.15">
      <c r="D38" s="39">
        <f t="shared" si="0"/>
        <v>46157</v>
      </c>
      <c r="E38" t="s">
        <v>40</v>
      </c>
    </row>
    <row r="39" spans="1:5" x14ac:dyDescent="0.15">
      <c r="A39">
        <f>A37+1</f>
        <v>31</v>
      </c>
      <c r="B39" t="s">
        <v>2</v>
      </c>
      <c r="C39" t="s">
        <v>52</v>
      </c>
      <c r="D39" s="38">
        <f t="shared" si="0"/>
        <v>46164</v>
      </c>
    </row>
    <row r="40" spans="1:5" x14ac:dyDescent="0.15">
      <c r="A40">
        <v>32</v>
      </c>
      <c r="B40" t="s">
        <v>10</v>
      </c>
      <c r="C40" t="s">
        <v>55</v>
      </c>
      <c r="D40" s="38">
        <f t="shared" si="0"/>
        <v>46171</v>
      </c>
      <c r="E40" s="62" t="s">
        <v>75</v>
      </c>
    </row>
    <row r="41" spans="1:5" x14ac:dyDescent="0.15">
      <c r="A41">
        <v>33</v>
      </c>
      <c r="B41" t="s">
        <v>2</v>
      </c>
      <c r="C41" t="s">
        <v>54</v>
      </c>
      <c r="D41" s="38">
        <f t="shared" si="0"/>
        <v>46178</v>
      </c>
      <c r="E41" s="62" t="s">
        <v>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programma</vt:lpstr>
      <vt:lpstr>Stand 2025-2026</vt:lpstr>
      <vt:lpstr>stand 2025-2026 2edeel</vt:lpstr>
      <vt:lpstr>Speeldata 2025-2026</vt:lpstr>
      <vt:lpstr>programma!Print_Area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Dingeman</dc:creator>
  <cp:keywords/>
  <dc:description/>
  <cp:lastModifiedBy>Cecile Van Schaik</cp:lastModifiedBy>
  <cp:revision/>
  <cp:lastPrinted>2026-05-18T09:31:10Z</cp:lastPrinted>
  <dcterms:created xsi:type="dcterms:W3CDTF">2015-05-26T14:05:12Z</dcterms:created>
  <dcterms:modified xsi:type="dcterms:W3CDTF">2026-05-20T17:07:38Z</dcterms:modified>
  <cp:category/>
  <cp:contentStatus/>
</cp:coreProperties>
</file>