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FA54A8AD-9DA0-4488-8681-F942FC154B5E}" xr6:coauthVersionLast="47" xr6:coauthVersionMax="47" xr10:uidLastSave="{00000000-0000-0000-0000-000000000000}"/>
  <bookViews>
    <workbookView xWindow="-108" yWindow="-108" windowWidth="24792" windowHeight="14856" xr2:uid="{9D812337-E431-4A5E-9778-CFD96328DF02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N235" i="1" s="1"/>
  <c r="C235" i="1"/>
  <c r="B235" i="1"/>
  <c r="M234" i="1"/>
  <c r="L234" i="1"/>
  <c r="K234" i="1"/>
  <c r="J234" i="1"/>
  <c r="I234" i="1"/>
  <c r="H234" i="1"/>
  <c r="G234" i="1"/>
  <c r="F234" i="1"/>
  <c r="E234" i="1"/>
  <c r="D234" i="1"/>
  <c r="N234" i="1" s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N232" i="1" s="1"/>
  <c r="C232" i="1"/>
  <c r="B232" i="1"/>
  <c r="M231" i="1"/>
  <c r="L231" i="1"/>
  <c r="K231" i="1"/>
  <c r="J231" i="1"/>
  <c r="I231" i="1"/>
  <c r="H231" i="1"/>
  <c r="G231" i="1"/>
  <c r="F231" i="1"/>
  <c r="E231" i="1"/>
  <c r="D231" i="1"/>
  <c r="N231" i="1" s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N228" i="1" s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N222" i="1" s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N220" i="1" s="1"/>
  <c r="C220" i="1"/>
  <c r="B220" i="1"/>
  <c r="M219" i="1"/>
  <c r="L219" i="1"/>
  <c r="K219" i="1"/>
  <c r="J219" i="1"/>
  <c r="I219" i="1"/>
  <c r="H219" i="1"/>
  <c r="G219" i="1"/>
  <c r="F219" i="1"/>
  <c r="E219" i="1"/>
  <c r="D219" i="1"/>
  <c r="N219" i="1" s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N215" i="1" s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N213" i="1" s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N210" i="1" s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N208" i="1" s="1"/>
  <c r="C208" i="1"/>
  <c r="B208" i="1"/>
  <c r="M207" i="1"/>
  <c r="L207" i="1"/>
  <c r="K207" i="1"/>
  <c r="J207" i="1"/>
  <c r="I207" i="1"/>
  <c r="H207" i="1"/>
  <c r="G207" i="1"/>
  <c r="F207" i="1"/>
  <c r="E207" i="1"/>
  <c r="D207" i="1"/>
  <c r="N207" i="1" s="1"/>
  <c r="C207" i="1"/>
  <c r="B207" i="1"/>
  <c r="M206" i="1"/>
  <c r="L206" i="1"/>
  <c r="K206" i="1"/>
  <c r="J206" i="1"/>
  <c r="I206" i="1"/>
  <c r="H206" i="1"/>
  <c r="G206" i="1"/>
  <c r="F206" i="1"/>
  <c r="E206" i="1"/>
  <c r="D206" i="1"/>
  <c r="N206" i="1" s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N195" i="1" s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N192" i="1" s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N183" i="1" s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N178" i="1" s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N176" i="1" s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M170" i="1"/>
  <c r="L170" i="1"/>
  <c r="K170" i="1"/>
  <c r="J170" i="1"/>
  <c r="I170" i="1"/>
  <c r="H170" i="1"/>
  <c r="G170" i="1"/>
  <c r="F170" i="1"/>
  <c r="E170" i="1"/>
  <c r="D170" i="1"/>
  <c r="N170" i="1" s="1"/>
  <c r="C170" i="1"/>
  <c r="B170" i="1"/>
  <c r="M169" i="1"/>
  <c r="L169" i="1"/>
  <c r="K169" i="1"/>
  <c r="J169" i="1"/>
  <c r="I169" i="1"/>
  <c r="H169" i="1"/>
  <c r="G169" i="1"/>
  <c r="F169" i="1"/>
  <c r="E169" i="1"/>
  <c r="D169" i="1"/>
  <c r="N169" i="1" s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N162" i="1" s="1"/>
  <c r="C162" i="1"/>
  <c r="B162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N157" i="1" s="1"/>
  <c r="C157" i="1"/>
  <c r="B157" i="1"/>
  <c r="M156" i="1"/>
  <c r="L156" i="1"/>
  <c r="K156" i="1"/>
  <c r="J156" i="1"/>
  <c r="I156" i="1"/>
  <c r="H156" i="1"/>
  <c r="G156" i="1"/>
  <c r="F156" i="1"/>
  <c r="E156" i="1"/>
  <c r="D156" i="1"/>
  <c r="N156" i="1" s="1"/>
  <c r="C156" i="1"/>
  <c r="B156" i="1"/>
  <c r="M155" i="1"/>
  <c r="L155" i="1"/>
  <c r="K155" i="1"/>
  <c r="J155" i="1"/>
  <c r="I155" i="1"/>
  <c r="H155" i="1"/>
  <c r="G155" i="1"/>
  <c r="F155" i="1"/>
  <c r="E155" i="1"/>
  <c r="D155" i="1"/>
  <c r="N155" i="1" s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N150" i="1" s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N147" i="1" s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N145" i="1" s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N141" i="1" s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M138" i="1"/>
  <c r="L138" i="1"/>
  <c r="K138" i="1"/>
  <c r="J138" i="1"/>
  <c r="I138" i="1"/>
  <c r="H138" i="1"/>
  <c r="G138" i="1"/>
  <c r="F138" i="1"/>
  <c r="E138" i="1"/>
  <c r="D138" i="1"/>
  <c r="N138" i="1" s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N136" i="1" s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N123" i="1" s="1"/>
  <c r="C123" i="1"/>
  <c r="B123" i="1"/>
  <c r="M122" i="1"/>
  <c r="L122" i="1"/>
  <c r="K122" i="1"/>
  <c r="J122" i="1"/>
  <c r="I122" i="1"/>
  <c r="H122" i="1"/>
  <c r="G122" i="1"/>
  <c r="F122" i="1"/>
  <c r="E122" i="1"/>
  <c r="D122" i="1"/>
  <c r="N122" i="1" s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N112" i="1" s="1"/>
  <c r="C112" i="1"/>
  <c r="B112" i="1"/>
  <c r="M111" i="1"/>
  <c r="L111" i="1"/>
  <c r="K111" i="1"/>
  <c r="J111" i="1"/>
  <c r="I111" i="1"/>
  <c r="H111" i="1"/>
  <c r="G111" i="1"/>
  <c r="F111" i="1"/>
  <c r="E111" i="1"/>
  <c r="D111" i="1"/>
  <c r="N111" i="1" s="1"/>
  <c r="C111" i="1"/>
  <c r="B111" i="1"/>
  <c r="M110" i="1"/>
  <c r="L110" i="1"/>
  <c r="K110" i="1"/>
  <c r="J110" i="1"/>
  <c r="I110" i="1"/>
  <c r="H110" i="1"/>
  <c r="G110" i="1"/>
  <c r="F110" i="1"/>
  <c r="E110" i="1"/>
  <c r="D110" i="1"/>
  <c r="N110" i="1" s="1"/>
  <c r="C110" i="1"/>
  <c r="B110" i="1"/>
  <c r="M109" i="1"/>
  <c r="L109" i="1"/>
  <c r="K109" i="1"/>
  <c r="J109" i="1"/>
  <c r="I109" i="1"/>
  <c r="H109" i="1"/>
  <c r="G109" i="1"/>
  <c r="F109" i="1"/>
  <c r="E109" i="1"/>
  <c r="D109" i="1"/>
  <c r="N109" i="1" s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N104" i="1" s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N102" i="1" s="1"/>
  <c r="C102" i="1"/>
  <c r="B102" i="1"/>
  <c r="M101" i="1"/>
  <c r="L101" i="1"/>
  <c r="K101" i="1"/>
  <c r="J101" i="1"/>
  <c r="I101" i="1"/>
  <c r="H101" i="1"/>
  <c r="G101" i="1"/>
  <c r="F101" i="1"/>
  <c r="E101" i="1"/>
  <c r="D101" i="1"/>
  <c r="N101" i="1" s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N94" i="1" s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N87" i="1" s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N85" i="1" s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N80" i="1" s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N74" i="1" s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N72" i="1" s="1"/>
  <c r="C72" i="1"/>
  <c r="B72" i="1"/>
  <c r="M71" i="1"/>
  <c r="L71" i="1"/>
  <c r="K71" i="1"/>
  <c r="J71" i="1"/>
  <c r="I71" i="1"/>
  <c r="H71" i="1"/>
  <c r="G71" i="1"/>
  <c r="F71" i="1"/>
  <c r="E71" i="1"/>
  <c r="D71" i="1"/>
  <c r="N71" i="1" s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N69" i="1" s="1"/>
  <c r="C69" i="1"/>
  <c r="B69" i="1"/>
  <c r="M68" i="1"/>
  <c r="L68" i="1"/>
  <c r="K68" i="1"/>
  <c r="J68" i="1"/>
  <c r="I68" i="1"/>
  <c r="H68" i="1"/>
  <c r="G68" i="1"/>
  <c r="F68" i="1"/>
  <c r="E68" i="1"/>
  <c r="D68" i="1"/>
  <c r="N68" i="1" s="1"/>
  <c r="C68" i="1"/>
  <c r="B68" i="1"/>
  <c r="M67" i="1"/>
  <c r="L67" i="1"/>
  <c r="K67" i="1"/>
  <c r="J67" i="1"/>
  <c r="I67" i="1"/>
  <c r="H67" i="1"/>
  <c r="G67" i="1"/>
  <c r="F67" i="1"/>
  <c r="E67" i="1"/>
  <c r="D67" i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N63" i="1" s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C59" i="1"/>
  <c r="B59" i="1"/>
  <c r="M58" i="1"/>
  <c r="L58" i="1"/>
  <c r="K58" i="1"/>
  <c r="J58" i="1"/>
  <c r="I58" i="1"/>
  <c r="H58" i="1"/>
  <c r="G58" i="1"/>
  <c r="F58" i="1"/>
  <c r="E58" i="1"/>
  <c r="D58" i="1"/>
  <c r="N58" i="1" s="1"/>
  <c r="C58" i="1"/>
  <c r="B58" i="1"/>
  <c r="M57" i="1"/>
  <c r="L57" i="1"/>
  <c r="K57" i="1"/>
  <c r="J57" i="1"/>
  <c r="I57" i="1"/>
  <c r="H57" i="1"/>
  <c r="G57" i="1"/>
  <c r="F57" i="1"/>
  <c r="E57" i="1"/>
  <c r="D57" i="1"/>
  <c r="N57" i="1" s="1"/>
  <c r="C57" i="1"/>
  <c r="B57" i="1"/>
  <c r="M56" i="1"/>
  <c r="L56" i="1"/>
  <c r="K56" i="1"/>
  <c r="J56" i="1"/>
  <c r="I56" i="1"/>
  <c r="H56" i="1"/>
  <c r="G56" i="1"/>
  <c r="F56" i="1"/>
  <c r="E56" i="1"/>
  <c r="D56" i="1"/>
  <c r="N56" i="1" s="1"/>
  <c r="C56" i="1"/>
  <c r="B56" i="1"/>
  <c r="M55" i="1"/>
  <c r="L55" i="1"/>
  <c r="K55" i="1"/>
  <c r="J55" i="1"/>
  <c r="I55" i="1"/>
  <c r="H55" i="1"/>
  <c r="G55" i="1"/>
  <c r="F55" i="1"/>
  <c r="E55" i="1"/>
  <c r="D55" i="1"/>
  <c r="N55" i="1" s="1"/>
  <c r="C55" i="1"/>
  <c r="B55" i="1"/>
  <c r="M54" i="1"/>
  <c r="L54" i="1"/>
  <c r="K54" i="1"/>
  <c r="J54" i="1"/>
  <c r="I54" i="1"/>
  <c r="H54" i="1"/>
  <c r="G54" i="1"/>
  <c r="F54" i="1"/>
  <c r="E54" i="1"/>
  <c r="D54" i="1"/>
  <c r="N54" i="1" s="1"/>
  <c r="C54" i="1"/>
  <c r="B54" i="1"/>
  <c r="M53" i="1"/>
  <c r="L53" i="1"/>
  <c r="K53" i="1"/>
  <c r="J53" i="1"/>
  <c r="I53" i="1"/>
  <c r="H53" i="1"/>
  <c r="G53" i="1"/>
  <c r="F53" i="1"/>
  <c r="E53" i="1"/>
  <c r="D53" i="1"/>
  <c r="N53" i="1" s="1"/>
  <c r="C53" i="1"/>
  <c r="B53" i="1"/>
  <c r="M52" i="1"/>
  <c r="L52" i="1"/>
  <c r="K52" i="1"/>
  <c r="J52" i="1"/>
  <c r="I52" i="1"/>
  <c r="H52" i="1"/>
  <c r="G52" i="1"/>
  <c r="F52" i="1"/>
  <c r="E52" i="1"/>
  <c r="D52" i="1"/>
  <c r="C52" i="1"/>
  <c r="B52" i="1"/>
  <c r="M51" i="1"/>
  <c r="L51" i="1"/>
  <c r="K51" i="1"/>
  <c r="J51" i="1"/>
  <c r="I51" i="1"/>
  <c r="H51" i="1"/>
  <c r="G51" i="1"/>
  <c r="F51" i="1"/>
  <c r="E51" i="1"/>
  <c r="D51" i="1"/>
  <c r="C51" i="1"/>
  <c r="B51" i="1"/>
  <c r="M50" i="1"/>
  <c r="L50" i="1"/>
  <c r="K50" i="1"/>
  <c r="J50" i="1"/>
  <c r="I50" i="1"/>
  <c r="H50" i="1"/>
  <c r="G50" i="1"/>
  <c r="F50" i="1"/>
  <c r="E50" i="1"/>
  <c r="D50" i="1"/>
  <c r="N50" i="1" s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N48" i="1" s="1"/>
  <c r="C48" i="1"/>
  <c r="B48" i="1"/>
  <c r="M47" i="1"/>
  <c r="L47" i="1"/>
  <c r="K47" i="1"/>
  <c r="J47" i="1"/>
  <c r="I47" i="1"/>
  <c r="H47" i="1"/>
  <c r="G47" i="1"/>
  <c r="F47" i="1"/>
  <c r="E47" i="1"/>
  <c r="D47" i="1"/>
  <c r="N47" i="1" s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N45" i="1" s="1"/>
  <c r="C45" i="1"/>
  <c r="B45" i="1"/>
  <c r="M44" i="1"/>
  <c r="L44" i="1"/>
  <c r="K44" i="1"/>
  <c r="J44" i="1"/>
  <c r="I44" i="1"/>
  <c r="H44" i="1"/>
  <c r="G44" i="1"/>
  <c r="F44" i="1"/>
  <c r="E44" i="1"/>
  <c r="D44" i="1"/>
  <c r="N44" i="1" s="1"/>
  <c r="C44" i="1"/>
  <c r="B44" i="1"/>
  <c r="M43" i="1"/>
  <c r="L43" i="1"/>
  <c r="K43" i="1"/>
  <c r="J43" i="1"/>
  <c r="I43" i="1"/>
  <c r="H43" i="1"/>
  <c r="G43" i="1"/>
  <c r="F43" i="1"/>
  <c r="E43" i="1"/>
  <c r="D43" i="1"/>
  <c r="N43" i="1" s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N40" i="1" s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N36" i="1" s="1"/>
  <c r="C36" i="1"/>
  <c r="B36" i="1"/>
  <c r="M35" i="1"/>
  <c r="L35" i="1"/>
  <c r="K35" i="1"/>
  <c r="J35" i="1"/>
  <c r="I35" i="1"/>
  <c r="H35" i="1"/>
  <c r="G35" i="1"/>
  <c r="F35" i="1"/>
  <c r="E35" i="1"/>
  <c r="D35" i="1"/>
  <c r="N35" i="1" s="1"/>
  <c r="C35" i="1"/>
  <c r="B35" i="1"/>
  <c r="M34" i="1"/>
  <c r="L34" i="1"/>
  <c r="K34" i="1"/>
  <c r="J34" i="1"/>
  <c r="I34" i="1"/>
  <c r="H34" i="1"/>
  <c r="G34" i="1"/>
  <c r="F34" i="1"/>
  <c r="E34" i="1"/>
  <c r="D34" i="1"/>
  <c r="N34" i="1" s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N30" i="1" s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N23" i="1" s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N19" i="1" s="1"/>
  <c r="C19" i="1"/>
  <c r="B19" i="1"/>
  <c r="M18" i="1"/>
  <c r="L18" i="1"/>
  <c r="K18" i="1"/>
  <c r="J18" i="1"/>
  <c r="I18" i="1"/>
  <c r="H18" i="1"/>
  <c r="G18" i="1"/>
  <c r="F18" i="1"/>
  <c r="E18" i="1"/>
  <c r="D18" i="1"/>
  <c r="N18" i="1" s="1"/>
  <c r="C18" i="1"/>
  <c r="B18" i="1"/>
  <c r="M17" i="1"/>
  <c r="L17" i="1"/>
  <c r="K17" i="1"/>
  <c r="J17" i="1"/>
  <c r="I17" i="1"/>
  <c r="H17" i="1"/>
  <c r="G17" i="1"/>
  <c r="F17" i="1"/>
  <c r="E17" i="1"/>
  <c r="D17" i="1"/>
  <c r="N17" i="1" s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N15" i="1" s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N10" i="1" s="1"/>
  <c r="C10" i="1"/>
  <c r="B10" i="1"/>
  <c r="M9" i="1"/>
  <c r="L9" i="1"/>
  <c r="K9" i="1"/>
  <c r="J9" i="1"/>
  <c r="I9" i="1"/>
  <c r="H9" i="1"/>
  <c r="G9" i="1"/>
  <c r="F9" i="1"/>
  <c r="E9" i="1"/>
  <c r="D9" i="1"/>
  <c r="N9" i="1" s="1"/>
  <c r="C9" i="1"/>
  <c r="B9" i="1"/>
  <c r="M8" i="1"/>
  <c r="L8" i="1"/>
  <c r="K8" i="1"/>
  <c r="J8" i="1"/>
  <c r="I8" i="1"/>
  <c r="H8" i="1"/>
  <c r="G8" i="1"/>
  <c r="F8" i="1"/>
  <c r="E8" i="1"/>
  <c r="D8" i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N5" i="1" s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N3" i="1" s="1"/>
  <c r="C3" i="1"/>
  <c r="B3" i="1"/>
  <c r="M2" i="1"/>
  <c r="L2" i="1"/>
  <c r="K2" i="1"/>
  <c r="J2" i="1"/>
  <c r="I2" i="1"/>
  <c r="H2" i="1"/>
  <c r="G2" i="1"/>
  <c r="F2" i="1"/>
  <c r="E2" i="1"/>
  <c r="D2" i="1"/>
  <c r="N2" i="1" s="1"/>
  <c r="C2" i="1"/>
  <c r="B2" i="1"/>
  <c r="N143" i="1" l="1"/>
  <c r="N139" i="1"/>
  <c r="N129" i="1"/>
  <c r="N152" i="1"/>
  <c r="N59" i="1"/>
  <c r="N8" i="1"/>
  <c r="N116" i="1"/>
  <c r="N106" i="1"/>
  <c r="N224" i="1"/>
  <c r="N201" i="1"/>
  <c r="N161" i="1"/>
  <c r="N160" i="1"/>
  <c r="N237" i="1"/>
  <c r="N97" i="1"/>
  <c r="N67" i="1"/>
  <c r="N52" i="1"/>
  <c r="N51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<sst xmlns="http://schemas.openxmlformats.org/spreadsheetml/2006/main" count="14" uniqueCount="14">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</sst>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I52">
            <v>55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G93">
            <v>51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F95">
            <v>18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55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</sheetData>
      <sheetData sheetId="1">
        <row r="1">
          <cell r="Q1" t="str">
            <v>E16</v>
          </cell>
          <cell r="R1" t="str">
            <v>E17</v>
          </cell>
          <cell r="S1" t="str">
            <v>E18</v>
          </cell>
          <cell r="T1" t="str">
            <v>E19</v>
          </cell>
          <cell r="U1" t="str">
            <v>E20</v>
          </cell>
          <cell r="V1" t="str">
            <v>E21</v>
          </cell>
          <cell r="W1" t="str">
            <v>dFF</v>
          </cell>
          <cell r="X1" t="str">
            <v>Punten per etappe</v>
          </cell>
        </row>
        <row r="2">
          <cell r="Q2">
            <v>21</v>
          </cell>
          <cell r="X2">
            <v>20</v>
          </cell>
        </row>
        <row r="3">
          <cell r="Q3">
            <v>1</v>
          </cell>
          <cell r="X3">
            <v>15</v>
          </cell>
        </row>
        <row r="4">
          <cell r="Q4">
            <v>35</v>
          </cell>
          <cell r="X4">
            <v>12</v>
          </cell>
        </row>
        <row r="5">
          <cell r="Q5">
            <v>51</v>
          </cell>
          <cell r="X5">
            <v>10</v>
          </cell>
        </row>
        <row r="6">
          <cell r="Q6">
            <v>2</v>
          </cell>
          <cell r="X6">
            <v>8</v>
          </cell>
        </row>
        <row r="7">
          <cell r="Q7">
            <v>22</v>
          </cell>
          <cell r="X7">
            <v>6</v>
          </cell>
        </row>
        <row r="8">
          <cell r="Q8">
            <v>82</v>
          </cell>
          <cell r="X8">
            <v>4</v>
          </cell>
        </row>
        <row r="9">
          <cell r="Q9">
            <v>13</v>
          </cell>
          <cell r="X9">
            <v>3</v>
          </cell>
        </row>
        <row r="10">
          <cell r="Q10">
            <v>142</v>
          </cell>
          <cell r="X10">
            <v>2</v>
          </cell>
        </row>
        <row r="11">
          <cell r="Q11">
            <v>87</v>
          </cell>
          <cell r="X11">
            <v>1</v>
          </cell>
        </row>
      </sheetData>
      <sheetData sheetId="2">
        <row r="1">
          <cell r="A1" t="str">
            <v>Ploegnr</v>
          </cell>
        </row>
      </sheetData>
      <sheetData sheetId="3">
        <row r="1">
          <cell r="A1" t="str">
            <v>Ploegnr</v>
          </cell>
        </row>
      </sheetData>
      <sheetData sheetId="4">
        <row r="1">
          <cell r="A1" t="str">
            <v>Ploegnr</v>
          </cell>
        </row>
      </sheetData>
      <sheetData sheetId="5">
        <row r="1">
          <cell r="A1" t="str">
            <v>Ploegnr</v>
          </cell>
        </row>
      </sheetData>
      <sheetData sheetId="6">
        <row r="1">
          <cell r="A1" t="str">
            <v>Ploegnr</v>
          </cell>
        </row>
      </sheetData>
      <sheetData sheetId="7">
        <row r="1">
          <cell r="A1" t="str">
            <v>Ploegnr</v>
          </cell>
        </row>
      </sheetData>
      <sheetData sheetId="8">
        <row r="1">
          <cell r="A1" t="str">
            <v>Ploegnr</v>
          </cell>
        </row>
      </sheetData>
      <sheetData sheetId="9">
        <row r="1">
          <cell r="A1" t="str">
            <v>Ploegnr</v>
          </cell>
        </row>
      </sheetData>
      <sheetData sheetId="10">
        <row r="1">
          <cell r="A1" t="str">
            <v>Ploegnr</v>
          </cell>
        </row>
      </sheetData>
      <sheetData sheetId="11">
        <row r="1">
          <cell r="A1" t="str">
            <v>Ploegnr</v>
          </cell>
        </row>
      </sheetData>
      <sheetData sheetId="12">
        <row r="1">
          <cell r="A1" t="str">
            <v>Ploegnr</v>
          </cell>
        </row>
      </sheetData>
      <sheetData sheetId="13">
        <row r="1">
          <cell r="A1" t="str">
            <v>Ploegnr</v>
          </cell>
        </row>
      </sheetData>
      <sheetData sheetId="14">
        <row r="1">
          <cell r="A1" t="str">
            <v>Ploegnr</v>
          </cell>
        </row>
      </sheetData>
      <sheetData sheetId="15">
        <row r="1">
          <cell r="A1" t="str">
            <v>Ploegnr</v>
          </cell>
        </row>
      </sheetData>
      <sheetData sheetId="16">
        <row r="1">
          <cell r="A1" t="str">
            <v>Ploegnr</v>
          </cell>
        </row>
      </sheetData>
      <sheetData sheetId="17">
        <row r="1">
          <cell r="A1" t="str">
            <v>Ploegnr</v>
          </cell>
        </row>
      </sheetData>
      <sheetData sheetId="18">
        <row r="1">
          <cell r="A1" t="str">
            <v>Ploegnr</v>
          </cell>
        </row>
      </sheetData>
      <sheetData sheetId="19">
        <row r="1">
          <cell r="A1" t="str">
            <v>Ploegnr</v>
          </cell>
        </row>
      </sheetData>
      <sheetData sheetId="20">
        <row r="1">
          <cell r="A1" t="str">
            <v>Ploegnr</v>
          </cell>
        </row>
      </sheetData>
      <sheetData sheetId="21">
        <row r="1">
          <cell r="A1" t="str">
            <v>Ploegnr</v>
          </cell>
        </row>
      </sheetData>
      <sheetData sheetId="22">
        <row r="1">
          <cell r="A1" t="str">
            <v>Ploegnr</v>
          </cell>
        </row>
      </sheetData>
      <sheetData sheetId="23">
        <row r="1">
          <cell r="A1" t="str">
            <v>Ploegnr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3D51-A3DA-402E-840B-5FF0A64FA596}">
  <dimension ref="A1:N237"/>
  <sheetViews>
    <sheetView tabSelected="1" topLeftCell="A40" workbookViewId="0">
      <selection activeCell="B52" sqref="B52"/>
    </sheetView>
  </sheetViews>
  <sheetFormatPr defaultRowHeight="14.4"/>
  <cols>
    <col min="1" max="1" width="8.88671875" style="5"/>
    <col min="2" max="2" width="26.109375" bestFit="1" customWidth="1"/>
    <col min="3" max="3" width="26.109375" customWidth="1"/>
    <col min="4" max="13" width="9.10937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41</v>
      </c>
      <c r="B2" s="4" t="str">
        <f>VLOOKUP(A:A,[1]Ploegen!$A:$C,2,FALSE)</f>
        <v>Wilde Gok I</v>
      </c>
      <c r="C2" s="4" t="str">
        <f>VLOOKUP(A:A,[1]Ploegen!$A:$C,3,FALSE)</f>
        <v>Kim Schraal</v>
      </c>
      <c r="D2">
        <f>IF(ISNA(VLOOKUP([1]Ploegen!D42,[1]Uitslag!$Q$1:$X$11,8,FALSE)),0,VLOOKUP([1]Ploegen!D42,[1]Uitslag!$Q$1:$X$11,8,FALSE))</f>
        <v>15</v>
      </c>
      <c r="E2">
        <f>IF(ISNA(VLOOKUP([1]Ploegen!E42,[1]Uitslag!$Q$1:$X$11,8,FALSE)),0,VLOOKUP([1]Ploegen!E42,[1]Uitslag!$Q$1:$X$11,8,FALSE))</f>
        <v>8</v>
      </c>
      <c r="F2">
        <f>IF(ISNA(VLOOKUP([1]Ploegen!F42,[1]Uitslag!$Q$1:$X$11,8,FALSE)),0,VLOOKUP([1]Ploegen!F42,[1]Uitslag!$Q$1:$X$11,8,FALSE))</f>
        <v>0</v>
      </c>
      <c r="G2">
        <f>IF(ISNA(VLOOKUP([1]Ploegen!G42,[1]Uitslag!$Q$1:$X$11,8,FALSE)),0,VLOOKUP([1]Ploegen!G42,[1]Uitslag!$Q$1:$X$11,8,FALSE))</f>
        <v>20</v>
      </c>
      <c r="H2">
        <f>IF(ISNA(VLOOKUP([1]Ploegen!H42,[1]Uitslag!$Q$1:$X$11,8,FALSE)),0,VLOOKUP([1]Ploegen!H42,[1]Uitslag!$Q$1:$X$11,8,FALSE))</f>
        <v>0</v>
      </c>
      <c r="I2">
        <f>IF(ISNA(VLOOKUP([1]Ploegen!I42,[1]Uitslag!$Q$1:$X$11,8,FALSE)),0,VLOOKUP([1]Ploegen!I42,[1]Uitslag!$Q$1:$X$11,8,FALSE))</f>
        <v>0</v>
      </c>
      <c r="J2">
        <f>IF(ISNA(VLOOKUP([1]Ploegen!J42,[1]Uitslag!$Q$1:$X$11,8,FALSE)),0,VLOOKUP([1]Ploegen!J42,[1]Uitslag!$Q$1:$X$11,8,FALSE))</f>
        <v>12</v>
      </c>
      <c r="K2">
        <f>IF(ISNA(VLOOKUP([1]Ploegen!K42,[1]Uitslag!$Q$1:$X$11,8,FALSE)),0,VLOOKUP([1]Ploegen!K42,[1]Uitslag!$Q$1:$X$11,8,FALSE))</f>
        <v>10</v>
      </c>
      <c r="L2">
        <f>IF(ISNA(VLOOKUP([1]Ploegen!L42,[1]Uitslag!$Q$1:$X$11,8,FALSE)),0,VLOOKUP([1]Ploegen!L42,[1]Uitslag!$Q$1:$X$11,8,FALSE))</f>
        <v>0</v>
      </c>
      <c r="M2">
        <f>IF(ISNA(VLOOKUP([1]Ploegen!M42,[1]Uitslag!$Q$1:$X$11,8,FALSE)),0,VLOOKUP([1]Ploegen!M42,[1]Uitslag!$Q$1:$X$11,8,FALSE))</f>
        <v>0</v>
      </c>
      <c r="N2">
        <f t="shared" ref="N2:N65" si="0">SUM(D2:M2)</f>
        <v>65</v>
      </c>
    </row>
    <row r="3" spans="1:14">
      <c r="A3" s="3">
        <v>65</v>
      </c>
      <c r="B3" s="4" t="str">
        <f>VLOOKUP(A:A,[1]Ploegen!$A:$C,2,FALSE)</f>
        <v>Gewaagt!</v>
      </c>
      <c r="C3" s="4" t="str">
        <f>VLOOKUP(A:A,[1]Ploegen!$A:$C,3,FALSE)</f>
        <v>John Kuijt</v>
      </c>
      <c r="D3">
        <f>IF(ISNA(VLOOKUP([1]Ploegen!D66,[1]Uitslag!$Q$1:$X$11,8,FALSE)),0,VLOOKUP([1]Ploegen!D66,[1]Uitslag!$Q$1:$X$11,8,FALSE))</f>
        <v>15</v>
      </c>
      <c r="E3">
        <f>IF(ISNA(VLOOKUP([1]Ploegen!E66,[1]Uitslag!$Q$1:$X$11,8,FALSE)),0,VLOOKUP([1]Ploegen!E66,[1]Uitslag!$Q$1:$X$11,8,FALSE))</f>
        <v>8</v>
      </c>
      <c r="F3">
        <f>IF(ISNA(VLOOKUP([1]Ploegen!F66,[1]Uitslag!$Q$1:$X$11,8,FALSE)),0,VLOOKUP([1]Ploegen!F66,[1]Uitslag!$Q$1:$X$11,8,FALSE))</f>
        <v>0</v>
      </c>
      <c r="G3">
        <f>IF(ISNA(VLOOKUP([1]Ploegen!G66,[1]Uitslag!$Q$1:$X$11,8,FALSE)),0,VLOOKUP([1]Ploegen!G66,[1]Uitslag!$Q$1:$X$11,8,FALSE))</f>
        <v>20</v>
      </c>
      <c r="H3">
        <f>IF(ISNA(VLOOKUP([1]Ploegen!H66,[1]Uitslag!$Q$1:$X$11,8,FALSE)),0,VLOOKUP([1]Ploegen!H66,[1]Uitslag!$Q$1:$X$11,8,FALSE))</f>
        <v>0</v>
      </c>
      <c r="I3">
        <f>IF(ISNA(VLOOKUP([1]Ploegen!I66,[1]Uitslag!$Q$1:$X$11,8,FALSE)),0,VLOOKUP([1]Ploegen!I66,[1]Uitslag!$Q$1:$X$11,8,FALSE))</f>
        <v>0</v>
      </c>
      <c r="J3">
        <f>IF(ISNA(VLOOKUP([1]Ploegen!J66,[1]Uitslag!$Q$1:$X$11,8,FALSE)),0,VLOOKUP([1]Ploegen!J66,[1]Uitslag!$Q$1:$X$11,8,FALSE))</f>
        <v>12</v>
      </c>
      <c r="K3">
        <f>IF(ISNA(VLOOKUP([1]Ploegen!K66,[1]Uitslag!$Q$1:$X$11,8,FALSE)),0,VLOOKUP([1]Ploegen!K66,[1]Uitslag!$Q$1:$X$11,8,FALSE))</f>
        <v>10</v>
      </c>
      <c r="L3">
        <f>IF(ISNA(VLOOKUP([1]Ploegen!L66,[1]Uitslag!$Q$1:$X$11,8,FALSE)),0,VLOOKUP([1]Ploegen!L66,[1]Uitslag!$Q$1:$X$11,8,FALSE))</f>
        <v>0</v>
      </c>
      <c r="M3">
        <f>IF(ISNA(VLOOKUP([1]Ploegen!M66,[1]Uitslag!$Q$1:$X$11,8,FALSE)),0,VLOOKUP([1]Ploegen!M66,[1]Uitslag!$Q$1:$X$11,8,FALSE))</f>
        <v>0</v>
      </c>
      <c r="N3">
        <f t="shared" si="0"/>
        <v>65</v>
      </c>
    </row>
    <row r="4" spans="1:14">
      <c r="A4" s="3">
        <v>195</v>
      </c>
      <c r="B4" s="4" t="str">
        <f>VLOOKUP(A:A,[1]Ploegen!$A:$C,2,FALSE)</f>
        <v>De kettingvreters</v>
      </c>
      <c r="C4" s="4" t="str">
        <f>VLOOKUP(A:A,[1]Ploegen!$A:$C,3,FALSE)</f>
        <v>Dave Stam</v>
      </c>
      <c r="D4">
        <f>IF(ISNA(VLOOKUP([1]Ploegen!D196,[1]Uitslag!$Q$1:$X$11,8,FALSE)),0,VLOOKUP([1]Ploegen!D196,[1]Uitslag!$Q$1:$X$11,8,FALSE))</f>
        <v>15</v>
      </c>
      <c r="E4">
        <f>IF(ISNA(VLOOKUP([1]Ploegen!E196,[1]Uitslag!$Q$1:$X$11,8,FALSE)),0,VLOOKUP([1]Ploegen!E196,[1]Uitslag!$Q$1:$X$11,8,FALSE))</f>
        <v>8</v>
      </c>
      <c r="F4">
        <f>IF(ISNA(VLOOKUP([1]Ploegen!F196,[1]Uitslag!$Q$1:$X$11,8,FALSE)),0,VLOOKUP([1]Ploegen!F196,[1]Uitslag!$Q$1:$X$11,8,FALSE))</f>
        <v>0</v>
      </c>
      <c r="G4">
        <f>IF(ISNA(VLOOKUP([1]Ploegen!G196,[1]Uitslag!$Q$1:$X$11,8,FALSE)),0,VLOOKUP([1]Ploegen!G196,[1]Uitslag!$Q$1:$X$11,8,FALSE))</f>
        <v>20</v>
      </c>
      <c r="H4">
        <f>IF(ISNA(VLOOKUP([1]Ploegen!H196,[1]Uitslag!$Q$1:$X$11,8,FALSE)),0,VLOOKUP([1]Ploegen!H196,[1]Uitslag!$Q$1:$X$11,8,FALSE))</f>
        <v>12</v>
      </c>
      <c r="I4">
        <f>IF(ISNA(VLOOKUP([1]Ploegen!I196,[1]Uitslag!$Q$1:$X$11,8,FALSE)),0,VLOOKUP([1]Ploegen!I196,[1]Uitslag!$Q$1:$X$11,8,FALSE))</f>
        <v>0</v>
      </c>
      <c r="J4">
        <f>IF(ISNA(VLOOKUP([1]Ploegen!J196,[1]Uitslag!$Q$1:$X$11,8,FALSE)),0,VLOOKUP([1]Ploegen!J196,[1]Uitslag!$Q$1:$X$11,8,FALSE))</f>
        <v>4</v>
      </c>
      <c r="K4">
        <f>IF(ISNA(VLOOKUP([1]Ploegen!K196,[1]Uitslag!$Q$1:$X$11,8,FALSE)),0,VLOOKUP([1]Ploegen!K196,[1]Uitslag!$Q$1:$X$11,8,FALSE))</f>
        <v>0</v>
      </c>
      <c r="L4">
        <f>IF(ISNA(VLOOKUP([1]Ploegen!L196,[1]Uitslag!$Q$1:$X$11,8,FALSE)),0,VLOOKUP([1]Ploegen!L196,[1]Uitslag!$Q$1:$X$11,8,FALSE))</f>
        <v>0</v>
      </c>
      <c r="M4">
        <f>IF(ISNA(VLOOKUP([1]Ploegen!M196,[1]Uitslag!$Q$1:$X$11,8,FALSE)),0,VLOOKUP([1]Ploegen!M196,[1]Uitslag!$Q$1:$X$11,8,FALSE))</f>
        <v>0</v>
      </c>
      <c r="N4">
        <f t="shared" si="0"/>
        <v>59</v>
      </c>
    </row>
    <row r="5" spans="1:14">
      <c r="A5" s="3">
        <v>25</v>
      </c>
      <c r="B5" s="4" t="str">
        <f>VLOOKUP(A:A,[1]Ploegen!$A:$C,2,FALSE)</f>
        <v>Haantje de Voorste</v>
      </c>
      <c r="C5" s="4" t="str">
        <f>VLOOKUP(A:A,[1]Ploegen!$A:$C,3,FALSE)</f>
        <v>Arian Pot</v>
      </c>
      <c r="D5">
        <f>IF(ISNA(VLOOKUP([1]Ploegen!D26,[1]Uitslag!$Q$1:$X$11,8,FALSE)),0,VLOOKUP([1]Ploegen!D26,[1]Uitslag!$Q$1:$X$11,8,FALSE))</f>
        <v>15</v>
      </c>
      <c r="E5">
        <f>IF(ISNA(VLOOKUP([1]Ploegen!E26,[1]Uitslag!$Q$1:$X$11,8,FALSE)),0,VLOOKUP([1]Ploegen!E26,[1]Uitslag!$Q$1:$X$11,8,FALSE))</f>
        <v>8</v>
      </c>
      <c r="F5">
        <f>IF(ISNA(VLOOKUP([1]Ploegen!F26,[1]Uitslag!$Q$1:$X$11,8,FALSE)),0,VLOOKUP([1]Ploegen!F26,[1]Uitslag!$Q$1:$X$11,8,FALSE))</f>
        <v>0</v>
      </c>
      <c r="G5">
        <f>IF(ISNA(VLOOKUP([1]Ploegen!G26,[1]Uitslag!$Q$1:$X$11,8,FALSE)),0,VLOOKUP([1]Ploegen!G26,[1]Uitslag!$Q$1:$X$11,8,FALSE))</f>
        <v>0</v>
      </c>
      <c r="H5">
        <f>IF(ISNA(VLOOKUP([1]Ploegen!H26,[1]Uitslag!$Q$1:$X$11,8,FALSE)),0,VLOOKUP([1]Ploegen!H26,[1]Uitslag!$Q$1:$X$11,8,FALSE))</f>
        <v>20</v>
      </c>
      <c r="I5">
        <f>IF(ISNA(VLOOKUP([1]Ploegen!I26,[1]Uitslag!$Q$1:$X$11,8,FALSE)),0,VLOOKUP([1]Ploegen!I26,[1]Uitslag!$Q$1:$X$11,8,FALSE))</f>
        <v>0</v>
      </c>
      <c r="J5">
        <f>IF(ISNA(VLOOKUP([1]Ploegen!J26,[1]Uitslag!$Q$1:$X$11,8,FALSE)),0,VLOOKUP([1]Ploegen!J26,[1]Uitslag!$Q$1:$X$11,8,FALSE))</f>
        <v>0</v>
      </c>
      <c r="K5">
        <f>IF(ISNA(VLOOKUP([1]Ploegen!K26,[1]Uitslag!$Q$1:$X$11,8,FALSE)),0,VLOOKUP([1]Ploegen!K26,[1]Uitslag!$Q$1:$X$11,8,FALSE))</f>
        <v>10</v>
      </c>
      <c r="L5">
        <f>IF(ISNA(VLOOKUP([1]Ploegen!L26,[1]Uitslag!$Q$1:$X$11,8,FALSE)),0,VLOOKUP([1]Ploegen!L26,[1]Uitslag!$Q$1:$X$11,8,FALSE))</f>
        <v>4</v>
      </c>
      <c r="M5">
        <f>IF(ISNA(VLOOKUP([1]Ploegen!M26,[1]Uitslag!$Q$1:$X$11,8,FALSE)),0,VLOOKUP([1]Ploegen!M26,[1]Uitslag!$Q$1:$X$11,8,FALSE))</f>
        <v>0</v>
      </c>
      <c r="N5">
        <f t="shared" si="0"/>
        <v>57</v>
      </c>
    </row>
    <row r="6" spans="1:14">
      <c r="A6" s="3">
        <v>63</v>
      </c>
      <c r="B6" s="4" t="str">
        <f>VLOOKUP(A:A,[1]Ploegen!$A:$C,2,FALSE)</f>
        <v>Heinz Kroket 5</v>
      </c>
      <c r="C6" s="4" t="str">
        <f>VLOOKUP(A:A,[1]Ploegen!$A:$C,3,FALSE)</f>
        <v>Dolf Heijmans</v>
      </c>
      <c r="D6">
        <f>IF(ISNA(VLOOKUP([1]Ploegen!D64,[1]Uitslag!$Q$1:$X$11,8,FALSE)),0,VLOOKUP([1]Ploegen!D64,[1]Uitslag!$Q$1:$X$11,8,FALSE))</f>
        <v>15</v>
      </c>
      <c r="E6">
        <f>IF(ISNA(VLOOKUP([1]Ploegen!E64,[1]Uitslag!$Q$1:$X$11,8,FALSE)),0,VLOOKUP([1]Ploegen!E64,[1]Uitslag!$Q$1:$X$11,8,FALSE))</f>
        <v>8</v>
      </c>
      <c r="F6">
        <f>IF(ISNA(VLOOKUP([1]Ploegen!F64,[1]Uitslag!$Q$1:$X$11,8,FALSE)),0,VLOOKUP([1]Ploegen!F64,[1]Uitslag!$Q$1:$X$11,8,FALSE))</f>
        <v>0</v>
      </c>
      <c r="G6">
        <f>IF(ISNA(VLOOKUP([1]Ploegen!G64,[1]Uitslag!$Q$1:$X$11,8,FALSE)),0,VLOOKUP([1]Ploegen!G64,[1]Uitslag!$Q$1:$X$11,8,FALSE))</f>
        <v>0</v>
      </c>
      <c r="H6">
        <f>IF(ISNA(VLOOKUP([1]Ploegen!H64,[1]Uitslag!$Q$1:$X$11,8,FALSE)),0,VLOOKUP([1]Ploegen!H64,[1]Uitslag!$Q$1:$X$11,8,FALSE))</f>
        <v>20</v>
      </c>
      <c r="I6">
        <f>IF(ISNA(VLOOKUP([1]Ploegen!I64,[1]Uitslag!$Q$1:$X$11,8,FALSE)),0,VLOOKUP([1]Ploegen!I64,[1]Uitslag!$Q$1:$X$11,8,FALSE))</f>
        <v>0</v>
      </c>
      <c r="J6">
        <f>IF(ISNA(VLOOKUP([1]Ploegen!J64,[1]Uitslag!$Q$1:$X$11,8,FALSE)),0,VLOOKUP([1]Ploegen!J64,[1]Uitslag!$Q$1:$X$11,8,FALSE))</f>
        <v>0</v>
      </c>
      <c r="K6">
        <f>IF(ISNA(VLOOKUP([1]Ploegen!K64,[1]Uitslag!$Q$1:$X$11,8,FALSE)),0,VLOOKUP([1]Ploegen!K64,[1]Uitslag!$Q$1:$X$11,8,FALSE))</f>
        <v>0</v>
      </c>
      <c r="L6">
        <f>IF(ISNA(VLOOKUP([1]Ploegen!L64,[1]Uitslag!$Q$1:$X$11,8,FALSE)),0,VLOOKUP([1]Ploegen!L64,[1]Uitslag!$Q$1:$X$11,8,FALSE))</f>
        <v>10</v>
      </c>
      <c r="M6">
        <f>IF(ISNA(VLOOKUP([1]Ploegen!M64,[1]Uitslag!$Q$1:$X$11,8,FALSE)),0,VLOOKUP([1]Ploegen!M64,[1]Uitslag!$Q$1:$X$11,8,FALSE))</f>
        <v>4</v>
      </c>
      <c r="N6">
        <f t="shared" si="0"/>
        <v>57</v>
      </c>
    </row>
    <row r="7" spans="1:14">
      <c r="A7" s="3">
        <v>77</v>
      </c>
      <c r="B7" s="4" t="str">
        <f>VLOOKUP(A:A,[1]Ploegen!$A:$C,2,FALSE)</f>
        <v>Una Paloma Blanca 3</v>
      </c>
      <c r="C7" s="4" t="str">
        <f>VLOOKUP(A:A,[1]Ploegen!$A:$C,3,FALSE)</f>
        <v>Erik Mulder</v>
      </c>
      <c r="D7">
        <f>IF(ISNA(VLOOKUP([1]Ploegen!D78,[1]Uitslag!$Q$1:$X$11,8,FALSE)),0,VLOOKUP([1]Ploegen!D78,[1]Uitslag!$Q$1:$X$11,8,FALSE))</f>
        <v>15</v>
      </c>
      <c r="E7">
        <f>IF(ISNA(VLOOKUP([1]Ploegen!E78,[1]Uitslag!$Q$1:$X$11,8,FALSE)),0,VLOOKUP([1]Ploegen!E78,[1]Uitslag!$Q$1:$X$11,8,FALSE))</f>
        <v>8</v>
      </c>
      <c r="F7">
        <f>IF(ISNA(VLOOKUP([1]Ploegen!F78,[1]Uitslag!$Q$1:$X$11,8,FALSE)),0,VLOOKUP([1]Ploegen!F78,[1]Uitslag!$Q$1:$X$11,8,FALSE))</f>
        <v>0</v>
      </c>
      <c r="G7">
        <f>IF(ISNA(VLOOKUP([1]Ploegen!G78,[1]Uitslag!$Q$1:$X$11,8,FALSE)),0,VLOOKUP([1]Ploegen!G78,[1]Uitslag!$Q$1:$X$11,8,FALSE))</f>
        <v>20</v>
      </c>
      <c r="H7">
        <f>IF(ISNA(VLOOKUP([1]Ploegen!H78,[1]Uitslag!$Q$1:$X$11,8,FALSE)),0,VLOOKUP([1]Ploegen!H78,[1]Uitslag!$Q$1:$X$11,8,FALSE))</f>
        <v>0</v>
      </c>
      <c r="I7">
        <f>IF(ISNA(VLOOKUP([1]Ploegen!I78,[1]Uitslag!$Q$1:$X$11,8,FALSE)),0,VLOOKUP([1]Ploegen!I78,[1]Uitslag!$Q$1:$X$11,8,FALSE))</f>
        <v>10</v>
      </c>
      <c r="J7">
        <f>IF(ISNA(VLOOKUP([1]Ploegen!J78,[1]Uitslag!$Q$1:$X$11,8,FALSE)),0,VLOOKUP([1]Ploegen!J78,[1]Uitslag!$Q$1:$X$11,8,FALSE))</f>
        <v>4</v>
      </c>
      <c r="K7">
        <f>IF(ISNA(VLOOKUP([1]Ploegen!K78,[1]Uitslag!$Q$1:$X$11,8,FALSE)),0,VLOOKUP([1]Ploegen!K78,[1]Uitslag!$Q$1:$X$11,8,FALSE))</f>
        <v>0</v>
      </c>
      <c r="L7">
        <f>IF(ISNA(VLOOKUP([1]Ploegen!L78,[1]Uitslag!$Q$1:$X$11,8,FALSE)),0,VLOOKUP([1]Ploegen!L78,[1]Uitslag!$Q$1:$X$11,8,FALSE))</f>
        <v>0</v>
      </c>
      <c r="M7">
        <f>IF(ISNA(VLOOKUP([1]Ploegen!M78,[1]Uitslag!$Q$1:$X$11,8,FALSE)),0,VLOOKUP([1]Ploegen!M78,[1]Uitslag!$Q$1:$X$11,8,FALSE))</f>
        <v>0</v>
      </c>
      <c r="N7">
        <f t="shared" si="0"/>
        <v>57</v>
      </c>
    </row>
    <row r="8" spans="1:14">
      <c r="A8" s="3">
        <v>105</v>
      </c>
      <c r="B8" s="4" t="str">
        <f>VLOOKUP(A:A,[1]Ploegen!$A:$C,2,FALSE)</f>
        <v>Estelle Dani 1</v>
      </c>
      <c r="C8" s="4" t="str">
        <f>VLOOKUP(A:A,[1]Ploegen!$A:$C,3,FALSE)</f>
        <v>Jeroen Beukman</v>
      </c>
      <c r="D8">
        <f>IF(ISNA(VLOOKUP([1]Ploegen!D106,[1]Uitslag!$Q$1:$X$11,8,FALSE)),0,VLOOKUP([1]Ploegen!D106,[1]Uitslag!$Q$1:$X$11,8,FALSE))</f>
        <v>15</v>
      </c>
      <c r="E8">
        <f>IF(ISNA(VLOOKUP([1]Ploegen!E106,[1]Uitslag!$Q$1:$X$11,8,FALSE)),0,VLOOKUP([1]Ploegen!E106,[1]Uitslag!$Q$1:$X$11,8,FALSE))</f>
        <v>8</v>
      </c>
      <c r="F8">
        <f>IF(ISNA(VLOOKUP([1]Ploegen!F106,[1]Uitslag!$Q$1:$X$11,8,FALSE)),0,VLOOKUP([1]Ploegen!F106,[1]Uitslag!$Q$1:$X$11,8,FALSE))</f>
        <v>0</v>
      </c>
      <c r="G8">
        <f>IF(ISNA(VLOOKUP([1]Ploegen!G106,[1]Uitslag!$Q$1:$X$11,8,FALSE)),0,VLOOKUP([1]Ploegen!G106,[1]Uitslag!$Q$1:$X$11,8,FALSE))</f>
        <v>20</v>
      </c>
      <c r="H8">
        <f>IF(ISNA(VLOOKUP([1]Ploegen!H106,[1]Uitslag!$Q$1:$X$11,8,FALSE)),0,VLOOKUP([1]Ploegen!H106,[1]Uitslag!$Q$1:$X$11,8,FALSE))</f>
        <v>0</v>
      </c>
      <c r="I8">
        <f>IF(ISNA(VLOOKUP([1]Ploegen!I106,[1]Uitslag!$Q$1:$X$11,8,FALSE)),0,VLOOKUP([1]Ploegen!I106,[1]Uitslag!$Q$1:$X$11,8,FALSE))</f>
        <v>10</v>
      </c>
      <c r="J8">
        <f>IF(ISNA(VLOOKUP([1]Ploegen!J106,[1]Uitslag!$Q$1:$X$11,8,FALSE)),0,VLOOKUP([1]Ploegen!J106,[1]Uitslag!$Q$1:$X$11,8,FALSE))</f>
        <v>0</v>
      </c>
      <c r="K8">
        <f>IF(ISNA(VLOOKUP([1]Ploegen!K106,[1]Uitslag!$Q$1:$X$11,8,FALSE)),0,VLOOKUP([1]Ploegen!K106,[1]Uitslag!$Q$1:$X$11,8,FALSE))</f>
        <v>4</v>
      </c>
      <c r="L8">
        <f>IF(ISNA(VLOOKUP([1]Ploegen!L106,[1]Uitslag!$Q$1:$X$11,8,FALSE)),0,VLOOKUP([1]Ploegen!L106,[1]Uitslag!$Q$1:$X$11,8,FALSE))</f>
        <v>0</v>
      </c>
      <c r="M8">
        <f>IF(ISNA(VLOOKUP([1]Ploegen!M106,[1]Uitslag!$Q$1:$X$11,8,FALSE)),0,VLOOKUP([1]Ploegen!M106,[1]Uitslag!$Q$1:$X$11,8,FALSE))</f>
        <v>0</v>
      </c>
      <c r="N8">
        <f t="shared" si="0"/>
        <v>57</v>
      </c>
    </row>
    <row r="9" spans="1:14">
      <c r="A9" s="3">
        <v>146</v>
      </c>
      <c r="B9" s="4" t="str">
        <f>VLOOKUP(A:A,[1]Ploegen!$A:$C,2,FALSE)</f>
        <v>Joop</v>
      </c>
      <c r="C9" s="4" t="str">
        <f>VLOOKUP(A:A,[1]Ploegen!$A:$C,3,FALSE)</f>
        <v>Mark Sprangers</v>
      </c>
      <c r="D9">
        <f>IF(ISNA(VLOOKUP([1]Ploegen!D147,[1]Uitslag!$Q$1:$X$11,8,FALSE)),0,VLOOKUP([1]Ploegen!D147,[1]Uitslag!$Q$1:$X$11,8,FALSE))</f>
        <v>15</v>
      </c>
      <c r="E9">
        <f>IF(ISNA(VLOOKUP([1]Ploegen!E147,[1]Uitslag!$Q$1:$X$11,8,FALSE)),0,VLOOKUP([1]Ploegen!E147,[1]Uitslag!$Q$1:$X$11,8,FALSE))</f>
        <v>8</v>
      </c>
      <c r="F9">
        <f>IF(ISNA(VLOOKUP([1]Ploegen!F147,[1]Uitslag!$Q$1:$X$11,8,FALSE)),0,VLOOKUP([1]Ploegen!F147,[1]Uitslag!$Q$1:$X$11,8,FALSE))</f>
        <v>0</v>
      </c>
      <c r="G9">
        <f>IF(ISNA(VLOOKUP([1]Ploegen!G147,[1]Uitslag!$Q$1:$X$11,8,FALSE)),0,VLOOKUP([1]Ploegen!G147,[1]Uitslag!$Q$1:$X$11,8,FALSE))</f>
        <v>20</v>
      </c>
      <c r="H9">
        <f>IF(ISNA(VLOOKUP([1]Ploegen!H147,[1]Uitslag!$Q$1:$X$11,8,FALSE)),0,VLOOKUP([1]Ploegen!H147,[1]Uitslag!$Q$1:$X$11,8,FALSE))</f>
        <v>0</v>
      </c>
      <c r="I9">
        <f>IF(ISNA(VLOOKUP([1]Ploegen!I147,[1]Uitslag!$Q$1:$X$11,8,FALSE)),0,VLOOKUP([1]Ploegen!I147,[1]Uitslag!$Q$1:$X$11,8,FALSE))</f>
        <v>0</v>
      </c>
      <c r="J9">
        <f>IF(ISNA(VLOOKUP([1]Ploegen!J147,[1]Uitslag!$Q$1:$X$11,8,FALSE)),0,VLOOKUP([1]Ploegen!J147,[1]Uitslag!$Q$1:$X$11,8,FALSE))</f>
        <v>10</v>
      </c>
      <c r="K9">
        <f>IF(ISNA(VLOOKUP([1]Ploegen!K147,[1]Uitslag!$Q$1:$X$11,8,FALSE)),0,VLOOKUP([1]Ploegen!K147,[1]Uitslag!$Q$1:$X$11,8,FALSE))</f>
        <v>0</v>
      </c>
      <c r="L9">
        <f>IF(ISNA(VLOOKUP([1]Ploegen!L147,[1]Uitslag!$Q$1:$X$11,8,FALSE)),0,VLOOKUP([1]Ploegen!L147,[1]Uitslag!$Q$1:$X$11,8,FALSE))</f>
        <v>4</v>
      </c>
      <c r="M9">
        <f>IF(ISNA(VLOOKUP([1]Ploegen!M147,[1]Uitslag!$Q$1:$X$11,8,FALSE)),0,VLOOKUP([1]Ploegen!M147,[1]Uitslag!$Q$1:$X$11,8,FALSE))</f>
        <v>0</v>
      </c>
      <c r="N9">
        <f t="shared" si="0"/>
        <v>57</v>
      </c>
    </row>
    <row r="10" spans="1:14">
      <c r="A10" s="3">
        <v>214</v>
      </c>
      <c r="B10" s="4" t="str">
        <f>VLOOKUP(A:A,[1]Ploegen!$A:$C,2,FALSE)</f>
        <v>Groen gaat voor Poen</v>
      </c>
      <c r="C10" s="4" t="str">
        <f>VLOOKUP(A:A,[1]Ploegen!$A:$C,3,FALSE)</f>
        <v>Loes Groen</v>
      </c>
      <c r="D10">
        <f>IF(ISNA(VLOOKUP([1]Ploegen!D215,[1]Uitslag!$Q$1:$X$11,8,FALSE)),0,VLOOKUP([1]Ploegen!D215,[1]Uitslag!$Q$1:$X$11,8,FALSE))</f>
        <v>15</v>
      </c>
      <c r="E10">
        <f>IF(ISNA(VLOOKUP([1]Ploegen!E215,[1]Uitslag!$Q$1:$X$11,8,FALSE)),0,VLOOKUP([1]Ploegen!E215,[1]Uitslag!$Q$1:$X$11,8,FALSE))</f>
        <v>0</v>
      </c>
      <c r="F10">
        <f>IF(ISNA(VLOOKUP([1]Ploegen!F215,[1]Uitslag!$Q$1:$X$11,8,FALSE)),0,VLOOKUP([1]Ploegen!F215,[1]Uitslag!$Q$1:$X$11,8,FALSE))</f>
        <v>20</v>
      </c>
      <c r="G10">
        <f>IF(ISNA(VLOOKUP([1]Ploegen!G215,[1]Uitslag!$Q$1:$X$11,8,FALSE)),0,VLOOKUP([1]Ploegen!G215,[1]Uitslag!$Q$1:$X$11,8,FALSE))</f>
        <v>8</v>
      </c>
      <c r="H10">
        <f>IF(ISNA(VLOOKUP([1]Ploegen!H215,[1]Uitslag!$Q$1:$X$11,8,FALSE)),0,VLOOKUP([1]Ploegen!H215,[1]Uitslag!$Q$1:$X$11,8,FALSE))</f>
        <v>10</v>
      </c>
      <c r="I10">
        <f>IF(ISNA(VLOOKUP([1]Ploegen!I215,[1]Uitslag!$Q$1:$X$11,8,FALSE)),0,VLOOKUP([1]Ploegen!I215,[1]Uitslag!$Q$1:$X$11,8,FALSE))</f>
        <v>0</v>
      </c>
      <c r="J10">
        <f>IF(ISNA(VLOOKUP([1]Ploegen!J215,[1]Uitslag!$Q$1:$X$11,8,FALSE)),0,VLOOKUP([1]Ploegen!J215,[1]Uitslag!$Q$1:$X$11,8,FALSE))</f>
        <v>0</v>
      </c>
      <c r="K10">
        <f>IF(ISNA(VLOOKUP([1]Ploegen!K215,[1]Uitslag!$Q$1:$X$11,8,FALSE)),0,VLOOKUP([1]Ploegen!K215,[1]Uitslag!$Q$1:$X$11,8,FALSE))</f>
        <v>0</v>
      </c>
      <c r="L10">
        <f>IF(ISNA(VLOOKUP([1]Ploegen!L215,[1]Uitslag!$Q$1:$X$11,8,FALSE)),0,VLOOKUP([1]Ploegen!L215,[1]Uitslag!$Q$1:$X$11,8,FALSE))</f>
        <v>0</v>
      </c>
      <c r="M10">
        <f>IF(ISNA(VLOOKUP([1]Ploegen!M215,[1]Uitslag!$Q$1:$X$11,8,FALSE)),0,VLOOKUP([1]Ploegen!M215,[1]Uitslag!$Q$1:$X$11,8,FALSE))</f>
        <v>4</v>
      </c>
      <c r="N10">
        <f t="shared" si="0"/>
        <v>57</v>
      </c>
    </row>
    <row r="11" spans="1:14">
      <c r="A11" s="3">
        <v>215</v>
      </c>
      <c r="B11" s="4" t="str">
        <f>VLOOKUP(A:A,[1]Ploegen!$A:$C,2,FALSE)</f>
        <v>"verdapperen mannen"</v>
      </c>
      <c r="C11" s="4" t="str">
        <f>VLOOKUP(A:A,[1]Ploegen!$A:$C,3,FALSE)</f>
        <v>Dennis Groen</v>
      </c>
      <c r="D11">
        <f>IF(ISNA(VLOOKUP([1]Ploegen!D216,[1]Uitslag!$Q$1:$X$11,8,FALSE)),0,VLOOKUP([1]Ploegen!D216,[1]Uitslag!$Q$1:$X$11,8,FALSE))</f>
        <v>15</v>
      </c>
      <c r="E11">
        <f>IF(ISNA(VLOOKUP([1]Ploegen!E216,[1]Uitslag!$Q$1:$X$11,8,FALSE)),0,VLOOKUP([1]Ploegen!E216,[1]Uitslag!$Q$1:$X$11,8,FALSE))</f>
        <v>8</v>
      </c>
      <c r="F11">
        <f>IF(ISNA(VLOOKUP([1]Ploegen!F216,[1]Uitslag!$Q$1:$X$11,8,FALSE)),0,VLOOKUP([1]Ploegen!F216,[1]Uitslag!$Q$1:$X$11,8,FALSE))</f>
        <v>0</v>
      </c>
      <c r="G11">
        <f>IF(ISNA(VLOOKUP([1]Ploegen!G216,[1]Uitslag!$Q$1:$X$11,8,FALSE)),0,VLOOKUP([1]Ploegen!G216,[1]Uitslag!$Q$1:$X$11,8,FALSE))</f>
        <v>0</v>
      </c>
      <c r="H11">
        <f>IF(ISNA(VLOOKUP([1]Ploegen!H216,[1]Uitslag!$Q$1:$X$11,8,FALSE)),0,VLOOKUP([1]Ploegen!H216,[1]Uitslag!$Q$1:$X$11,8,FALSE))</f>
        <v>20</v>
      </c>
      <c r="I11">
        <f>IF(ISNA(VLOOKUP([1]Ploegen!I216,[1]Uitslag!$Q$1:$X$11,8,FALSE)),0,VLOOKUP([1]Ploegen!I216,[1]Uitslag!$Q$1:$X$11,8,FALSE))</f>
        <v>0</v>
      </c>
      <c r="J11">
        <f>IF(ISNA(VLOOKUP([1]Ploegen!J216,[1]Uitslag!$Q$1:$X$11,8,FALSE)),0,VLOOKUP([1]Ploegen!J216,[1]Uitslag!$Q$1:$X$11,8,FALSE))</f>
        <v>0</v>
      </c>
      <c r="K11">
        <f>IF(ISNA(VLOOKUP([1]Ploegen!K216,[1]Uitslag!$Q$1:$X$11,8,FALSE)),0,VLOOKUP([1]Ploegen!K216,[1]Uitslag!$Q$1:$X$11,8,FALSE))</f>
        <v>0</v>
      </c>
      <c r="L11">
        <f>IF(ISNA(VLOOKUP([1]Ploegen!L216,[1]Uitslag!$Q$1:$X$11,8,FALSE)),0,VLOOKUP([1]Ploegen!L216,[1]Uitslag!$Q$1:$X$11,8,FALSE))</f>
        <v>10</v>
      </c>
      <c r="M11">
        <f>IF(ISNA(VLOOKUP([1]Ploegen!M216,[1]Uitslag!$Q$1:$X$11,8,FALSE)),0,VLOOKUP([1]Ploegen!M216,[1]Uitslag!$Q$1:$X$11,8,FALSE))</f>
        <v>4</v>
      </c>
      <c r="N11">
        <f t="shared" si="0"/>
        <v>57</v>
      </c>
    </row>
    <row r="12" spans="1:14">
      <c r="A12" s="3">
        <v>218</v>
      </c>
      <c r="B12" s="4" t="str">
        <f>VLOOKUP(A:A,[1]Ploegen!$A:$C,2,FALSE)</f>
        <v>ToGro</v>
      </c>
      <c r="C12" s="4" t="str">
        <f>VLOOKUP(A:A,[1]Ploegen!$A:$C,3,FALSE)</f>
        <v>Tom Grootjen</v>
      </c>
      <c r="D12">
        <f>IF(ISNA(VLOOKUP([1]Ploegen!D219,[1]Uitslag!$Q$1:$X$11,8,FALSE)),0,VLOOKUP([1]Ploegen!D219,[1]Uitslag!$Q$1:$X$11,8,FALSE))</f>
        <v>15</v>
      </c>
      <c r="E12">
        <f>IF(ISNA(VLOOKUP([1]Ploegen!E219,[1]Uitslag!$Q$1:$X$11,8,FALSE)),0,VLOOKUP([1]Ploegen!E219,[1]Uitslag!$Q$1:$X$11,8,FALSE))</f>
        <v>8</v>
      </c>
      <c r="F12">
        <f>IF(ISNA(VLOOKUP([1]Ploegen!F219,[1]Uitslag!$Q$1:$X$11,8,FALSE)),0,VLOOKUP([1]Ploegen!F219,[1]Uitslag!$Q$1:$X$11,8,FALSE))</f>
        <v>0</v>
      </c>
      <c r="G12">
        <f>IF(ISNA(VLOOKUP([1]Ploegen!G219,[1]Uitslag!$Q$1:$X$11,8,FALSE)),0,VLOOKUP([1]Ploegen!G219,[1]Uitslag!$Q$1:$X$11,8,FALSE))</f>
        <v>20</v>
      </c>
      <c r="H12">
        <f>IF(ISNA(VLOOKUP([1]Ploegen!H219,[1]Uitslag!$Q$1:$X$11,8,FALSE)),0,VLOOKUP([1]Ploegen!H219,[1]Uitslag!$Q$1:$X$11,8,FALSE))</f>
        <v>0</v>
      </c>
      <c r="I12">
        <f>IF(ISNA(VLOOKUP([1]Ploegen!I219,[1]Uitslag!$Q$1:$X$11,8,FALSE)),0,VLOOKUP([1]Ploegen!I219,[1]Uitslag!$Q$1:$X$11,8,FALSE))</f>
        <v>0</v>
      </c>
      <c r="J12">
        <f>IF(ISNA(VLOOKUP([1]Ploegen!J219,[1]Uitslag!$Q$1:$X$11,8,FALSE)),0,VLOOKUP([1]Ploegen!J219,[1]Uitslag!$Q$1:$X$11,8,FALSE))</f>
        <v>0</v>
      </c>
      <c r="K12">
        <f>IF(ISNA(VLOOKUP([1]Ploegen!K219,[1]Uitslag!$Q$1:$X$11,8,FALSE)),0,VLOOKUP([1]Ploegen!K219,[1]Uitslag!$Q$1:$X$11,8,FALSE))</f>
        <v>10</v>
      </c>
      <c r="L12">
        <f>IF(ISNA(VLOOKUP([1]Ploegen!L219,[1]Uitslag!$Q$1:$X$11,8,FALSE)),0,VLOOKUP([1]Ploegen!L219,[1]Uitslag!$Q$1:$X$11,8,FALSE))</f>
        <v>0</v>
      </c>
      <c r="M12">
        <f>IF(ISNA(VLOOKUP([1]Ploegen!M219,[1]Uitslag!$Q$1:$X$11,8,FALSE)),0,VLOOKUP([1]Ploegen!M219,[1]Uitslag!$Q$1:$X$11,8,FALSE))</f>
        <v>4</v>
      </c>
      <c r="N12">
        <f t="shared" si="0"/>
        <v>57</v>
      </c>
    </row>
    <row r="13" spans="1:14">
      <c r="A13" s="3">
        <v>6</v>
      </c>
      <c r="B13" s="4" t="str">
        <f>VLOOKUP(A:A,[1]Ploegen!$A:$C,2,FALSE)</f>
        <v>Baffer 7</v>
      </c>
      <c r="C13" s="4" t="str">
        <f>VLOOKUP(A:A,[1]Ploegen!$A:$C,3,FALSE)</f>
        <v>Werner van Os</v>
      </c>
      <c r="D13">
        <f>IF(ISNA(VLOOKUP([1]Ploegen!D7,[1]Uitslag!$Q$1:$X$11,8,FALSE)),0,VLOOKUP([1]Ploegen!D7,[1]Uitslag!$Q$1:$X$11,8,FALSE))</f>
        <v>15</v>
      </c>
      <c r="E13">
        <f>IF(ISNA(VLOOKUP([1]Ploegen!E7,[1]Uitslag!$Q$1:$X$11,8,FALSE)),0,VLOOKUP([1]Ploegen!E7,[1]Uitslag!$Q$1:$X$11,8,FALSE))</f>
        <v>8</v>
      </c>
      <c r="F13">
        <f>IF(ISNA(VLOOKUP([1]Ploegen!F7,[1]Uitslag!$Q$1:$X$11,8,FALSE)),0,VLOOKUP([1]Ploegen!F7,[1]Uitslag!$Q$1:$X$11,8,FALSE))</f>
        <v>0</v>
      </c>
      <c r="G13">
        <f>IF(ISNA(VLOOKUP([1]Ploegen!G7,[1]Uitslag!$Q$1:$X$11,8,FALSE)),0,VLOOKUP([1]Ploegen!G7,[1]Uitslag!$Q$1:$X$11,8,FALSE))</f>
        <v>20</v>
      </c>
      <c r="H13">
        <f>IF(ISNA(VLOOKUP([1]Ploegen!H7,[1]Uitslag!$Q$1:$X$11,8,FALSE)),0,VLOOKUP([1]Ploegen!H7,[1]Uitslag!$Q$1:$X$11,8,FALSE))</f>
        <v>0</v>
      </c>
      <c r="I13">
        <f>IF(ISNA(VLOOKUP([1]Ploegen!I7,[1]Uitslag!$Q$1:$X$11,8,FALSE)),0,VLOOKUP([1]Ploegen!I7,[1]Uitslag!$Q$1:$X$11,8,FALSE))</f>
        <v>0</v>
      </c>
      <c r="J13">
        <f>IF(ISNA(VLOOKUP([1]Ploegen!J7,[1]Uitslag!$Q$1:$X$11,8,FALSE)),0,VLOOKUP([1]Ploegen!J7,[1]Uitslag!$Q$1:$X$11,8,FALSE))</f>
        <v>10</v>
      </c>
      <c r="K13">
        <f>IF(ISNA(VLOOKUP([1]Ploegen!K7,[1]Uitslag!$Q$1:$X$11,8,FALSE)),0,VLOOKUP([1]Ploegen!K7,[1]Uitslag!$Q$1:$X$11,8,FALSE))</f>
        <v>0</v>
      </c>
      <c r="L13">
        <f>IF(ISNA(VLOOKUP([1]Ploegen!L7,[1]Uitslag!$Q$1:$X$11,8,FALSE)),0,VLOOKUP([1]Ploegen!L7,[1]Uitslag!$Q$1:$X$11,8,FALSE))</f>
        <v>0</v>
      </c>
      <c r="M13">
        <f>IF(ISNA(VLOOKUP([1]Ploegen!M7,[1]Uitslag!$Q$1:$X$11,8,FALSE)),0,VLOOKUP([1]Ploegen!M7,[1]Uitslag!$Q$1:$X$11,8,FALSE))</f>
        <v>0</v>
      </c>
      <c r="N13">
        <f t="shared" si="0"/>
        <v>53</v>
      </c>
    </row>
    <row r="14" spans="1:14">
      <c r="A14" s="3">
        <v>20</v>
      </c>
      <c r="B14" s="4" t="str">
        <f>VLOOKUP(A:A,[1]Ploegen!$A:$C,2,FALSE)</f>
        <v>Aucouturier 12</v>
      </c>
      <c r="C14" s="4" t="str">
        <f>VLOOKUP(A:A,[1]Ploegen!$A:$C,3,FALSE)</f>
        <v>Dick Ineke</v>
      </c>
      <c r="D14">
        <f>IF(ISNA(VLOOKUP([1]Ploegen!D21,[1]Uitslag!$Q$1:$X$11,8,FALSE)),0,VLOOKUP([1]Ploegen!D21,[1]Uitslag!$Q$1:$X$11,8,FALSE))</f>
        <v>15</v>
      </c>
      <c r="E14">
        <f>IF(ISNA(VLOOKUP([1]Ploegen!E21,[1]Uitslag!$Q$1:$X$11,8,FALSE)),0,VLOOKUP([1]Ploegen!E21,[1]Uitslag!$Q$1:$X$11,8,FALSE))</f>
        <v>8</v>
      </c>
      <c r="F14">
        <f>IF(ISNA(VLOOKUP([1]Ploegen!F21,[1]Uitslag!$Q$1:$X$11,8,FALSE)),0,VLOOKUP([1]Ploegen!F21,[1]Uitslag!$Q$1:$X$11,8,FALSE))</f>
        <v>0</v>
      </c>
      <c r="G14">
        <f>IF(ISNA(VLOOKUP([1]Ploegen!G21,[1]Uitslag!$Q$1:$X$11,8,FALSE)),0,VLOOKUP([1]Ploegen!G21,[1]Uitslag!$Q$1:$X$11,8,FALSE))</f>
        <v>20</v>
      </c>
      <c r="H14">
        <f>IF(ISNA(VLOOKUP([1]Ploegen!H21,[1]Uitslag!$Q$1:$X$11,8,FALSE)),0,VLOOKUP([1]Ploegen!H21,[1]Uitslag!$Q$1:$X$11,8,FALSE))</f>
        <v>0</v>
      </c>
      <c r="I14">
        <f>IF(ISNA(VLOOKUP([1]Ploegen!I21,[1]Uitslag!$Q$1:$X$11,8,FALSE)),0,VLOOKUP([1]Ploegen!I21,[1]Uitslag!$Q$1:$X$11,8,FALSE))</f>
        <v>0</v>
      </c>
      <c r="J14">
        <f>IF(ISNA(VLOOKUP([1]Ploegen!J21,[1]Uitslag!$Q$1:$X$11,8,FALSE)),0,VLOOKUP([1]Ploegen!J21,[1]Uitslag!$Q$1:$X$11,8,FALSE))</f>
        <v>10</v>
      </c>
      <c r="K14">
        <f>IF(ISNA(VLOOKUP([1]Ploegen!K21,[1]Uitslag!$Q$1:$X$11,8,FALSE)),0,VLOOKUP([1]Ploegen!K21,[1]Uitslag!$Q$1:$X$11,8,FALSE))</f>
        <v>0</v>
      </c>
      <c r="L14">
        <f>IF(ISNA(VLOOKUP([1]Ploegen!L21,[1]Uitslag!$Q$1:$X$11,8,FALSE)),0,VLOOKUP([1]Ploegen!L21,[1]Uitslag!$Q$1:$X$11,8,FALSE))</f>
        <v>0</v>
      </c>
      <c r="M14">
        <f>IF(ISNA(VLOOKUP([1]Ploegen!M21,[1]Uitslag!$Q$1:$X$11,8,FALSE)),0,VLOOKUP([1]Ploegen!M21,[1]Uitslag!$Q$1:$X$11,8,FALSE))</f>
        <v>0</v>
      </c>
      <c r="N14">
        <f t="shared" si="0"/>
        <v>53</v>
      </c>
    </row>
    <row r="15" spans="1:14">
      <c r="A15" s="3">
        <v>21</v>
      </c>
      <c r="B15" s="4" t="str">
        <f>VLOOKUP(A:A,[1]Ploegen!$A:$C,2,FALSE)</f>
        <v>Aucouturier 13</v>
      </c>
      <c r="C15" s="4" t="str">
        <f>VLOOKUP(A:A,[1]Ploegen!$A:$C,3,FALSE)</f>
        <v>Dick Ineke</v>
      </c>
      <c r="D15">
        <f>IF(ISNA(VLOOKUP([1]Ploegen!D22,[1]Uitslag!$Q$1:$X$11,8,FALSE)),0,VLOOKUP([1]Ploegen!D22,[1]Uitslag!$Q$1:$X$11,8,FALSE))</f>
        <v>15</v>
      </c>
      <c r="E15">
        <f>IF(ISNA(VLOOKUP([1]Ploegen!E22,[1]Uitslag!$Q$1:$X$11,8,FALSE)),0,VLOOKUP([1]Ploegen!E22,[1]Uitslag!$Q$1:$X$11,8,FALSE))</f>
        <v>8</v>
      </c>
      <c r="F15">
        <f>IF(ISNA(VLOOKUP([1]Ploegen!F22,[1]Uitslag!$Q$1:$X$11,8,FALSE)),0,VLOOKUP([1]Ploegen!F22,[1]Uitslag!$Q$1:$X$11,8,FALSE))</f>
        <v>0</v>
      </c>
      <c r="G15">
        <f>IF(ISNA(VLOOKUP([1]Ploegen!G22,[1]Uitslag!$Q$1:$X$11,8,FALSE)),0,VLOOKUP([1]Ploegen!G22,[1]Uitslag!$Q$1:$X$11,8,FALSE))</f>
        <v>20</v>
      </c>
      <c r="H15">
        <f>IF(ISNA(VLOOKUP([1]Ploegen!H22,[1]Uitslag!$Q$1:$X$11,8,FALSE)),0,VLOOKUP([1]Ploegen!H22,[1]Uitslag!$Q$1:$X$11,8,FALSE))</f>
        <v>0</v>
      </c>
      <c r="I15">
        <f>IF(ISNA(VLOOKUP([1]Ploegen!I22,[1]Uitslag!$Q$1:$X$11,8,FALSE)),0,VLOOKUP([1]Ploegen!I22,[1]Uitslag!$Q$1:$X$11,8,FALSE))</f>
        <v>0</v>
      </c>
      <c r="J15">
        <f>IF(ISNA(VLOOKUP([1]Ploegen!J22,[1]Uitslag!$Q$1:$X$11,8,FALSE)),0,VLOOKUP([1]Ploegen!J22,[1]Uitslag!$Q$1:$X$11,8,FALSE))</f>
        <v>10</v>
      </c>
      <c r="K15">
        <f>IF(ISNA(VLOOKUP([1]Ploegen!K22,[1]Uitslag!$Q$1:$X$11,8,FALSE)),0,VLOOKUP([1]Ploegen!K22,[1]Uitslag!$Q$1:$X$11,8,FALSE))</f>
        <v>0</v>
      </c>
      <c r="L15">
        <f>IF(ISNA(VLOOKUP([1]Ploegen!L22,[1]Uitslag!$Q$1:$X$11,8,FALSE)),0,VLOOKUP([1]Ploegen!L22,[1]Uitslag!$Q$1:$X$11,8,FALSE))</f>
        <v>0</v>
      </c>
      <c r="M15">
        <f>IF(ISNA(VLOOKUP([1]Ploegen!M22,[1]Uitslag!$Q$1:$X$11,8,FALSE)),0,VLOOKUP([1]Ploegen!M22,[1]Uitslag!$Q$1:$X$11,8,FALSE))</f>
        <v>0</v>
      </c>
      <c r="N15">
        <f t="shared" si="0"/>
        <v>53</v>
      </c>
    </row>
    <row r="16" spans="1:14">
      <c r="A16" s="3">
        <v>22</v>
      </c>
      <c r="B16" s="4" t="str">
        <f>VLOOKUP(A:A,[1]Ploegen!$A:$C,2,FALSE)</f>
        <v>Rosa's Races</v>
      </c>
      <c r="C16" s="4" t="str">
        <f>VLOOKUP(A:A,[1]Ploegen!$A:$C,3,FALSE)</f>
        <v>Rosa Boelens</v>
      </c>
      <c r="D16">
        <f>IF(ISNA(VLOOKUP([1]Ploegen!D23,[1]Uitslag!$Q$1:$X$11,8,FALSE)),0,VLOOKUP([1]Ploegen!D23,[1]Uitslag!$Q$1:$X$11,8,FALSE))</f>
        <v>15</v>
      </c>
      <c r="E16">
        <f>IF(ISNA(VLOOKUP([1]Ploegen!E23,[1]Uitslag!$Q$1:$X$11,8,FALSE)),0,VLOOKUP([1]Ploegen!E23,[1]Uitslag!$Q$1:$X$11,8,FALSE))</f>
        <v>8</v>
      </c>
      <c r="F16">
        <f>IF(ISNA(VLOOKUP([1]Ploegen!F23,[1]Uitslag!$Q$1:$X$11,8,FALSE)),0,VLOOKUP([1]Ploegen!F23,[1]Uitslag!$Q$1:$X$11,8,FALSE))</f>
        <v>0</v>
      </c>
      <c r="G16">
        <f>IF(ISNA(VLOOKUP([1]Ploegen!G23,[1]Uitslag!$Q$1:$X$11,8,FALSE)),0,VLOOKUP([1]Ploegen!G23,[1]Uitslag!$Q$1:$X$11,8,FALSE))</f>
        <v>20</v>
      </c>
      <c r="H16">
        <f>IF(ISNA(VLOOKUP([1]Ploegen!H23,[1]Uitslag!$Q$1:$X$11,8,FALSE)),0,VLOOKUP([1]Ploegen!H23,[1]Uitslag!$Q$1:$X$11,8,FALSE))</f>
        <v>0</v>
      </c>
      <c r="I16">
        <f>IF(ISNA(VLOOKUP([1]Ploegen!I23,[1]Uitslag!$Q$1:$X$11,8,FALSE)),0,VLOOKUP([1]Ploegen!I23,[1]Uitslag!$Q$1:$X$11,8,FALSE))</f>
        <v>0</v>
      </c>
      <c r="J16">
        <f>IF(ISNA(VLOOKUP([1]Ploegen!J23,[1]Uitslag!$Q$1:$X$11,8,FALSE)),0,VLOOKUP([1]Ploegen!J23,[1]Uitslag!$Q$1:$X$11,8,FALSE))</f>
        <v>10</v>
      </c>
      <c r="K16">
        <f>IF(ISNA(VLOOKUP([1]Ploegen!K23,[1]Uitslag!$Q$1:$X$11,8,FALSE)),0,VLOOKUP([1]Ploegen!K23,[1]Uitslag!$Q$1:$X$11,8,FALSE))</f>
        <v>0</v>
      </c>
      <c r="L16">
        <f>IF(ISNA(VLOOKUP([1]Ploegen!L23,[1]Uitslag!$Q$1:$X$11,8,FALSE)),0,VLOOKUP([1]Ploegen!L23,[1]Uitslag!$Q$1:$X$11,8,FALSE))</f>
        <v>0</v>
      </c>
      <c r="M16">
        <f>IF(ISNA(VLOOKUP([1]Ploegen!M23,[1]Uitslag!$Q$1:$X$11,8,FALSE)),0,VLOOKUP([1]Ploegen!M23,[1]Uitslag!$Q$1:$X$11,8,FALSE))</f>
        <v>0</v>
      </c>
      <c r="N16">
        <f t="shared" si="0"/>
        <v>53</v>
      </c>
    </row>
    <row r="17" spans="1:14">
      <c r="A17" s="3">
        <v>32</v>
      </c>
      <c r="B17" s="4" t="str">
        <f>VLOOKUP(A:A,[1]Ploegen!$A:$C,2,FALSE)</f>
        <v xml:space="preserve">Outski </v>
      </c>
      <c r="C17" s="4" t="str">
        <f>VLOOKUP(A:A,[1]Ploegen!$A:$C,3,FALSE)</f>
        <v>Richard Out</v>
      </c>
      <c r="D17">
        <f>IF(ISNA(VLOOKUP([1]Ploegen!D33,[1]Uitslag!$Q$1:$X$11,8,FALSE)),0,VLOOKUP([1]Ploegen!D33,[1]Uitslag!$Q$1:$X$11,8,FALSE))</f>
        <v>15</v>
      </c>
      <c r="E17">
        <f>IF(ISNA(VLOOKUP([1]Ploegen!E33,[1]Uitslag!$Q$1:$X$11,8,FALSE)),0,VLOOKUP([1]Ploegen!E33,[1]Uitslag!$Q$1:$X$11,8,FALSE))</f>
        <v>8</v>
      </c>
      <c r="F17">
        <f>IF(ISNA(VLOOKUP([1]Ploegen!F33,[1]Uitslag!$Q$1:$X$11,8,FALSE)),0,VLOOKUP([1]Ploegen!F33,[1]Uitslag!$Q$1:$X$11,8,FALSE))</f>
        <v>0</v>
      </c>
      <c r="G17">
        <f>IF(ISNA(VLOOKUP([1]Ploegen!G33,[1]Uitslag!$Q$1:$X$11,8,FALSE)),0,VLOOKUP([1]Ploegen!G33,[1]Uitslag!$Q$1:$X$11,8,FALSE))</f>
        <v>20</v>
      </c>
      <c r="H17">
        <f>IF(ISNA(VLOOKUP([1]Ploegen!H33,[1]Uitslag!$Q$1:$X$11,8,FALSE)),0,VLOOKUP([1]Ploegen!H33,[1]Uitslag!$Q$1:$X$11,8,FALSE))</f>
        <v>0</v>
      </c>
      <c r="I17">
        <f>IF(ISNA(VLOOKUP([1]Ploegen!I33,[1]Uitslag!$Q$1:$X$11,8,FALSE)),0,VLOOKUP([1]Ploegen!I33,[1]Uitslag!$Q$1:$X$11,8,FALSE))</f>
        <v>10</v>
      </c>
      <c r="J17">
        <f>IF(ISNA(VLOOKUP([1]Ploegen!J33,[1]Uitslag!$Q$1:$X$11,8,FALSE)),0,VLOOKUP([1]Ploegen!J33,[1]Uitslag!$Q$1:$X$11,8,FALSE))</f>
        <v>0</v>
      </c>
      <c r="K17">
        <f>IF(ISNA(VLOOKUP([1]Ploegen!K33,[1]Uitslag!$Q$1:$X$11,8,FALSE)),0,VLOOKUP([1]Ploegen!K33,[1]Uitslag!$Q$1:$X$11,8,FALSE))</f>
        <v>0</v>
      </c>
      <c r="L17">
        <f>IF(ISNA(VLOOKUP([1]Ploegen!L33,[1]Uitslag!$Q$1:$X$11,8,FALSE)),0,VLOOKUP([1]Ploegen!L33,[1]Uitslag!$Q$1:$X$11,8,FALSE))</f>
        <v>0</v>
      </c>
      <c r="M17">
        <f>IF(ISNA(VLOOKUP([1]Ploegen!M33,[1]Uitslag!$Q$1:$X$11,8,FALSE)),0,VLOOKUP([1]Ploegen!M33,[1]Uitslag!$Q$1:$X$11,8,FALSE))</f>
        <v>0</v>
      </c>
      <c r="N17">
        <f t="shared" si="0"/>
        <v>53</v>
      </c>
    </row>
    <row r="18" spans="1:14">
      <c r="A18" s="3">
        <v>52</v>
      </c>
      <c r="B18" s="4" t="str">
        <f>VLOOKUP(A:A,[1]Ploegen!$A:$C,2,FALSE)</f>
        <v>Bodifiets 4</v>
      </c>
      <c r="C18" s="4" t="str">
        <f>VLOOKUP(A:A,[1]Ploegen!$A:$C,3,FALSE)</f>
        <v>Lex Bodifee</v>
      </c>
      <c r="D18">
        <f>IF(ISNA(VLOOKUP([1]Ploegen!D53,[1]Uitslag!$Q$1:$X$11,8,FALSE)),0,VLOOKUP([1]Ploegen!D53,[1]Uitslag!$Q$1:$X$11,8,FALSE))</f>
        <v>15</v>
      </c>
      <c r="E18">
        <f>IF(ISNA(VLOOKUP([1]Ploegen!E53,[1]Uitslag!$Q$1:$X$11,8,FALSE)),0,VLOOKUP([1]Ploegen!E53,[1]Uitslag!$Q$1:$X$11,8,FALSE))</f>
        <v>8</v>
      </c>
      <c r="F18">
        <f>IF(ISNA(VLOOKUP([1]Ploegen!F53,[1]Uitslag!$Q$1:$X$11,8,FALSE)),0,VLOOKUP([1]Ploegen!F53,[1]Uitslag!$Q$1:$X$11,8,FALSE))</f>
        <v>0</v>
      </c>
      <c r="G18">
        <f>IF(ISNA(VLOOKUP([1]Ploegen!G53,[1]Uitslag!$Q$1:$X$11,8,FALSE)),0,VLOOKUP([1]Ploegen!G53,[1]Uitslag!$Q$1:$X$11,8,FALSE))</f>
        <v>20</v>
      </c>
      <c r="H18">
        <f>IF(ISNA(VLOOKUP([1]Ploegen!H53,[1]Uitslag!$Q$1:$X$11,8,FALSE)),0,VLOOKUP([1]Ploegen!H53,[1]Uitslag!$Q$1:$X$11,8,FALSE))</f>
        <v>0</v>
      </c>
      <c r="I18">
        <f>IF(ISNA(VLOOKUP([1]Ploegen!I53,[1]Uitslag!$Q$1:$X$11,8,FALSE)),0,VLOOKUP([1]Ploegen!I53,[1]Uitslag!$Q$1:$X$11,8,FALSE))</f>
        <v>0</v>
      </c>
      <c r="J18">
        <f>IF(ISNA(VLOOKUP([1]Ploegen!J53,[1]Uitslag!$Q$1:$X$11,8,FALSE)),0,VLOOKUP([1]Ploegen!J53,[1]Uitslag!$Q$1:$X$11,8,FALSE))</f>
        <v>10</v>
      </c>
      <c r="K18">
        <f>IF(ISNA(VLOOKUP([1]Ploegen!K53,[1]Uitslag!$Q$1:$X$11,8,FALSE)),0,VLOOKUP([1]Ploegen!K53,[1]Uitslag!$Q$1:$X$11,8,FALSE))</f>
        <v>0</v>
      </c>
      <c r="L18">
        <f>IF(ISNA(VLOOKUP([1]Ploegen!L53,[1]Uitslag!$Q$1:$X$11,8,FALSE)),0,VLOOKUP([1]Ploegen!L53,[1]Uitslag!$Q$1:$X$11,8,FALSE))</f>
        <v>0</v>
      </c>
      <c r="M18">
        <f>IF(ISNA(VLOOKUP([1]Ploegen!M53,[1]Uitslag!$Q$1:$X$11,8,FALSE)),0,VLOOKUP([1]Ploegen!M53,[1]Uitslag!$Q$1:$X$11,8,FALSE))</f>
        <v>0</v>
      </c>
      <c r="N18">
        <f t="shared" si="0"/>
        <v>53</v>
      </c>
    </row>
    <row r="19" spans="1:14">
      <c r="A19" s="3">
        <v>59</v>
      </c>
      <c r="B19" s="4" t="str">
        <f>VLOOKUP(A:A,[1]Ploegen!$A:$C,2,FALSE)</f>
        <v>Heinz Kroket 1</v>
      </c>
      <c r="C19" s="4" t="str">
        <f>VLOOKUP(A:A,[1]Ploegen!$A:$C,3,FALSE)</f>
        <v>Dolf Heijmans</v>
      </c>
      <c r="D19">
        <f>IF(ISNA(VLOOKUP([1]Ploegen!D60,[1]Uitslag!$Q$1:$X$11,8,FALSE)),0,VLOOKUP([1]Ploegen!D60,[1]Uitslag!$Q$1:$X$11,8,FALSE))</f>
        <v>15</v>
      </c>
      <c r="E19">
        <f>IF(ISNA(VLOOKUP([1]Ploegen!E60,[1]Uitslag!$Q$1:$X$11,8,FALSE)),0,VLOOKUP([1]Ploegen!E60,[1]Uitslag!$Q$1:$X$11,8,FALSE))</f>
        <v>8</v>
      </c>
      <c r="F19">
        <f>IF(ISNA(VLOOKUP([1]Ploegen!F60,[1]Uitslag!$Q$1:$X$11,8,FALSE)),0,VLOOKUP([1]Ploegen!F60,[1]Uitslag!$Q$1:$X$11,8,FALSE))</f>
        <v>0</v>
      </c>
      <c r="G19">
        <f>IF(ISNA(VLOOKUP([1]Ploegen!G60,[1]Uitslag!$Q$1:$X$11,8,FALSE)),0,VLOOKUP([1]Ploegen!G60,[1]Uitslag!$Q$1:$X$11,8,FALSE))</f>
        <v>20</v>
      </c>
      <c r="H19">
        <f>IF(ISNA(VLOOKUP([1]Ploegen!H60,[1]Uitslag!$Q$1:$X$11,8,FALSE)),0,VLOOKUP([1]Ploegen!H60,[1]Uitslag!$Q$1:$X$11,8,FALSE))</f>
        <v>0</v>
      </c>
      <c r="I19">
        <f>IF(ISNA(VLOOKUP([1]Ploegen!I60,[1]Uitslag!$Q$1:$X$11,8,FALSE)),0,VLOOKUP([1]Ploegen!I60,[1]Uitslag!$Q$1:$X$11,8,FALSE))</f>
        <v>0</v>
      </c>
      <c r="J19">
        <f>IF(ISNA(VLOOKUP([1]Ploegen!J60,[1]Uitslag!$Q$1:$X$11,8,FALSE)),0,VLOOKUP([1]Ploegen!J60,[1]Uitslag!$Q$1:$X$11,8,FALSE))</f>
        <v>0</v>
      </c>
      <c r="K19">
        <f>IF(ISNA(VLOOKUP([1]Ploegen!K60,[1]Uitslag!$Q$1:$X$11,8,FALSE)),0,VLOOKUP([1]Ploegen!K60,[1]Uitslag!$Q$1:$X$11,8,FALSE))</f>
        <v>10</v>
      </c>
      <c r="L19">
        <f>IF(ISNA(VLOOKUP([1]Ploegen!L60,[1]Uitslag!$Q$1:$X$11,8,FALSE)),0,VLOOKUP([1]Ploegen!L60,[1]Uitslag!$Q$1:$X$11,8,FALSE))</f>
        <v>0</v>
      </c>
      <c r="M19">
        <f>IF(ISNA(VLOOKUP([1]Ploegen!M60,[1]Uitslag!$Q$1:$X$11,8,FALSE)),0,VLOOKUP([1]Ploegen!M60,[1]Uitslag!$Q$1:$X$11,8,FALSE))</f>
        <v>0</v>
      </c>
      <c r="N19">
        <f t="shared" si="0"/>
        <v>53</v>
      </c>
    </row>
    <row r="20" spans="1:14">
      <c r="A20" s="3">
        <v>66</v>
      </c>
      <c r="B20" s="4" t="str">
        <f>VLOOKUP(A:A,[1]Ploegen!$A:$C,2,FALSE)</f>
        <v>Spel op de wagen!</v>
      </c>
      <c r="C20" s="4" t="str">
        <f>VLOOKUP(A:A,[1]Ploegen!$A:$C,3,FALSE)</f>
        <v>John Kuijt</v>
      </c>
      <c r="D20">
        <f>IF(ISNA(VLOOKUP([1]Ploegen!D67,[1]Uitslag!$Q$1:$X$11,8,FALSE)),0,VLOOKUP([1]Ploegen!D67,[1]Uitslag!$Q$1:$X$11,8,FALSE))</f>
        <v>15</v>
      </c>
      <c r="E20">
        <f>IF(ISNA(VLOOKUP([1]Ploegen!E67,[1]Uitslag!$Q$1:$X$11,8,FALSE)),0,VLOOKUP([1]Ploegen!E67,[1]Uitslag!$Q$1:$X$11,8,FALSE))</f>
        <v>8</v>
      </c>
      <c r="F20">
        <f>IF(ISNA(VLOOKUP([1]Ploegen!F67,[1]Uitslag!$Q$1:$X$11,8,FALSE)),0,VLOOKUP([1]Ploegen!F67,[1]Uitslag!$Q$1:$X$11,8,FALSE))</f>
        <v>0</v>
      </c>
      <c r="G20">
        <f>IF(ISNA(VLOOKUP([1]Ploegen!G67,[1]Uitslag!$Q$1:$X$11,8,FALSE)),0,VLOOKUP([1]Ploegen!G67,[1]Uitslag!$Q$1:$X$11,8,FALSE))</f>
        <v>20</v>
      </c>
      <c r="H20">
        <f>IF(ISNA(VLOOKUP([1]Ploegen!H67,[1]Uitslag!$Q$1:$X$11,8,FALSE)),0,VLOOKUP([1]Ploegen!H67,[1]Uitslag!$Q$1:$X$11,8,FALSE))</f>
        <v>0</v>
      </c>
      <c r="I20">
        <f>IF(ISNA(VLOOKUP([1]Ploegen!I67,[1]Uitslag!$Q$1:$X$11,8,FALSE)),0,VLOOKUP([1]Ploegen!I67,[1]Uitslag!$Q$1:$X$11,8,FALSE))</f>
        <v>10</v>
      </c>
      <c r="J20">
        <f>IF(ISNA(VLOOKUP([1]Ploegen!J67,[1]Uitslag!$Q$1:$X$11,8,FALSE)),0,VLOOKUP([1]Ploegen!J67,[1]Uitslag!$Q$1:$X$11,8,FALSE))</f>
        <v>0</v>
      </c>
      <c r="K20">
        <f>IF(ISNA(VLOOKUP([1]Ploegen!K67,[1]Uitslag!$Q$1:$X$11,8,FALSE)),0,VLOOKUP([1]Ploegen!K67,[1]Uitslag!$Q$1:$X$11,8,FALSE))</f>
        <v>0</v>
      </c>
      <c r="L20">
        <f>IF(ISNA(VLOOKUP([1]Ploegen!L67,[1]Uitslag!$Q$1:$X$11,8,FALSE)),0,VLOOKUP([1]Ploegen!L67,[1]Uitslag!$Q$1:$X$11,8,FALSE))</f>
        <v>0</v>
      </c>
      <c r="M20">
        <f>IF(ISNA(VLOOKUP([1]Ploegen!M67,[1]Uitslag!$Q$1:$X$11,8,FALSE)),0,VLOOKUP([1]Ploegen!M67,[1]Uitslag!$Q$1:$X$11,8,FALSE))</f>
        <v>0</v>
      </c>
      <c r="N20">
        <f t="shared" si="0"/>
        <v>53</v>
      </c>
    </row>
    <row r="21" spans="1:14">
      <c r="A21" s="3">
        <v>70</v>
      </c>
      <c r="B21" s="4" t="str">
        <f>VLOOKUP(A:A,[1]Ploegen!$A:$C,2,FALSE)</f>
        <v>Bugno mopper 5</v>
      </c>
      <c r="C21" s="4" t="str">
        <f>VLOOKUP(A:A,[1]Ploegen!$A:$C,3,FALSE)</f>
        <v>Siem Butter</v>
      </c>
      <c r="D21">
        <f>IF(ISNA(VLOOKUP([1]Ploegen!D71,[1]Uitslag!$Q$1:$X$11,8,FALSE)),0,VLOOKUP([1]Ploegen!D71,[1]Uitslag!$Q$1:$X$11,8,FALSE))</f>
        <v>15</v>
      </c>
      <c r="E21">
        <f>IF(ISNA(VLOOKUP([1]Ploegen!E71,[1]Uitslag!$Q$1:$X$11,8,FALSE)),0,VLOOKUP([1]Ploegen!E71,[1]Uitslag!$Q$1:$X$11,8,FALSE))</f>
        <v>8</v>
      </c>
      <c r="F21">
        <f>IF(ISNA(VLOOKUP([1]Ploegen!F71,[1]Uitslag!$Q$1:$X$11,8,FALSE)),0,VLOOKUP([1]Ploegen!F71,[1]Uitslag!$Q$1:$X$11,8,FALSE))</f>
        <v>0</v>
      </c>
      <c r="G21">
        <f>IF(ISNA(VLOOKUP([1]Ploegen!G71,[1]Uitslag!$Q$1:$X$11,8,FALSE)),0,VLOOKUP([1]Ploegen!G71,[1]Uitslag!$Q$1:$X$11,8,FALSE))</f>
        <v>20</v>
      </c>
      <c r="H21">
        <f>IF(ISNA(VLOOKUP([1]Ploegen!H71,[1]Uitslag!$Q$1:$X$11,8,FALSE)),0,VLOOKUP([1]Ploegen!H71,[1]Uitslag!$Q$1:$X$11,8,FALSE))</f>
        <v>0</v>
      </c>
      <c r="I21">
        <f>IF(ISNA(VLOOKUP([1]Ploegen!I71,[1]Uitslag!$Q$1:$X$11,8,FALSE)),0,VLOOKUP([1]Ploegen!I71,[1]Uitslag!$Q$1:$X$11,8,FALSE))</f>
        <v>0</v>
      </c>
      <c r="J21">
        <f>IF(ISNA(VLOOKUP([1]Ploegen!J71,[1]Uitslag!$Q$1:$X$11,8,FALSE)),0,VLOOKUP([1]Ploegen!J71,[1]Uitslag!$Q$1:$X$11,8,FALSE))</f>
        <v>10</v>
      </c>
      <c r="K21">
        <f>IF(ISNA(VLOOKUP([1]Ploegen!K71,[1]Uitslag!$Q$1:$X$11,8,FALSE)),0,VLOOKUP([1]Ploegen!K71,[1]Uitslag!$Q$1:$X$11,8,FALSE))</f>
        <v>0</v>
      </c>
      <c r="L21">
        <f>IF(ISNA(VLOOKUP([1]Ploegen!L71,[1]Uitslag!$Q$1:$X$11,8,FALSE)),0,VLOOKUP([1]Ploegen!L71,[1]Uitslag!$Q$1:$X$11,8,FALSE))</f>
        <v>0</v>
      </c>
      <c r="M21">
        <f>IF(ISNA(VLOOKUP([1]Ploegen!M71,[1]Uitslag!$Q$1:$X$11,8,FALSE)),0,VLOOKUP([1]Ploegen!M71,[1]Uitslag!$Q$1:$X$11,8,FALSE))</f>
        <v>0</v>
      </c>
      <c r="N21">
        <f t="shared" si="0"/>
        <v>53</v>
      </c>
    </row>
    <row r="22" spans="1:14">
      <c r="A22" s="3">
        <v>76</v>
      </c>
      <c r="B22" s="4" t="str">
        <f>VLOOKUP(A:A,[1]Ploegen!$A:$C,2,FALSE)</f>
        <v>Una Paloma Blanca 2</v>
      </c>
      <c r="C22" s="4" t="str">
        <f>VLOOKUP(A:A,[1]Ploegen!$A:$C,3,FALSE)</f>
        <v>Erik Mulder</v>
      </c>
      <c r="D22">
        <f>IF(ISNA(VLOOKUP([1]Ploegen!D77,[1]Uitslag!$Q$1:$X$11,8,FALSE)),0,VLOOKUP([1]Ploegen!D77,[1]Uitslag!$Q$1:$X$11,8,FALSE))</f>
        <v>15</v>
      </c>
      <c r="E22">
        <f>IF(ISNA(VLOOKUP([1]Ploegen!E77,[1]Uitslag!$Q$1:$X$11,8,FALSE)),0,VLOOKUP([1]Ploegen!E77,[1]Uitslag!$Q$1:$X$11,8,FALSE))</f>
        <v>8</v>
      </c>
      <c r="F22">
        <f>IF(ISNA(VLOOKUP([1]Ploegen!F77,[1]Uitslag!$Q$1:$X$11,8,FALSE)),0,VLOOKUP([1]Ploegen!F77,[1]Uitslag!$Q$1:$X$11,8,FALSE))</f>
        <v>0</v>
      </c>
      <c r="G22">
        <f>IF(ISNA(VLOOKUP([1]Ploegen!G77,[1]Uitslag!$Q$1:$X$11,8,FALSE)),0,VLOOKUP([1]Ploegen!G77,[1]Uitslag!$Q$1:$X$11,8,FALSE))</f>
        <v>0</v>
      </c>
      <c r="H22">
        <f>IF(ISNA(VLOOKUP([1]Ploegen!H77,[1]Uitslag!$Q$1:$X$11,8,FALSE)),0,VLOOKUP([1]Ploegen!H77,[1]Uitslag!$Q$1:$X$11,8,FALSE))</f>
        <v>20</v>
      </c>
      <c r="I22">
        <f>IF(ISNA(VLOOKUP([1]Ploegen!I77,[1]Uitslag!$Q$1:$X$11,8,FALSE)),0,VLOOKUP([1]Ploegen!I77,[1]Uitslag!$Q$1:$X$11,8,FALSE))</f>
        <v>0</v>
      </c>
      <c r="J22">
        <f>IF(ISNA(VLOOKUP([1]Ploegen!J77,[1]Uitslag!$Q$1:$X$11,8,FALSE)),0,VLOOKUP([1]Ploegen!J77,[1]Uitslag!$Q$1:$X$11,8,FALSE))</f>
        <v>10</v>
      </c>
      <c r="K22">
        <f>IF(ISNA(VLOOKUP([1]Ploegen!K77,[1]Uitslag!$Q$1:$X$11,8,FALSE)),0,VLOOKUP([1]Ploegen!K77,[1]Uitslag!$Q$1:$X$11,8,FALSE))</f>
        <v>0</v>
      </c>
      <c r="L22">
        <f>IF(ISNA(VLOOKUP([1]Ploegen!L77,[1]Uitslag!$Q$1:$X$11,8,FALSE)),0,VLOOKUP([1]Ploegen!L77,[1]Uitslag!$Q$1:$X$11,8,FALSE))</f>
        <v>0</v>
      </c>
      <c r="M22">
        <f>IF(ISNA(VLOOKUP([1]Ploegen!M77,[1]Uitslag!$Q$1:$X$11,8,FALSE)),0,VLOOKUP([1]Ploegen!M77,[1]Uitslag!$Q$1:$X$11,8,FALSE))</f>
        <v>0</v>
      </c>
      <c r="N22">
        <f t="shared" si="0"/>
        <v>53</v>
      </c>
    </row>
    <row r="23" spans="1:14">
      <c r="A23" s="3">
        <v>96</v>
      </c>
      <c r="B23" s="4" t="str">
        <f>VLOOKUP(A:A,[1]Ploegen!$A:$C,2,FALSE)</f>
        <v>OLAM (mer) Rene de L</v>
      </c>
      <c r="C23" s="4" t="str">
        <f>VLOOKUP(A:A,[1]Ploegen!$A:$C,3,FALSE)</f>
        <v>Charles Kingma</v>
      </c>
      <c r="D23">
        <f>IF(ISNA(VLOOKUP([1]Ploegen!D97,[1]Uitslag!$Q$1:$X$11,8,FALSE)),0,VLOOKUP([1]Ploegen!D97,[1]Uitslag!$Q$1:$X$11,8,FALSE))</f>
        <v>15</v>
      </c>
      <c r="E23">
        <f>IF(ISNA(VLOOKUP([1]Ploegen!E97,[1]Uitslag!$Q$1:$X$11,8,FALSE)),0,VLOOKUP([1]Ploegen!E97,[1]Uitslag!$Q$1:$X$11,8,FALSE))</f>
        <v>8</v>
      </c>
      <c r="F23">
        <f>IF(ISNA(VLOOKUP([1]Ploegen!F97,[1]Uitslag!$Q$1:$X$11,8,FALSE)),0,VLOOKUP([1]Ploegen!F97,[1]Uitslag!$Q$1:$X$11,8,FALSE))</f>
        <v>0</v>
      </c>
      <c r="G23">
        <f>IF(ISNA(VLOOKUP([1]Ploegen!G97,[1]Uitslag!$Q$1:$X$11,8,FALSE)),0,VLOOKUP([1]Ploegen!G97,[1]Uitslag!$Q$1:$X$11,8,FALSE))</f>
        <v>20</v>
      </c>
      <c r="H23">
        <f>IF(ISNA(VLOOKUP([1]Ploegen!H97,[1]Uitslag!$Q$1:$X$11,8,FALSE)),0,VLOOKUP([1]Ploegen!H97,[1]Uitslag!$Q$1:$X$11,8,FALSE))</f>
        <v>0</v>
      </c>
      <c r="I23">
        <f>IF(ISNA(VLOOKUP([1]Ploegen!I97,[1]Uitslag!$Q$1:$X$11,8,FALSE)),0,VLOOKUP([1]Ploegen!I97,[1]Uitslag!$Q$1:$X$11,8,FALSE))</f>
        <v>0</v>
      </c>
      <c r="J23">
        <f>IF(ISNA(VLOOKUP([1]Ploegen!J97,[1]Uitslag!$Q$1:$X$11,8,FALSE)),0,VLOOKUP([1]Ploegen!J97,[1]Uitslag!$Q$1:$X$11,8,FALSE))</f>
        <v>10</v>
      </c>
      <c r="K23">
        <f>IF(ISNA(VLOOKUP([1]Ploegen!K97,[1]Uitslag!$Q$1:$X$11,8,FALSE)),0,VLOOKUP([1]Ploegen!K97,[1]Uitslag!$Q$1:$X$11,8,FALSE))</f>
        <v>0</v>
      </c>
      <c r="L23">
        <f>IF(ISNA(VLOOKUP([1]Ploegen!L97,[1]Uitslag!$Q$1:$X$11,8,FALSE)),0,VLOOKUP([1]Ploegen!L97,[1]Uitslag!$Q$1:$X$11,8,FALSE))</f>
        <v>0</v>
      </c>
      <c r="M23">
        <f>IF(ISNA(VLOOKUP([1]Ploegen!M97,[1]Uitslag!$Q$1:$X$11,8,FALSE)),0,VLOOKUP([1]Ploegen!M97,[1]Uitslag!$Q$1:$X$11,8,FALSE))</f>
        <v>0</v>
      </c>
      <c r="N23">
        <f t="shared" si="0"/>
        <v>53</v>
      </c>
    </row>
    <row r="24" spans="1:14">
      <c r="A24" s="3">
        <v>106</v>
      </c>
      <c r="B24" s="4" t="str">
        <f>VLOOKUP(A:A,[1]Ploegen!$A:$C,2,FALSE)</f>
        <v>Estelle Dani 2</v>
      </c>
      <c r="C24" s="4" t="str">
        <f>VLOOKUP(A:A,[1]Ploegen!$A:$C,3,FALSE)</f>
        <v>Jeroen Beukman</v>
      </c>
      <c r="D24">
        <f>IF(ISNA(VLOOKUP([1]Ploegen!D107,[1]Uitslag!$Q$1:$X$11,8,FALSE)),0,VLOOKUP([1]Ploegen!D107,[1]Uitslag!$Q$1:$X$11,8,FALSE))</f>
        <v>15</v>
      </c>
      <c r="E24">
        <f>IF(ISNA(VLOOKUP([1]Ploegen!E107,[1]Uitslag!$Q$1:$X$11,8,FALSE)),0,VLOOKUP([1]Ploegen!E107,[1]Uitslag!$Q$1:$X$11,8,FALSE))</f>
        <v>8</v>
      </c>
      <c r="F24">
        <f>IF(ISNA(VLOOKUP([1]Ploegen!F107,[1]Uitslag!$Q$1:$X$11,8,FALSE)),0,VLOOKUP([1]Ploegen!F107,[1]Uitslag!$Q$1:$X$11,8,FALSE))</f>
        <v>0</v>
      </c>
      <c r="G24">
        <f>IF(ISNA(VLOOKUP([1]Ploegen!G107,[1]Uitslag!$Q$1:$X$11,8,FALSE)),0,VLOOKUP([1]Ploegen!G107,[1]Uitslag!$Q$1:$X$11,8,FALSE))</f>
        <v>20</v>
      </c>
      <c r="H24">
        <f>IF(ISNA(VLOOKUP([1]Ploegen!H107,[1]Uitslag!$Q$1:$X$11,8,FALSE)),0,VLOOKUP([1]Ploegen!H107,[1]Uitslag!$Q$1:$X$11,8,FALSE))</f>
        <v>0</v>
      </c>
      <c r="I24">
        <f>IF(ISNA(VLOOKUP([1]Ploegen!I107,[1]Uitslag!$Q$1:$X$11,8,FALSE)),0,VLOOKUP([1]Ploegen!I107,[1]Uitslag!$Q$1:$X$11,8,FALSE))</f>
        <v>10</v>
      </c>
      <c r="J24">
        <f>IF(ISNA(VLOOKUP([1]Ploegen!J107,[1]Uitslag!$Q$1:$X$11,8,FALSE)),0,VLOOKUP([1]Ploegen!J107,[1]Uitslag!$Q$1:$X$11,8,FALSE))</f>
        <v>0</v>
      </c>
      <c r="K24">
        <f>IF(ISNA(VLOOKUP([1]Ploegen!K107,[1]Uitslag!$Q$1:$X$11,8,FALSE)),0,VLOOKUP([1]Ploegen!K107,[1]Uitslag!$Q$1:$X$11,8,FALSE))</f>
        <v>0</v>
      </c>
      <c r="L24">
        <f>IF(ISNA(VLOOKUP([1]Ploegen!L107,[1]Uitslag!$Q$1:$X$11,8,FALSE)),0,VLOOKUP([1]Ploegen!L107,[1]Uitslag!$Q$1:$X$11,8,FALSE))</f>
        <v>0</v>
      </c>
      <c r="M24">
        <f>IF(ISNA(VLOOKUP([1]Ploegen!M107,[1]Uitslag!$Q$1:$X$11,8,FALSE)),0,VLOOKUP([1]Ploegen!M107,[1]Uitslag!$Q$1:$X$11,8,FALSE))</f>
        <v>0</v>
      </c>
      <c r="N24">
        <f t="shared" si="0"/>
        <v>53</v>
      </c>
    </row>
    <row r="25" spans="1:14">
      <c r="A25" s="3">
        <v>107</v>
      </c>
      <c r="B25" s="4" t="str">
        <f>VLOOKUP(A:A,[1]Ploegen!$A:$C,2,FALSE)</f>
        <v>Redrace 1</v>
      </c>
      <c r="C25" s="4" t="str">
        <f>VLOOKUP(A:A,[1]Ploegen!$A:$C,3,FALSE)</f>
        <v>Menno Roodenburg</v>
      </c>
      <c r="D25">
        <f>IF(ISNA(VLOOKUP([1]Ploegen!D108,[1]Uitslag!$Q$1:$X$11,8,FALSE)),0,VLOOKUP([1]Ploegen!D108,[1]Uitslag!$Q$1:$X$11,8,FALSE))</f>
        <v>15</v>
      </c>
      <c r="E25">
        <f>IF(ISNA(VLOOKUP([1]Ploegen!E108,[1]Uitslag!$Q$1:$X$11,8,FALSE)),0,VLOOKUP([1]Ploegen!E108,[1]Uitslag!$Q$1:$X$11,8,FALSE))</f>
        <v>8</v>
      </c>
      <c r="F25">
        <f>IF(ISNA(VLOOKUP([1]Ploegen!F108,[1]Uitslag!$Q$1:$X$11,8,FALSE)),0,VLOOKUP([1]Ploegen!F108,[1]Uitslag!$Q$1:$X$11,8,FALSE))</f>
        <v>0</v>
      </c>
      <c r="G25">
        <f>IF(ISNA(VLOOKUP([1]Ploegen!G108,[1]Uitslag!$Q$1:$X$11,8,FALSE)),0,VLOOKUP([1]Ploegen!G108,[1]Uitslag!$Q$1:$X$11,8,FALSE))</f>
        <v>0</v>
      </c>
      <c r="H25">
        <f>IF(ISNA(VLOOKUP([1]Ploegen!H108,[1]Uitslag!$Q$1:$X$11,8,FALSE)),0,VLOOKUP([1]Ploegen!H108,[1]Uitslag!$Q$1:$X$11,8,FALSE))</f>
        <v>20</v>
      </c>
      <c r="I25">
        <f>IF(ISNA(VLOOKUP([1]Ploegen!I108,[1]Uitslag!$Q$1:$X$11,8,FALSE)),0,VLOOKUP([1]Ploegen!I108,[1]Uitslag!$Q$1:$X$11,8,FALSE))</f>
        <v>0</v>
      </c>
      <c r="J25">
        <f>IF(ISNA(VLOOKUP([1]Ploegen!J108,[1]Uitslag!$Q$1:$X$11,8,FALSE)),0,VLOOKUP([1]Ploegen!J108,[1]Uitslag!$Q$1:$X$11,8,FALSE))</f>
        <v>0</v>
      </c>
      <c r="K25">
        <f>IF(ISNA(VLOOKUP([1]Ploegen!K108,[1]Uitslag!$Q$1:$X$11,8,FALSE)),0,VLOOKUP([1]Ploegen!K108,[1]Uitslag!$Q$1:$X$11,8,FALSE))</f>
        <v>10</v>
      </c>
      <c r="L25">
        <f>IF(ISNA(VLOOKUP([1]Ploegen!L108,[1]Uitslag!$Q$1:$X$11,8,FALSE)),0,VLOOKUP([1]Ploegen!L108,[1]Uitslag!$Q$1:$X$11,8,FALSE))</f>
        <v>0</v>
      </c>
      <c r="M25">
        <f>IF(ISNA(VLOOKUP([1]Ploegen!M108,[1]Uitslag!$Q$1:$X$11,8,FALSE)),0,VLOOKUP([1]Ploegen!M108,[1]Uitslag!$Q$1:$X$11,8,FALSE))</f>
        <v>0</v>
      </c>
      <c r="N25">
        <f t="shared" si="0"/>
        <v>53</v>
      </c>
    </row>
    <row r="26" spans="1:14">
      <c r="A26" s="3">
        <v>109</v>
      </c>
      <c r="B26" s="4" t="str">
        <f>VLOOKUP(A:A,[1]Ploegen!$A:$C,2,FALSE)</f>
        <v>In balans 1</v>
      </c>
      <c r="C26" s="4" t="str">
        <f>VLOOKUP(A:A,[1]Ploegen!$A:$C,3,FALSE)</f>
        <v>Marc van Assema</v>
      </c>
      <c r="D26">
        <f>IF(ISNA(VLOOKUP([1]Ploegen!D110,[1]Uitslag!$Q$1:$X$11,8,FALSE)),0,VLOOKUP([1]Ploegen!D110,[1]Uitslag!$Q$1:$X$11,8,FALSE))</f>
        <v>15</v>
      </c>
      <c r="E26">
        <f>IF(ISNA(VLOOKUP([1]Ploegen!E110,[1]Uitslag!$Q$1:$X$11,8,FALSE)),0,VLOOKUP([1]Ploegen!E110,[1]Uitslag!$Q$1:$X$11,8,FALSE))</f>
        <v>8</v>
      </c>
      <c r="F26">
        <f>IF(ISNA(VLOOKUP([1]Ploegen!F110,[1]Uitslag!$Q$1:$X$11,8,FALSE)),0,VLOOKUP([1]Ploegen!F110,[1]Uitslag!$Q$1:$X$11,8,FALSE))</f>
        <v>0</v>
      </c>
      <c r="G26">
        <f>IF(ISNA(VLOOKUP([1]Ploegen!G110,[1]Uitslag!$Q$1:$X$11,8,FALSE)),0,VLOOKUP([1]Ploegen!G110,[1]Uitslag!$Q$1:$X$11,8,FALSE))</f>
        <v>20</v>
      </c>
      <c r="H26">
        <f>IF(ISNA(VLOOKUP([1]Ploegen!H110,[1]Uitslag!$Q$1:$X$11,8,FALSE)),0,VLOOKUP([1]Ploegen!H110,[1]Uitslag!$Q$1:$X$11,8,FALSE))</f>
        <v>0</v>
      </c>
      <c r="I26">
        <f>IF(ISNA(VLOOKUP([1]Ploegen!I110,[1]Uitslag!$Q$1:$X$11,8,FALSE)),0,VLOOKUP([1]Ploegen!I110,[1]Uitslag!$Q$1:$X$11,8,FALSE))</f>
        <v>10</v>
      </c>
      <c r="J26">
        <f>IF(ISNA(VLOOKUP([1]Ploegen!J110,[1]Uitslag!$Q$1:$X$11,8,FALSE)),0,VLOOKUP([1]Ploegen!J110,[1]Uitslag!$Q$1:$X$11,8,FALSE))</f>
        <v>0</v>
      </c>
      <c r="K26">
        <f>IF(ISNA(VLOOKUP([1]Ploegen!K110,[1]Uitslag!$Q$1:$X$11,8,FALSE)),0,VLOOKUP([1]Ploegen!K110,[1]Uitslag!$Q$1:$X$11,8,FALSE))</f>
        <v>0</v>
      </c>
      <c r="L26">
        <f>IF(ISNA(VLOOKUP([1]Ploegen!L110,[1]Uitslag!$Q$1:$X$11,8,FALSE)),0,VLOOKUP([1]Ploegen!L110,[1]Uitslag!$Q$1:$X$11,8,FALSE))</f>
        <v>0</v>
      </c>
      <c r="M26">
        <f>IF(ISNA(VLOOKUP([1]Ploegen!M110,[1]Uitslag!$Q$1:$X$11,8,FALSE)),0,VLOOKUP([1]Ploegen!M110,[1]Uitslag!$Q$1:$X$11,8,FALSE))</f>
        <v>0</v>
      </c>
      <c r="N26">
        <f t="shared" si="0"/>
        <v>53</v>
      </c>
    </row>
    <row r="27" spans="1:14">
      <c r="A27" s="3">
        <v>125</v>
      </c>
      <c r="B27" s="4" t="str">
        <f>VLOOKUP(A:A,[1]Ploegen!$A:$C,2,FALSE)</f>
        <v>Petra Britton-Visser</v>
      </c>
      <c r="C27" s="4" t="str">
        <f>VLOOKUP(A:A,[1]Ploegen!$A:$C,3,FALSE)</f>
        <v>Petra Britton-Visser</v>
      </c>
      <c r="D27">
        <f>IF(ISNA(VLOOKUP([1]Ploegen!D126,[1]Uitslag!$Q$1:$X$11,8,FALSE)),0,VLOOKUP([1]Ploegen!D126,[1]Uitslag!$Q$1:$X$11,8,FALSE))</f>
        <v>15</v>
      </c>
      <c r="E27">
        <f>IF(ISNA(VLOOKUP([1]Ploegen!E126,[1]Uitslag!$Q$1:$X$11,8,FALSE)),0,VLOOKUP([1]Ploegen!E126,[1]Uitslag!$Q$1:$X$11,8,FALSE))</f>
        <v>8</v>
      </c>
      <c r="F27">
        <f>IF(ISNA(VLOOKUP([1]Ploegen!F126,[1]Uitslag!$Q$1:$X$11,8,FALSE)),0,VLOOKUP([1]Ploegen!F126,[1]Uitslag!$Q$1:$X$11,8,FALSE))</f>
        <v>0</v>
      </c>
      <c r="G27">
        <f>IF(ISNA(VLOOKUP([1]Ploegen!G126,[1]Uitslag!$Q$1:$X$11,8,FALSE)),0,VLOOKUP([1]Ploegen!G126,[1]Uitslag!$Q$1:$X$11,8,FALSE))</f>
        <v>20</v>
      </c>
      <c r="H27">
        <f>IF(ISNA(VLOOKUP([1]Ploegen!H126,[1]Uitslag!$Q$1:$X$11,8,FALSE)),0,VLOOKUP([1]Ploegen!H126,[1]Uitslag!$Q$1:$X$11,8,FALSE))</f>
        <v>0</v>
      </c>
      <c r="I27">
        <f>IF(ISNA(VLOOKUP([1]Ploegen!I126,[1]Uitslag!$Q$1:$X$11,8,FALSE)),0,VLOOKUP([1]Ploegen!I126,[1]Uitslag!$Q$1:$X$11,8,FALSE))</f>
        <v>0</v>
      </c>
      <c r="J27">
        <f>IF(ISNA(VLOOKUP([1]Ploegen!J126,[1]Uitslag!$Q$1:$X$11,8,FALSE)),0,VLOOKUP([1]Ploegen!J126,[1]Uitslag!$Q$1:$X$11,8,FALSE))</f>
        <v>10</v>
      </c>
      <c r="K27">
        <f>IF(ISNA(VLOOKUP([1]Ploegen!K126,[1]Uitslag!$Q$1:$X$11,8,FALSE)),0,VLOOKUP([1]Ploegen!K126,[1]Uitslag!$Q$1:$X$11,8,FALSE))</f>
        <v>0</v>
      </c>
      <c r="L27">
        <f>IF(ISNA(VLOOKUP([1]Ploegen!L126,[1]Uitslag!$Q$1:$X$11,8,FALSE)),0,VLOOKUP([1]Ploegen!L126,[1]Uitslag!$Q$1:$X$11,8,FALSE))</f>
        <v>0</v>
      </c>
      <c r="M27">
        <f>IF(ISNA(VLOOKUP([1]Ploegen!M126,[1]Uitslag!$Q$1:$X$11,8,FALSE)),0,VLOOKUP([1]Ploegen!M126,[1]Uitslag!$Q$1:$X$11,8,FALSE))</f>
        <v>0</v>
      </c>
      <c r="N27">
        <f t="shared" si="0"/>
        <v>53</v>
      </c>
    </row>
    <row r="28" spans="1:14">
      <c r="A28" s="3">
        <v>129</v>
      </c>
      <c r="B28" s="4" t="str">
        <f>VLOOKUP(A:A,[1]Ploegen!$A:$C,2,FALSE)</f>
        <v>Gele trui jagers</v>
      </c>
      <c r="C28" s="4" t="str">
        <f>VLOOKUP(A:A,[1]Ploegen!$A:$C,3,FALSE)</f>
        <v>Leroy Degenhart</v>
      </c>
      <c r="D28">
        <f>IF(ISNA(VLOOKUP([1]Ploegen!D130,[1]Uitslag!$Q$1:$X$11,8,FALSE)),0,VLOOKUP([1]Ploegen!D130,[1]Uitslag!$Q$1:$X$11,8,FALSE))</f>
        <v>15</v>
      </c>
      <c r="E28">
        <f>IF(ISNA(VLOOKUP([1]Ploegen!E130,[1]Uitslag!$Q$1:$X$11,8,FALSE)),0,VLOOKUP([1]Ploegen!E130,[1]Uitslag!$Q$1:$X$11,8,FALSE))</f>
        <v>8</v>
      </c>
      <c r="F28">
        <f>IF(ISNA(VLOOKUP([1]Ploegen!F130,[1]Uitslag!$Q$1:$X$11,8,FALSE)),0,VLOOKUP([1]Ploegen!F130,[1]Uitslag!$Q$1:$X$11,8,FALSE))</f>
        <v>0</v>
      </c>
      <c r="G28">
        <f>IF(ISNA(VLOOKUP([1]Ploegen!G130,[1]Uitslag!$Q$1:$X$11,8,FALSE)),0,VLOOKUP([1]Ploegen!G130,[1]Uitslag!$Q$1:$X$11,8,FALSE))</f>
        <v>20</v>
      </c>
      <c r="H28">
        <f>IF(ISNA(VLOOKUP([1]Ploegen!H130,[1]Uitslag!$Q$1:$X$11,8,FALSE)),0,VLOOKUP([1]Ploegen!H130,[1]Uitslag!$Q$1:$X$11,8,FALSE))</f>
        <v>0</v>
      </c>
      <c r="I28">
        <f>IF(ISNA(VLOOKUP([1]Ploegen!I130,[1]Uitslag!$Q$1:$X$11,8,FALSE)),0,VLOOKUP([1]Ploegen!I130,[1]Uitslag!$Q$1:$X$11,8,FALSE))</f>
        <v>10</v>
      </c>
      <c r="J28">
        <f>IF(ISNA(VLOOKUP([1]Ploegen!J130,[1]Uitslag!$Q$1:$X$11,8,FALSE)),0,VLOOKUP([1]Ploegen!J130,[1]Uitslag!$Q$1:$X$11,8,FALSE))</f>
        <v>0</v>
      </c>
      <c r="K28">
        <f>IF(ISNA(VLOOKUP([1]Ploegen!K130,[1]Uitslag!$Q$1:$X$11,8,FALSE)),0,VLOOKUP([1]Ploegen!K130,[1]Uitslag!$Q$1:$X$11,8,FALSE))</f>
        <v>0</v>
      </c>
      <c r="L28">
        <f>IF(ISNA(VLOOKUP([1]Ploegen!L130,[1]Uitslag!$Q$1:$X$11,8,FALSE)),0,VLOOKUP([1]Ploegen!L130,[1]Uitslag!$Q$1:$X$11,8,FALSE))</f>
        <v>0</v>
      </c>
      <c r="M28">
        <f>IF(ISNA(VLOOKUP([1]Ploegen!M130,[1]Uitslag!$Q$1:$X$11,8,FALSE)),0,VLOOKUP([1]Ploegen!M130,[1]Uitslag!$Q$1:$X$11,8,FALSE))</f>
        <v>0</v>
      </c>
      <c r="N28">
        <f t="shared" si="0"/>
        <v>53</v>
      </c>
    </row>
    <row r="29" spans="1:14">
      <c r="A29" s="3">
        <v>157</v>
      </c>
      <c r="B29" s="4" t="str">
        <f>VLOOKUP(A:A,[1]Ploegen!$A:$C,2,FALSE)</f>
        <v>Lucky 6</v>
      </c>
      <c r="C29" s="4" t="str">
        <f>VLOOKUP(A:A,[1]Ploegen!$A:$C,3,FALSE)</f>
        <v>Frank van der Park</v>
      </c>
      <c r="D29">
        <f>IF(ISNA(VLOOKUP([1]Ploegen!D158,[1]Uitslag!$Q$1:$X$11,8,FALSE)),0,VLOOKUP([1]Ploegen!D158,[1]Uitslag!$Q$1:$X$11,8,FALSE))</f>
        <v>15</v>
      </c>
      <c r="E29">
        <f>IF(ISNA(VLOOKUP([1]Ploegen!E158,[1]Uitslag!$Q$1:$X$11,8,FALSE)),0,VLOOKUP([1]Ploegen!E158,[1]Uitslag!$Q$1:$X$11,8,FALSE))</f>
        <v>8</v>
      </c>
      <c r="F29">
        <f>IF(ISNA(VLOOKUP([1]Ploegen!F158,[1]Uitslag!$Q$1:$X$11,8,FALSE)),0,VLOOKUP([1]Ploegen!F158,[1]Uitslag!$Q$1:$X$11,8,FALSE))</f>
        <v>0</v>
      </c>
      <c r="G29">
        <f>IF(ISNA(VLOOKUP([1]Ploegen!G158,[1]Uitslag!$Q$1:$X$11,8,FALSE)),0,VLOOKUP([1]Ploegen!G158,[1]Uitslag!$Q$1:$X$11,8,FALSE))</f>
        <v>20</v>
      </c>
      <c r="H29">
        <f>IF(ISNA(VLOOKUP([1]Ploegen!H158,[1]Uitslag!$Q$1:$X$11,8,FALSE)),0,VLOOKUP([1]Ploegen!H158,[1]Uitslag!$Q$1:$X$11,8,FALSE))</f>
        <v>0</v>
      </c>
      <c r="I29">
        <f>IF(ISNA(VLOOKUP([1]Ploegen!I158,[1]Uitslag!$Q$1:$X$11,8,FALSE)),0,VLOOKUP([1]Ploegen!I158,[1]Uitslag!$Q$1:$X$11,8,FALSE))</f>
        <v>0</v>
      </c>
      <c r="J29">
        <f>IF(ISNA(VLOOKUP([1]Ploegen!J158,[1]Uitslag!$Q$1:$X$11,8,FALSE)),0,VLOOKUP([1]Ploegen!J158,[1]Uitslag!$Q$1:$X$11,8,FALSE))</f>
        <v>10</v>
      </c>
      <c r="K29">
        <f>IF(ISNA(VLOOKUP([1]Ploegen!K158,[1]Uitslag!$Q$1:$X$11,8,FALSE)),0,VLOOKUP([1]Ploegen!K158,[1]Uitslag!$Q$1:$X$11,8,FALSE))</f>
        <v>0</v>
      </c>
      <c r="L29">
        <f>IF(ISNA(VLOOKUP([1]Ploegen!L158,[1]Uitslag!$Q$1:$X$11,8,FALSE)),0,VLOOKUP([1]Ploegen!L158,[1]Uitslag!$Q$1:$X$11,8,FALSE))</f>
        <v>0</v>
      </c>
      <c r="M29">
        <f>IF(ISNA(VLOOKUP([1]Ploegen!M158,[1]Uitslag!$Q$1:$X$11,8,FALSE)),0,VLOOKUP([1]Ploegen!M158,[1]Uitslag!$Q$1:$X$11,8,FALSE))</f>
        <v>0</v>
      </c>
      <c r="N29">
        <f t="shared" si="0"/>
        <v>53</v>
      </c>
    </row>
    <row r="30" spans="1:14">
      <c r="A30" s="3">
        <v>159</v>
      </c>
      <c r="B30" s="4" t="str">
        <f>VLOOKUP(A:A,[1]Ploegen!$A:$C,2,FALSE)</f>
        <v>Lady Lucky 2</v>
      </c>
      <c r="C30" s="4" t="str">
        <f>VLOOKUP(A:A,[1]Ploegen!$A:$C,3,FALSE)</f>
        <v>Lenie van der Park</v>
      </c>
      <c r="D30">
        <f>IF(ISNA(VLOOKUP([1]Ploegen!D160,[1]Uitslag!$Q$1:$X$11,8,FALSE)),0,VLOOKUP([1]Ploegen!D160,[1]Uitslag!$Q$1:$X$11,8,FALSE))</f>
        <v>15</v>
      </c>
      <c r="E30">
        <f>IF(ISNA(VLOOKUP([1]Ploegen!E160,[1]Uitslag!$Q$1:$X$11,8,FALSE)),0,VLOOKUP([1]Ploegen!E160,[1]Uitslag!$Q$1:$X$11,8,FALSE))</f>
        <v>8</v>
      </c>
      <c r="F30">
        <f>IF(ISNA(VLOOKUP([1]Ploegen!F160,[1]Uitslag!$Q$1:$X$11,8,FALSE)),0,VLOOKUP([1]Ploegen!F160,[1]Uitslag!$Q$1:$X$11,8,FALSE))</f>
        <v>0</v>
      </c>
      <c r="G30">
        <f>IF(ISNA(VLOOKUP([1]Ploegen!G160,[1]Uitslag!$Q$1:$X$11,8,FALSE)),0,VLOOKUP([1]Ploegen!G160,[1]Uitslag!$Q$1:$X$11,8,FALSE))</f>
        <v>20</v>
      </c>
      <c r="H30">
        <f>IF(ISNA(VLOOKUP([1]Ploegen!H160,[1]Uitslag!$Q$1:$X$11,8,FALSE)),0,VLOOKUP([1]Ploegen!H160,[1]Uitslag!$Q$1:$X$11,8,FALSE))</f>
        <v>0</v>
      </c>
      <c r="I30">
        <f>IF(ISNA(VLOOKUP([1]Ploegen!I160,[1]Uitslag!$Q$1:$X$11,8,FALSE)),0,VLOOKUP([1]Ploegen!I160,[1]Uitslag!$Q$1:$X$11,8,FALSE))</f>
        <v>0</v>
      </c>
      <c r="J30">
        <f>IF(ISNA(VLOOKUP([1]Ploegen!J160,[1]Uitslag!$Q$1:$X$11,8,FALSE)),0,VLOOKUP([1]Ploegen!J160,[1]Uitslag!$Q$1:$X$11,8,FALSE))</f>
        <v>0</v>
      </c>
      <c r="K30">
        <f>IF(ISNA(VLOOKUP([1]Ploegen!K160,[1]Uitslag!$Q$1:$X$11,8,FALSE)),0,VLOOKUP([1]Ploegen!K160,[1]Uitslag!$Q$1:$X$11,8,FALSE))</f>
        <v>10</v>
      </c>
      <c r="L30">
        <f>IF(ISNA(VLOOKUP([1]Ploegen!L160,[1]Uitslag!$Q$1:$X$11,8,FALSE)),0,VLOOKUP([1]Ploegen!L160,[1]Uitslag!$Q$1:$X$11,8,FALSE))</f>
        <v>0</v>
      </c>
      <c r="M30">
        <f>IF(ISNA(VLOOKUP([1]Ploegen!M160,[1]Uitslag!$Q$1:$X$11,8,FALSE)),0,VLOOKUP([1]Ploegen!M160,[1]Uitslag!$Q$1:$X$11,8,FALSE))</f>
        <v>0</v>
      </c>
      <c r="N30">
        <f t="shared" si="0"/>
        <v>53</v>
      </c>
    </row>
    <row r="31" spans="1:14">
      <c r="A31" s="3">
        <v>162</v>
      </c>
      <c r="B31" s="4" t="str">
        <f>VLOOKUP(A:A,[1]Ploegen!$A:$C,2,FALSE)</f>
        <v>Parijs is nog ver</v>
      </c>
      <c r="C31" s="4" t="str">
        <f>VLOOKUP(A:A,[1]Ploegen!$A:$C,3,FALSE)</f>
        <v>Marius Alders</v>
      </c>
      <c r="D31">
        <f>IF(ISNA(VLOOKUP([1]Ploegen!D163,[1]Uitslag!$Q$1:$X$11,8,FALSE)),0,VLOOKUP([1]Ploegen!D163,[1]Uitslag!$Q$1:$X$11,8,FALSE))</f>
        <v>15</v>
      </c>
      <c r="E31">
        <f>IF(ISNA(VLOOKUP([1]Ploegen!E163,[1]Uitslag!$Q$1:$X$11,8,FALSE)),0,VLOOKUP([1]Ploegen!E163,[1]Uitslag!$Q$1:$X$11,8,FALSE))</f>
        <v>8</v>
      </c>
      <c r="F31">
        <f>IF(ISNA(VLOOKUP([1]Ploegen!F163,[1]Uitslag!$Q$1:$X$11,8,FALSE)),0,VLOOKUP([1]Ploegen!F163,[1]Uitslag!$Q$1:$X$11,8,FALSE))</f>
        <v>0</v>
      </c>
      <c r="G31">
        <f>IF(ISNA(VLOOKUP([1]Ploegen!G163,[1]Uitslag!$Q$1:$X$11,8,FALSE)),0,VLOOKUP([1]Ploegen!G163,[1]Uitslag!$Q$1:$X$11,8,FALSE))</f>
        <v>20</v>
      </c>
      <c r="H31">
        <f>IF(ISNA(VLOOKUP([1]Ploegen!H163,[1]Uitslag!$Q$1:$X$11,8,FALSE)),0,VLOOKUP([1]Ploegen!H163,[1]Uitslag!$Q$1:$X$11,8,FALSE))</f>
        <v>0</v>
      </c>
      <c r="I31">
        <f>IF(ISNA(VLOOKUP([1]Ploegen!I163,[1]Uitslag!$Q$1:$X$11,8,FALSE)),0,VLOOKUP([1]Ploegen!I163,[1]Uitslag!$Q$1:$X$11,8,FALSE))</f>
        <v>0</v>
      </c>
      <c r="J31">
        <f>IF(ISNA(VLOOKUP([1]Ploegen!J163,[1]Uitslag!$Q$1:$X$11,8,FALSE)),0,VLOOKUP([1]Ploegen!J163,[1]Uitslag!$Q$1:$X$11,8,FALSE))</f>
        <v>10</v>
      </c>
      <c r="K31">
        <f>IF(ISNA(VLOOKUP([1]Ploegen!K163,[1]Uitslag!$Q$1:$X$11,8,FALSE)),0,VLOOKUP([1]Ploegen!K163,[1]Uitslag!$Q$1:$X$11,8,FALSE))</f>
        <v>0</v>
      </c>
      <c r="L31">
        <f>IF(ISNA(VLOOKUP([1]Ploegen!L163,[1]Uitslag!$Q$1:$X$11,8,FALSE)),0,VLOOKUP([1]Ploegen!L163,[1]Uitslag!$Q$1:$X$11,8,FALSE))</f>
        <v>0</v>
      </c>
      <c r="M31">
        <f>IF(ISNA(VLOOKUP([1]Ploegen!M163,[1]Uitslag!$Q$1:$X$11,8,FALSE)),0,VLOOKUP([1]Ploegen!M163,[1]Uitslag!$Q$1:$X$11,8,FALSE))</f>
        <v>0</v>
      </c>
      <c r="N31">
        <f t="shared" si="0"/>
        <v>53</v>
      </c>
    </row>
    <row r="32" spans="1:14">
      <c r="A32" s="3">
        <v>167</v>
      </c>
      <c r="B32" s="4" t="str">
        <f>VLOOKUP(A:A,[1]Ploegen!$A:$C,2,FALSE)</f>
        <v>Soosgeit</v>
      </c>
      <c r="C32" s="4" t="str">
        <f>VLOOKUP(A:A,[1]Ploegen!$A:$C,3,FALSE)</f>
        <v>Robin Kroon</v>
      </c>
      <c r="D32">
        <f>IF(ISNA(VLOOKUP([1]Ploegen!D168,[1]Uitslag!$Q$1:$X$11,8,FALSE)),0,VLOOKUP([1]Ploegen!D168,[1]Uitslag!$Q$1:$X$11,8,FALSE))</f>
        <v>15</v>
      </c>
      <c r="E32">
        <f>IF(ISNA(VLOOKUP([1]Ploegen!E168,[1]Uitslag!$Q$1:$X$11,8,FALSE)),0,VLOOKUP([1]Ploegen!E168,[1]Uitslag!$Q$1:$X$11,8,FALSE))</f>
        <v>8</v>
      </c>
      <c r="F32">
        <f>IF(ISNA(VLOOKUP([1]Ploegen!F168,[1]Uitslag!$Q$1:$X$11,8,FALSE)),0,VLOOKUP([1]Ploegen!F168,[1]Uitslag!$Q$1:$X$11,8,FALSE))</f>
        <v>0</v>
      </c>
      <c r="G32">
        <f>IF(ISNA(VLOOKUP([1]Ploegen!G168,[1]Uitslag!$Q$1:$X$11,8,FALSE)),0,VLOOKUP([1]Ploegen!G168,[1]Uitslag!$Q$1:$X$11,8,FALSE))</f>
        <v>20</v>
      </c>
      <c r="H32">
        <f>IF(ISNA(VLOOKUP([1]Ploegen!H168,[1]Uitslag!$Q$1:$X$11,8,FALSE)),0,VLOOKUP([1]Ploegen!H168,[1]Uitslag!$Q$1:$X$11,8,FALSE))</f>
        <v>10</v>
      </c>
      <c r="I32">
        <f>IF(ISNA(VLOOKUP([1]Ploegen!I168,[1]Uitslag!$Q$1:$X$11,8,FALSE)),0,VLOOKUP([1]Ploegen!I168,[1]Uitslag!$Q$1:$X$11,8,FALSE))</f>
        <v>0</v>
      </c>
      <c r="J32">
        <f>IF(ISNA(VLOOKUP([1]Ploegen!J168,[1]Uitslag!$Q$1:$X$11,8,FALSE)),0,VLOOKUP([1]Ploegen!J168,[1]Uitslag!$Q$1:$X$11,8,FALSE))</f>
        <v>0</v>
      </c>
      <c r="K32">
        <f>IF(ISNA(VLOOKUP([1]Ploegen!K168,[1]Uitslag!$Q$1:$X$11,8,FALSE)),0,VLOOKUP([1]Ploegen!K168,[1]Uitslag!$Q$1:$X$11,8,FALSE))</f>
        <v>0</v>
      </c>
      <c r="L32">
        <f>IF(ISNA(VLOOKUP([1]Ploegen!L168,[1]Uitslag!$Q$1:$X$11,8,FALSE)),0,VLOOKUP([1]Ploegen!L168,[1]Uitslag!$Q$1:$X$11,8,FALSE))</f>
        <v>0</v>
      </c>
      <c r="M32">
        <f>IF(ISNA(VLOOKUP([1]Ploegen!M168,[1]Uitslag!$Q$1:$X$11,8,FALSE)),0,VLOOKUP([1]Ploegen!M168,[1]Uitslag!$Q$1:$X$11,8,FALSE))</f>
        <v>0</v>
      </c>
      <c r="N32">
        <f t="shared" si="0"/>
        <v>53</v>
      </c>
    </row>
    <row r="33" spans="1:14">
      <c r="A33" s="3">
        <v>183</v>
      </c>
      <c r="B33" s="4" t="str">
        <f>VLOOKUP(A:A,[1]Ploegen!$A:$C,2,FALSE)</f>
        <v>Ode aan de Rem</v>
      </c>
      <c r="C33" s="4" t="str">
        <f>VLOOKUP(A:A,[1]Ploegen!$A:$C,3,FALSE)</f>
        <v>Imco Root</v>
      </c>
      <c r="D33">
        <f>IF(ISNA(VLOOKUP([1]Ploegen!D184,[1]Uitslag!$Q$1:$X$11,8,FALSE)),0,VLOOKUP([1]Ploegen!D184,[1]Uitslag!$Q$1:$X$11,8,FALSE))</f>
        <v>15</v>
      </c>
      <c r="E33">
        <f>IF(ISNA(VLOOKUP([1]Ploegen!E184,[1]Uitslag!$Q$1:$X$11,8,FALSE)),0,VLOOKUP([1]Ploegen!E184,[1]Uitslag!$Q$1:$X$11,8,FALSE))</f>
        <v>8</v>
      </c>
      <c r="F33">
        <f>IF(ISNA(VLOOKUP([1]Ploegen!F184,[1]Uitslag!$Q$1:$X$11,8,FALSE)),0,VLOOKUP([1]Ploegen!F184,[1]Uitslag!$Q$1:$X$11,8,FALSE))</f>
        <v>0</v>
      </c>
      <c r="G33">
        <f>IF(ISNA(VLOOKUP([1]Ploegen!G184,[1]Uitslag!$Q$1:$X$11,8,FALSE)),0,VLOOKUP([1]Ploegen!G184,[1]Uitslag!$Q$1:$X$11,8,FALSE))</f>
        <v>20</v>
      </c>
      <c r="H33">
        <f>IF(ISNA(VLOOKUP([1]Ploegen!H184,[1]Uitslag!$Q$1:$X$11,8,FALSE)),0,VLOOKUP([1]Ploegen!H184,[1]Uitslag!$Q$1:$X$11,8,FALSE))</f>
        <v>0</v>
      </c>
      <c r="I33">
        <f>IF(ISNA(VLOOKUP([1]Ploegen!I184,[1]Uitslag!$Q$1:$X$11,8,FALSE)),0,VLOOKUP([1]Ploegen!I184,[1]Uitslag!$Q$1:$X$11,8,FALSE))</f>
        <v>0</v>
      </c>
      <c r="J33">
        <f>IF(ISNA(VLOOKUP([1]Ploegen!J184,[1]Uitslag!$Q$1:$X$11,8,FALSE)),0,VLOOKUP([1]Ploegen!J184,[1]Uitslag!$Q$1:$X$11,8,FALSE))</f>
        <v>0</v>
      </c>
      <c r="K33">
        <f>IF(ISNA(VLOOKUP([1]Ploegen!K184,[1]Uitslag!$Q$1:$X$11,8,FALSE)),0,VLOOKUP([1]Ploegen!K184,[1]Uitslag!$Q$1:$X$11,8,FALSE))</f>
        <v>10</v>
      </c>
      <c r="L33">
        <f>IF(ISNA(VLOOKUP([1]Ploegen!L184,[1]Uitslag!$Q$1:$X$11,8,FALSE)),0,VLOOKUP([1]Ploegen!L184,[1]Uitslag!$Q$1:$X$11,8,FALSE))</f>
        <v>0</v>
      </c>
      <c r="M33">
        <f>IF(ISNA(VLOOKUP([1]Ploegen!M184,[1]Uitslag!$Q$1:$X$11,8,FALSE)),0,VLOOKUP([1]Ploegen!M184,[1]Uitslag!$Q$1:$X$11,8,FALSE))</f>
        <v>0</v>
      </c>
      <c r="N33">
        <f t="shared" si="0"/>
        <v>53</v>
      </c>
    </row>
    <row r="34" spans="1:14">
      <c r="A34" s="3">
        <v>184</v>
      </c>
      <c r="B34" s="4" t="str">
        <f>VLOOKUP(A:A,[1]Ploegen!$A:$C,2,FALSE)</f>
        <v>Krommenie I</v>
      </c>
      <c r="C34" s="4" t="str">
        <f>VLOOKUP(A:A,[1]Ploegen!$A:$C,3,FALSE)</f>
        <v>Jerry Vreeswijk</v>
      </c>
      <c r="D34">
        <f>IF(ISNA(VLOOKUP([1]Ploegen!D185,[1]Uitslag!$Q$1:$X$11,8,FALSE)),0,VLOOKUP([1]Ploegen!D185,[1]Uitslag!$Q$1:$X$11,8,FALSE))</f>
        <v>15</v>
      </c>
      <c r="E34">
        <f>IF(ISNA(VLOOKUP([1]Ploegen!E185,[1]Uitslag!$Q$1:$X$11,8,FALSE)),0,VLOOKUP([1]Ploegen!E185,[1]Uitslag!$Q$1:$X$11,8,FALSE))</f>
        <v>8</v>
      </c>
      <c r="F34">
        <f>IF(ISNA(VLOOKUP([1]Ploegen!F185,[1]Uitslag!$Q$1:$X$11,8,FALSE)),0,VLOOKUP([1]Ploegen!F185,[1]Uitslag!$Q$1:$X$11,8,FALSE))</f>
        <v>0</v>
      </c>
      <c r="G34">
        <f>IF(ISNA(VLOOKUP([1]Ploegen!G185,[1]Uitslag!$Q$1:$X$11,8,FALSE)),0,VLOOKUP([1]Ploegen!G185,[1]Uitslag!$Q$1:$X$11,8,FALSE))</f>
        <v>20</v>
      </c>
      <c r="H34">
        <f>IF(ISNA(VLOOKUP([1]Ploegen!H185,[1]Uitslag!$Q$1:$X$11,8,FALSE)),0,VLOOKUP([1]Ploegen!H185,[1]Uitslag!$Q$1:$X$11,8,FALSE))</f>
        <v>0</v>
      </c>
      <c r="I34">
        <f>IF(ISNA(VLOOKUP([1]Ploegen!I185,[1]Uitslag!$Q$1:$X$11,8,FALSE)),0,VLOOKUP([1]Ploegen!I185,[1]Uitslag!$Q$1:$X$11,8,FALSE))</f>
        <v>0</v>
      </c>
      <c r="J34">
        <f>IF(ISNA(VLOOKUP([1]Ploegen!J185,[1]Uitslag!$Q$1:$X$11,8,FALSE)),0,VLOOKUP([1]Ploegen!J185,[1]Uitslag!$Q$1:$X$11,8,FALSE))</f>
        <v>0</v>
      </c>
      <c r="K34">
        <f>IF(ISNA(VLOOKUP([1]Ploegen!K185,[1]Uitslag!$Q$1:$X$11,8,FALSE)),0,VLOOKUP([1]Ploegen!K185,[1]Uitslag!$Q$1:$X$11,8,FALSE))</f>
        <v>10</v>
      </c>
      <c r="L34">
        <f>IF(ISNA(VLOOKUP([1]Ploegen!L185,[1]Uitslag!$Q$1:$X$11,8,FALSE)),0,VLOOKUP([1]Ploegen!L185,[1]Uitslag!$Q$1:$X$11,8,FALSE))</f>
        <v>0</v>
      </c>
      <c r="M34">
        <f>IF(ISNA(VLOOKUP([1]Ploegen!M185,[1]Uitslag!$Q$1:$X$11,8,FALSE)),0,VLOOKUP([1]Ploegen!M185,[1]Uitslag!$Q$1:$X$11,8,FALSE))</f>
        <v>0</v>
      </c>
      <c r="N34">
        <f t="shared" si="0"/>
        <v>53</v>
      </c>
    </row>
    <row r="35" spans="1:14">
      <c r="A35" s="3">
        <v>198</v>
      </c>
      <c r="B35" s="4" t="str">
        <f>VLOOKUP(A:A,[1]Ploegen!$A:$C,2,FALSE)</f>
        <v>Cowman for president</v>
      </c>
      <c r="C35" s="4" t="str">
        <f>VLOOKUP(A:A,[1]Ploegen!$A:$C,3,FALSE)</f>
        <v>Peter Stam</v>
      </c>
      <c r="D35">
        <f>IF(ISNA(VLOOKUP([1]Ploegen!D199,[1]Uitslag!$Q$1:$X$11,8,FALSE)),0,VLOOKUP([1]Ploegen!D199,[1]Uitslag!$Q$1:$X$11,8,FALSE))</f>
        <v>15</v>
      </c>
      <c r="E35">
        <f>IF(ISNA(VLOOKUP([1]Ploegen!E199,[1]Uitslag!$Q$1:$X$11,8,FALSE)),0,VLOOKUP([1]Ploegen!E199,[1]Uitslag!$Q$1:$X$11,8,FALSE))</f>
        <v>8</v>
      </c>
      <c r="F35">
        <f>IF(ISNA(VLOOKUP([1]Ploegen!F199,[1]Uitslag!$Q$1:$X$11,8,FALSE)),0,VLOOKUP([1]Ploegen!F199,[1]Uitslag!$Q$1:$X$11,8,FALSE))</f>
        <v>0</v>
      </c>
      <c r="G35">
        <f>IF(ISNA(VLOOKUP([1]Ploegen!G199,[1]Uitslag!$Q$1:$X$11,8,FALSE)),0,VLOOKUP([1]Ploegen!G199,[1]Uitslag!$Q$1:$X$11,8,FALSE))</f>
        <v>20</v>
      </c>
      <c r="H35">
        <f>IF(ISNA(VLOOKUP([1]Ploegen!H199,[1]Uitslag!$Q$1:$X$11,8,FALSE)),0,VLOOKUP([1]Ploegen!H199,[1]Uitslag!$Q$1:$X$11,8,FALSE))</f>
        <v>0</v>
      </c>
      <c r="I35">
        <f>IF(ISNA(VLOOKUP([1]Ploegen!I199,[1]Uitslag!$Q$1:$X$11,8,FALSE)),0,VLOOKUP([1]Ploegen!I199,[1]Uitslag!$Q$1:$X$11,8,FALSE))</f>
        <v>0</v>
      </c>
      <c r="J35">
        <f>IF(ISNA(VLOOKUP([1]Ploegen!J199,[1]Uitslag!$Q$1:$X$11,8,FALSE)),0,VLOOKUP([1]Ploegen!J199,[1]Uitslag!$Q$1:$X$11,8,FALSE))</f>
        <v>10</v>
      </c>
      <c r="K35">
        <f>IF(ISNA(VLOOKUP([1]Ploegen!K199,[1]Uitslag!$Q$1:$X$11,8,FALSE)),0,VLOOKUP([1]Ploegen!K199,[1]Uitslag!$Q$1:$X$11,8,FALSE))</f>
        <v>0</v>
      </c>
      <c r="L35">
        <f>IF(ISNA(VLOOKUP([1]Ploegen!L199,[1]Uitslag!$Q$1:$X$11,8,FALSE)),0,VLOOKUP([1]Ploegen!L199,[1]Uitslag!$Q$1:$X$11,8,FALSE))</f>
        <v>0</v>
      </c>
      <c r="M35">
        <f>IF(ISNA(VLOOKUP([1]Ploegen!M199,[1]Uitslag!$Q$1:$X$11,8,FALSE)),0,VLOOKUP([1]Ploegen!M199,[1]Uitslag!$Q$1:$X$11,8,FALSE))</f>
        <v>0</v>
      </c>
      <c r="N35">
        <f t="shared" si="0"/>
        <v>53</v>
      </c>
    </row>
    <row r="36" spans="1:14">
      <c r="A36" s="3">
        <v>201</v>
      </c>
      <c r="B36" s="4" t="str">
        <f>VLOOKUP(A:A,[1]Ploegen!$A:$C,2,FALSE)</f>
        <v>Locutus of Smurf</v>
      </c>
      <c r="C36" s="4" t="str">
        <f>VLOOKUP(A:A,[1]Ploegen!$A:$C,3,FALSE)</f>
        <v>Peter Stam</v>
      </c>
      <c r="D36">
        <f>IF(ISNA(VLOOKUP([1]Ploegen!D202,[1]Uitslag!$Q$1:$X$11,8,FALSE)),0,VLOOKUP([1]Ploegen!D202,[1]Uitslag!$Q$1:$X$11,8,FALSE))</f>
        <v>15</v>
      </c>
      <c r="E36">
        <f>IF(ISNA(VLOOKUP([1]Ploegen!E202,[1]Uitslag!$Q$1:$X$11,8,FALSE)),0,VLOOKUP([1]Ploegen!E202,[1]Uitslag!$Q$1:$X$11,8,FALSE))</f>
        <v>8</v>
      </c>
      <c r="F36">
        <f>IF(ISNA(VLOOKUP([1]Ploegen!F202,[1]Uitslag!$Q$1:$X$11,8,FALSE)),0,VLOOKUP([1]Ploegen!F202,[1]Uitslag!$Q$1:$X$11,8,FALSE))</f>
        <v>0</v>
      </c>
      <c r="G36">
        <f>IF(ISNA(VLOOKUP([1]Ploegen!G202,[1]Uitslag!$Q$1:$X$11,8,FALSE)),0,VLOOKUP([1]Ploegen!G202,[1]Uitslag!$Q$1:$X$11,8,FALSE))</f>
        <v>20</v>
      </c>
      <c r="H36">
        <f>IF(ISNA(VLOOKUP([1]Ploegen!H202,[1]Uitslag!$Q$1:$X$11,8,FALSE)),0,VLOOKUP([1]Ploegen!H202,[1]Uitslag!$Q$1:$X$11,8,FALSE))</f>
        <v>0</v>
      </c>
      <c r="I36">
        <f>IF(ISNA(VLOOKUP([1]Ploegen!I202,[1]Uitslag!$Q$1:$X$11,8,FALSE)),0,VLOOKUP([1]Ploegen!I202,[1]Uitslag!$Q$1:$X$11,8,FALSE))</f>
        <v>0</v>
      </c>
      <c r="J36">
        <f>IF(ISNA(VLOOKUP([1]Ploegen!J202,[1]Uitslag!$Q$1:$X$11,8,FALSE)),0,VLOOKUP([1]Ploegen!J202,[1]Uitslag!$Q$1:$X$11,8,FALSE))</f>
        <v>10</v>
      </c>
      <c r="K36">
        <f>IF(ISNA(VLOOKUP([1]Ploegen!K202,[1]Uitslag!$Q$1:$X$11,8,FALSE)),0,VLOOKUP([1]Ploegen!K202,[1]Uitslag!$Q$1:$X$11,8,FALSE))</f>
        <v>0</v>
      </c>
      <c r="L36">
        <f>IF(ISNA(VLOOKUP([1]Ploegen!L202,[1]Uitslag!$Q$1:$X$11,8,FALSE)),0,VLOOKUP([1]Ploegen!L202,[1]Uitslag!$Q$1:$X$11,8,FALSE))</f>
        <v>0</v>
      </c>
      <c r="M36">
        <f>IF(ISNA(VLOOKUP([1]Ploegen!M202,[1]Uitslag!$Q$1:$X$11,8,FALSE)),0,VLOOKUP([1]Ploegen!M202,[1]Uitslag!$Q$1:$X$11,8,FALSE))</f>
        <v>0</v>
      </c>
      <c r="N36">
        <f t="shared" si="0"/>
        <v>53</v>
      </c>
    </row>
    <row r="37" spans="1:14">
      <c r="A37" s="3">
        <v>204</v>
      </c>
      <c r="B37" s="4" t="str">
        <f>VLOOKUP(A:A,[1]Ploegen!$A:$C,2,FALSE)</f>
        <v>Allrighty then</v>
      </c>
      <c r="C37" s="4" t="str">
        <f>VLOOKUP(A:A,[1]Ploegen!$A:$C,3,FALSE)</f>
        <v>Peter Stam</v>
      </c>
      <c r="D37">
        <f>IF(ISNA(VLOOKUP([1]Ploegen!D205,[1]Uitslag!$Q$1:$X$11,8,FALSE)),0,VLOOKUP([1]Ploegen!D205,[1]Uitslag!$Q$1:$X$11,8,FALSE))</f>
        <v>15</v>
      </c>
      <c r="E37">
        <f>IF(ISNA(VLOOKUP([1]Ploegen!E205,[1]Uitslag!$Q$1:$X$11,8,FALSE)),0,VLOOKUP([1]Ploegen!E205,[1]Uitslag!$Q$1:$X$11,8,FALSE))</f>
        <v>8</v>
      </c>
      <c r="F37">
        <f>IF(ISNA(VLOOKUP([1]Ploegen!F205,[1]Uitslag!$Q$1:$X$11,8,FALSE)),0,VLOOKUP([1]Ploegen!F205,[1]Uitslag!$Q$1:$X$11,8,FALSE))</f>
        <v>0</v>
      </c>
      <c r="G37">
        <f>IF(ISNA(VLOOKUP([1]Ploegen!G205,[1]Uitslag!$Q$1:$X$11,8,FALSE)),0,VLOOKUP([1]Ploegen!G205,[1]Uitslag!$Q$1:$X$11,8,FALSE))</f>
        <v>20</v>
      </c>
      <c r="H37">
        <f>IF(ISNA(VLOOKUP([1]Ploegen!H205,[1]Uitslag!$Q$1:$X$11,8,FALSE)),0,VLOOKUP([1]Ploegen!H205,[1]Uitslag!$Q$1:$X$11,8,FALSE))</f>
        <v>0</v>
      </c>
      <c r="I37">
        <f>IF(ISNA(VLOOKUP([1]Ploegen!I205,[1]Uitslag!$Q$1:$X$11,8,FALSE)),0,VLOOKUP([1]Ploegen!I205,[1]Uitslag!$Q$1:$X$11,8,FALSE))</f>
        <v>10</v>
      </c>
      <c r="J37">
        <f>IF(ISNA(VLOOKUP([1]Ploegen!J205,[1]Uitslag!$Q$1:$X$11,8,FALSE)),0,VLOOKUP([1]Ploegen!J205,[1]Uitslag!$Q$1:$X$11,8,FALSE))</f>
        <v>0</v>
      </c>
      <c r="K37">
        <f>IF(ISNA(VLOOKUP([1]Ploegen!K205,[1]Uitslag!$Q$1:$X$11,8,FALSE)),0,VLOOKUP([1]Ploegen!K205,[1]Uitslag!$Q$1:$X$11,8,FALSE))</f>
        <v>0</v>
      </c>
      <c r="L37">
        <f>IF(ISNA(VLOOKUP([1]Ploegen!L205,[1]Uitslag!$Q$1:$X$11,8,FALSE)),0,VLOOKUP([1]Ploegen!L205,[1]Uitslag!$Q$1:$X$11,8,FALSE))</f>
        <v>0</v>
      </c>
      <c r="M37">
        <f>IF(ISNA(VLOOKUP([1]Ploegen!M205,[1]Uitslag!$Q$1:$X$11,8,FALSE)),0,VLOOKUP([1]Ploegen!M205,[1]Uitslag!$Q$1:$X$11,8,FALSE))</f>
        <v>0</v>
      </c>
      <c r="N37">
        <f t="shared" si="0"/>
        <v>53</v>
      </c>
    </row>
    <row r="38" spans="1:14">
      <c r="A38" s="3">
        <v>207</v>
      </c>
      <c r="B38" s="4" t="str">
        <f>VLOOKUP(A:A,[1]Ploegen!$A:$C,2,FALSE)</f>
        <v>Codigo Rojo</v>
      </c>
      <c r="C38" s="4" t="str">
        <f>VLOOKUP(A:A,[1]Ploegen!$A:$C,3,FALSE)</f>
        <v>Bram en Alex</v>
      </c>
      <c r="D38">
        <f>IF(ISNA(VLOOKUP([1]Ploegen!D208,[1]Uitslag!$Q$1:$X$11,8,FALSE)),0,VLOOKUP([1]Ploegen!D208,[1]Uitslag!$Q$1:$X$11,8,FALSE))</f>
        <v>15</v>
      </c>
      <c r="E38">
        <f>IF(ISNA(VLOOKUP([1]Ploegen!E208,[1]Uitslag!$Q$1:$X$11,8,FALSE)),0,VLOOKUP([1]Ploegen!E208,[1]Uitslag!$Q$1:$X$11,8,FALSE))</f>
        <v>0</v>
      </c>
      <c r="F38">
        <f>IF(ISNA(VLOOKUP([1]Ploegen!F208,[1]Uitslag!$Q$1:$X$11,8,FALSE)),0,VLOOKUP([1]Ploegen!F208,[1]Uitslag!$Q$1:$X$11,8,FALSE))</f>
        <v>20</v>
      </c>
      <c r="G38">
        <f>IF(ISNA(VLOOKUP([1]Ploegen!G208,[1]Uitslag!$Q$1:$X$11,8,FALSE)),0,VLOOKUP([1]Ploegen!G208,[1]Uitslag!$Q$1:$X$11,8,FALSE))</f>
        <v>0</v>
      </c>
      <c r="H38">
        <f>IF(ISNA(VLOOKUP([1]Ploegen!H208,[1]Uitslag!$Q$1:$X$11,8,FALSE)),0,VLOOKUP([1]Ploegen!H208,[1]Uitslag!$Q$1:$X$11,8,FALSE))</f>
        <v>0</v>
      </c>
      <c r="I38">
        <f>IF(ISNA(VLOOKUP([1]Ploegen!I208,[1]Uitslag!$Q$1:$X$11,8,FALSE)),0,VLOOKUP([1]Ploegen!I208,[1]Uitslag!$Q$1:$X$11,8,FALSE))</f>
        <v>10</v>
      </c>
      <c r="J38">
        <f>IF(ISNA(VLOOKUP([1]Ploegen!J208,[1]Uitslag!$Q$1:$X$11,8,FALSE)),0,VLOOKUP([1]Ploegen!J208,[1]Uitslag!$Q$1:$X$11,8,FALSE))</f>
        <v>8</v>
      </c>
      <c r="K38">
        <f>IF(ISNA(VLOOKUP([1]Ploegen!K208,[1]Uitslag!$Q$1:$X$11,8,FALSE)),0,VLOOKUP([1]Ploegen!K208,[1]Uitslag!$Q$1:$X$11,8,FALSE))</f>
        <v>0</v>
      </c>
      <c r="L38">
        <f>IF(ISNA(VLOOKUP([1]Ploegen!L208,[1]Uitslag!$Q$1:$X$11,8,FALSE)),0,VLOOKUP([1]Ploegen!L208,[1]Uitslag!$Q$1:$X$11,8,FALSE))</f>
        <v>0</v>
      </c>
      <c r="M38">
        <f>IF(ISNA(VLOOKUP([1]Ploegen!M208,[1]Uitslag!$Q$1:$X$11,8,FALSE)),0,VLOOKUP([1]Ploegen!M208,[1]Uitslag!$Q$1:$X$11,8,FALSE))</f>
        <v>0</v>
      </c>
      <c r="N38">
        <f t="shared" si="0"/>
        <v>53</v>
      </c>
    </row>
    <row r="39" spans="1:14">
      <c r="A39" s="5">
        <v>227</v>
      </c>
      <c r="B39" s="4" t="str">
        <f>VLOOKUP(A:A,[1]Ploegen!$A:$C,2,FALSE)</f>
        <v>Groen en geel ergeren</v>
      </c>
      <c r="C39" s="4" t="str">
        <f>VLOOKUP(A:A,[1]Ploegen!$A:$C,3,FALSE)</f>
        <v>Michel van Tunen</v>
      </c>
      <c r="D39">
        <f>IF(ISNA(VLOOKUP([1]Ploegen!D228,[1]Uitslag!$Q$1:$X$11,8,FALSE)),0,VLOOKUP([1]Ploegen!D228,[1]Uitslag!$Q$1:$X$11,8,FALSE))</f>
        <v>15</v>
      </c>
      <c r="E39">
        <f>IF(ISNA(VLOOKUP([1]Ploegen!E228,[1]Uitslag!$Q$1:$X$11,8,FALSE)),0,VLOOKUP([1]Ploegen!E228,[1]Uitslag!$Q$1:$X$11,8,FALSE))</f>
        <v>8</v>
      </c>
      <c r="F39">
        <f>IF(ISNA(VLOOKUP([1]Ploegen!F228,[1]Uitslag!$Q$1:$X$11,8,FALSE)),0,VLOOKUP([1]Ploegen!F228,[1]Uitslag!$Q$1:$X$11,8,FALSE))</f>
        <v>0</v>
      </c>
      <c r="G39">
        <f>IF(ISNA(VLOOKUP([1]Ploegen!G228,[1]Uitslag!$Q$1:$X$11,8,FALSE)),0,VLOOKUP([1]Ploegen!G228,[1]Uitslag!$Q$1:$X$11,8,FALSE))</f>
        <v>20</v>
      </c>
      <c r="H39">
        <f>IF(ISNA(VLOOKUP([1]Ploegen!H228,[1]Uitslag!$Q$1:$X$11,8,FALSE)),0,VLOOKUP([1]Ploegen!H228,[1]Uitslag!$Q$1:$X$11,8,FALSE))</f>
        <v>0</v>
      </c>
      <c r="I39">
        <f>IF(ISNA(VLOOKUP([1]Ploegen!I228,[1]Uitslag!$Q$1:$X$11,8,FALSE)),0,VLOOKUP([1]Ploegen!I228,[1]Uitslag!$Q$1:$X$11,8,FALSE))</f>
        <v>0</v>
      </c>
      <c r="J39">
        <f>IF(ISNA(VLOOKUP([1]Ploegen!J228,[1]Uitslag!$Q$1:$X$11,8,FALSE)),0,VLOOKUP([1]Ploegen!J228,[1]Uitslag!$Q$1:$X$11,8,FALSE))</f>
        <v>10</v>
      </c>
      <c r="K39">
        <f>IF(ISNA(VLOOKUP([1]Ploegen!K228,[1]Uitslag!$Q$1:$X$11,8,FALSE)),0,VLOOKUP([1]Ploegen!K228,[1]Uitslag!$Q$1:$X$11,8,FALSE))</f>
        <v>0</v>
      </c>
      <c r="L39">
        <f>IF(ISNA(VLOOKUP([1]Ploegen!L228,[1]Uitslag!$Q$1:$X$11,8,FALSE)),0,VLOOKUP([1]Ploegen!L228,[1]Uitslag!$Q$1:$X$11,8,FALSE))</f>
        <v>0</v>
      </c>
      <c r="M39">
        <f>IF(ISNA(VLOOKUP([1]Ploegen!M228,[1]Uitslag!$Q$1:$X$11,8,FALSE)),0,VLOOKUP([1]Ploegen!M228,[1]Uitslag!$Q$1:$X$11,8,FALSE))</f>
        <v>0</v>
      </c>
      <c r="N39">
        <f t="shared" si="0"/>
        <v>53</v>
      </c>
    </row>
    <row r="40" spans="1:14">
      <c r="A40" s="5">
        <v>228</v>
      </c>
      <c r="B40" s="4" t="str">
        <f>VLOOKUP(A:A,[1]Ploegen!$A:$C,2,FALSE)</f>
        <v>Three little birds</v>
      </c>
      <c r="C40" s="4" t="str">
        <f>VLOOKUP(A:A,[1]Ploegen!$A:$C,3,FALSE)</f>
        <v>Michel van Tunen</v>
      </c>
      <c r="D40">
        <f>IF(ISNA(VLOOKUP([1]Ploegen!D229,[1]Uitslag!$Q$1:$X$11,8,FALSE)),0,VLOOKUP([1]Ploegen!D229,[1]Uitslag!$Q$1:$X$11,8,FALSE))</f>
        <v>15</v>
      </c>
      <c r="E40">
        <f>IF(ISNA(VLOOKUP([1]Ploegen!E229,[1]Uitslag!$Q$1:$X$11,8,FALSE)),0,VLOOKUP([1]Ploegen!E229,[1]Uitslag!$Q$1:$X$11,8,FALSE))</f>
        <v>8</v>
      </c>
      <c r="F40">
        <f>IF(ISNA(VLOOKUP([1]Ploegen!F229,[1]Uitslag!$Q$1:$X$11,8,FALSE)),0,VLOOKUP([1]Ploegen!F229,[1]Uitslag!$Q$1:$X$11,8,FALSE))</f>
        <v>0</v>
      </c>
      <c r="G40">
        <f>IF(ISNA(VLOOKUP([1]Ploegen!G229,[1]Uitslag!$Q$1:$X$11,8,FALSE)),0,VLOOKUP([1]Ploegen!G229,[1]Uitslag!$Q$1:$X$11,8,FALSE))</f>
        <v>20</v>
      </c>
      <c r="H40">
        <f>IF(ISNA(VLOOKUP([1]Ploegen!H229,[1]Uitslag!$Q$1:$X$11,8,FALSE)),0,VLOOKUP([1]Ploegen!H229,[1]Uitslag!$Q$1:$X$11,8,FALSE))</f>
        <v>0</v>
      </c>
      <c r="I40">
        <f>IF(ISNA(VLOOKUP([1]Ploegen!I229,[1]Uitslag!$Q$1:$X$11,8,FALSE)),0,VLOOKUP([1]Ploegen!I229,[1]Uitslag!$Q$1:$X$11,8,FALSE))</f>
        <v>0</v>
      </c>
      <c r="J40">
        <f>IF(ISNA(VLOOKUP([1]Ploegen!J229,[1]Uitslag!$Q$1:$X$11,8,FALSE)),0,VLOOKUP([1]Ploegen!J229,[1]Uitslag!$Q$1:$X$11,8,FALSE))</f>
        <v>10</v>
      </c>
      <c r="K40">
        <f>IF(ISNA(VLOOKUP([1]Ploegen!K229,[1]Uitslag!$Q$1:$X$11,8,FALSE)),0,VLOOKUP([1]Ploegen!K229,[1]Uitslag!$Q$1:$X$11,8,FALSE))</f>
        <v>0</v>
      </c>
      <c r="L40">
        <f>IF(ISNA(VLOOKUP([1]Ploegen!L229,[1]Uitslag!$Q$1:$X$11,8,FALSE)),0,VLOOKUP([1]Ploegen!L229,[1]Uitslag!$Q$1:$X$11,8,FALSE))</f>
        <v>0</v>
      </c>
      <c r="M40">
        <f>IF(ISNA(VLOOKUP([1]Ploegen!M229,[1]Uitslag!$Q$1:$X$11,8,FALSE)),0,VLOOKUP([1]Ploegen!M229,[1]Uitslag!$Q$1:$X$11,8,FALSE))</f>
        <v>0</v>
      </c>
      <c r="N40">
        <f t="shared" si="0"/>
        <v>53</v>
      </c>
    </row>
    <row r="41" spans="1:14">
      <c r="A41" s="5">
        <v>229</v>
      </c>
      <c r="B41" s="4" t="str">
        <f>VLOOKUP(A:A,[1]Ploegen!$A:$C,2,FALSE)</f>
        <v>Vanaf 11 meter moet ie erin!</v>
      </c>
      <c r="C41" s="4" t="str">
        <f>VLOOKUP(A:A,[1]Ploegen!$A:$C,3,FALSE)</f>
        <v>Michel van Tunen</v>
      </c>
      <c r="D41">
        <f>IF(ISNA(VLOOKUP([1]Ploegen!D230,[1]Uitslag!$Q$1:$X$11,8,FALSE)),0,VLOOKUP([1]Ploegen!D230,[1]Uitslag!$Q$1:$X$11,8,FALSE))</f>
        <v>15</v>
      </c>
      <c r="E41">
        <f>IF(ISNA(VLOOKUP([1]Ploegen!E230,[1]Uitslag!$Q$1:$X$11,8,FALSE)),0,VLOOKUP([1]Ploegen!E230,[1]Uitslag!$Q$1:$X$11,8,FALSE))</f>
        <v>8</v>
      </c>
      <c r="F41">
        <f>IF(ISNA(VLOOKUP([1]Ploegen!F230,[1]Uitslag!$Q$1:$X$11,8,FALSE)),0,VLOOKUP([1]Ploegen!F230,[1]Uitslag!$Q$1:$X$11,8,FALSE))</f>
        <v>0</v>
      </c>
      <c r="G41">
        <f>IF(ISNA(VLOOKUP([1]Ploegen!G230,[1]Uitslag!$Q$1:$X$11,8,FALSE)),0,VLOOKUP([1]Ploegen!G230,[1]Uitslag!$Q$1:$X$11,8,FALSE))</f>
        <v>0</v>
      </c>
      <c r="H41">
        <f>IF(ISNA(VLOOKUP([1]Ploegen!H230,[1]Uitslag!$Q$1:$X$11,8,FALSE)),0,VLOOKUP([1]Ploegen!H230,[1]Uitslag!$Q$1:$X$11,8,FALSE))</f>
        <v>20</v>
      </c>
      <c r="I41">
        <f>IF(ISNA(VLOOKUP([1]Ploegen!I230,[1]Uitslag!$Q$1:$X$11,8,FALSE)),0,VLOOKUP([1]Ploegen!I230,[1]Uitslag!$Q$1:$X$11,8,FALSE))</f>
        <v>0</v>
      </c>
      <c r="J41">
        <f>IF(ISNA(VLOOKUP([1]Ploegen!J230,[1]Uitslag!$Q$1:$X$11,8,FALSE)),0,VLOOKUP([1]Ploegen!J230,[1]Uitslag!$Q$1:$X$11,8,FALSE))</f>
        <v>0</v>
      </c>
      <c r="K41">
        <f>IF(ISNA(VLOOKUP([1]Ploegen!K230,[1]Uitslag!$Q$1:$X$11,8,FALSE)),0,VLOOKUP([1]Ploegen!K230,[1]Uitslag!$Q$1:$X$11,8,FALSE))</f>
        <v>10</v>
      </c>
      <c r="L41">
        <f>IF(ISNA(VLOOKUP([1]Ploegen!L230,[1]Uitslag!$Q$1:$X$11,8,FALSE)),0,VLOOKUP([1]Ploegen!L230,[1]Uitslag!$Q$1:$X$11,8,FALSE))</f>
        <v>0</v>
      </c>
      <c r="M41">
        <f>IF(ISNA(VLOOKUP([1]Ploegen!M230,[1]Uitslag!$Q$1:$X$11,8,FALSE)),0,VLOOKUP([1]Ploegen!M230,[1]Uitslag!$Q$1:$X$11,8,FALSE))</f>
        <v>0</v>
      </c>
      <c r="N41">
        <f t="shared" si="0"/>
        <v>53</v>
      </c>
    </row>
    <row r="42" spans="1:14">
      <c r="A42" s="5">
        <v>230</v>
      </c>
      <c r="B42" s="4" t="str">
        <f>VLOOKUP(A:A,[1]Ploegen!$A:$C,2,FALSE)</f>
        <v>Bonkelaars</v>
      </c>
      <c r="C42" s="4" t="str">
        <f>VLOOKUP(A:A,[1]Ploegen!$A:$C,3,FALSE)</f>
        <v>Xander Saft</v>
      </c>
      <c r="D42">
        <f>IF(ISNA(VLOOKUP([1]Ploegen!D231,[1]Uitslag!$Q$1:$X$11,8,FALSE)),0,VLOOKUP([1]Ploegen!D231,[1]Uitslag!$Q$1:$X$11,8,FALSE))</f>
        <v>15</v>
      </c>
      <c r="E42">
        <f>IF(ISNA(VLOOKUP([1]Ploegen!E231,[1]Uitslag!$Q$1:$X$11,8,FALSE)),0,VLOOKUP([1]Ploegen!E231,[1]Uitslag!$Q$1:$X$11,8,FALSE))</f>
        <v>8</v>
      </c>
      <c r="F42">
        <f>IF(ISNA(VLOOKUP([1]Ploegen!F231,[1]Uitslag!$Q$1:$X$11,8,FALSE)),0,VLOOKUP([1]Ploegen!F231,[1]Uitslag!$Q$1:$X$11,8,FALSE))</f>
        <v>0</v>
      </c>
      <c r="G42">
        <f>IF(ISNA(VLOOKUP([1]Ploegen!G231,[1]Uitslag!$Q$1:$X$11,8,FALSE)),0,VLOOKUP([1]Ploegen!G231,[1]Uitslag!$Q$1:$X$11,8,FALSE))</f>
        <v>20</v>
      </c>
      <c r="H42">
        <f>IF(ISNA(VLOOKUP([1]Ploegen!H231,[1]Uitslag!$Q$1:$X$11,8,FALSE)),0,VLOOKUP([1]Ploegen!H231,[1]Uitslag!$Q$1:$X$11,8,FALSE))</f>
        <v>0</v>
      </c>
      <c r="I42">
        <f>IF(ISNA(VLOOKUP([1]Ploegen!I231,[1]Uitslag!$Q$1:$X$11,8,FALSE)),0,VLOOKUP([1]Ploegen!I231,[1]Uitslag!$Q$1:$X$11,8,FALSE))</f>
        <v>0</v>
      </c>
      <c r="J42">
        <f>IF(ISNA(VLOOKUP([1]Ploegen!J231,[1]Uitslag!$Q$1:$X$11,8,FALSE)),0,VLOOKUP([1]Ploegen!J231,[1]Uitslag!$Q$1:$X$11,8,FALSE))</f>
        <v>10</v>
      </c>
      <c r="K42">
        <f>IF(ISNA(VLOOKUP([1]Ploegen!K231,[1]Uitslag!$Q$1:$X$11,8,FALSE)),0,VLOOKUP([1]Ploegen!K231,[1]Uitslag!$Q$1:$X$11,8,FALSE))</f>
        <v>0</v>
      </c>
      <c r="L42">
        <f>IF(ISNA(VLOOKUP([1]Ploegen!L231,[1]Uitslag!$Q$1:$X$11,8,FALSE)),0,VLOOKUP([1]Ploegen!L231,[1]Uitslag!$Q$1:$X$11,8,FALSE))</f>
        <v>0</v>
      </c>
      <c r="M42">
        <f>IF(ISNA(VLOOKUP([1]Ploegen!M231,[1]Uitslag!$Q$1:$X$11,8,FALSE)),0,VLOOKUP([1]Ploegen!M231,[1]Uitslag!$Q$1:$X$11,8,FALSE))</f>
        <v>0</v>
      </c>
      <c r="N42">
        <f t="shared" si="0"/>
        <v>53</v>
      </c>
    </row>
    <row r="43" spans="1:14">
      <c r="A43" s="3">
        <v>163</v>
      </c>
      <c r="B43" s="4" t="str">
        <f>VLOOKUP(A:A,[1]Ploegen!$A:$C,2,FALSE)</f>
        <v>FietsFormule 1</v>
      </c>
      <c r="C43" s="4" t="str">
        <f>VLOOKUP(A:A,[1]Ploegen!$A:$C,3,FALSE)</f>
        <v>Rob Dik</v>
      </c>
      <c r="D43">
        <f>IF(ISNA(VLOOKUP([1]Ploegen!D164,[1]Uitslag!$Q$1:$X$11,8,FALSE)),0,VLOOKUP([1]Ploegen!D164,[1]Uitslag!$Q$1:$X$11,8,FALSE))</f>
        <v>15</v>
      </c>
      <c r="E43">
        <f>IF(ISNA(VLOOKUP([1]Ploegen!E164,[1]Uitslag!$Q$1:$X$11,8,FALSE)),0,VLOOKUP([1]Ploegen!E164,[1]Uitslag!$Q$1:$X$11,8,FALSE))</f>
        <v>0</v>
      </c>
      <c r="F43">
        <f>IF(ISNA(VLOOKUP([1]Ploegen!F164,[1]Uitslag!$Q$1:$X$11,8,FALSE)),0,VLOOKUP([1]Ploegen!F164,[1]Uitslag!$Q$1:$X$11,8,FALSE))</f>
        <v>20</v>
      </c>
      <c r="G43">
        <f>IF(ISNA(VLOOKUP([1]Ploegen!G164,[1]Uitslag!$Q$1:$X$11,8,FALSE)),0,VLOOKUP([1]Ploegen!G164,[1]Uitslag!$Q$1:$X$11,8,FALSE))</f>
        <v>12</v>
      </c>
      <c r="H43">
        <f>IF(ISNA(VLOOKUP([1]Ploegen!H164,[1]Uitslag!$Q$1:$X$11,8,FALSE)),0,VLOOKUP([1]Ploegen!H164,[1]Uitslag!$Q$1:$X$11,8,FALSE))</f>
        <v>0</v>
      </c>
      <c r="I43">
        <f>IF(ISNA(VLOOKUP([1]Ploegen!I164,[1]Uitslag!$Q$1:$X$11,8,FALSE)),0,VLOOKUP([1]Ploegen!I164,[1]Uitslag!$Q$1:$X$11,8,FALSE))</f>
        <v>4</v>
      </c>
      <c r="J43">
        <f>IF(ISNA(VLOOKUP([1]Ploegen!J164,[1]Uitslag!$Q$1:$X$11,8,FALSE)),0,VLOOKUP([1]Ploegen!J164,[1]Uitslag!$Q$1:$X$11,8,FALSE))</f>
        <v>0</v>
      </c>
      <c r="K43">
        <f>IF(ISNA(VLOOKUP([1]Ploegen!K164,[1]Uitslag!$Q$1:$X$11,8,FALSE)),0,VLOOKUP([1]Ploegen!K164,[1]Uitslag!$Q$1:$X$11,8,FALSE))</f>
        <v>0</v>
      </c>
      <c r="L43">
        <f>IF(ISNA(VLOOKUP([1]Ploegen!L164,[1]Uitslag!$Q$1:$X$11,8,FALSE)),0,VLOOKUP([1]Ploegen!L164,[1]Uitslag!$Q$1:$X$11,8,FALSE))</f>
        <v>0</v>
      </c>
      <c r="M43">
        <f>IF(ISNA(VLOOKUP([1]Ploegen!M164,[1]Uitslag!$Q$1:$X$11,8,FALSE)),0,VLOOKUP([1]Ploegen!M164,[1]Uitslag!$Q$1:$X$11,8,FALSE))</f>
        <v>0</v>
      </c>
      <c r="N43">
        <f t="shared" si="0"/>
        <v>51</v>
      </c>
    </row>
    <row r="44" spans="1:14">
      <c r="A44" s="3">
        <v>165</v>
      </c>
      <c r="B44" s="4" t="str">
        <f>VLOOKUP(A:A,[1]Ploegen!$A:$C,2,FALSE)</f>
        <v>FietsFormule 3</v>
      </c>
      <c r="C44" s="4" t="str">
        <f>VLOOKUP(A:A,[1]Ploegen!$A:$C,3,FALSE)</f>
        <v>Rob Dik</v>
      </c>
      <c r="D44">
        <f>IF(ISNA(VLOOKUP([1]Ploegen!D166,[1]Uitslag!$Q$1:$X$11,8,FALSE)),0,VLOOKUP([1]Ploegen!D166,[1]Uitslag!$Q$1:$X$11,8,FALSE))</f>
        <v>15</v>
      </c>
      <c r="E44">
        <f>IF(ISNA(VLOOKUP([1]Ploegen!E166,[1]Uitslag!$Q$1:$X$11,8,FALSE)),0,VLOOKUP([1]Ploegen!E166,[1]Uitslag!$Q$1:$X$11,8,FALSE))</f>
        <v>0</v>
      </c>
      <c r="F44">
        <f>IF(ISNA(VLOOKUP([1]Ploegen!F166,[1]Uitslag!$Q$1:$X$11,8,FALSE)),0,VLOOKUP([1]Ploegen!F166,[1]Uitslag!$Q$1:$X$11,8,FALSE))</f>
        <v>20</v>
      </c>
      <c r="G44">
        <f>IF(ISNA(VLOOKUP([1]Ploegen!G166,[1]Uitslag!$Q$1:$X$11,8,FALSE)),0,VLOOKUP([1]Ploegen!G166,[1]Uitslag!$Q$1:$X$11,8,FALSE))</f>
        <v>12</v>
      </c>
      <c r="H44">
        <f>IF(ISNA(VLOOKUP([1]Ploegen!H166,[1]Uitslag!$Q$1:$X$11,8,FALSE)),0,VLOOKUP([1]Ploegen!H166,[1]Uitslag!$Q$1:$X$11,8,FALSE))</f>
        <v>0</v>
      </c>
      <c r="I44">
        <f>IF(ISNA(VLOOKUP([1]Ploegen!I166,[1]Uitslag!$Q$1:$X$11,8,FALSE)),0,VLOOKUP([1]Ploegen!I166,[1]Uitslag!$Q$1:$X$11,8,FALSE))</f>
        <v>4</v>
      </c>
      <c r="J44">
        <f>IF(ISNA(VLOOKUP([1]Ploegen!J166,[1]Uitslag!$Q$1:$X$11,8,FALSE)),0,VLOOKUP([1]Ploegen!J166,[1]Uitslag!$Q$1:$X$11,8,FALSE))</f>
        <v>0</v>
      </c>
      <c r="K44">
        <f>IF(ISNA(VLOOKUP([1]Ploegen!K166,[1]Uitslag!$Q$1:$X$11,8,FALSE)),0,VLOOKUP([1]Ploegen!K166,[1]Uitslag!$Q$1:$X$11,8,FALSE))</f>
        <v>0</v>
      </c>
      <c r="L44">
        <f>IF(ISNA(VLOOKUP([1]Ploegen!L166,[1]Uitslag!$Q$1:$X$11,8,FALSE)),0,VLOOKUP([1]Ploegen!L166,[1]Uitslag!$Q$1:$X$11,8,FALSE))</f>
        <v>0</v>
      </c>
      <c r="M44">
        <f>IF(ISNA(VLOOKUP([1]Ploegen!M166,[1]Uitslag!$Q$1:$X$11,8,FALSE)),0,VLOOKUP([1]Ploegen!M166,[1]Uitslag!$Q$1:$X$11,8,FALSE))</f>
        <v>0</v>
      </c>
      <c r="N44">
        <f t="shared" si="0"/>
        <v>51</v>
      </c>
    </row>
    <row r="45" spans="1:14">
      <c r="A45" s="3">
        <v>69</v>
      </c>
      <c r="B45" s="4" t="str">
        <f>VLOOKUP(A:A,[1]Ploegen!$A:$C,2,FALSE)</f>
        <v>Kramp in de kuiten!</v>
      </c>
      <c r="C45" s="4" t="str">
        <f>VLOOKUP(A:A,[1]Ploegen!$A:$C,3,FALSE)</f>
        <v>John Kuijt</v>
      </c>
      <c r="D45">
        <f>IF(ISNA(VLOOKUP([1]Ploegen!D70,[1]Uitslag!$Q$1:$X$11,8,FALSE)),0,VLOOKUP([1]Ploegen!D70,[1]Uitslag!$Q$1:$X$11,8,FALSE))</f>
        <v>15</v>
      </c>
      <c r="E45">
        <f>IF(ISNA(VLOOKUP([1]Ploegen!E70,[1]Uitslag!$Q$1:$X$11,8,FALSE)),0,VLOOKUP([1]Ploegen!E70,[1]Uitslag!$Q$1:$X$11,8,FALSE))</f>
        <v>8</v>
      </c>
      <c r="F45">
        <f>IF(ISNA(VLOOKUP([1]Ploegen!F70,[1]Uitslag!$Q$1:$X$11,8,FALSE)),0,VLOOKUP([1]Ploegen!F70,[1]Uitslag!$Q$1:$X$11,8,FALSE))</f>
        <v>0</v>
      </c>
      <c r="G45">
        <f>IF(ISNA(VLOOKUP([1]Ploegen!G70,[1]Uitslag!$Q$1:$X$11,8,FALSE)),0,VLOOKUP([1]Ploegen!G70,[1]Uitslag!$Q$1:$X$11,8,FALSE))</f>
        <v>0</v>
      </c>
      <c r="H45">
        <f>IF(ISNA(VLOOKUP([1]Ploegen!H70,[1]Uitslag!$Q$1:$X$11,8,FALSE)),0,VLOOKUP([1]Ploegen!H70,[1]Uitslag!$Q$1:$X$11,8,FALSE))</f>
        <v>0</v>
      </c>
      <c r="I45">
        <f>IF(ISNA(VLOOKUP([1]Ploegen!I70,[1]Uitslag!$Q$1:$X$11,8,FALSE)),0,VLOOKUP([1]Ploegen!I70,[1]Uitslag!$Q$1:$X$11,8,FALSE))</f>
        <v>12</v>
      </c>
      <c r="J45">
        <f>IF(ISNA(VLOOKUP([1]Ploegen!J70,[1]Uitslag!$Q$1:$X$11,8,FALSE)),0,VLOOKUP([1]Ploegen!J70,[1]Uitslag!$Q$1:$X$11,8,FALSE))</f>
        <v>0</v>
      </c>
      <c r="K45">
        <f>IF(ISNA(VLOOKUP([1]Ploegen!K70,[1]Uitslag!$Q$1:$X$11,8,FALSE)),0,VLOOKUP([1]Ploegen!K70,[1]Uitslag!$Q$1:$X$11,8,FALSE))</f>
        <v>10</v>
      </c>
      <c r="L45">
        <f>IF(ISNA(VLOOKUP([1]Ploegen!L70,[1]Uitslag!$Q$1:$X$11,8,FALSE)),0,VLOOKUP([1]Ploegen!L70,[1]Uitslag!$Q$1:$X$11,8,FALSE))</f>
        <v>0</v>
      </c>
      <c r="M45">
        <f>IF(ISNA(VLOOKUP([1]Ploegen!M70,[1]Uitslag!$Q$1:$X$11,8,FALSE)),0,VLOOKUP([1]Ploegen!M70,[1]Uitslag!$Q$1:$X$11,8,FALSE))</f>
        <v>4</v>
      </c>
      <c r="N45">
        <f t="shared" si="0"/>
        <v>49</v>
      </c>
    </row>
    <row r="46" spans="1:14">
      <c r="A46" s="3">
        <v>80</v>
      </c>
      <c r="B46" s="4" t="str">
        <f>VLOOKUP(A:A,[1]Ploegen!$A:$C,2,FALSE)</f>
        <v>Virtueel winnaar 2</v>
      </c>
      <c r="C46" s="4" t="str">
        <f>VLOOKUP(A:A,[1]Ploegen!$A:$C,3,FALSE)</f>
        <v>Marcel Pafort</v>
      </c>
      <c r="D46">
        <f>IF(ISNA(VLOOKUP([1]Ploegen!D81,[1]Uitslag!$Q$1:$X$11,8,FALSE)),0,VLOOKUP([1]Ploegen!D81,[1]Uitslag!$Q$1:$X$11,8,FALSE))</f>
        <v>15</v>
      </c>
      <c r="E46">
        <f>IF(ISNA(VLOOKUP([1]Ploegen!E81,[1]Uitslag!$Q$1:$X$11,8,FALSE)),0,VLOOKUP([1]Ploegen!E81,[1]Uitslag!$Q$1:$X$11,8,FALSE))</f>
        <v>0</v>
      </c>
      <c r="F46">
        <f>IF(ISNA(VLOOKUP([1]Ploegen!F81,[1]Uitslag!$Q$1:$X$11,8,FALSE)),0,VLOOKUP([1]Ploegen!F81,[1]Uitslag!$Q$1:$X$11,8,FALSE))</f>
        <v>20</v>
      </c>
      <c r="G46">
        <f>IF(ISNA(VLOOKUP([1]Ploegen!G81,[1]Uitslag!$Q$1:$X$11,8,FALSE)),0,VLOOKUP([1]Ploegen!G81,[1]Uitslag!$Q$1:$X$11,8,FALSE))</f>
        <v>10</v>
      </c>
      <c r="H46">
        <f>IF(ISNA(VLOOKUP([1]Ploegen!H81,[1]Uitslag!$Q$1:$X$11,8,FALSE)),0,VLOOKUP([1]Ploegen!H81,[1]Uitslag!$Q$1:$X$11,8,FALSE))</f>
        <v>4</v>
      </c>
      <c r="I46">
        <f>IF(ISNA(VLOOKUP([1]Ploegen!I81,[1]Uitslag!$Q$1:$X$11,8,FALSE)),0,VLOOKUP([1]Ploegen!I81,[1]Uitslag!$Q$1:$X$11,8,FALSE))</f>
        <v>0</v>
      </c>
      <c r="J46">
        <f>IF(ISNA(VLOOKUP([1]Ploegen!J81,[1]Uitslag!$Q$1:$X$11,8,FALSE)),0,VLOOKUP([1]Ploegen!J81,[1]Uitslag!$Q$1:$X$11,8,FALSE))</f>
        <v>0</v>
      </c>
      <c r="K46">
        <f>IF(ISNA(VLOOKUP([1]Ploegen!K81,[1]Uitslag!$Q$1:$X$11,8,FALSE)),0,VLOOKUP([1]Ploegen!K81,[1]Uitslag!$Q$1:$X$11,8,FALSE))</f>
        <v>0</v>
      </c>
      <c r="L46">
        <f>IF(ISNA(VLOOKUP([1]Ploegen!L81,[1]Uitslag!$Q$1:$X$11,8,FALSE)),0,VLOOKUP([1]Ploegen!L81,[1]Uitslag!$Q$1:$X$11,8,FALSE))</f>
        <v>0</v>
      </c>
      <c r="M46">
        <f>IF(ISNA(VLOOKUP([1]Ploegen!M81,[1]Uitslag!$Q$1:$X$11,8,FALSE)),0,VLOOKUP([1]Ploegen!M81,[1]Uitslag!$Q$1:$X$11,8,FALSE))</f>
        <v>0</v>
      </c>
      <c r="N46">
        <f t="shared" si="0"/>
        <v>49</v>
      </c>
    </row>
    <row r="47" spans="1:14">
      <c r="A47" s="3">
        <v>85</v>
      </c>
      <c r="B47" s="4" t="str">
        <f>VLOOKUP(A:A,[1]Ploegen!$A:$C,2,FALSE)</f>
        <v>Klimbokken 1</v>
      </c>
      <c r="C47" s="4" t="str">
        <f>VLOOKUP(A:A,[1]Ploegen!$A:$C,3,FALSE)</f>
        <v>Marcel Pafort</v>
      </c>
      <c r="D47">
        <f>IF(ISNA(VLOOKUP([1]Ploegen!D86,[1]Uitslag!$Q$1:$X$11,8,FALSE)),0,VLOOKUP([1]Ploegen!D86,[1]Uitslag!$Q$1:$X$11,8,FALSE))</f>
        <v>15</v>
      </c>
      <c r="E47">
        <f>IF(ISNA(VLOOKUP([1]Ploegen!E86,[1]Uitslag!$Q$1:$X$11,8,FALSE)),0,VLOOKUP([1]Ploegen!E86,[1]Uitslag!$Q$1:$X$11,8,FALSE))</f>
        <v>8</v>
      </c>
      <c r="F47">
        <f>IF(ISNA(VLOOKUP([1]Ploegen!F86,[1]Uitslag!$Q$1:$X$11,8,FALSE)),0,VLOOKUP([1]Ploegen!F86,[1]Uitslag!$Q$1:$X$11,8,FALSE))</f>
        <v>0</v>
      </c>
      <c r="G47">
        <f>IF(ISNA(VLOOKUP([1]Ploegen!G86,[1]Uitslag!$Q$1:$X$11,8,FALSE)),0,VLOOKUP([1]Ploegen!G86,[1]Uitslag!$Q$1:$X$11,8,FALSE))</f>
        <v>0</v>
      </c>
      <c r="H47">
        <f>IF(ISNA(VLOOKUP([1]Ploegen!H86,[1]Uitslag!$Q$1:$X$11,8,FALSE)),0,VLOOKUP([1]Ploegen!H86,[1]Uitslag!$Q$1:$X$11,8,FALSE))</f>
        <v>12</v>
      </c>
      <c r="I47">
        <f>IF(ISNA(VLOOKUP([1]Ploegen!I86,[1]Uitslag!$Q$1:$X$11,8,FALSE)),0,VLOOKUP([1]Ploegen!I86,[1]Uitslag!$Q$1:$X$11,8,FALSE))</f>
        <v>0</v>
      </c>
      <c r="J47">
        <f>IF(ISNA(VLOOKUP([1]Ploegen!J86,[1]Uitslag!$Q$1:$X$11,8,FALSE)),0,VLOOKUP([1]Ploegen!J86,[1]Uitslag!$Q$1:$X$11,8,FALSE))</f>
        <v>10</v>
      </c>
      <c r="K47">
        <f>IF(ISNA(VLOOKUP([1]Ploegen!K86,[1]Uitslag!$Q$1:$X$11,8,FALSE)),0,VLOOKUP([1]Ploegen!K86,[1]Uitslag!$Q$1:$X$11,8,FALSE))</f>
        <v>0</v>
      </c>
      <c r="L47">
        <f>IF(ISNA(VLOOKUP([1]Ploegen!L86,[1]Uitslag!$Q$1:$X$11,8,FALSE)),0,VLOOKUP([1]Ploegen!L86,[1]Uitslag!$Q$1:$X$11,8,FALSE))</f>
        <v>4</v>
      </c>
      <c r="M47">
        <f>IF(ISNA(VLOOKUP([1]Ploegen!M86,[1]Uitslag!$Q$1:$X$11,8,FALSE)),0,VLOOKUP([1]Ploegen!M86,[1]Uitslag!$Q$1:$X$11,8,FALSE))</f>
        <v>0</v>
      </c>
      <c r="N47">
        <f t="shared" si="0"/>
        <v>49</v>
      </c>
    </row>
    <row r="48" spans="1:14">
      <c r="A48" s="3">
        <v>92</v>
      </c>
      <c r="B48" s="4" t="str">
        <f>VLOOKUP(A:A,[1]Ploegen!$A:$C,2,FALSE)</f>
        <v>tendance a la house</v>
      </c>
      <c r="C48" s="4" t="str">
        <f>VLOOKUP(A:A,[1]Ploegen!$A:$C,3,FALSE)</f>
        <v>Johan Degenhart</v>
      </c>
      <c r="D48">
        <f>IF(ISNA(VLOOKUP([1]Ploegen!D93,[1]Uitslag!$Q$1:$X$11,8,FALSE)),0,VLOOKUP([1]Ploegen!D93,[1]Uitslag!$Q$1:$X$11,8,FALSE))</f>
        <v>15</v>
      </c>
      <c r="E48">
        <f>IF(ISNA(VLOOKUP([1]Ploegen!E93,[1]Uitslag!$Q$1:$X$11,8,FALSE)),0,VLOOKUP([1]Ploegen!E93,[1]Uitslag!$Q$1:$X$11,8,FALSE))</f>
        <v>0</v>
      </c>
      <c r="F48">
        <f>IF(ISNA(VLOOKUP([1]Ploegen!F93,[1]Uitslag!$Q$1:$X$11,8,FALSE)),0,VLOOKUP([1]Ploegen!F93,[1]Uitslag!$Q$1:$X$11,8,FALSE))</f>
        <v>20</v>
      </c>
      <c r="G48">
        <f>IF(ISNA(VLOOKUP([1]Ploegen!G93,[1]Uitslag!$Q$1:$X$11,8,FALSE)),0,VLOOKUP([1]Ploegen!G93,[1]Uitslag!$Q$1:$X$11,8,FALSE))</f>
        <v>10</v>
      </c>
      <c r="H48">
        <f>IF(ISNA(VLOOKUP([1]Ploegen!H93,[1]Uitslag!$Q$1:$X$11,8,FALSE)),0,VLOOKUP([1]Ploegen!H93,[1]Uitslag!$Q$1:$X$11,8,FALSE))</f>
        <v>0</v>
      </c>
      <c r="I48">
        <f>IF(ISNA(VLOOKUP([1]Ploegen!I93,[1]Uitslag!$Q$1:$X$11,8,FALSE)),0,VLOOKUP([1]Ploegen!I93,[1]Uitslag!$Q$1:$X$11,8,FALSE))</f>
        <v>0</v>
      </c>
      <c r="J48">
        <f>IF(ISNA(VLOOKUP([1]Ploegen!J93,[1]Uitslag!$Q$1:$X$11,8,FALSE)),0,VLOOKUP([1]Ploegen!J93,[1]Uitslag!$Q$1:$X$11,8,FALSE))</f>
        <v>0</v>
      </c>
      <c r="K48">
        <f>IF(ISNA(VLOOKUP([1]Ploegen!K93,[1]Uitslag!$Q$1:$X$11,8,FALSE)),0,VLOOKUP([1]Ploegen!K93,[1]Uitslag!$Q$1:$X$11,8,FALSE))</f>
        <v>0</v>
      </c>
      <c r="L48">
        <f>IF(ISNA(VLOOKUP([1]Ploegen!L93,[1]Uitslag!$Q$1:$X$11,8,FALSE)),0,VLOOKUP([1]Ploegen!L93,[1]Uitslag!$Q$1:$X$11,8,FALSE))</f>
        <v>4</v>
      </c>
      <c r="M48">
        <f>IF(ISNA(VLOOKUP([1]Ploegen!M93,[1]Uitslag!$Q$1:$X$11,8,FALSE)),0,VLOOKUP([1]Ploegen!M93,[1]Uitslag!$Q$1:$X$11,8,FALSE))</f>
        <v>0</v>
      </c>
      <c r="N48">
        <f t="shared" si="0"/>
        <v>49</v>
      </c>
    </row>
    <row r="49" spans="1:14">
      <c r="A49" s="3">
        <v>216</v>
      </c>
      <c r="B49" s="4" t="str">
        <f>VLOOKUP(A:A,[1]Ploegen!$A:$C,2,FALSE)</f>
        <v>The Green Bullit</v>
      </c>
      <c r="C49" s="4" t="str">
        <f>VLOOKUP(A:A,[1]Ploegen!$A:$C,3,FALSE)</f>
        <v>Jens Groen</v>
      </c>
      <c r="D49">
        <f>IF(ISNA(VLOOKUP([1]Ploegen!D217,[1]Uitslag!$Q$1:$X$11,8,FALSE)),0,VLOOKUP([1]Ploegen!D217,[1]Uitslag!$Q$1:$X$11,8,FALSE))</f>
        <v>0</v>
      </c>
      <c r="E49">
        <f>IF(ISNA(VLOOKUP([1]Ploegen!E217,[1]Uitslag!$Q$1:$X$11,8,FALSE)),0,VLOOKUP([1]Ploegen!E217,[1]Uitslag!$Q$1:$X$11,8,FALSE))</f>
        <v>15</v>
      </c>
      <c r="F49">
        <f>IF(ISNA(VLOOKUP([1]Ploegen!F217,[1]Uitslag!$Q$1:$X$11,8,FALSE)),0,VLOOKUP([1]Ploegen!F217,[1]Uitslag!$Q$1:$X$11,8,FALSE))</f>
        <v>0</v>
      </c>
      <c r="G49">
        <f>IF(ISNA(VLOOKUP([1]Ploegen!G217,[1]Uitslag!$Q$1:$X$11,8,FALSE)),0,VLOOKUP([1]Ploegen!G217,[1]Uitslag!$Q$1:$X$11,8,FALSE))</f>
        <v>0</v>
      </c>
      <c r="H49">
        <f>IF(ISNA(VLOOKUP([1]Ploegen!H217,[1]Uitslag!$Q$1:$X$11,8,FALSE)),0,VLOOKUP([1]Ploegen!H217,[1]Uitslag!$Q$1:$X$11,8,FALSE))</f>
        <v>8</v>
      </c>
      <c r="I49">
        <f>IF(ISNA(VLOOKUP([1]Ploegen!I217,[1]Uitslag!$Q$1:$X$11,8,FALSE)),0,VLOOKUP([1]Ploegen!I217,[1]Uitslag!$Q$1:$X$11,8,FALSE))</f>
        <v>0</v>
      </c>
      <c r="J49">
        <f>IF(ISNA(VLOOKUP([1]Ploegen!J217,[1]Uitslag!$Q$1:$X$11,8,FALSE)),0,VLOOKUP([1]Ploegen!J217,[1]Uitslag!$Q$1:$X$11,8,FALSE))</f>
        <v>4</v>
      </c>
      <c r="K49">
        <f>IF(ISNA(VLOOKUP([1]Ploegen!K217,[1]Uitslag!$Q$1:$X$11,8,FALSE)),0,VLOOKUP([1]Ploegen!K217,[1]Uitslag!$Q$1:$X$11,8,FALSE))</f>
        <v>10</v>
      </c>
      <c r="L49">
        <f>IF(ISNA(VLOOKUP([1]Ploegen!L217,[1]Uitslag!$Q$1:$X$11,8,FALSE)),0,VLOOKUP([1]Ploegen!L217,[1]Uitslag!$Q$1:$X$11,8,FALSE))</f>
        <v>12</v>
      </c>
      <c r="M49">
        <f>IF(ISNA(VLOOKUP([1]Ploegen!M217,[1]Uitslag!$Q$1:$X$11,8,FALSE)),0,VLOOKUP([1]Ploegen!M217,[1]Uitslag!$Q$1:$X$11,8,FALSE))</f>
        <v>0</v>
      </c>
      <c r="N49">
        <f t="shared" si="0"/>
        <v>49</v>
      </c>
    </row>
    <row r="50" spans="1:14">
      <c r="A50" s="3">
        <v>137</v>
      </c>
      <c r="B50" s="4" t="str">
        <f>VLOOKUP(A:A,[1]Ploegen!$A:$C,2,FALSE)</f>
        <v>M. Dil 8</v>
      </c>
      <c r="C50" s="4" t="str">
        <f>VLOOKUP(A:A,[1]Ploegen!$A:$C,3,FALSE)</f>
        <v>M. Dil</v>
      </c>
      <c r="D50">
        <f>IF(ISNA(VLOOKUP([1]Ploegen!D138,[1]Uitslag!$Q$1:$X$11,8,FALSE)),0,VLOOKUP([1]Ploegen!D138,[1]Uitslag!$Q$1:$X$11,8,FALSE))</f>
        <v>15</v>
      </c>
      <c r="E50">
        <f>IF(ISNA(VLOOKUP([1]Ploegen!E138,[1]Uitslag!$Q$1:$X$11,8,FALSE)),0,VLOOKUP([1]Ploegen!E138,[1]Uitslag!$Q$1:$X$11,8,FALSE))</f>
        <v>8</v>
      </c>
      <c r="F50">
        <f>IF(ISNA(VLOOKUP([1]Ploegen!F138,[1]Uitslag!$Q$1:$X$11,8,FALSE)),0,VLOOKUP([1]Ploegen!F138,[1]Uitslag!$Q$1:$X$11,8,FALSE))</f>
        <v>0</v>
      </c>
      <c r="G50">
        <f>IF(ISNA(VLOOKUP([1]Ploegen!G138,[1]Uitslag!$Q$1:$X$11,8,FALSE)),0,VLOOKUP([1]Ploegen!G138,[1]Uitslag!$Q$1:$X$11,8,FALSE))</f>
        <v>0</v>
      </c>
      <c r="H50">
        <f>IF(ISNA(VLOOKUP([1]Ploegen!H138,[1]Uitslag!$Q$1:$X$11,8,FALSE)),0,VLOOKUP([1]Ploegen!H138,[1]Uitslag!$Q$1:$X$11,8,FALSE))</f>
        <v>20</v>
      </c>
      <c r="I50">
        <f>IF(ISNA(VLOOKUP([1]Ploegen!I138,[1]Uitslag!$Q$1:$X$11,8,FALSE)),0,VLOOKUP([1]Ploegen!I138,[1]Uitslag!$Q$1:$X$11,8,FALSE))</f>
        <v>0</v>
      </c>
      <c r="J50">
        <f>IF(ISNA(VLOOKUP([1]Ploegen!J138,[1]Uitslag!$Q$1:$X$11,8,FALSE)),0,VLOOKUP([1]Ploegen!J138,[1]Uitslag!$Q$1:$X$11,8,FALSE))</f>
        <v>4</v>
      </c>
      <c r="K50">
        <f>IF(ISNA(VLOOKUP([1]Ploegen!K138,[1]Uitslag!$Q$1:$X$11,8,FALSE)),0,VLOOKUP([1]Ploegen!K138,[1]Uitslag!$Q$1:$X$11,8,FALSE))</f>
        <v>0</v>
      </c>
      <c r="L50">
        <f>IF(ISNA(VLOOKUP([1]Ploegen!L138,[1]Uitslag!$Q$1:$X$11,8,FALSE)),0,VLOOKUP([1]Ploegen!L138,[1]Uitslag!$Q$1:$X$11,8,FALSE))</f>
        <v>1</v>
      </c>
      <c r="M50">
        <f>IF(ISNA(VLOOKUP([1]Ploegen!M138,[1]Uitslag!$Q$1:$X$11,8,FALSE)),0,VLOOKUP([1]Ploegen!M138,[1]Uitslag!$Q$1:$X$11,8,FALSE))</f>
        <v>0</v>
      </c>
      <c r="N50">
        <f t="shared" si="0"/>
        <v>48</v>
      </c>
    </row>
    <row r="51" spans="1:14">
      <c r="A51" s="3">
        <v>45</v>
      </c>
      <c r="B51" s="4" t="str">
        <f>VLOOKUP(A:A,[1]Ploegen!$A:$C,2,FALSE)</f>
        <v>The Butcher</v>
      </c>
      <c r="C51" s="4" t="str">
        <f>VLOOKUP(A:A,[1]Ploegen!$A:$C,3,FALSE)</f>
        <v>Steef Baltus</v>
      </c>
      <c r="D51">
        <f>IF(ISNA(VLOOKUP([1]Ploegen!D46,[1]Uitslag!$Q$1:$X$11,8,FALSE)),0,VLOOKUP([1]Ploegen!D46,[1]Uitslag!$Q$1:$X$11,8,FALSE))</f>
        <v>15</v>
      </c>
      <c r="E51">
        <f>IF(ISNA(VLOOKUP([1]Ploegen!E46,[1]Uitslag!$Q$1:$X$11,8,FALSE)),0,VLOOKUP([1]Ploegen!E46,[1]Uitslag!$Q$1:$X$11,8,FALSE))</f>
        <v>20</v>
      </c>
      <c r="F51">
        <f>IF(ISNA(VLOOKUP([1]Ploegen!F46,[1]Uitslag!$Q$1:$X$11,8,FALSE)),0,VLOOKUP([1]Ploegen!F46,[1]Uitslag!$Q$1:$X$11,8,FALSE))</f>
        <v>0</v>
      </c>
      <c r="G51">
        <f>IF(ISNA(VLOOKUP([1]Ploegen!G46,[1]Uitslag!$Q$1:$X$11,8,FALSE)),0,VLOOKUP([1]Ploegen!G46,[1]Uitslag!$Q$1:$X$11,8,FALSE))</f>
        <v>12</v>
      </c>
      <c r="H51">
        <f>IF(ISNA(VLOOKUP([1]Ploegen!H46,[1]Uitslag!$Q$1:$X$11,8,FALSE)),0,VLOOKUP([1]Ploegen!H46,[1]Uitslag!$Q$1:$X$11,8,FALSE))</f>
        <v>0</v>
      </c>
      <c r="I51">
        <f>IF(ISNA(VLOOKUP([1]Ploegen!I46,[1]Uitslag!$Q$1:$X$11,8,FALSE)),0,VLOOKUP([1]Ploegen!I46,[1]Uitslag!$Q$1:$X$11,8,FALSE))</f>
        <v>0</v>
      </c>
      <c r="J51">
        <f>IF(ISNA(VLOOKUP([1]Ploegen!J46,[1]Uitslag!$Q$1:$X$11,8,FALSE)),0,VLOOKUP([1]Ploegen!J46,[1]Uitslag!$Q$1:$X$11,8,FALSE))</f>
        <v>0</v>
      </c>
      <c r="K51">
        <f>IF(ISNA(VLOOKUP([1]Ploegen!K46,[1]Uitslag!$Q$1:$X$11,8,FALSE)),0,VLOOKUP([1]Ploegen!K46,[1]Uitslag!$Q$1:$X$11,8,FALSE))</f>
        <v>0</v>
      </c>
      <c r="L51">
        <f>IF(ISNA(VLOOKUP([1]Ploegen!L46,[1]Uitslag!$Q$1:$X$11,8,FALSE)),0,VLOOKUP([1]Ploegen!L46,[1]Uitslag!$Q$1:$X$11,8,FALSE))</f>
        <v>0</v>
      </c>
      <c r="M51">
        <f>IF(ISNA(VLOOKUP([1]Ploegen!M46,[1]Uitslag!$Q$1:$X$11,8,FALSE)),0,VLOOKUP([1]Ploegen!M46,[1]Uitslag!$Q$1:$X$11,8,FALSE))</f>
        <v>0</v>
      </c>
      <c r="N51">
        <f t="shared" si="0"/>
        <v>47</v>
      </c>
    </row>
    <row r="52" spans="1:14">
      <c r="A52" s="5">
        <v>222</v>
      </c>
      <c r="B52" s="4" t="str">
        <f>VLOOKUP(A:A,[1]Ploegen!$A:$C,2,FALSE)</f>
        <v>Lekker op de fiets</v>
      </c>
      <c r="C52" s="4" t="str">
        <f>VLOOKUP(A:A,[1]Ploegen!$A:$C,3,FALSE)</f>
        <v>Job Huizenga</v>
      </c>
      <c r="D52">
        <f>IF(ISNA(VLOOKUP([1]Ploegen!D223,[1]Uitslag!$Q$1:$X$11,8,FALSE)),0,VLOOKUP([1]Ploegen!D223,[1]Uitslag!$Q$1:$X$11,8,FALSE))</f>
        <v>15</v>
      </c>
      <c r="E52">
        <f>IF(ISNA(VLOOKUP([1]Ploegen!E223,[1]Uitslag!$Q$1:$X$11,8,FALSE)),0,VLOOKUP([1]Ploegen!E223,[1]Uitslag!$Q$1:$X$11,8,FALSE))</f>
        <v>0</v>
      </c>
      <c r="F52">
        <f>IF(ISNA(VLOOKUP([1]Ploegen!F223,[1]Uitslag!$Q$1:$X$11,8,FALSE)),0,VLOOKUP([1]Ploegen!F223,[1]Uitslag!$Q$1:$X$11,8,FALSE))</f>
        <v>20</v>
      </c>
      <c r="G52">
        <f>IF(ISNA(VLOOKUP([1]Ploegen!G223,[1]Uitslag!$Q$1:$X$11,8,FALSE)),0,VLOOKUP([1]Ploegen!G223,[1]Uitslag!$Q$1:$X$11,8,FALSE))</f>
        <v>0</v>
      </c>
      <c r="H52">
        <f>IF(ISNA(VLOOKUP([1]Ploegen!H223,[1]Uitslag!$Q$1:$X$11,8,FALSE)),0,VLOOKUP([1]Ploegen!H223,[1]Uitslag!$Q$1:$X$11,8,FALSE))</f>
        <v>0</v>
      </c>
      <c r="I52">
        <f>IF(ISNA(VLOOKUP([1]Ploegen!I223,[1]Uitslag!$Q$1:$X$11,8,FALSE)),0,VLOOKUP([1]Ploegen!I223,[1]Uitslag!$Q$1:$X$11,8,FALSE))</f>
        <v>12</v>
      </c>
      <c r="J52">
        <f>IF(ISNA(VLOOKUP([1]Ploegen!J223,[1]Uitslag!$Q$1:$X$11,8,FALSE)),0,VLOOKUP([1]Ploegen!J223,[1]Uitslag!$Q$1:$X$11,8,FALSE))</f>
        <v>0</v>
      </c>
      <c r="K52">
        <f>IF(ISNA(VLOOKUP([1]Ploegen!K223,[1]Uitslag!$Q$1:$X$11,8,FALSE)),0,VLOOKUP([1]Ploegen!K223,[1]Uitslag!$Q$1:$X$11,8,FALSE))</f>
        <v>0</v>
      </c>
      <c r="L52">
        <f>IF(ISNA(VLOOKUP([1]Ploegen!L223,[1]Uitslag!$Q$1:$X$11,8,FALSE)),0,VLOOKUP([1]Ploegen!L223,[1]Uitslag!$Q$1:$X$11,8,FALSE))</f>
        <v>0</v>
      </c>
      <c r="M52">
        <f>IF(ISNA(VLOOKUP([1]Ploegen!M223,[1]Uitslag!$Q$1:$X$11,8,FALSE)),0,VLOOKUP([1]Ploegen!M223,[1]Uitslag!$Q$1:$X$11,8,FALSE))</f>
        <v>0</v>
      </c>
      <c r="N52">
        <f t="shared" si="0"/>
        <v>47</v>
      </c>
    </row>
    <row r="53" spans="1:14">
      <c r="A53" s="5">
        <v>235</v>
      </c>
      <c r="B53" s="4" t="str">
        <f>VLOOKUP(A:A,[1]Ploegen!$A:$C,2,FALSE)</f>
        <v>Team Lutsenko 1</v>
      </c>
      <c r="C53" s="4" t="str">
        <f>VLOOKUP(A:A,[1]Ploegen!$A:$C,3,FALSE)</f>
        <v>Mark Luttikhuizen</v>
      </c>
      <c r="D53">
        <f>IF(ISNA(VLOOKUP([1]Ploegen!D236,[1]Uitslag!$Q$1:$X$11,8,FALSE)),0,VLOOKUP([1]Ploegen!D236,[1]Uitslag!$Q$1:$X$11,8,FALSE))</f>
        <v>15</v>
      </c>
      <c r="E53">
        <f>IF(ISNA(VLOOKUP([1]Ploegen!E236,[1]Uitslag!$Q$1:$X$11,8,FALSE)),0,VLOOKUP([1]Ploegen!E236,[1]Uitslag!$Q$1:$X$11,8,FALSE))</f>
        <v>0</v>
      </c>
      <c r="F53">
        <f>IF(ISNA(VLOOKUP([1]Ploegen!F236,[1]Uitslag!$Q$1:$X$11,8,FALSE)),0,VLOOKUP([1]Ploegen!F236,[1]Uitslag!$Q$1:$X$11,8,FALSE))</f>
        <v>20</v>
      </c>
      <c r="G53">
        <f>IF(ISNA(VLOOKUP([1]Ploegen!G236,[1]Uitslag!$Q$1:$X$11,8,FALSE)),0,VLOOKUP([1]Ploegen!G236,[1]Uitslag!$Q$1:$X$11,8,FALSE))</f>
        <v>0</v>
      </c>
      <c r="H53">
        <f>IF(ISNA(VLOOKUP([1]Ploegen!H236,[1]Uitslag!$Q$1:$X$11,8,FALSE)),0,VLOOKUP([1]Ploegen!H236,[1]Uitslag!$Q$1:$X$11,8,FALSE))</f>
        <v>12</v>
      </c>
      <c r="I53">
        <f>IF(ISNA(VLOOKUP([1]Ploegen!I236,[1]Uitslag!$Q$1:$X$11,8,FALSE)),0,VLOOKUP([1]Ploegen!I236,[1]Uitslag!$Q$1:$X$11,8,FALSE))</f>
        <v>0</v>
      </c>
      <c r="J53">
        <f>IF(ISNA(VLOOKUP([1]Ploegen!J236,[1]Uitslag!$Q$1:$X$11,8,FALSE)),0,VLOOKUP([1]Ploegen!J236,[1]Uitslag!$Q$1:$X$11,8,FALSE))</f>
        <v>0</v>
      </c>
      <c r="K53">
        <f>IF(ISNA(VLOOKUP([1]Ploegen!K236,[1]Uitslag!$Q$1:$X$11,8,FALSE)),0,VLOOKUP([1]Ploegen!K236,[1]Uitslag!$Q$1:$X$11,8,FALSE))</f>
        <v>0</v>
      </c>
      <c r="L53">
        <f>IF(ISNA(VLOOKUP([1]Ploegen!L236,[1]Uitslag!$Q$1:$X$11,8,FALSE)),0,VLOOKUP([1]Ploegen!L236,[1]Uitslag!$Q$1:$X$11,8,FALSE))</f>
        <v>0</v>
      </c>
      <c r="M53">
        <f>IF(ISNA(VLOOKUP([1]Ploegen!M236,[1]Uitslag!$Q$1:$X$11,8,FALSE)),0,VLOOKUP([1]Ploegen!M236,[1]Uitslag!$Q$1:$X$11,8,FALSE))</f>
        <v>0</v>
      </c>
      <c r="N53">
        <f t="shared" si="0"/>
        <v>47</v>
      </c>
    </row>
    <row r="54" spans="1:14">
      <c r="A54" s="3">
        <v>2</v>
      </c>
      <c r="B54" s="4" t="str">
        <f>VLOOKUP(A:A,[1]Ploegen!$A:$C,2,FALSE)</f>
        <v>Baffer 4</v>
      </c>
      <c r="C54" s="4" t="str">
        <f>VLOOKUP(A:A,[1]Ploegen!$A:$C,3,FALSE)</f>
        <v>Werner van Os</v>
      </c>
      <c r="D54">
        <f>IF(ISNA(VLOOKUP([1]Ploegen!D3,[1]Uitslag!$Q$1:$X$11,8,FALSE)),0,VLOOKUP([1]Ploegen!D3,[1]Uitslag!$Q$1:$X$11,8,FALSE))</f>
        <v>15</v>
      </c>
      <c r="E54">
        <f>IF(ISNA(VLOOKUP([1]Ploegen!E3,[1]Uitslag!$Q$1:$X$11,8,FALSE)),0,VLOOKUP([1]Ploegen!E3,[1]Uitslag!$Q$1:$X$11,8,FALSE))</f>
        <v>20</v>
      </c>
      <c r="F54">
        <f>IF(ISNA(VLOOKUP([1]Ploegen!F3,[1]Uitslag!$Q$1:$X$11,8,FALSE)),0,VLOOKUP([1]Ploegen!F3,[1]Uitslag!$Q$1:$X$11,8,FALSE))</f>
        <v>0</v>
      </c>
      <c r="G54">
        <f>IF(ISNA(VLOOKUP([1]Ploegen!G3,[1]Uitslag!$Q$1:$X$11,8,FALSE)),0,VLOOKUP([1]Ploegen!G3,[1]Uitslag!$Q$1:$X$11,8,FALSE))</f>
        <v>0</v>
      </c>
      <c r="H54">
        <f>IF(ISNA(VLOOKUP([1]Ploegen!H3,[1]Uitslag!$Q$1:$X$11,8,FALSE)),0,VLOOKUP([1]Ploegen!H3,[1]Uitslag!$Q$1:$X$11,8,FALSE))</f>
        <v>10</v>
      </c>
      <c r="I54">
        <f>IF(ISNA(VLOOKUP([1]Ploegen!I3,[1]Uitslag!$Q$1:$X$11,8,FALSE)),0,VLOOKUP([1]Ploegen!I3,[1]Uitslag!$Q$1:$X$11,8,FALSE))</f>
        <v>0</v>
      </c>
      <c r="J54">
        <f>IF(ISNA(VLOOKUP([1]Ploegen!J3,[1]Uitslag!$Q$1:$X$11,8,FALSE)),0,VLOOKUP([1]Ploegen!J3,[1]Uitslag!$Q$1:$X$11,8,FALSE))</f>
        <v>0</v>
      </c>
      <c r="K54">
        <f>IF(ISNA(VLOOKUP([1]Ploegen!K3,[1]Uitslag!$Q$1:$X$11,8,FALSE)),0,VLOOKUP([1]Ploegen!K3,[1]Uitslag!$Q$1:$X$11,8,FALSE))</f>
        <v>0</v>
      </c>
      <c r="L54">
        <f>IF(ISNA(VLOOKUP([1]Ploegen!L3,[1]Uitslag!$Q$1:$X$11,8,FALSE)),0,VLOOKUP([1]Ploegen!L3,[1]Uitslag!$Q$1:$X$11,8,FALSE))</f>
        <v>0</v>
      </c>
      <c r="M54">
        <f>IF(ISNA(VLOOKUP([1]Ploegen!M3,[1]Uitslag!$Q$1:$X$11,8,FALSE)),0,VLOOKUP([1]Ploegen!M3,[1]Uitslag!$Q$1:$X$11,8,FALSE))</f>
        <v>0</v>
      </c>
      <c r="N54">
        <f t="shared" si="0"/>
        <v>45</v>
      </c>
    </row>
    <row r="55" spans="1:14">
      <c r="A55" s="3">
        <v>9</v>
      </c>
      <c r="B55" s="4" t="str">
        <f>VLOOKUP(A:A,[1]Ploegen!$A:$C,2,FALSE)</f>
        <v>Aucouturier 1</v>
      </c>
      <c r="C55" s="4" t="str">
        <f>VLOOKUP(A:A,[1]Ploegen!$A:$C,3,FALSE)</f>
        <v>Dick Ineke</v>
      </c>
      <c r="D55">
        <f>IF(ISNA(VLOOKUP([1]Ploegen!D10,[1]Uitslag!$Q$1:$X$11,8,FALSE)),0,VLOOKUP([1]Ploegen!D10,[1]Uitslag!$Q$1:$X$11,8,FALSE))</f>
        <v>15</v>
      </c>
      <c r="E55">
        <f>IF(ISNA(VLOOKUP([1]Ploegen!E10,[1]Uitslag!$Q$1:$X$11,8,FALSE)),0,VLOOKUP([1]Ploegen!E10,[1]Uitslag!$Q$1:$X$11,8,FALSE))</f>
        <v>0</v>
      </c>
      <c r="F55">
        <f>IF(ISNA(VLOOKUP([1]Ploegen!F10,[1]Uitslag!$Q$1:$X$11,8,FALSE)),0,VLOOKUP([1]Ploegen!F10,[1]Uitslag!$Q$1:$X$11,8,FALSE))</f>
        <v>20</v>
      </c>
      <c r="G55">
        <f>IF(ISNA(VLOOKUP([1]Ploegen!G10,[1]Uitslag!$Q$1:$X$11,8,FALSE)),0,VLOOKUP([1]Ploegen!G10,[1]Uitslag!$Q$1:$X$11,8,FALSE))</f>
        <v>0</v>
      </c>
      <c r="H55">
        <f>IF(ISNA(VLOOKUP([1]Ploegen!H10,[1]Uitslag!$Q$1:$X$11,8,FALSE)),0,VLOOKUP([1]Ploegen!H10,[1]Uitslag!$Q$1:$X$11,8,FALSE))</f>
        <v>0</v>
      </c>
      <c r="I55">
        <f>IF(ISNA(VLOOKUP([1]Ploegen!I10,[1]Uitslag!$Q$1:$X$11,8,FALSE)),0,VLOOKUP([1]Ploegen!I10,[1]Uitslag!$Q$1:$X$11,8,FALSE))</f>
        <v>10</v>
      </c>
      <c r="J55">
        <f>IF(ISNA(VLOOKUP([1]Ploegen!J10,[1]Uitslag!$Q$1:$X$11,8,FALSE)),0,VLOOKUP([1]Ploegen!J10,[1]Uitslag!$Q$1:$X$11,8,FALSE))</f>
        <v>0</v>
      </c>
      <c r="K55">
        <f>IF(ISNA(VLOOKUP([1]Ploegen!K10,[1]Uitslag!$Q$1:$X$11,8,FALSE)),0,VLOOKUP([1]Ploegen!K10,[1]Uitslag!$Q$1:$X$11,8,FALSE))</f>
        <v>0</v>
      </c>
      <c r="L55">
        <f>IF(ISNA(VLOOKUP([1]Ploegen!L10,[1]Uitslag!$Q$1:$X$11,8,FALSE)),0,VLOOKUP([1]Ploegen!L10,[1]Uitslag!$Q$1:$X$11,8,FALSE))</f>
        <v>0</v>
      </c>
      <c r="M55">
        <f>IF(ISNA(VLOOKUP([1]Ploegen!M10,[1]Uitslag!$Q$1:$X$11,8,FALSE)),0,VLOOKUP([1]Ploegen!M10,[1]Uitslag!$Q$1:$X$11,8,FALSE))</f>
        <v>0</v>
      </c>
      <c r="N55">
        <f t="shared" si="0"/>
        <v>45</v>
      </c>
    </row>
    <row r="56" spans="1:14">
      <c r="A56" s="3">
        <v>10</v>
      </c>
      <c r="B56" s="4" t="str">
        <f>VLOOKUP(A:A,[1]Ploegen!$A:$C,2,FALSE)</f>
        <v>Aucouturier 2</v>
      </c>
      <c r="C56" s="4" t="str">
        <f>VLOOKUP(A:A,[1]Ploegen!$A:$C,3,FALSE)</f>
        <v>Dick Ineke</v>
      </c>
      <c r="D56">
        <f>IF(ISNA(VLOOKUP([1]Ploegen!D11,[1]Uitslag!$Q$1:$X$11,8,FALSE)),0,VLOOKUP([1]Ploegen!D11,[1]Uitslag!$Q$1:$X$11,8,FALSE))</f>
        <v>15</v>
      </c>
      <c r="E56">
        <f>IF(ISNA(VLOOKUP([1]Ploegen!E11,[1]Uitslag!$Q$1:$X$11,8,FALSE)),0,VLOOKUP([1]Ploegen!E11,[1]Uitslag!$Q$1:$X$11,8,FALSE))</f>
        <v>0</v>
      </c>
      <c r="F56">
        <f>IF(ISNA(VLOOKUP([1]Ploegen!F11,[1]Uitslag!$Q$1:$X$11,8,FALSE)),0,VLOOKUP([1]Ploegen!F11,[1]Uitslag!$Q$1:$X$11,8,FALSE))</f>
        <v>20</v>
      </c>
      <c r="G56">
        <f>IF(ISNA(VLOOKUP([1]Ploegen!G11,[1]Uitslag!$Q$1:$X$11,8,FALSE)),0,VLOOKUP([1]Ploegen!G11,[1]Uitslag!$Q$1:$X$11,8,FALSE))</f>
        <v>0</v>
      </c>
      <c r="H56">
        <f>IF(ISNA(VLOOKUP([1]Ploegen!H11,[1]Uitslag!$Q$1:$X$11,8,FALSE)),0,VLOOKUP([1]Ploegen!H11,[1]Uitslag!$Q$1:$X$11,8,FALSE))</f>
        <v>0</v>
      </c>
      <c r="I56">
        <f>IF(ISNA(VLOOKUP([1]Ploegen!I11,[1]Uitslag!$Q$1:$X$11,8,FALSE)),0,VLOOKUP([1]Ploegen!I11,[1]Uitslag!$Q$1:$X$11,8,FALSE))</f>
        <v>10</v>
      </c>
      <c r="J56">
        <f>IF(ISNA(VLOOKUP([1]Ploegen!J11,[1]Uitslag!$Q$1:$X$11,8,FALSE)),0,VLOOKUP([1]Ploegen!J11,[1]Uitslag!$Q$1:$X$11,8,FALSE))</f>
        <v>0</v>
      </c>
      <c r="K56">
        <f>IF(ISNA(VLOOKUP([1]Ploegen!K11,[1]Uitslag!$Q$1:$X$11,8,FALSE)),0,VLOOKUP([1]Ploegen!K11,[1]Uitslag!$Q$1:$X$11,8,FALSE))</f>
        <v>0</v>
      </c>
      <c r="L56">
        <f>IF(ISNA(VLOOKUP([1]Ploegen!L11,[1]Uitslag!$Q$1:$X$11,8,FALSE)),0,VLOOKUP([1]Ploegen!L11,[1]Uitslag!$Q$1:$X$11,8,FALSE))</f>
        <v>0</v>
      </c>
      <c r="M56">
        <f>IF(ISNA(VLOOKUP([1]Ploegen!M11,[1]Uitslag!$Q$1:$X$11,8,FALSE)),0,VLOOKUP([1]Ploegen!M11,[1]Uitslag!$Q$1:$X$11,8,FALSE))</f>
        <v>0</v>
      </c>
      <c r="N56">
        <f t="shared" si="0"/>
        <v>45</v>
      </c>
    </row>
    <row r="57" spans="1:14">
      <c r="A57" s="3">
        <v>11</v>
      </c>
      <c r="B57" s="4" t="str">
        <f>VLOOKUP(A:A,[1]Ploegen!$A:$C,2,FALSE)</f>
        <v>Aucouturier 3</v>
      </c>
      <c r="C57" s="4" t="str">
        <f>VLOOKUP(A:A,[1]Ploegen!$A:$C,3,FALSE)</f>
        <v>Dick Ineke</v>
      </c>
      <c r="D57">
        <f>IF(ISNA(VLOOKUP([1]Ploegen!D12,[1]Uitslag!$Q$1:$X$11,8,FALSE)),0,VLOOKUP([1]Ploegen!D12,[1]Uitslag!$Q$1:$X$11,8,FALSE))</f>
        <v>15</v>
      </c>
      <c r="E57">
        <f>IF(ISNA(VLOOKUP([1]Ploegen!E12,[1]Uitslag!$Q$1:$X$11,8,FALSE)),0,VLOOKUP([1]Ploegen!E12,[1]Uitslag!$Q$1:$X$11,8,FALSE))</f>
        <v>0</v>
      </c>
      <c r="F57">
        <f>IF(ISNA(VLOOKUP([1]Ploegen!F12,[1]Uitslag!$Q$1:$X$11,8,FALSE)),0,VLOOKUP([1]Ploegen!F12,[1]Uitslag!$Q$1:$X$11,8,FALSE))</f>
        <v>20</v>
      </c>
      <c r="G57">
        <f>IF(ISNA(VLOOKUP([1]Ploegen!G12,[1]Uitslag!$Q$1:$X$11,8,FALSE)),0,VLOOKUP([1]Ploegen!G12,[1]Uitslag!$Q$1:$X$11,8,FALSE))</f>
        <v>0</v>
      </c>
      <c r="H57">
        <f>IF(ISNA(VLOOKUP([1]Ploegen!H12,[1]Uitslag!$Q$1:$X$11,8,FALSE)),0,VLOOKUP([1]Ploegen!H12,[1]Uitslag!$Q$1:$X$11,8,FALSE))</f>
        <v>0</v>
      </c>
      <c r="I57">
        <f>IF(ISNA(VLOOKUP([1]Ploegen!I12,[1]Uitslag!$Q$1:$X$11,8,FALSE)),0,VLOOKUP([1]Ploegen!I12,[1]Uitslag!$Q$1:$X$11,8,FALSE))</f>
        <v>10</v>
      </c>
      <c r="J57">
        <f>IF(ISNA(VLOOKUP([1]Ploegen!J12,[1]Uitslag!$Q$1:$X$11,8,FALSE)),0,VLOOKUP([1]Ploegen!J12,[1]Uitslag!$Q$1:$X$11,8,FALSE))</f>
        <v>0</v>
      </c>
      <c r="K57">
        <f>IF(ISNA(VLOOKUP([1]Ploegen!K12,[1]Uitslag!$Q$1:$X$11,8,FALSE)),0,VLOOKUP([1]Ploegen!K12,[1]Uitslag!$Q$1:$X$11,8,FALSE))</f>
        <v>0</v>
      </c>
      <c r="L57">
        <f>IF(ISNA(VLOOKUP([1]Ploegen!L12,[1]Uitslag!$Q$1:$X$11,8,FALSE)),0,VLOOKUP([1]Ploegen!L12,[1]Uitslag!$Q$1:$X$11,8,FALSE))</f>
        <v>0</v>
      </c>
      <c r="M57">
        <f>IF(ISNA(VLOOKUP([1]Ploegen!M12,[1]Uitslag!$Q$1:$X$11,8,FALSE)),0,VLOOKUP([1]Ploegen!M12,[1]Uitslag!$Q$1:$X$11,8,FALSE))</f>
        <v>0</v>
      </c>
      <c r="N57">
        <f t="shared" si="0"/>
        <v>45</v>
      </c>
    </row>
    <row r="58" spans="1:14">
      <c r="A58" s="3">
        <v>12</v>
      </c>
      <c r="B58" s="4" t="str">
        <f>VLOOKUP(A:A,[1]Ploegen!$A:$C,2,FALSE)</f>
        <v>Aucouturier 4</v>
      </c>
      <c r="C58" s="4" t="str">
        <f>VLOOKUP(A:A,[1]Ploegen!$A:$C,3,FALSE)</f>
        <v>Dick Ineke</v>
      </c>
      <c r="D58">
        <f>IF(ISNA(VLOOKUP([1]Ploegen!D13,[1]Uitslag!$Q$1:$X$11,8,FALSE)),0,VLOOKUP([1]Ploegen!D13,[1]Uitslag!$Q$1:$X$11,8,FALSE))</f>
        <v>15</v>
      </c>
      <c r="E58">
        <f>IF(ISNA(VLOOKUP([1]Ploegen!E13,[1]Uitslag!$Q$1:$X$11,8,FALSE)),0,VLOOKUP([1]Ploegen!E13,[1]Uitslag!$Q$1:$X$11,8,FALSE))</f>
        <v>0</v>
      </c>
      <c r="F58">
        <f>IF(ISNA(VLOOKUP([1]Ploegen!F13,[1]Uitslag!$Q$1:$X$11,8,FALSE)),0,VLOOKUP([1]Ploegen!F13,[1]Uitslag!$Q$1:$X$11,8,FALSE))</f>
        <v>20</v>
      </c>
      <c r="G58">
        <f>IF(ISNA(VLOOKUP([1]Ploegen!G13,[1]Uitslag!$Q$1:$X$11,8,FALSE)),0,VLOOKUP([1]Ploegen!G13,[1]Uitslag!$Q$1:$X$11,8,FALSE))</f>
        <v>0</v>
      </c>
      <c r="H58">
        <f>IF(ISNA(VLOOKUP([1]Ploegen!H13,[1]Uitslag!$Q$1:$X$11,8,FALSE)),0,VLOOKUP([1]Ploegen!H13,[1]Uitslag!$Q$1:$X$11,8,FALSE))</f>
        <v>0</v>
      </c>
      <c r="I58">
        <f>IF(ISNA(VLOOKUP([1]Ploegen!I13,[1]Uitslag!$Q$1:$X$11,8,FALSE)),0,VLOOKUP([1]Ploegen!I13,[1]Uitslag!$Q$1:$X$11,8,FALSE))</f>
        <v>10</v>
      </c>
      <c r="J58">
        <f>IF(ISNA(VLOOKUP([1]Ploegen!J13,[1]Uitslag!$Q$1:$X$11,8,FALSE)),0,VLOOKUP([1]Ploegen!J13,[1]Uitslag!$Q$1:$X$11,8,FALSE))</f>
        <v>0</v>
      </c>
      <c r="K58">
        <f>IF(ISNA(VLOOKUP([1]Ploegen!K13,[1]Uitslag!$Q$1:$X$11,8,FALSE)),0,VLOOKUP([1]Ploegen!K13,[1]Uitslag!$Q$1:$X$11,8,FALSE))</f>
        <v>0</v>
      </c>
      <c r="L58">
        <f>IF(ISNA(VLOOKUP([1]Ploegen!L13,[1]Uitslag!$Q$1:$X$11,8,FALSE)),0,VLOOKUP([1]Ploegen!L13,[1]Uitslag!$Q$1:$X$11,8,FALSE))</f>
        <v>0</v>
      </c>
      <c r="M58">
        <f>IF(ISNA(VLOOKUP([1]Ploegen!M13,[1]Uitslag!$Q$1:$X$11,8,FALSE)),0,VLOOKUP([1]Ploegen!M13,[1]Uitslag!$Q$1:$X$11,8,FALSE))</f>
        <v>0</v>
      </c>
      <c r="N58">
        <f t="shared" si="0"/>
        <v>45</v>
      </c>
    </row>
    <row r="59" spans="1:14">
      <c r="A59" s="3">
        <v>13</v>
      </c>
      <c r="B59" s="4" t="str">
        <f>VLOOKUP(A:A,[1]Ploegen!$A:$C,2,FALSE)</f>
        <v>Aucouturier 5</v>
      </c>
      <c r="C59" s="4" t="str">
        <f>VLOOKUP(A:A,[1]Ploegen!$A:$C,3,FALSE)</f>
        <v>Dick Ineke</v>
      </c>
      <c r="D59">
        <f>IF(ISNA(VLOOKUP([1]Ploegen!D14,[1]Uitslag!$Q$1:$X$11,8,FALSE)),0,VLOOKUP([1]Ploegen!D14,[1]Uitslag!$Q$1:$X$11,8,FALSE))</f>
        <v>15</v>
      </c>
      <c r="E59">
        <f>IF(ISNA(VLOOKUP([1]Ploegen!E14,[1]Uitslag!$Q$1:$X$11,8,FALSE)),0,VLOOKUP([1]Ploegen!E14,[1]Uitslag!$Q$1:$X$11,8,FALSE))</f>
        <v>0</v>
      </c>
      <c r="F59">
        <f>IF(ISNA(VLOOKUP([1]Ploegen!F14,[1]Uitslag!$Q$1:$X$11,8,FALSE)),0,VLOOKUP([1]Ploegen!F14,[1]Uitslag!$Q$1:$X$11,8,FALSE))</f>
        <v>20</v>
      </c>
      <c r="G59">
        <f>IF(ISNA(VLOOKUP([1]Ploegen!G14,[1]Uitslag!$Q$1:$X$11,8,FALSE)),0,VLOOKUP([1]Ploegen!G14,[1]Uitslag!$Q$1:$X$11,8,FALSE))</f>
        <v>0</v>
      </c>
      <c r="H59">
        <f>IF(ISNA(VLOOKUP([1]Ploegen!H14,[1]Uitslag!$Q$1:$X$11,8,FALSE)),0,VLOOKUP([1]Ploegen!H14,[1]Uitslag!$Q$1:$X$11,8,FALSE))</f>
        <v>0</v>
      </c>
      <c r="I59">
        <f>IF(ISNA(VLOOKUP([1]Ploegen!I14,[1]Uitslag!$Q$1:$X$11,8,FALSE)),0,VLOOKUP([1]Ploegen!I14,[1]Uitslag!$Q$1:$X$11,8,FALSE))</f>
        <v>10</v>
      </c>
      <c r="J59">
        <f>IF(ISNA(VLOOKUP([1]Ploegen!J14,[1]Uitslag!$Q$1:$X$11,8,FALSE)),0,VLOOKUP([1]Ploegen!J14,[1]Uitslag!$Q$1:$X$11,8,FALSE))</f>
        <v>0</v>
      </c>
      <c r="K59">
        <f>IF(ISNA(VLOOKUP([1]Ploegen!K14,[1]Uitslag!$Q$1:$X$11,8,FALSE)),0,VLOOKUP([1]Ploegen!K14,[1]Uitslag!$Q$1:$X$11,8,FALSE))</f>
        <v>0</v>
      </c>
      <c r="L59">
        <f>IF(ISNA(VLOOKUP([1]Ploegen!L14,[1]Uitslag!$Q$1:$X$11,8,FALSE)),0,VLOOKUP([1]Ploegen!L14,[1]Uitslag!$Q$1:$X$11,8,FALSE))</f>
        <v>0</v>
      </c>
      <c r="M59">
        <f>IF(ISNA(VLOOKUP([1]Ploegen!M14,[1]Uitslag!$Q$1:$X$11,8,FALSE)),0,VLOOKUP([1]Ploegen!M14,[1]Uitslag!$Q$1:$X$11,8,FALSE))</f>
        <v>0</v>
      </c>
      <c r="N59">
        <f t="shared" si="0"/>
        <v>45</v>
      </c>
    </row>
    <row r="60" spans="1:14">
      <c r="A60" s="3">
        <v>14</v>
      </c>
      <c r="B60" s="4" t="str">
        <f>VLOOKUP(A:A,[1]Ploegen!$A:$C,2,FALSE)</f>
        <v>Aucouturier 6</v>
      </c>
      <c r="C60" s="4" t="str">
        <f>VLOOKUP(A:A,[1]Ploegen!$A:$C,3,FALSE)</f>
        <v>Dick Ineke</v>
      </c>
      <c r="D60">
        <f>IF(ISNA(VLOOKUP([1]Ploegen!D15,[1]Uitslag!$Q$1:$X$11,8,FALSE)),0,VLOOKUP([1]Ploegen!D15,[1]Uitslag!$Q$1:$X$11,8,FALSE))</f>
        <v>15</v>
      </c>
      <c r="E60">
        <f>IF(ISNA(VLOOKUP([1]Ploegen!E15,[1]Uitslag!$Q$1:$X$11,8,FALSE)),0,VLOOKUP([1]Ploegen!E15,[1]Uitslag!$Q$1:$X$11,8,FALSE))</f>
        <v>0</v>
      </c>
      <c r="F60">
        <f>IF(ISNA(VLOOKUP([1]Ploegen!F15,[1]Uitslag!$Q$1:$X$11,8,FALSE)),0,VLOOKUP([1]Ploegen!F15,[1]Uitslag!$Q$1:$X$11,8,FALSE))</f>
        <v>20</v>
      </c>
      <c r="G60">
        <f>IF(ISNA(VLOOKUP([1]Ploegen!G15,[1]Uitslag!$Q$1:$X$11,8,FALSE)),0,VLOOKUP([1]Ploegen!G15,[1]Uitslag!$Q$1:$X$11,8,FALSE))</f>
        <v>0</v>
      </c>
      <c r="H60">
        <f>IF(ISNA(VLOOKUP([1]Ploegen!H15,[1]Uitslag!$Q$1:$X$11,8,FALSE)),0,VLOOKUP([1]Ploegen!H15,[1]Uitslag!$Q$1:$X$11,8,FALSE))</f>
        <v>0</v>
      </c>
      <c r="I60">
        <f>IF(ISNA(VLOOKUP([1]Ploegen!I15,[1]Uitslag!$Q$1:$X$11,8,FALSE)),0,VLOOKUP([1]Ploegen!I15,[1]Uitslag!$Q$1:$X$11,8,FALSE))</f>
        <v>10</v>
      </c>
      <c r="J60">
        <f>IF(ISNA(VLOOKUP([1]Ploegen!J15,[1]Uitslag!$Q$1:$X$11,8,FALSE)),0,VLOOKUP([1]Ploegen!J15,[1]Uitslag!$Q$1:$X$11,8,FALSE))</f>
        <v>0</v>
      </c>
      <c r="K60">
        <f>IF(ISNA(VLOOKUP([1]Ploegen!K15,[1]Uitslag!$Q$1:$X$11,8,FALSE)),0,VLOOKUP([1]Ploegen!K15,[1]Uitslag!$Q$1:$X$11,8,FALSE))</f>
        <v>0</v>
      </c>
      <c r="L60">
        <f>IF(ISNA(VLOOKUP([1]Ploegen!L15,[1]Uitslag!$Q$1:$X$11,8,FALSE)),0,VLOOKUP([1]Ploegen!L15,[1]Uitslag!$Q$1:$X$11,8,FALSE))</f>
        <v>0</v>
      </c>
      <c r="M60">
        <f>IF(ISNA(VLOOKUP([1]Ploegen!M15,[1]Uitslag!$Q$1:$X$11,8,FALSE)),0,VLOOKUP([1]Ploegen!M15,[1]Uitslag!$Q$1:$X$11,8,FALSE))</f>
        <v>0</v>
      </c>
      <c r="N60">
        <f t="shared" si="0"/>
        <v>45</v>
      </c>
    </row>
    <row r="61" spans="1:14">
      <c r="A61" s="3">
        <v>15</v>
      </c>
      <c r="B61" s="4" t="str">
        <f>VLOOKUP(A:A,[1]Ploegen!$A:$C,2,FALSE)</f>
        <v>Aucouturier 7</v>
      </c>
      <c r="C61" s="4" t="str">
        <f>VLOOKUP(A:A,[1]Ploegen!$A:$C,3,FALSE)</f>
        <v>Dick Ineke</v>
      </c>
      <c r="D61">
        <f>IF(ISNA(VLOOKUP([1]Ploegen!D16,[1]Uitslag!$Q$1:$X$11,8,FALSE)),0,VLOOKUP([1]Ploegen!D16,[1]Uitslag!$Q$1:$X$11,8,FALSE))</f>
        <v>15</v>
      </c>
      <c r="E61">
        <f>IF(ISNA(VLOOKUP([1]Ploegen!E16,[1]Uitslag!$Q$1:$X$11,8,FALSE)),0,VLOOKUP([1]Ploegen!E16,[1]Uitslag!$Q$1:$X$11,8,FALSE))</f>
        <v>0</v>
      </c>
      <c r="F61">
        <f>IF(ISNA(VLOOKUP([1]Ploegen!F16,[1]Uitslag!$Q$1:$X$11,8,FALSE)),0,VLOOKUP([1]Ploegen!F16,[1]Uitslag!$Q$1:$X$11,8,FALSE))</f>
        <v>20</v>
      </c>
      <c r="G61">
        <f>IF(ISNA(VLOOKUP([1]Ploegen!G16,[1]Uitslag!$Q$1:$X$11,8,FALSE)),0,VLOOKUP([1]Ploegen!G16,[1]Uitslag!$Q$1:$X$11,8,FALSE))</f>
        <v>0</v>
      </c>
      <c r="H61">
        <f>IF(ISNA(VLOOKUP([1]Ploegen!H16,[1]Uitslag!$Q$1:$X$11,8,FALSE)),0,VLOOKUP([1]Ploegen!H16,[1]Uitslag!$Q$1:$X$11,8,FALSE))</f>
        <v>0</v>
      </c>
      <c r="I61">
        <f>IF(ISNA(VLOOKUP([1]Ploegen!I16,[1]Uitslag!$Q$1:$X$11,8,FALSE)),0,VLOOKUP([1]Ploegen!I16,[1]Uitslag!$Q$1:$X$11,8,FALSE))</f>
        <v>10</v>
      </c>
      <c r="J61">
        <f>IF(ISNA(VLOOKUP([1]Ploegen!J16,[1]Uitslag!$Q$1:$X$11,8,FALSE)),0,VLOOKUP([1]Ploegen!J16,[1]Uitslag!$Q$1:$X$11,8,FALSE))</f>
        <v>0</v>
      </c>
      <c r="K61">
        <f>IF(ISNA(VLOOKUP([1]Ploegen!K16,[1]Uitslag!$Q$1:$X$11,8,FALSE)),0,VLOOKUP([1]Ploegen!K16,[1]Uitslag!$Q$1:$X$11,8,FALSE))</f>
        <v>0</v>
      </c>
      <c r="L61">
        <f>IF(ISNA(VLOOKUP([1]Ploegen!L16,[1]Uitslag!$Q$1:$X$11,8,FALSE)),0,VLOOKUP([1]Ploegen!L16,[1]Uitslag!$Q$1:$X$11,8,FALSE))</f>
        <v>0</v>
      </c>
      <c r="M61">
        <f>IF(ISNA(VLOOKUP([1]Ploegen!M16,[1]Uitslag!$Q$1:$X$11,8,FALSE)),0,VLOOKUP([1]Ploegen!M16,[1]Uitslag!$Q$1:$X$11,8,FALSE))</f>
        <v>0</v>
      </c>
      <c r="N61">
        <f t="shared" si="0"/>
        <v>45</v>
      </c>
    </row>
    <row r="62" spans="1:14">
      <c r="A62" s="3">
        <v>16</v>
      </c>
      <c r="B62" s="4" t="str">
        <f>VLOOKUP(A:A,[1]Ploegen!$A:$C,2,FALSE)</f>
        <v>Aucouturier 8</v>
      </c>
      <c r="C62" s="4" t="str">
        <f>VLOOKUP(A:A,[1]Ploegen!$A:$C,3,FALSE)</f>
        <v>Dick Ineke</v>
      </c>
      <c r="D62">
        <f>IF(ISNA(VLOOKUP([1]Ploegen!D17,[1]Uitslag!$Q$1:$X$11,8,FALSE)),0,VLOOKUP([1]Ploegen!D17,[1]Uitslag!$Q$1:$X$11,8,FALSE))</f>
        <v>15</v>
      </c>
      <c r="E62">
        <f>IF(ISNA(VLOOKUP([1]Ploegen!E17,[1]Uitslag!$Q$1:$X$11,8,FALSE)),0,VLOOKUP([1]Ploegen!E17,[1]Uitslag!$Q$1:$X$11,8,FALSE))</f>
        <v>0</v>
      </c>
      <c r="F62">
        <f>IF(ISNA(VLOOKUP([1]Ploegen!F17,[1]Uitslag!$Q$1:$X$11,8,FALSE)),0,VLOOKUP([1]Ploegen!F17,[1]Uitslag!$Q$1:$X$11,8,FALSE))</f>
        <v>20</v>
      </c>
      <c r="G62">
        <f>IF(ISNA(VLOOKUP([1]Ploegen!G17,[1]Uitslag!$Q$1:$X$11,8,FALSE)),0,VLOOKUP([1]Ploegen!G17,[1]Uitslag!$Q$1:$X$11,8,FALSE))</f>
        <v>0</v>
      </c>
      <c r="H62">
        <f>IF(ISNA(VLOOKUP([1]Ploegen!H17,[1]Uitslag!$Q$1:$X$11,8,FALSE)),0,VLOOKUP([1]Ploegen!H17,[1]Uitslag!$Q$1:$X$11,8,FALSE))</f>
        <v>0</v>
      </c>
      <c r="I62">
        <f>IF(ISNA(VLOOKUP([1]Ploegen!I17,[1]Uitslag!$Q$1:$X$11,8,FALSE)),0,VLOOKUP([1]Ploegen!I17,[1]Uitslag!$Q$1:$X$11,8,FALSE))</f>
        <v>10</v>
      </c>
      <c r="J62">
        <f>IF(ISNA(VLOOKUP([1]Ploegen!J17,[1]Uitslag!$Q$1:$X$11,8,FALSE)),0,VLOOKUP([1]Ploegen!J17,[1]Uitslag!$Q$1:$X$11,8,FALSE))</f>
        <v>0</v>
      </c>
      <c r="K62">
        <f>IF(ISNA(VLOOKUP([1]Ploegen!K17,[1]Uitslag!$Q$1:$X$11,8,FALSE)),0,VLOOKUP([1]Ploegen!K17,[1]Uitslag!$Q$1:$X$11,8,FALSE))</f>
        <v>0</v>
      </c>
      <c r="L62">
        <f>IF(ISNA(VLOOKUP([1]Ploegen!L17,[1]Uitslag!$Q$1:$X$11,8,FALSE)),0,VLOOKUP([1]Ploegen!L17,[1]Uitslag!$Q$1:$X$11,8,FALSE))</f>
        <v>0</v>
      </c>
      <c r="M62">
        <f>IF(ISNA(VLOOKUP([1]Ploegen!M17,[1]Uitslag!$Q$1:$X$11,8,FALSE)),0,VLOOKUP([1]Ploegen!M17,[1]Uitslag!$Q$1:$X$11,8,FALSE))</f>
        <v>0</v>
      </c>
      <c r="N62">
        <f t="shared" si="0"/>
        <v>45</v>
      </c>
    </row>
    <row r="63" spans="1:14">
      <c r="A63" s="3">
        <v>17</v>
      </c>
      <c r="B63" s="4" t="str">
        <f>VLOOKUP(A:A,[1]Ploegen!$A:$C,2,FALSE)</f>
        <v>Aucouturier 9</v>
      </c>
      <c r="C63" s="4" t="str">
        <f>VLOOKUP(A:A,[1]Ploegen!$A:$C,3,FALSE)</f>
        <v>Dick Ineke</v>
      </c>
      <c r="D63">
        <f>IF(ISNA(VLOOKUP([1]Ploegen!D18,[1]Uitslag!$Q$1:$X$11,8,FALSE)),0,VLOOKUP([1]Ploegen!D18,[1]Uitslag!$Q$1:$X$11,8,FALSE))</f>
        <v>15</v>
      </c>
      <c r="E63">
        <f>IF(ISNA(VLOOKUP([1]Ploegen!E18,[1]Uitslag!$Q$1:$X$11,8,FALSE)),0,VLOOKUP([1]Ploegen!E18,[1]Uitslag!$Q$1:$X$11,8,FALSE))</f>
        <v>0</v>
      </c>
      <c r="F63">
        <f>IF(ISNA(VLOOKUP([1]Ploegen!F18,[1]Uitslag!$Q$1:$X$11,8,FALSE)),0,VLOOKUP([1]Ploegen!F18,[1]Uitslag!$Q$1:$X$11,8,FALSE))</f>
        <v>20</v>
      </c>
      <c r="G63">
        <f>IF(ISNA(VLOOKUP([1]Ploegen!G18,[1]Uitslag!$Q$1:$X$11,8,FALSE)),0,VLOOKUP([1]Ploegen!G18,[1]Uitslag!$Q$1:$X$11,8,FALSE))</f>
        <v>0</v>
      </c>
      <c r="H63">
        <f>IF(ISNA(VLOOKUP([1]Ploegen!H18,[1]Uitslag!$Q$1:$X$11,8,FALSE)),0,VLOOKUP([1]Ploegen!H18,[1]Uitslag!$Q$1:$X$11,8,FALSE))</f>
        <v>0</v>
      </c>
      <c r="I63">
        <f>IF(ISNA(VLOOKUP([1]Ploegen!I18,[1]Uitslag!$Q$1:$X$11,8,FALSE)),0,VLOOKUP([1]Ploegen!I18,[1]Uitslag!$Q$1:$X$11,8,FALSE))</f>
        <v>10</v>
      </c>
      <c r="J63">
        <f>IF(ISNA(VLOOKUP([1]Ploegen!J18,[1]Uitslag!$Q$1:$X$11,8,FALSE)),0,VLOOKUP([1]Ploegen!J18,[1]Uitslag!$Q$1:$X$11,8,FALSE))</f>
        <v>0</v>
      </c>
      <c r="K63">
        <f>IF(ISNA(VLOOKUP([1]Ploegen!K18,[1]Uitslag!$Q$1:$X$11,8,FALSE)),0,VLOOKUP([1]Ploegen!K18,[1]Uitslag!$Q$1:$X$11,8,FALSE))</f>
        <v>0</v>
      </c>
      <c r="L63">
        <f>IF(ISNA(VLOOKUP([1]Ploegen!L18,[1]Uitslag!$Q$1:$X$11,8,FALSE)),0,VLOOKUP([1]Ploegen!L18,[1]Uitslag!$Q$1:$X$11,8,FALSE))</f>
        <v>0</v>
      </c>
      <c r="M63">
        <f>IF(ISNA(VLOOKUP([1]Ploegen!M18,[1]Uitslag!$Q$1:$X$11,8,FALSE)),0,VLOOKUP([1]Ploegen!M18,[1]Uitslag!$Q$1:$X$11,8,FALSE))</f>
        <v>0</v>
      </c>
      <c r="N63">
        <f t="shared" si="0"/>
        <v>45</v>
      </c>
    </row>
    <row r="64" spans="1:14">
      <c r="A64" s="3">
        <v>18</v>
      </c>
      <c r="B64" s="4" t="str">
        <f>VLOOKUP(A:A,[1]Ploegen!$A:$C,2,FALSE)</f>
        <v>Aucouturier 10</v>
      </c>
      <c r="C64" s="4" t="str">
        <f>VLOOKUP(A:A,[1]Ploegen!$A:$C,3,FALSE)</f>
        <v>Dick Ineke</v>
      </c>
      <c r="D64">
        <f>IF(ISNA(VLOOKUP([1]Ploegen!D19,[1]Uitslag!$Q$1:$X$11,8,FALSE)),0,VLOOKUP([1]Ploegen!D19,[1]Uitslag!$Q$1:$X$11,8,FALSE))</f>
        <v>15</v>
      </c>
      <c r="E64">
        <f>IF(ISNA(VLOOKUP([1]Ploegen!E19,[1]Uitslag!$Q$1:$X$11,8,FALSE)),0,VLOOKUP([1]Ploegen!E19,[1]Uitslag!$Q$1:$X$11,8,FALSE))</f>
        <v>0</v>
      </c>
      <c r="F64">
        <f>IF(ISNA(VLOOKUP([1]Ploegen!F19,[1]Uitslag!$Q$1:$X$11,8,FALSE)),0,VLOOKUP([1]Ploegen!F19,[1]Uitslag!$Q$1:$X$11,8,FALSE))</f>
        <v>20</v>
      </c>
      <c r="G64">
        <f>IF(ISNA(VLOOKUP([1]Ploegen!G19,[1]Uitslag!$Q$1:$X$11,8,FALSE)),0,VLOOKUP([1]Ploegen!G19,[1]Uitslag!$Q$1:$X$11,8,FALSE))</f>
        <v>0</v>
      </c>
      <c r="H64">
        <f>IF(ISNA(VLOOKUP([1]Ploegen!H19,[1]Uitslag!$Q$1:$X$11,8,FALSE)),0,VLOOKUP([1]Ploegen!H19,[1]Uitslag!$Q$1:$X$11,8,FALSE))</f>
        <v>0</v>
      </c>
      <c r="I64">
        <f>IF(ISNA(VLOOKUP([1]Ploegen!I19,[1]Uitslag!$Q$1:$X$11,8,FALSE)),0,VLOOKUP([1]Ploegen!I19,[1]Uitslag!$Q$1:$X$11,8,FALSE))</f>
        <v>10</v>
      </c>
      <c r="J64">
        <f>IF(ISNA(VLOOKUP([1]Ploegen!J19,[1]Uitslag!$Q$1:$X$11,8,FALSE)),0,VLOOKUP([1]Ploegen!J19,[1]Uitslag!$Q$1:$X$11,8,FALSE))</f>
        <v>0</v>
      </c>
      <c r="K64">
        <f>IF(ISNA(VLOOKUP([1]Ploegen!K19,[1]Uitslag!$Q$1:$X$11,8,FALSE)),0,VLOOKUP([1]Ploegen!K19,[1]Uitslag!$Q$1:$X$11,8,FALSE))</f>
        <v>0</v>
      </c>
      <c r="L64">
        <f>IF(ISNA(VLOOKUP([1]Ploegen!L19,[1]Uitslag!$Q$1:$X$11,8,FALSE)),0,VLOOKUP([1]Ploegen!L19,[1]Uitslag!$Q$1:$X$11,8,FALSE))</f>
        <v>0</v>
      </c>
      <c r="M64">
        <f>IF(ISNA(VLOOKUP([1]Ploegen!M19,[1]Uitslag!$Q$1:$X$11,8,FALSE)),0,VLOOKUP([1]Ploegen!M19,[1]Uitslag!$Q$1:$X$11,8,FALSE))</f>
        <v>0</v>
      </c>
      <c r="N64">
        <f t="shared" si="0"/>
        <v>45</v>
      </c>
    </row>
    <row r="65" spans="1:14">
      <c r="A65" s="3">
        <v>19</v>
      </c>
      <c r="B65" s="4" t="str">
        <f>VLOOKUP(A:A,[1]Ploegen!$A:$C,2,FALSE)</f>
        <v>Aucouturier 11</v>
      </c>
      <c r="C65" s="4" t="str">
        <f>VLOOKUP(A:A,[1]Ploegen!$A:$C,3,FALSE)</f>
        <v>Dick Ineke</v>
      </c>
      <c r="D65">
        <f>IF(ISNA(VLOOKUP([1]Ploegen!D20,[1]Uitslag!$Q$1:$X$11,8,FALSE)),0,VLOOKUP([1]Ploegen!D20,[1]Uitslag!$Q$1:$X$11,8,FALSE))</f>
        <v>15</v>
      </c>
      <c r="E65">
        <f>IF(ISNA(VLOOKUP([1]Ploegen!E20,[1]Uitslag!$Q$1:$X$11,8,FALSE)),0,VLOOKUP([1]Ploegen!E20,[1]Uitslag!$Q$1:$X$11,8,FALSE))</f>
        <v>0</v>
      </c>
      <c r="F65">
        <f>IF(ISNA(VLOOKUP([1]Ploegen!F20,[1]Uitslag!$Q$1:$X$11,8,FALSE)),0,VLOOKUP([1]Ploegen!F20,[1]Uitslag!$Q$1:$X$11,8,FALSE))</f>
        <v>20</v>
      </c>
      <c r="G65">
        <f>IF(ISNA(VLOOKUP([1]Ploegen!G20,[1]Uitslag!$Q$1:$X$11,8,FALSE)),0,VLOOKUP([1]Ploegen!G20,[1]Uitslag!$Q$1:$X$11,8,FALSE))</f>
        <v>0</v>
      </c>
      <c r="H65">
        <f>IF(ISNA(VLOOKUP([1]Ploegen!H20,[1]Uitslag!$Q$1:$X$11,8,FALSE)),0,VLOOKUP([1]Ploegen!H20,[1]Uitslag!$Q$1:$X$11,8,FALSE))</f>
        <v>0</v>
      </c>
      <c r="I65">
        <f>IF(ISNA(VLOOKUP([1]Ploegen!I20,[1]Uitslag!$Q$1:$X$11,8,FALSE)),0,VLOOKUP([1]Ploegen!I20,[1]Uitslag!$Q$1:$X$11,8,FALSE))</f>
        <v>0</v>
      </c>
      <c r="J65">
        <f>IF(ISNA(VLOOKUP([1]Ploegen!J20,[1]Uitslag!$Q$1:$X$11,8,FALSE)),0,VLOOKUP([1]Ploegen!J20,[1]Uitslag!$Q$1:$X$11,8,FALSE))</f>
        <v>10</v>
      </c>
      <c r="K65">
        <f>IF(ISNA(VLOOKUP([1]Ploegen!K20,[1]Uitslag!$Q$1:$X$11,8,FALSE)),0,VLOOKUP([1]Ploegen!K20,[1]Uitslag!$Q$1:$X$11,8,FALSE))</f>
        <v>0</v>
      </c>
      <c r="L65">
        <f>IF(ISNA(VLOOKUP([1]Ploegen!L20,[1]Uitslag!$Q$1:$X$11,8,FALSE)),0,VLOOKUP([1]Ploegen!L20,[1]Uitslag!$Q$1:$X$11,8,FALSE))</f>
        <v>0</v>
      </c>
      <c r="M65">
        <f>IF(ISNA(VLOOKUP([1]Ploegen!M20,[1]Uitslag!$Q$1:$X$11,8,FALSE)),0,VLOOKUP([1]Ploegen!M20,[1]Uitslag!$Q$1:$X$11,8,FALSE))</f>
        <v>0</v>
      </c>
      <c r="N65">
        <f t="shared" si="0"/>
        <v>45</v>
      </c>
    </row>
    <row r="66" spans="1:14">
      <c r="A66" s="3">
        <v>24</v>
      </c>
      <c r="B66" s="4" t="str">
        <f>VLOOKUP(A:A,[1]Ploegen!$A:$C,2,FALSE)</f>
        <v>Les Bokitos</v>
      </c>
      <c r="C66" s="4" t="str">
        <f>VLOOKUP(A:A,[1]Ploegen!$A:$C,3,FALSE)</f>
        <v>Ronald Bijland</v>
      </c>
      <c r="D66">
        <f>IF(ISNA(VLOOKUP([1]Ploegen!D25,[1]Uitslag!$Q$1:$X$11,8,FALSE)),0,VLOOKUP([1]Ploegen!D25,[1]Uitslag!$Q$1:$X$11,8,FALSE))</f>
        <v>15</v>
      </c>
      <c r="E66">
        <f>IF(ISNA(VLOOKUP([1]Ploegen!E25,[1]Uitslag!$Q$1:$X$11,8,FALSE)),0,VLOOKUP([1]Ploegen!E25,[1]Uitslag!$Q$1:$X$11,8,FALSE))</f>
        <v>0</v>
      </c>
      <c r="F66">
        <f>IF(ISNA(VLOOKUP([1]Ploegen!F25,[1]Uitslag!$Q$1:$X$11,8,FALSE)),0,VLOOKUP([1]Ploegen!F25,[1]Uitslag!$Q$1:$X$11,8,FALSE))</f>
        <v>20</v>
      </c>
      <c r="G66">
        <f>IF(ISNA(VLOOKUP([1]Ploegen!G25,[1]Uitslag!$Q$1:$X$11,8,FALSE)),0,VLOOKUP([1]Ploegen!G25,[1]Uitslag!$Q$1:$X$11,8,FALSE))</f>
        <v>0</v>
      </c>
      <c r="H66">
        <f>IF(ISNA(VLOOKUP([1]Ploegen!H25,[1]Uitslag!$Q$1:$X$11,8,FALSE)),0,VLOOKUP([1]Ploegen!H25,[1]Uitslag!$Q$1:$X$11,8,FALSE))</f>
        <v>10</v>
      </c>
      <c r="I66">
        <f>IF(ISNA(VLOOKUP([1]Ploegen!I25,[1]Uitslag!$Q$1:$X$11,8,FALSE)),0,VLOOKUP([1]Ploegen!I25,[1]Uitslag!$Q$1:$X$11,8,FALSE))</f>
        <v>0</v>
      </c>
      <c r="J66">
        <f>IF(ISNA(VLOOKUP([1]Ploegen!J25,[1]Uitslag!$Q$1:$X$11,8,FALSE)),0,VLOOKUP([1]Ploegen!J25,[1]Uitslag!$Q$1:$X$11,8,FALSE))</f>
        <v>0</v>
      </c>
      <c r="K66">
        <f>IF(ISNA(VLOOKUP([1]Ploegen!K25,[1]Uitslag!$Q$1:$X$11,8,FALSE)),0,VLOOKUP([1]Ploegen!K25,[1]Uitslag!$Q$1:$X$11,8,FALSE))</f>
        <v>0</v>
      </c>
      <c r="L66">
        <f>IF(ISNA(VLOOKUP([1]Ploegen!L25,[1]Uitslag!$Q$1:$X$11,8,FALSE)),0,VLOOKUP([1]Ploegen!L25,[1]Uitslag!$Q$1:$X$11,8,FALSE))</f>
        <v>0</v>
      </c>
      <c r="M66">
        <f>IF(ISNA(VLOOKUP([1]Ploegen!M25,[1]Uitslag!$Q$1:$X$11,8,FALSE)),0,VLOOKUP([1]Ploegen!M25,[1]Uitslag!$Q$1:$X$11,8,FALSE))</f>
        <v>0</v>
      </c>
      <c r="N66">
        <f t="shared" ref="N66:N129" si="1">SUM(D66:M66)</f>
        <v>45</v>
      </c>
    </row>
    <row r="67" spans="1:14">
      <c r="A67" s="3">
        <v>35</v>
      </c>
      <c r="B67" s="4" t="str">
        <f>VLOOKUP(A:A,[1]Ploegen!$A:$C,2,FALSE)</f>
        <v>No Limits I</v>
      </c>
      <c r="C67" s="4" t="str">
        <f>VLOOKUP(A:A,[1]Ploegen!$A:$C,3,FALSE)</f>
        <v>Dave Baltus</v>
      </c>
      <c r="D67">
        <f>IF(ISNA(VLOOKUP([1]Ploegen!D36,[1]Uitslag!$Q$1:$X$11,8,FALSE)),0,VLOOKUP([1]Ploegen!D36,[1]Uitslag!$Q$1:$X$11,8,FALSE))</f>
        <v>15</v>
      </c>
      <c r="E67">
        <f>IF(ISNA(VLOOKUP([1]Ploegen!E36,[1]Uitslag!$Q$1:$X$11,8,FALSE)),0,VLOOKUP([1]Ploegen!E36,[1]Uitslag!$Q$1:$X$11,8,FALSE))</f>
        <v>0</v>
      </c>
      <c r="F67">
        <f>IF(ISNA(VLOOKUP([1]Ploegen!F36,[1]Uitslag!$Q$1:$X$11,8,FALSE)),0,VLOOKUP([1]Ploegen!F36,[1]Uitslag!$Q$1:$X$11,8,FALSE))</f>
        <v>20</v>
      </c>
      <c r="G67">
        <f>IF(ISNA(VLOOKUP([1]Ploegen!G36,[1]Uitslag!$Q$1:$X$11,8,FALSE)),0,VLOOKUP([1]Ploegen!G36,[1]Uitslag!$Q$1:$X$11,8,FALSE))</f>
        <v>0</v>
      </c>
      <c r="H67">
        <f>IF(ISNA(VLOOKUP([1]Ploegen!H36,[1]Uitslag!$Q$1:$X$11,8,FALSE)),0,VLOOKUP([1]Ploegen!H36,[1]Uitslag!$Q$1:$X$11,8,FALSE))</f>
        <v>0</v>
      </c>
      <c r="I67">
        <f>IF(ISNA(VLOOKUP([1]Ploegen!I36,[1]Uitslag!$Q$1:$X$11,8,FALSE)),0,VLOOKUP([1]Ploegen!I36,[1]Uitslag!$Q$1:$X$11,8,FALSE))</f>
        <v>10</v>
      </c>
      <c r="J67">
        <f>IF(ISNA(VLOOKUP([1]Ploegen!J36,[1]Uitslag!$Q$1:$X$11,8,FALSE)),0,VLOOKUP([1]Ploegen!J36,[1]Uitslag!$Q$1:$X$11,8,FALSE))</f>
        <v>0</v>
      </c>
      <c r="K67">
        <f>IF(ISNA(VLOOKUP([1]Ploegen!K36,[1]Uitslag!$Q$1:$X$11,8,FALSE)),0,VLOOKUP([1]Ploegen!K36,[1]Uitslag!$Q$1:$X$11,8,FALSE))</f>
        <v>0</v>
      </c>
      <c r="L67">
        <f>IF(ISNA(VLOOKUP([1]Ploegen!L36,[1]Uitslag!$Q$1:$X$11,8,FALSE)),0,VLOOKUP([1]Ploegen!L36,[1]Uitslag!$Q$1:$X$11,8,FALSE))</f>
        <v>0</v>
      </c>
      <c r="M67">
        <f>IF(ISNA(VLOOKUP([1]Ploegen!M36,[1]Uitslag!$Q$1:$X$11,8,FALSE)),0,VLOOKUP([1]Ploegen!M36,[1]Uitslag!$Q$1:$X$11,8,FALSE))</f>
        <v>0</v>
      </c>
      <c r="N67">
        <f t="shared" si="1"/>
        <v>45</v>
      </c>
    </row>
    <row r="68" spans="1:14">
      <c r="A68" s="3">
        <v>38</v>
      </c>
      <c r="B68" s="4" t="str">
        <f>VLOOKUP(A:A,[1]Ploegen!$A:$C,2,FALSE)</f>
        <v>Di Balti II</v>
      </c>
      <c r="C68" s="4" t="str">
        <f>VLOOKUP(A:A,[1]Ploegen!$A:$C,3,FALSE)</f>
        <v>Dave Baltus</v>
      </c>
      <c r="D68">
        <f>IF(ISNA(VLOOKUP([1]Ploegen!D39,[1]Uitslag!$Q$1:$X$11,8,FALSE)),0,VLOOKUP([1]Ploegen!D39,[1]Uitslag!$Q$1:$X$11,8,FALSE))</f>
        <v>15</v>
      </c>
      <c r="E68">
        <f>IF(ISNA(VLOOKUP([1]Ploegen!E39,[1]Uitslag!$Q$1:$X$11,8,FALSE)),0,VLOOKUP([1]Ploegen!E39,[1]Uitslag!$Q$1:$X$11,8,FALSE))</f>
        <v>0</v>
      </c>
      <c r="F68">
        <f>IF(ISNA(VLOOKUP([1]Ploegen!F39,[1]Uitslag!$Q$1:$X$11,8,FALSE)),0,VLOOKUP([1]Ploegen!F39,[1]Uitslag!$Q$1:$X$11,8,FALSE))</f>
        <v>20</v>
      </c>
      <c r="G68">
        <f>IF(ISNA(VLOOKUP([1]Ploegen!G39,[1]Uitslag!$Q$1:$X$11,8,FALSE)),0,VLOOKUP([1]Ploegen!G39,[1]Uitslag!$Q$1:$X$11,8,FALSE))</f>
        <v>0</v>
      </c>
      <c r="H68">
        <f>IF(ISNA(VLOOKUP([1]Ploegen!H39,[1]Uitslag!$Q$1:$X$11,8,FALSE)),0,VLOOKUP([1]Ploegen!H39,[1]Uitslag!$Q$1:$X$11,8,FALSE))</f>
        <v>10</v>
      </c>
      <c r="I68">
        <f>IF(ISNA(VLOOKUP([1]Ploegen!I39,[1]Uitslag!$Q$1:$X$11,8,FALSE)),0,VLOOKUP([1]Ploegen!I39,[1]Uitslag!$Q$1:$X$11,8,FALSE))</f>
        <v>0</v>
      </c>
      <c r="J68">
        <f>IF(ISNA(VLOOKUP([1]Ploegen!J39,[1]Uitslag!$Q$1:$X$11,8,FALSE)),0,VLOOKUP([1]Ploegen!J39,[1]Uitslag!$Q$1:$X$11,8,FALSE))</f>
        <v>0</v>
      </c>
      <c r="K68">
        <f>IF(ISNA(VLOOKUP([1]Ploegen!K39,[1]Uitslag!$Q$1:$X$11,8,FALSE)),0,VLOOKUP([1]Ploegen!K39,[1]Uitslag!$Q$1:$X$11,8,FALSE))</f>
        <v>0</v>
      </c>
      <c r="L68">
        <f>IF(ISNA(VLOOKUP([1]Ploegen!L39,[1]Uitslag!$Q$1:$X$11,8,FALSE)),0,VLOOKUP([1]Ploegen!L39,[1]Uitslag!$Q$1:$X$11,8,FALSE))</f>
        <v>0</v>
      </c>
      <c r="M68">
        <f>IF(ISNA(VLOOKUP([1]Ploegen!M39,[1]Uitslag!$Q$1:$X$11,8,FALSE)),0,VLOOKUP([1]Ploegen!M39,[1]Uitslag!$Q$1:$X$11,8,FALSE))</f>
        <v>0</v>
      </c>
      <c r="N68">
        <f t="shared" si="1"/>
        <v>45</v>
      </c>
    </row>
    <row r="69" spans="1:14">
      <c r="A69" s="3">
        <v>49</v>
      </c>
      <c r="B69" s="4" t="str">
        <f>VLOOKUP(A:A,[1]Ploegen!$A:$C,2,FALSE)</f>
        <v>Bodifiets 1</v>
      </c>
      <c r="C69" s="4" t="str">
        <f>VLOOKUP(A:A,[1]Ploegen!$A:$C,3,FALSE)</f>
        <v>Lex Bodifee</v>
      </c>
      <c r="D69">
        <f>IF(ISNA(VLOOKUP([1]Ploegen!D50,[1]Uitslag!$Q$1:$X$11,8,FALSE)),0,VLOOKUP([1]Ploegen!D50,[1]Uitslag!$Q$1:$X$11,8,FALSE))</f>
        <v>15</v>
      </c>
      <c r="E69">
        <f>IF(ISNA(VLOOKUP([1]Ploegen!E50,[1]Uitslag!$Q$1:$X$11,8,FALSE)),0,VLOOKUP([1]Ploegen!E50,[1]Uitslag!$Q$1:$X$11,8,FALSE))</f>
        <v>0</v>
      </c>
      <c r="F69">
        <f>IF(ISNA(VLOOKUP([1]Ploegen!F50,[1]Uitslag!$Q$1:$X$11,8,FALSE)),0,VLOOKUP([1]Ploegen!F50,[1]Uitslag!$Q$1:$X$11,8,FALSE))</f>
        <v>20</v>
      </c>
      <c r="G69">
        <f>IF(ISNA(VLOOKUP([1]Ploegen!G50,[1]Uitslag!$Q$1:$X$11,8,FALSE)),0,VLOOKUP([1]Ploegen!G50,[1]Uitslag!$Q$1:$X$11,8,FALSE))</f>
        <v>0</v>
      </c>
      <c r="H69">
        <f>IF(ISNA(VLOOKUP([1]Ploegen!H50,[1]Uitslag!$Q$1:$X$11,8,FALSE)),0,VLOOKUP([1]Ploegen!H50,[1]Uitslag!$Q$1:$X$11,8,FALSE))</f>
        <v>10</v>
      </c>
      <c r="I69">
        <f>IF(ISNA(VLOOKUP([1]Ploegen!I50,[1]Uitslag!$Q$1:$X$11,8,FALSE)),0,VLOOKUP([1]Ploegen!I50,[1]Uitslag!$Q$1:$X$11,8,FALSE))</f>
        <v>0</v>
      </c>
      <c r="J69">
        <f>IF(ISNA(VLOOKUP([1]Ploegen!J50,[1]Uitslag!$Q$1:$X$11,8,FALSE)),0,VLOOKUP([1]Ploegen!J50,[1]Uitslag!$Q$1:$X$11,8,FALSE))</f>
        <v>0</v>
      </c>
      <c r="K69">
        <f>IF(ISNA(VLOOKUP([1]Ploegen!K50,[1]Uitslag!$Q$1:$X$11,8,FALSE)),0,VLOOKUP([1]Ploegen!K50,[1]Uitslag!$Q$1:$X$11,8,FALSE))</f>
        <v>0</v>
      </c>
      <c r="L69">
        <f>IF(ISNA(VLOOKUP([1]Ploegen!L50,[1]Uitslag!$Q$1:$X$11,8,FALSE)),0,VLOOKUP([1]Ploegen!L50,[1]Uitslag!$Q$1:$X$11,8,FALSE))</f>
        <v>0</v>
      </c>
      <c r="M69">
        <f>IF(ISNA(VLOOKUP([1]Ploegen!M50,[1]Uitslag!$Q$1:$X$11,8,FALSE)),0,VLOOKUP([1]Ploegen!M50,[1]Uitslag!$Q$1:$X$11,8,FALSE))</f>
        <v>0</v>
      </c>
      <c r="N69">
        <f t="shared" si="1"/>
        <v>45</v>
      </c>
    </row>
    <row r="70" spans="1:14">
      <c r="A70" s="3">
        <v>53</v>
      </c>
      <c r="B70" s="4" t="str">
        <f>VLOOKUP(A:A,[1]Ploegen!$A:$C,2,FALSE)</f>
        <v>Bodifiets 5</v>
      </c>
      <c r="C70" s="4" t="str">
        <f>VLOOKUP(A:A,[1]Ploegen!$A:$C,3,FALSE)</f>
        <v>Lex Bodifee</v>
      </c>
      <c r="D70">
        <f>IF(ISNA(VLOOKUP([1]Ploegen!D54,[1]Uitslag!$Q$1:$X$11,8,FALSE)),0,VLOOKUP([1]Ploegen!D54,[1]Uitslag!$Q$1:$X$11,8,FALSE))</f>
        <v>15</v>
      </c>
      <c r="E70">
        <f>IF(ISNA(VLOOKUP([1]Ploegen!E54,[1]Uitslag!$Q$1:$X$11,8,FALSE)),0,VLOOKUP([1]Ploegen!E54,[1]Uitslag!$Q$1:$X$11,8,FALSE))</f>
        <v>0</v>
      </c>
      <c r="F70">
        <f>IF(ISNA(VLOOKUP([1]Ploegen!F54,[1]Uitslag!$Q$1:$X$11,8,FALSE)),0,VLOOKUP([1]Ploegen!F54,[1]Uitslag!$Q$1:$X$11,8,FALSE))</f>
        <v>20</v>
      </c>
      <c r="G70">
        <f>IF(ISNA(VLOOKUP([1]Ploegen!G54,[1]Uitslag!$Q$1:$X$11,8,FALSE)),0,VLOOKUP([1]Ploegen!G54,[1]Uitslag!$Q$1:$X$11,8,FALSE))</f>
        <v>0</v>
      </c>
      <c r="H70">
        <f>IF(ISNA(VLOOKUP([1]Ploegen!H54,[1]Uitslag!$Q$1:$X$11,8,FALSE)),0,VLOOKUP([1]Ploegen!H54,[1]Uitslag!$Q$1:$X$11,8,FALSE))</f>
        <v>0</v>
      </c>
      <c r="I70">
        <f>IF(ISNA(VLOOKUP([1]Ploegen!I54,[1]Uitslag!$Q$1:$X$11,8,FALSE)),0,VLOOKUP([1]Ploegen!I54,[1]Uitslag!$Q$1:$X$11,8,FALSE))</f>
        <v>0</v>
      </c>
      <c r="J70">
        <f>IF(ISNA(VLOOKUP([1]Ploegen!J54,[1]Uitslag!$Q$1:$X$11,8,FALSE)),0,VLOOKUP([1]Ploegen!J54,[1]Uitslag!$Q$1:$X$11,8,FALSE))</f>
        <v>10</v>
      </c>
      <c r="K70">
        <f>IF(ISNA(VLOOKUP([1]Ploegen!K54,[1]Uitslag!$Q$1:$X$11,8,FALSE)),0,VLOOKUP([1]Ploegen!K54,[1]Uitslag!$Q$1:$X$11,8,FALSE))</f>
        <v>0</v>
      </c>
      <c r="L70">
        <f>IF(ISNA(VLOOKUP([1]Ploegen!L54,[1]Uitslag!$Q$1:$X$11,8,FALSE)),0,VLOOKUP([1]Ploegen!L54,[1]Uitslag!$Q$1:$X$11,8,FALSE))</f>
        <v>0</v>
      </c>
      <c r="M70">
        <f>IF(ISNA(VLOOKUP([1]Ploegen!M54,[1]Uitslag!$Q$1:$X$11,8,FALSE)),0,VLOOKUP([1]Ploegen!M54,[1]Uitslag!$Q$1:$X$11,8,FALSE))</f>
        <v>0</v>
      </c>
      <c r="N70">
        <f t="shared" si="1"/>
        <v>45</v>
      </c>
    </row>
    <row r="71" spans="1:14">
      <c r="A71" s="3">
        <v>54</v>
      </c>
      <c r="B71" s="4" t="str">
        <f>VLOOKUP(A:A,[1]Ploegen!$A:$C,2,FALSE)</f>
        <v>Quinntana 1</v>
      </c>
      <c r="C71" s="4" t="str">
        <f>VLOOKUP(A:A,[1]Ploegen!$A:$C,3,FALSE)</f>
        <v>Martijn de Louw</v>
      </c>
      <c r="D71">
        <f>IF(ISNA(VLOOKUP([1]Ploegen!D55,[1]Uitslag!$Q$1:$X$11,8,FALSE)),0,VLOOKUP([1]Ploegen!D55,[1]Uitslag!$Q$1:$X$11,8,FALSE))</f>
        <v>15</v>
      </c>
      <c r="E71">
        <f>IF(ISNA(VLOOKUP([1]Ploegen!E55,[1]Uitslag!$Q$1:$X$11,8,FALSE)),0,VLOOKUP([1]Ploegen!E55,[1]Uitslag!$Q$1:$X$11,8,FALSE))</f>
        <v>0</v>
      </c>
      <c r="F71">
        <f>IF(ISNA(VLOOKUP([1]Ploegen!F55,[1]Uitslag!$Q$1:$X$11,8,FALSE)),0,VLOOKUP([1]Ploegen!F55,[1]Uitslag!$Q$1:$X$11,8,FALSE))</f>
        <v>20</v>
      </c>
      <c r="G71">
        <f>IF(ISNA(VLOOKUP([1]Ploegen!G55,[1]Uitslag!$Q$1:$X$11,8,FALSE)),0,VLOOKUP([1]Ploegen!G55,[1]Uitslag!$Q$1:$X$11,8,FALSE))</f>
        <v>0</v>
      </c>
      <c r="H71">
        <f>IF(ISNA(VLOOKUP([1]Ploegen!H55,[1]Uitslag!$Q$1:$X$11,8,FALSE)),0,VLOOKUP([1]Ploegen!H55,[1]Uitslag!$Q$1:$X$11,8,FALSE))</f>
        <v>10</v>
      </c>
      <c r="I71">
        <f>IF(ISNA(VLOOKUP([1]Ploegen!I55,[1]Uitslag!$Q$1:$X$11,8,FALSE)),0,VLOOKUP([1]Ploegen!I55,[1]Uitslag!$Q$1:$X$11,8,FALSE))</f>
        <v>0</v>
      </c>
      <c r="J71">
        <f>IF(ISNA(VLOOKUP([1]Ploegen!J55,[1]Uitslag!$Q$1:$X$11,8,FALSE)),0,VLOOKUP([1]Ploegen!J55,[1]Uitslag!$Q$1:$X$11,8,FALSE))</f>
        <v>0</v>
      </c>
      <c r="K71">
        <f>IF(ISNA(VLOOKUP([1]Ploegen!K55,[1]Uitslag!$Q$1:$X$11,8,FALSE)),0,VLOOKUP([1]Ploegen!K55,[1]Uitslag!$Q$1:$X$11,8,FALSE))</f>
        <v>0</v>
      </c>
      <c r="L71">
        <f>IF(ISNA(VLOOKUP([1]Ploegen!L55,[1]Uitslag!$Q$1:$X$11,8,FALSE)),0,VLOOKUP([1]Ploegen!L55,[1]Uitslag!$Q$1:$X$11,8,FALSE))</f>
        <v>0</v>
      </c>
      <c r="M71">
        <f>IF(ISNA(VLOOKUP([1]Ploegen!M55,[1]Uitslag!$Q$1:$X$11,8,FALSE)),0,VLOOKUP([1]Ploegen!M55,[1]Uitslag!$Q$1:$X$11,8,FALSE))</f>
        <v>0</v>
      </c>
      <c r="N71">
        <f t="shared" si="1"/>
        <v>45</v>
      </c>
    </row>
    <row r="72" spans="1:14">
      <c r="A72" s="3">
        <v>72</v>
      </c>
      <c r="B72" s="4" t="str">
        <f>VLOOKUP(A:A,[1]Ploegen!$A:$C,2,FALSE)</f>
        <v>Bugno mopper 3</v>
      </c>
      <c r="C72" s="4" t="str">
        <f>VLOOKUP(A:A,[1]Ploegen!$A:$C,3,FALSE)</f>
        <v>Siem Butter</v>
      </c>
      <c r="D72">
        <f>IF(ISNA(VLOOKUP([1]Ploegen!D73,[1]Uitslag!$Q$1:$X$11,8,FALSE)),0,VLOOKUP([1]Ploegen!D73,[1]Uitslag!$Q$1:$X$11,8,FALSE))</f>
        <v>15</v>
      </c>
      <c r="E72">
        <f>IF(ISNA(VLOOKUP([1]Ploegen!E73,[1]Uitslag!$Q$1:$X$11,8,FALSE)),0,VLOOKUP([1]Ploegen!E73,[1]Uitslag!$Q$1:$X$11,8,FALSE))</f>
        <v>0</v>
      </c>
      <c r="F72">
        <f>IF(ISNA(VLOOKUP([1]Ploegen!F73,[1]Uitslag!$Q$1:$X$11,8,FALSE)),0,VLOOKUP([1]Ploegen!F73,[1]Uitslag!$Q$1:$X$11,8,FALSE))</f>
        <v>20</v>
      </c>
      <c r="G72">
        <f>IF(ISNA(VLOOKUP([1]Ploegen!G73,[1]Uitslag!$Q$1:$X$11,8,FALSE)),0,VLOOKUP([1]Ploegen!G73,[1]Uitslag!$Q$1:$X$11,8,FALSE))</f>
        <v>0</v>
      </c>
      <c r="H72">
        <f>IF(ISNA(VLOOKUP([1]Ploegen!H73,[1]Uitslag!$Q$1:$X$11,8,FALSE)),0,VLOOKUP([1]Ploegen!H73,[1]Uitslag!$Q$1:$X$11,8,FALSE))</f>
        <v>0</v>
      </c>
      <c r="I72">
        <f>IF(ISNA(VLOOKUP([1]Ploegen!I73,[1]Uitslag!$Q$1:$X$11,8,FALSE)),0,VLOOKUP([1]Ploegen!I73,[1]Uitslag!$Q$1:$X$11,8,FALSE))</f>
        <v>10</v>
      </c>
      <c r="J72">
        <f>IF(ISNA(VLOOKUP([1]Ploegen!J73,[1]Uitslag!$Q$1:$X$11,8,FALSE)),0,VLOOKUP([1]Ploegen!J73,[1]Uitslag!$Q$1:$X$11,8,FALSE))</f>
        <v>0</v>
      </c>
      <c r="K72">
        <f>IF(ISNA(VLOOKUP([1]Ploegen!K73,[1]Uitslag!$Q$1:$X$11,8,FALSE)),0,VLOOKUP([1]Ploegen!K73,[1]Uitslag!$Q$1:$X$11,8,FALSE))</f>
        <v>0</v>
      </c>
      <c r="L72">
        <f>IF(ISNA(VLOOKUP([1]Ploegen!L73,[1]Uitslag!$Q$1:$X$11,8,FALSE)),0,VLOOKUP([1]Ploegen!L73,[1]Uitslag!$Q$1:$X$11,8,FALSE))</f>
        <v>0</v>
      </c>
      <c r="M72">
        <f>IF(ISNA(VLOOKUP([1]Ploegen!M73,[1]Uitslag!$Q$1:$X$11,8,FALSE)),0,VLOOKUP([1]Ploegen!M73,[1]Uitslag!$Q$1:$X$11,8,FALSE))</f>
        <v>0</v>
      </c>
      <c r="N72">
        <f t="shared" si="1"/>
        <v>45</v>
      </c>
    </row>
    <row r="73" spans="1:14">
      <c r="A73" s="3">
        <v>74</v>
      </c>
      <c r="B73" s="4" t="str">
        <f>VLOOKUP(A:A,[1]Ploegen!$A:$C,2,FALSE)</f>
        <v>Bugno mopper 1</v>
      </c>
      <c r="C73" s="4" t="str">
        <f>VLOOKUP(A:A,[1]Ploegen!$A:$C,3,FALSE)</f>
        <v>Siem Butter</v>
      </c>
      <c r="D73">
        <f>IF(ISNA(VLOOKUP([1]Ploegen!D75,[1]Uitslag!$Q$1:$X$11,8,FALSE)),0,VLOOKUP([1]Ploegen!D75,[1]Uitslag!$Q$1:$X$11,8,FALSE))</f>
        <v>15</v>
      </c>
      <c r="E73">
        <f>IF(ISNA(VLOOKUP([1]Ploegen!E75,[1]Uitslag!$Q$1:$X$11,8,FALSE)),0,VLOOKUP([1]Ploegen!E75,[1]Uitslag!$Q$1:$X$11,8,FALSE))</f>
        <v>0</v>
      </c>
      <c r="F73">
        <f>IF(ISNA(VLOOKUP([1]Ploegen!F75,[1]Uitslag!$Q$1:$X$11,8,FALSE)),0,VLOOKUP([1]Ploegen!F75,[1]Uitslag!$Q$1:$X$11,8,FALSE))</f>
        <v>20</v>
      </c>
      <c r="G73">
        <f>IF(ISNA(VLOOKUP([1]Ploegen!G75,[1]Uitslag!$Q$1:$X$11,8,FALSE)),0,VLOOKUP([1]Ploegen!G75,[1]Uitslag!$Q$1:$X$11,8,FALSE))</f>
        <v>0</v>
      </c>
      <c r="H73">
        <f>IF(ISNA(VLOOKUP([1]Ploegen!H75,[1]Uitslag!$Q$1:$X$11,8,FALSE)),0,VLOOKUP([1]Ploegen!H75,[1]Uitslag!$Q$1:$X$11,8,FALSE))</f>
        <v>0</v>
      </c>
      <c r="I73">
        <f>IF(ISNA(VLOOKUP([1]Ploegen!I75,[1]Uitslag!$Q$1:$X$11,8,FALSE)),0,VLOOKUP([1]Ploegen!I75,[1]Uitslag!$Q$1:$X$11,8,FALSE))</f>
        <v>10</v>
      </c>
      <c r="J73">
        <f>IF(ISNA(VLOOKUP([1]Ploegen!J75,[1]Uitslag!$Q$1:$X$11,8,FALSE)),0,VLOOKUP([1]Ploegen!J75,[1]Uitslag!$Q$1:$X$11,8,FALSE))</f>
        <v>0</v>
      </c>
      <c r="K73">
        <f>IF(ISNA(VLOOKUP([1]Ploegen!K75,[1]Uitslag!$Q$1:$X$11,8,FALSE)),0,VLOOKUP([1]Ploegen!K75,[1]Uitslag!$Q$1:$X$11,8,FALSE))</f>
        <v>0</v>
      </c>
      <c r="L73">
        <f>IF(ISNA(VLOOKUP([1]Ploegen!L75,[1]Uitslag!$Q$1:$X$11,8,FALSE)),0,VLOOKUP([1]Ploegen!L75,[1]Uitslag!$Q$1:$X$11,8,FALSE))</f>
        <v>0</v>
      </c>
      <c r="M73">
        <f>IF(ISNA(VLOOKUP([1]Ploegen!M75,[1]Uitslag!$Q$1:$X$11,8,FALSE)),0,VLOOKUP([1]Ploegen!M75,[1]Uitslag!$Q$1:$X$11,8,FALSE))</f>
        <v>0</v>
      </c>
      <c r="N73">
        <f t="shared" si="1"/>
        <v>45</v>
      </c>
    </row>
    <row r="74" spans="1:14">
      <c r="A74" s="3">
        <v>75</v>
      </c>
      <c r="B74" s="4" t="str">
        <f>VLOOKUP(A:A,[1]Ploegen!$A:$C,2,FALSE)</f>
        <v>Una Paloma Blanca 1</v>
      </c>
      <c r="C74" s="4" t="str">
        <f>VLOOKUP(A:A,[1]Ploegen!$A:$C,3,FALSE)</f>
        <v>Erik Mulder</v>
      </c>
      <c r="D74">
        <f>IF(ISNA(VLOOKUP([1]Ploegen!D76,[1]Uitslag!$Q$1:$X$11,8,FALSE)),0,VLOOKUP([1]Ploegen!D76,[1]Uitslag!$Q$1:$X$11,8,FALSE))</f>
        <v>15</v>
      </c>
      <c r="E74">
        <f>IF(ISNA(VLOOKUP([1]Ploegen!E76,[1]Uitslag!$Q$1:$X$11,8,FALSE)),0,VLOOKUP([1]Ploegen!E76,[1]Uitslag!$Q$1:$X$11,8,FALSE))</f>
        <v>0</v>
      </c>
      <c r="F74">
        <f>IF(ISNA(VLOOKUP([1]Ploegen!F76,[1]Uitslag!$Q$1:$X$11,8,FALSE)),0,VLOOKUP([1]Ploegen!F76,[1]Uitslag!$Q$1:$X$11,8,FALSE))</f>
        <v>20</v>
      </c>
      <c r="G74">
        <f>IF(ISNA(VLOOKUP([1]Ploegen!G76,[1]Uitslag!$Q$1:$X$11,8,FALSE)),0,VLOOKUP([1]Ploegen!G76,[1]Uitslag!$Q$1:$X$11,8,FALSE))</f>
        <v>0</v>
      </c>
      <c r="H74">
        <f>IF(ISNA(VLOOKUP([1]Ploegen!H76,[1]Uitslag!$Q$1:$X$11,8,FALSE)),0,VLOOKUP([1]Ploegen!H76,[1]Uitslag!$Q$1:$X$11,8,FALSE))</f>
        <v>0</v>
      </c>
      <c r="I74">
        <f>IF(ISNA(VLOOKUP([1]Ploegen!I76,[1]Uitslag!$Q$1:$X$11,8,FALSE)),0,VLOOKUP([1]Ploegen!I76,[1]Uitslag!$Q$1:$X$11,8,FALSE))</f>
        <v>10</v>
      </c>
      <c r="J74">
        <f>IF(ISNA(VLOOKUP([1]Ploegen!J76,[1]Uitslag!$Q$1:$X$11,8,FALSE)),0,VLOOKUP([1]Ploegen!J76,[1]Uitslag!$Q$1:$X$11,8,FALSE))</f>
        <v>0</v>
      </c>
      <c r="K74">
        <f>IF(ISNA(VLOOKUP([1]Ploegen!K76,[1]Uitslag!$Q$1:$X$11,8,FALSE)),0,VLOOKUP([1]Ploegen!K76,[1]Uitslag!$Q$1:$X$11,8,FALSE))</f>
        <v>0</v>
      </c>
      <c r="L74">
        <f>IF(ISNA(VLOOKUP([1]Ploegen!L76,[1]Uitslag!$Q$1:$X$11,8,FALSE)),0,VLOOKUP([1]Ploegen!L76,[1]Uitslag!$Q$1:$X$11,8,FALSE))</f>
        <v>0</v>
      </c>
      <c r="M74">
        <f>IF(ISNA(VLOOKUP([1]Ploegen!M76,[1]Uitslag!$Q$1:$X$11,8,FALSE)),0,VLOOKUP([1]Ploegen!M76,[1]Uitslag!$Q$1:$X$11,8,FALSE))</f>
        <v>0</v>
      </c>
      <c r="N74">
        <f t="shared" si="1"/>
        <v>45</v>
      </c>
    </row>
    <row r="75" spans="1:14">
      <c r="A75" s="3">
        <v>78</v>
      </c>
      <c r="B75" s="4" t="str">
        <f>VLOOKUP(A:A,[1]Ploegen!$A:$C,2,FALSE)</f>
        <v>Una Paloma Blanca 4</v>
      </c>
      <c r="C75" s="4" t="str">
        <f>VLOOKUP(A:A,[1]Ploegen!$A:$C,3,FALSE)</f>
        <v>Erik Mulder</v>
      </c>
      <c r="D75">
        <f>IF(ISNA(VLOOKUP([1]Ploegen!D79,[1]Uitslag!$Q$1:$X$11,8,FALSE)),0,VLOOKUP([1]Ploegen!D79,[1]Uitslag!$Q$1:$X$11,8,FALSE))</f>
        <v>15</v>
      </c>
      <c r="E75">
        <f>IF(ISNA(VLOOKUP([1]Ploegen!E79,[1]Uitslag!$Q$1:$X$11,8,FALSE)),0,VLOOKUP([1]Ploegen!E79,[1]Uitslag!$Q$1:$X$11,8,FALSE))</f>
        <v>0</v>
      </c>
      <c r="F75">
        <f>IF(ISNA(VLOOKUP([1]Ploegen!F79,[1]Uitslag!$Q$1:$X$11,8,FALSE)),0,VLOOKUP([1]Ploegen!F79,[1]Uitslag!$Q$1:$X$11,8,FALSE))</f>
        <v>20</v>
      </c>
      <c r="G75">
        <f>IF(ISNA(VLOOKUP([1]Ploegen!G79,[1]Uitslag!$Q$1:$X$11,8,FALSE)),0,VLOOKUP([1]Ploegen!G79,[1]Uitslag!$Q$1:$X$11,8,FALSE))</f>
        <v>0</v>
      </c>
      <c r="H75">
        <f>IF(ISNA(VLOOKUP([1]Ploegen!H79,[1]Uitslag!$Q$1:$X$11,8,FALSE)),0,VLOOKUP([1]Ploegen!H79,[1]Uitslag!$Q$1:$X$11,8,FALSE))</f>
        <v>10</v>
      </c>
      <c r="I75">
        <f>IF(ISNA(VLOOKUP([1]Ploegen!I79,[1]Uitslag!$Q$1:$X$11,8,FALSE)),0,VLOOKUP([1]Ploegen!I79,[1]Uitslag!$Q$1:$X$11,8,FALSE))</f>
        <v>0</v>
      </c>
      <c r="J75">
        <f>IF(ISNA(VLOOKUP([1]Ploegen!J79,[1]Uitslag!$Q$1:$X$11,8,FALSE)),0,VLOOKUP([1]Ploegen!J79,[1]Uitslag!$Q$1:$X$11,8,FALSE))</f>
        <v>0</v>
      </c>
      <c r="K75">
        <f>IF(ISNA(VLOOKUP([1]Ploegen!K79,[1]Uitslag!$Q$1:$X$11,8,FALSE)),0,VLOOKUP([1]Ploegen!K79,[1]Uitslag!$Q$1:$X$11,8,FALSE))</f>
        <v>0</v>
      </c>
      <c r="L75">
        <f>IF(ISNA(VLOOKUP([1]Ploegen!L79,[1]Uitslag!$Q$1:$X$11,8,FALSE)),0,VLOOKUP([1]Ploegen!L79,[1]Uitslag!$Q$1:$X$11,8,FALSE))</f>
        <v>0</v>
      </c>
      <c r="M75">
        <f>IF(ISNA(VLOOKUP([1]Ploegen!M79,[1]Uitslag!$Q$1:$X$11,8,FALSE)),0,VLOOKUP([1]Ploegen!M79,[1]Uitslag!$Q$1:$X$11,8,FALSE))</f>
        <v>0</v>
      </c>
      <c r="N75">
        <f t="shared" si="1"/>
        <v>45</v>
      </c>
    </row>
    <row r="76" spans="1:14">
      <c r="A76" s="3">
        <v>88</v>
      </c>
      <c r="B76" s="4" t="str">
        <f>VLOOKUP(A:A,[1]Ploegen!$A:$C,2,FALSE)</f>
        <v>Bergschoen</v>
      </c>
      <c r="C76" s="4" t="str">
        <f>VLOOKUP(A:A,[1]Ploegen!$A:$C,3,FALSE)</f>
        <v>Ron Schoen</v>
      </c>
      <c r="D76">
        <f>IF(ISNA(VLOOKUP([1]Ploegen!D89,[1]Uitslag!$Q$1:$X$11,8,FALSE)),0,VLOOKUP([1]Ploegen!D89,[1]Uitslag!$Q$1:$X$11,8,FALSE))</f>
        <v>15</v>
      </c>
      <c r="E76">
        <f>IF(ISNA(VLOOKUP([1]Ploegen!E89,[1]Uitslag!$Q$1:$X$11,8,FALSE)),0,VLOOKUP([1]Ploegen!E89,[1]Uitslag!$Q$1:$X$11,8,FALSE))</f>
        <v>0</v>
      </c>
      <c r="F76">
        <f>IF(ISNA(VLOOKUP([1]Ploegen!F89,[1]Uitslag!$Q$1:$X$11,8,FALSE)),0,VLOOKUP([1]Ploegen!F89,[1]Uitslag!$Q$1:$X$11,8,FALSE))</f>
        <v>20</v>
      </c>
      <c r="G76">
        <f>IF(ISNA(VLOOKUP([1]Ploegen!G89,[1]Uitslag!$Q$1:$X$11,8,FALSE)),0,VLOOKUP([1]Ploegen!G89,[1]Uitslag!$Q$1:$X$11,8,FALSE))</f>
        <v>0</v>
      </c>
      <c r="H76">
        <f>IF(ISNA(VLOOKUP([1]Ploegen!H89,[1]Uitslag!$Q$1:$X$11,8,FALSE)),0,VLOOKUP([1]Ploegen!H89,[1]Uitslag!$Q$1:$X$11,8,FALSE))</f>
        <v>0</v>
      </c>
      <c r="I76">
        <f>IF(ISNA(VLOOKUP([1]Ploegen!I89,[1]Uitslag!$Q$1:$X$11,8,FALSE)),0,VLOOKUP([1]Ploegen!I89,[1]Uitslag!$Q$1:$X$11,8,FALSE))</f>
        <v>10</v>
      </c>
      <c r="J76">
        <f>IF(ISNA(VLOOKUP([1]Ploegen!J89,[1]Uitslag!$Q$1:$X$11,8,FALSE)),0,VLOOKUP([1]Ploegen!J89,[1]Uitslag!$Q$1:$X$11,8,FALSE))</f>
        <v>0</v>
      </c>
      <c r="K76">
        <f>IF(ISNA(VLOOKUP([1]Ploegen!K89,[1]Uitslag!$Q$1:$X$11,8,FALSE)),0,VLOOKUP([1]Ploegen!K89,[1]Uitslag!$Q$1:$X$11,8,FALSE))</f>
        <v>0</v>
      </c>
      <c r="L76">
        <f>IF(ISNA(VLOOKUP([1]Ploegen!L89,[1]Uitslag!$Q$1:$X$11,8,FALSE)),0,VLOOKUP([1]Ploegen!L89,[1]Uitslag!$Q$1:$X$11,8,FALSE))</f>
        <v>0</v>
      </c>
      <c r="M76">
        <f>IF(ISNA(VLOOKUP([1]Ploegen!M89,[1]Uitslag!$Q$1:$X$11,8,FALSE)),0,VLOOKUP([1]Ploegen!M89,[1]Uitslag!$Q$1:$X$11,8,FALSE))</f>
        <v>0</v>
      </c>
      <c r="N76">
        <f t="shared" si="1"/>
        <v>45</v>
      </c>
    </row>
    <row r="77" spans="1:14">
      <c r="A77" s="3">
        <v>112</v>
      </c>
      <c r="B77" s="4" t="str">
        <f>VLOOKUP(A:A,[1]Ploegen!$A:$C,2,FALSE)</f>
        <v>Klosje 2</v>
      </c>
      <c r="C77" s="4" t="str">
        <f>VLOOKUP(A:A,[1]Ploegen!$A:$C,3,FALSE)</f>
        <v>Ilse van Assema Bos</v>
      </c>
      <c r="D77">
        <f>IF(ISNA(VLOOKUP([1]Ploegen!D113,[1]Uitslag!$Q$1:$X$11,8,FALSE)),0,VLOOKUP([1]Ploegen!D113,[1]Uitslag!$Q$1:$X$11,8,FALSE))</f>
        <v>15</v>
      </c>
      <c r="E77">
        <f>IF(ISNA(VLOOKUP([1]Ploegen!E113,[1]Uitslag!$Q$1:$X$11,8,FALSE)),0,VLOOKUP([1]Ploegen!E113,[1]Uitslag!$Q$1:$X$11,8,FALSE))</f>
        <v>0</v>
      </c>
      <c r="F77">
        <f>IF(ISNA(VLOOKUP([1]Ploegen!F113,[1]Uitslag!$Q$1:$X$11,8,FALSE)),0,VLOOKUP([1]Ploegen!F113,[1]Uitslag!$Q$1:$X$11,8,FALSE))</f>
        <v>20</v>
      </c>
      <c r="G77">
        <f>IF(ISNA(VLOOKUP([1]Ploegen!G113,[1]Uitslag!$Q$1:$X$11,8,FALSE)),0,VLOOKUP([1]Ploegen!G113,[1]Uitslag!$Q$1:$X$11,8,FALSE))</f>
        <v>0</v>
      </c>
      <c r="H77">
        <f>IF(ISNA(VLOOKUP([1]Ploegen!H113,[1]Uitslag!$Q$1:$X$11,8,FALSE)),0,VLOOKUP([1]Ploegen!H113,[1]Uitslag!$Q$1:$X$11,8,FALSE))</f>
        <v>0</v>
      </c>
      <c r="I77">
        <f>IF(ISNA(VLOOKUP([1]Ploegen!I113,[1]Uitslag!$Q$1:$X$11,8,FALSE)),0,VLOOKUP([1]Ploegen!I113,[1]Uitslag!$Q$1:$X$11,8,FALSE))</f>
        <v>10</v>
      </c>
      <c r="J77">
        <f>IF(ISNA(VLOOKUP([1]Ploegen!J113,[1]Uitslag!$Q$1:$X$11,8,FALSE)),0,VLOOKUP([1]Ploegen!J113,[1]Uitslag!$Q$1:$X$11,8,FALSE))</f>
        <v>0</v>
      </c>
      <c r="K77">
        <f>IF(ISNA(VLOOKUP([1]Ploegen!K113,[1]Uitslag!$Q$1:$X$11,8,FALSE)),0,VLOOKUP([1]Ploegen!K113,[1]Uitslag!$Q$1:$X$11,8,FALSE))</f>
        <v>0</v>
      </c>
      <c r="L77">
        <f>IF(ISNA(VLOOKUP([1]Ploegen!L113,[1]Uitslag!$Q$1:$X$11,8,FALSE)),0,VLOOKUP([1]Ploegen!L113,[1]Uitslag!$Q$1:$X$11,8,FALSE))</f>
        <v>0</v>
      </c>
      <c r="M77">
        <f>IF(ISNA(VLOOKUP([1]Ploegen!M113,[1]Uitslag!$Q$1:$X$11,8,FALSE)),0,VLOOKUP([1]Ploegen!M113,[1]Uitslag!$Q$1:$X$11,8,FALSE))</f>
        <v>0</v>
      </c>
      <c r="N77">
        <f t="shared" si="1"/>
        <v>45</v>
      </c>
    </row>
    <row r="78" spans="1:14">
      <c r="A78" s="3">
        <v>123</v>
      </c>
      <c r="B78" s="4" t="str">
        <f>VLOOKUP(A:A,[1]Ploegen!$A:$C,2,FALSE)</f>
        <v>Sjonnie 2</v>
      </c>
      <c r="C78" s="4" t="str">
        <f>VLOOKUP(A:A,[1]Ploegen!$A:$C,3,FALSE)</f>
        <v>JW Gooijer</v>
      </c>
      <c r="D78">
        <f>IF(ISNA(VLOOKUP([1]Ploegen!D124,[1]Uitslag!$Q$1:$X$11,8,FALSE)),0,VLOOKUP([1]Ploegen!D124,[1]Uitslag!$Q$1:$X$11,8,FALSE))</f>
        <v>15</v>
      </c>
      <c r="E78">
        <f>IF(ISNA(VLOOKUP([1]Ploegen!E124,[1]Uitslag!$Q$1:$X$11,8,FALSE)),0,VLOOKUP([1]Ploegen!E124,[1]Uitslag!$Q$1:$X$11,8,FALSE))</f>
        <v>0</v>
      </c>
      <c r="F78">
        <f>IF(ISNA(VLOOKUP([1]Ploegen!F124,[1]Uitslag!$Q$1:$X$11,8,FALSE)),0,VLOOKUP([1]Ploegen!F124,[1]Uitslag!$Q$1:$X$11,8,FALSE))</f>
        <v>20</v>
      </c>
      <c r="G78">
        <f>IF(ISNA(VLOOKUP([1]Ploegen!G124,[1]Uitslag!$Q$1:$X$11,8,FALSE)),0,VLOOKUP([1]Ploegen!G124,[1]Uitslag!$Q$1:$X$11,8,FALSE))</f>
        <v>0</v>
      </c>
      <c r="H78">
        <f>IF(ISNA(VLOOKUP([1]Ploegen!H124,[1]Uitslag!$Q$1:$X$11,8,FALSE)),0,VLOOKUP([1]Ploegen!H124,[1]Uitslag!$Q$1:$X$11,8,FALSE))</f>
        <v>0</v>
      </c>
      <c r="I78">
        <f>IF(ISNA(VLOOKUP([1]Ploegen!I124,[1]Uitslag!$Q$1:$X$11,8,FALSE)),0,VLOOKUP([1]Ploegen!I124,[1]Uitslag!$Q$1:$X$11,8,FALSE))</f>
        <v>10</v>
      </c>
      <c r="J78">
        <f>IF(ISNA(VLOOKUP([1]Ploegen!J124,[1]Uitslag!$Q$1:$X$11,8,FALSE)),0,VLOOKUP([1]Ploegen!J124,[1]Uitslag!$Q$1:$X$11,8,FALSE))</f>
        <v>0</v>
      </c>
      <c r="K78">
        <f>IF(ISNA(VLOOKUP([1]Ploegen!K124,[1]Uitslag!$Q$1:$X$11,8,FALSE)),0,VLOOKUP([1]Ploegen!K124,[1]Uitslag!$Q$1:$X$11,8,FALSE))</f>
        <v>0</v>
      </c>
      <c r="L78">
        <f>IF(ISNA(VLOOKUP([1]Ploegen!L124,[1]Uitslag!$Q$1:$X$11,8,FALSE)),0,VLOOKUP([1]Ploegen!L124,[1]Uitslag!$Q$1:$X$11,8,FALSE))</f>
        <v>0</v>
      </c>
      <c r="M78">
        <f>IF(ISNA(VLOOKUP([1]Ploegen!M124,[1]Uitslag!$Q$1:$X$11,8,FALSE)),0,VLOOKUP([1]Ploegen!M124,[1]Uitslag!$Q$1:$X$11,8,FALSE))</f>
        <v>0</v>
      </c>
      <c r="N78">
        <f t="shared" si="1"/>
        <v>45</v>
      </c>
    </row>
    <row r="79" spans="1:14">
      <c r="A79" s="3">
        <v>130</v>
      </c>
      <c r="B79" s="4" t="str">
        <f>VLOOKUP(A:A,[1]Ploegen!$A:$C,2,FALSE)</f>
        <v>M. Dil 1</v>
      </c>
      <c r="C79" s="4" t="str">
        <f>VLOOKUP(A:A,[1]Ploegen!$A:$C,3,FALSE)</f>
        <v>M. Dil</v>
      </c>
      <c r="D79">
        <f>IF(ISNA(VLOOKUP([1]Ploegen!D131,[1]Uitslag!$Q$1:$X$11,8,FALSE)),0,VLOOKUP([1]Ploegen!D131,[1]Uitslag!$Q$1:$X$11,8,FALSE))</f>
        <v>15</v>
      </c>
      <c r="E79">
        <f>IF(ISNA(VLOOKUP([1]Ploegen!E131,[1]Uitslag!$Q$1:$X$11,8,FALSE)),0,VLOOKUP([1]Ploegen!E131,[1]Uitslag!$Q$1:$X$11,8,FALSE))</f>
        <v>0</v>
      </c>
      <c r="F79">
        <f>IF(ISNA(VLOOKUP([1]Ploegen!F131,[1]Uitslag!$Q$1:$X$11,8,FALSE)),0,VLOOKUP([1]Ploegen!F131,[1]Uitslag!$Q$1:$X$11,8,FALSE))</f>
        <v>20</v>
      </c>
      <c r="G79">
        <f>IF(ISNA(VLOOKUP([1]Ploegen!G131,[1]Uitslag!$Q$1:$X$11,8,FALSE)),0,VLOOKUP([1]Ploegen!G131,[1]Uitslag!$Q$1:$X$11,8,FALSE))</f>
        <v>0</v>
      </c>
      <c r="H79">
        <f>IF(ISNA(VLOOKUP([1]Ploegen!H131,[1]Uitslag!$Q$1:$X$11,8,FALSE)),0,VLOOKUP([1]Ploegen!H131,[1]Uitslag!$Q$1:$X$11,8,FALSE))</f>
        <v>0</v>
      </c>
      <c r="I79">
        <f>IF(ISNA(VLOOKUP([1]Ploegen!I131,[1]Uitslag!$Q$1:$X$11,8,FALSE)),0,VLOOKUP([1]Ploegen!I131,[1]Uitslag!$Q$1:$X$11,8,FALSE))</f>
        <v>10</v>
      </c>
      <c r="J79">
        <f>IF(ISNA(VLOOKUP([1]Ploegen!J131,[1]Uitslag!$Q$1:$X$11,8,FALSE)),0,VLOOKUP([1]Ploegen!J131,[1]Uitslag!$Q$1:$X$11,8,FALSE))</f>
        <v>0</v>
      </c>
      <c r="K79">
        <f>IF(ISNA(VLOOKUP([1]Ploegen!K131,[1]Uitslag!$Q$1:$X$11,8,FALSE)),0,VLOOKUP([1]Ploegen!K131,[1]Uitslag!$Q$1:$X$11,8,FALSE))</f>
        <v>0</v>
      </c>
      <c r="L79">
        <f>IF(ISNA(VLOOKUP([1]Ploegen!L131,[1]Uitslag!$Q$1:$X$11,8,FALSE)),0,VLOOKUP([1]Ploegen!L131,[1]Uitslag!$Q$1:$X$11,8,FALSE))</f>
        <v>0</v>
      </c>
      <c r="M79">
        <f>IF(ISNA(VLOOKUP([1]Ploegen!M131,[1]Uitslag!$Q$1:$X$11,8,FALSE)),0,VLOOKUP([1]Ploegen!M131,[1]Uitslag!$Q$1:$X$11,8,FALSE))</f>
        <v>0</v>
      </c>
      <c r="N79">
        <f t="shared" si="1"/>
        <v>45</v>
      </c>
    </row>
    <row r="80" spans="1:14">
      <c r="A80" s="3">
        <v>133</v>
      </c>
      <c r="B80" s="4" t="str">
        <f>VLOOKUP(A:A,[1]Ploegen!$A:$C,2,FALSE)</f>
        <v>M. Dil 4</v>
      </c>
      <c r="C80" s="4" t="str">
        <f>VLOOKUP(A:A,[1]Ploegen!$A:$C,3,FALSE)</f>
        <v>M. Dil</v>
      </c>
      <c r="D80">
        <f>IF(ISNA(VLOOKUP([1]Ploegen!D134,[1]Uitslag!$Q$1:$X$11,8,FALSE)),0,VLOOKUP([1]Ploegen!D134,[1]Uitslag!$Q$1:$X$11,8,FALSE))</f>
        <v>15</v>
      </c>
      <c r="E80">
        <f>IF(ISNA(VLOOKUP([1]Ploegen!E134,[1]Uitslag!$Q$1:$X$11,8,FALSE)),0,VLOOKUP([1]Ploegen!E134,[1]Uitslag!$Q$1:$X$11,8,FALSE))</f>
        <v>0</v>
      </c>
      <c r="F80">
        <f>IF(ISNA(VLOOKUP([1]Ploegen!F134,[1]Uitslag!$Q$1:$X$11,8,FALSE)),0,VLOOKUP([1]Ploegen!F134,[1]Uitslag!$Q$1:$X$11,8,FALSE))</f>
        <v>20</v>
      </c>
      <c r="G80">
        <f>IF(ISNA(VLOOKUP([1]Ploegen!G134,[1]Uitslag!$Q$1:$X$11,8,FALSE)),0,VLOOKUP([1]Ploegen!G134,[1]Uitslag!$Q$1:$X$11,8,FALSE))</f>
        <v>0</v>
      </c>
      <c r="H80">
        <f>IF(ISNA(VLOOKUP([1]Ploegen!H134,[1]Uitslag!$Q$1:$X$11,8,FALSE)),0,VLOOKUP([1]Ploegen!H134,[1]Uitslag!$Q$1:$X$11,8,FALSE))</f>
        <v>0</v>
      </c>
      <c r="I80">
        <f>IF(ISNA(VLOOKUP([1]Ploegen!I134,[1]Uitslag!$Q$1:$X$11,8,FALSE)),0,VLOOKUP([1]Ploegen!I134,[1]Uitslag!$Q$1:$X$11,8,FALSE))</f>
        <v>10</v>
      </c>
      <c r="J80">
        <f>IF(ISNA(VLOOKUP([1]Ploegen!J134,[1]Uitslag!$Q$1:$X$11,8,FALSE)),0,VLOOKUP([1]Ploegen!J134,[1]Uitslag!$Q$1:$X$11,8,FALSE))</f>
        <v>0</v>
      </c>
      <c r="K80">
        <f>IF(ISNA(VLOOKUP([1]Ploegen!K134,[1]Uitslag!$Q$1:$X$11,8,FALSE)),0,VLOOKUP([1]Ploegen!K134,[1]Uitslag!$Q$1:$X$11,8,FALSE))</f>
        <v>0</v>
      </c>
      <c r="L80">
        <f>IF(ISNA(VLOOKUP([1]Ploegen!L134,[1]Uitslag!$Q$1:$X$11,8,FALSE)),0,VLOOKUP([1]Ploegen!L134,[1]Uitslag!$Q$1:$X$11,8,FALSE))</f>
        <v>0</v>
      </c>
      <c r="M80">
        <f>IF(ISNA(VLOOKUP([1]Ploegen!M134,[1]Uitslag!$Q$1:$X$11,8,FALSE)),0,VLOOKUP([1]Ploegen!M134,[1]Uitslag!$Q$1:$X$11,8,FALSE))</f>
        <v>0</v>
      </c>
      <c r="N80">
        <f t="shared" si="1"/>
        <v>45</v>
      </c>
    </row>
    <row r="81" spans="1:14">
      <c r="A81" s="3">
        <v>142</v>
      </c>
      <c r="B81" s="4" t="str">
        <f>VLOOKUP(A:A,[1]Ploegen!$A:$C,2,FALSE)</f>
        <v>T. Dil 5</v>
      </c>
      <c r="C81" s="4" t="str">
        <f>VLOOKUP(A:A,[1]Ploegen!$A:$C,3,FALSE)</f>
        <v>T. Dil</v>
      </c>
      <c r="D81">
        <f>IF(ISNA(VLOOKUP([1]Ploegen!D143,[1]Uitslag!$Q$1:$X$11,8,FALSE)),0,VLOOKUP([1]Ploegen!D143,[1]Uitslag!$Q$1:$X$11,8,FALSE))</f>
        <v>15</v>
      </c>
      <c r="E81">
        <f>IF(ISNA(VLOOKUP([1]Ploegen!E143,[1]Uitslag!$Q$1:$X$11,8,FALSE)),0,VLOOKUP([1]Ploegen!E143,[1]Uitslag!$Q$1:$X$11,8,FALSE))</f>
        <v>0</v>
      </c>
      <c r="F81">
        <f>IF(ISNA(VLOOKUP([1]Ploegen!F143,[1]Uitslag!$Q$1:$X$11,8,FALSE)),0,VLOOKUP([1]Ploegen!F143,[1]Uitslag!$Q$1:$X$11,8,FALSE))</f>
        <v>20</v>
      </c>
      <c r="G81">
        <f>IF(ISNA(VLOOKUP([1]Ploegen!G143,[1]Uitslag!$Q$1:$X$11,8,FALSE)),0,VLOOKUP([1]Ploegen!G143,[1]Uitslag!$Q$1:$X$11,8,FALSE))</f>
        <v>0</v>
      </c>
      <c r="H81">
        <f>IF(ISNA(VLOOKUP([1]Ploegen!H143,[1]Uitslag!$Q$1:$X$11,8,FALSE)),0,VLOOKUP([1]Ploegen!H143,[1]Uitslag!$Q$1:$X$11,8,FALSE))</f>
        <v>0</v>
      </c>
      <c r="I81">
        <f>IF(ISNA(VLOOKUP([1]Ploegen!I143,[1]Uitslag!$Q$1:$X$11,8,FALSE)),0,VLOOKUP([1]Ploegen!I143,[1]Uitslag!$Q$1:$X$11,8,FALSE))</f>
        <v>0</v>
      </c>
      <c r="J81">
        <f>IF(ISNA(VLOOKUP([1]Ploegen!J143,[1]Uitslag!$Q$1:$X$11,8,FALSE)),0,VLOOKUP([1]Ploegen!J143,[1]Uitslag!$Q$1:$X$11,8,FALSE))</f>
        <v>10</v>
      </c>
      <c r="K81">
        <f>IF(ISNA(VLOOKUP([1]Ploegen!K143,[1]Uitslag!$Q$1:$X$11,8,FALSE)),0,VLOOKUP([1]Ploegen!K143,[1]Uitslag!$Q$1:$X$11,8,FALSE))</f>
        <v>0</v>
      </c>
      <c r="L81">
        <f>IF(ISNA(VLOOKUP([1]Ploegen!L143,[1]Uitslag!$Q$1:$X$11,8,FALSE)),0,VLOOKUP([1]Ploegen!L143,[1]Uitslag!$Q$1:$X$11,8,FALSE))</f>
        <v>0</v>
      </c>
      <c r="M81">
        <f>IF(ISNA(VLOOKUP([1]Ploegen!M143,[1]Uitslag!$Q$1:$X$11,8,FALSE)),0,VLOOKUP([1]Ploegen!M143,[1]Uitslag!$Q$1:$X$11,8,FALSE))</f>
        <v>0</v>
      </c>
      <c r="N81">
        <f t="shared" si="1"/>
        <v>45</v>
      </c>
    </row>
    <row r="82" spans="1:14">
      <c r="A82" s="3">
        <v>143</v>
      </c>
      <c r="B82" s="4" t="str">
        <f>VLOOKUP(A:A,[1]Ploegen!$A:$C,2,FALSE)</f>
        <v>T. Dil 6</v>
      </c>
      <c r="C82" s="4" t="str">
        <f>VLOOKUP(A:A,[1]Ploegen!$A:$C,3,FALSE)</f>
        <v>T. Dil</v>
      </c>
      <c r="D82">
        <f>IF(ISNA(VLOOKUP([1]Ploegen!D144,[1]Uitslag!$Q$1:$X$11,8,FALSE)),0,VLOOKUP([1]Ploegen!D144,[1]Uitslag!$Q$1:$X$11,8,FALSE))</f>
        <v>15</v>
      </c>
      <c r="E82">
        <f>IF(ISNA(VLOOKUP([1]Ploegen!E144,[1]Uitslag!$Q$1:$X$11,8,FALSE)),0,VLOOKUP([1]Ploegen!E144,[1]Uitslag!$Q$1:$X$11,8,FALSE))</f>
        <v>0</v>
      </c>
      <c r="F82">
        <f>IF(ISNA(VLOOKUP([1]Ploegen!F144,[1]Uitslag!$Q$1:$X$11,8,FALSE)),0,VLOOKUP([1]Ploegen!F144,[1]Uitslag!$Q$1:$X$11,8,FALSE))</f>
        <v>20</v>
      </c>
      <c r="G82">
        <f>IF(ISNA(VLOOKUP([1]Ploegen!G144,[1]Uitslag!$Q$1:$X$11,8,FALSE)),0,VLOOKUP([1]Ploegen!G144,[1]Uitslag!$Q$1:$X$11,8,FALSE))</f>
        <v>0</v>
      </c>
      <c r="H82">
        <f>IF(ISNA(VLOOKUP([1]Ploegen!H144,[1]Uitslag!$Q$1:$X$11,8,FALSE)),0,VLOOKUP([1]Ploegen!H144,[1]Uitslag!$Q$1:$X$11,8,FALSE))</f>
        <v>0</v>
      </c>
      <c r="I82">
        <f>IF(ISNA(VLOOKUP([1]Ploegen!I144,[1]Uitslag!$Q$1:$X$11,8,FALSE)),0,VLOOKUP([1]Ploegen!I144,[1]Uitslag!$Q$1:$X$11,8,FALSE))</f>
        <v>10</v>
      </c>
      <c r="J82">
        <f>IF(ISNA(VLOOKUP([1]Ploegen!J144,[1]Uitslag!$Q$1:$X$11,8,FALSE)),0,VLOOKUP([1]Ploegen!J144,[1]Uitslag!$Q$1:$X$11,8,FALSE))</f>
        <v>0</v>
      </c>
      <c r="K82">
        <f>IF(ISNA(VLOOKUP([1]Ploegen!K144,[1]Uitslag!$Q$1:$X$11,8,FALSE)),0,VLOOKUP([1]Ploegen!K144,[1]Uitslag!$Q$1:$X$11,8,FALSE))</f>
        <v>0</v>
      </c>
      <c r="L82">
        <f>IF(ISNA(VLOOKUP([1]Ploegen!L144,[1]Uitslag!$Q$1:$X$11,8,FALSE)),0,VLOOKUP([1]Ploegen!L144,[1]Uitslag!$Q$1:$X$11,8,FALSE))</f>
        <v>0</v>
      </c>
      <c r="M82">
        <f>IF(ISNA(VLOOKUP([1]Ploegen!M144,[1]Uitslag!$Q$1:$X$11,8,FALSE)),0,VLOOKUP([1]Ploegen!M144,[1]Uitslag!$Q$1:$X$11,8,FALSE))</f>
        <v>0</v>
      </c>
      <c r="N82">
        <f t="shared" si="1"/>
        <v>45</v>
      </c>
    </row>
    <row r="83" spans="1:14">
      <c r="A83" s="3">
        <v>155</v>
      </c>
      <c r="B83" s="4" t="str">
        <f>VLOOKUP(A:A,[1]Ploegen!$A:$C,2,FALSE)</f>
        <v>Lucky 4</v>
      </c>
      <c r="C83" s="4" t="str">
        <f>VLOOKUP(A:A,[1]Ploegen!$A:$C,3,FALSE)</f>
        <v>Frank van der Park</v>
      </c>
      <c r="D83">
        <f>IF(ISNA(VLOOKUP([1]Ploegen!D156,[1]Uitslag!$Q$1:$X$11,8,FALSE)),0,VLOOKUP([1]Ploegen!D156,[1]Uitslag!$Q$1:$X$11,8,FALSE))</f>
        <v>15</v>
      </c>
      <c r="E83">
        <f>IF(ISNA(VLOOKUP([1]Ploegen!E156,[1]Uitslag!$Q$1:$X$11,8,FALSE)),0,VLOOKUP([1]Ploegen!E156,[1]Uitslag!$Q$1:$X$11,8,FALSE))</f>
        <v>0</v>
      </c>
      <c r="F83">
        <f>IF(ISNA(VLOOKUP([1]Ploegen!F156,[1]Uitslag!$Q$1:$X$11,8,FALSE)),0,VLOOKUP([1]Ploegen!F156,[1]Uitslag!$Q$1:$X$11,8,FALSE))</f>
        <v>0</v>
      </c>
      <c r="G83">
        <f>IF(ISNA(VLOOKUP([1]Ploegen!G156,[1]Uitslag!$Q$1:$X$11,8,FALSE)),0,VLOOKUP([1]Ploegen!G156,[1]Uitslag!$Q$1:$X$11,8,FALSE))</f>
        <v>20</v>
      </c>
      <c r="H83">
        <f>IF(ISNA(VLOOKUP([1]Ploegen!H156,[1]Uitslag!$Q$1:$X$11,8,FALSE)),0,VLOOKUP([1]Ploegen!H156,[1]Uitslag!$Q$1:$X$11,8,FALSE))</f>
        <v>0</v>
      </c>
      <c r="I83">
        <f>IF(ISNA(VLOOKUP([1]Ploegen!I156,[1]Uitslag!$Q$1:$X$11,8,FALSE)),0,VLOOKUP([1]Ploegen!I156,[1]Uitslag!$Q$1:$X$11,8,FALSE))</f>
        <v>0</v>
      </c>
      <c r="J83">
        <f>IF(ISNA(VLOOKUP([1]Ploegen!J156,[1]Uitslag!$Q$1:$X$11,8,FALSE)),0,VLOOKUP([1]Ploegen!J156,[1]Uitslag!$Q$1:$X$11,8,FALSE))</f>
        <v>0</v>
      </c>
      <c r="K83">
        <f>IF(ISNA(VLOOKUP([1]Ploegen!K156,[1]Uitslag!$Q$1:$X$11,8,FALSE)),0,VLOOKUP([1]Ploegen!K156,[1]Uitslag!$Q$1:$X$11,8,FALSE))</f>
        <v>10</v>
      </c>
      <c r="L83">
        <f>IF(ISNA(VLOOKUP([1]Ploegen!L156,[1]Uitslag!$Q$1:$X$11,8,FALSE)),0,VLOOKUP([1]Ploegen!L156,[1]Uitslag!$Q$1:$X$11,8,FALSE))</f>
        <v>0</v>
      </c>
      <c r="M83">
        <f>IF(ISNA(VLOOKUP([1]Ploegen!M156,[1]Uitslag!$Q$1:$X$11,8,FALSE)),0,VLOOKUP([1]Ploegen!M156,[1]Uitslag!$Q$1:$X$11,8,FALSE))</f>
        <v>0</v>
      </c>
      <c r="N83">
        <f t="shared" si="1"/>
        <v>45</v>
      </c>
    </row>
    <row r="84" spans="1:14">
      <c r="A84" s="3">
        <v>160</v>
      </c>
      <c r="B84" s="4" t="str">
        <f>VLOOKUP(A:A,[1]Ploegen!$A:$C,2,FALSE)</f>
        <v>Lady Lucky 3</v>
      </c>
      <c r="C84" s="4" t="str">
        <f>VLOOKUP(A:A,[1]Ploegen!$A:$C,3,FALSE)</f>
        <v>Lenie van der Park</v>
      </c>
      <c r="D84">
        <f>IF(ISNA(VLOOKUP([1]Ploegen!D161,[1]Uitslag!$Q$1:$X$11,8,FALSE)),0,VLOOKUP([1]Ploegen!D161,[1]Uitslag!$Q$1:$X$11,8,FALSE))</f>
        <v>15</v>
      </c>
      <c r="E84">
        <f>IF(ISNA(VLOOKUP([1]Ploegen!E161,[1]Uitslag!$Q$1:$X$11,8,FALSE)),0,VLOOKUP([1]Ploegen!E161,[1]Uitslag!$Q$1:$X$11,8,FALSE))</f>
        <v>0</v>
      </c>
      <c r="F84">
        <f>IF(ISNA(VLOOKUP([1]Ploegen!F161,[1]Uitslag!$Q$1:$X$11,8,FALSE)),0,VLOOKUP([1]Ploegen!F161,[1]Uitslag!$Q$1:$X$11,8,FALSE))</f>
        <v>20</v>
      </c>
      <c r="G84">
        <f>IF(ISNA(VLOOKUP([1]Ploegen!G161,[1]Uitslag!$Q$1:$X$11,8,FALSE)),0,VLOOKUP([1]Ploegen!G161,[1]Uitslag!$Q$1:$X$11,8,FALSE))</f>
        <v>0</v>
      </c>
      <c r="H84">
        <f>IF(ISNA(VLOOKUP([1]Ploegen!H161,[1]Uitslag!$Q$1:$X$11,8,FALSE)),0,VLOOKUP([1]Ploegen!H161,[1]Uitslag!$Q$1:$X$11,8,FALSE))</f>
        <v>0</v>
      </c>
      <c r="I84">
        <f>IF(ISNA(VLOOKUP([1]Ploegen!I161,[1]Uitslag!$Q$1:$X$11,8,FALSE)),0,VLOOKUP([1]Ploegen!I161,[1]Uitslag!$Q$1:$X$11,8,FALSE))</f>
        <v>10</v>
      </c>
      <c r="J84">
        <f>IF(ISNA(VLOOKUP([1]Ploegen!J161,[1]Uitslag!$Q$1:$X$11,8,FALSE)),0,VLOOKUP([1]Ploegen!J161,[1]Uitslag!$Q$1:$X$11,8,FALSE))</f>
        <v>0</v>
      </c>
      <c r="K84">
        <f>IF(ISNA(VLOOKUP([1]Ploegen!K161,[1]Uitslag!$Q$1:$X$11,8,FALSE)),0,VLOOKUP([1]Ploegen!K161,[1]Uitslag!$Q$1:$X$11,8,FALSE))</f>
        <v>0</v>
      </c>
      <c r="L84">
        <f>IF(ISNA(VLOOKUP([1]Ploegen!L161,[1]Uitslag!$Q$1:$X$11,8,FALSE)),0,VLOOKUP([1]Ploegen!L161,[1]Uitslag!$Q$1:$X$11,8,FALSE))</f>
        <v>0</v>
      </c>
      <c r="M84">
        <f>IF(ISNA(VLOOKUP([1]Ploegen!M161,[1]Uitslag!$Q$1:$X$11,8,FALSE)),0,VLOOKUP([1]Ploegen!M161,[1]Uitslag!$Q$1:$X$11,8,FALSE))</f>
        <v>0</v>
      </c>
      <c r="N84">
        <f t="shared" si="1"/>
        <v>45</v>
      </c>
    </row>
    <row r="85" spans="1:14">
      <c r="A85" s="3">
        <v>168</v>
      </c>
      <c r="B85" s="4" t="str">
        <f>VLOOKUP(A:A,[1]Ploegen!$A:$C,2,FALSE)</f>
        <v>Mooi Volendam</v>
      </c>
      <c r="C85" s="4" t="str">
        <f>VLOOKUP(A:A,[1]Ploegen!$A:$C,3,FALSE)</f>
        <v>Eva Mooijer</v>
      </c>
      <c r="D85">
        <f>IF(ISNA(VLOOKUP([1]Ploegen!D169,[1]Uitslag!$Q$1:$X$11,8,FALSE)),0,VLOOKUP([1]Ploegen!D169,[1]Uitslag!$Q$1:$X$11,8,FALSE))</f>
        <v>15</v>
      </c>
      <c r="E85">
        <f>IF(ISNA(VLOOKUP([1]Ploegen!E169,[1]Uitslag!$Q$1:$X$11,8,FALSE)),0,VLOOKUP([1]Ploegen!E169,[1]Uitslag!$Q$1:$X$11,8,FALSE))</f>
        <v>0</v>
      </c>
      <c r="F85">
        <f>IF(ISNA(VLOOKUP([1]Ploegen!F169,[1]Uitslag!$Q$1:$X$11,8,FALSE)),0,VLOOKUP([1]Ploegen!F169,[1]Uitslag!$Q$1:$X$11,8,FALSE))</f>
        <v>20</v>
      </c>
      <c r="G85">
        <f>IF(ISNA(VLOOKUP([1]Ploegen!G169,[1]Uitslag!$Q$1:$X$11,8,FALSE)),0,VLOOKUP([1]Ploegen!G169,[1]Uitslag!$Q$1:$X$11,8,FALSE))</f>
        <v>0</v>
      </c>
      <c r="H85">
        <f>IF(ISNA(VLOOKUP([1]Ploegen!H169,[1]Uitslag!$Q$1:$X$11,8,FALSE)),0,VLOOKUP([1]Ploegen!H169,[1]Uitslag!$Q$1:$X$11,8,FALSE))</f>
        <v>0</v>
      </c>
      <c r="I85">
        <f>IF(ISNA(VLOOKUP([1]Ploegen!I169,[1]Uitslag!$Q$1:$X$11,8,FALSE)),0,VLOOKUP([1]Ploegen!I169,[1]Uitslag!$Q$1:$X$11,8,FALSE))</f>
        <v>10</v>
      </c>
      <c r="J85">
        <f>IF(ISNA(VLOOKUP([1]Ploegen!J169,[1]Uitslag!$Q$1:$X$11,8,FALSE)),0,VLOOKUP([1]Ploegen!J169,[1]Uitslag!$Q$1:$X$11,8,FALSE))</f>
        <v>0</v>
      </c>
      <c r="K85">
        <f>IF(ISNA(VLOOKUP([1]Ploegen!K169,[1]Uitslag!$Q$1:$X$11,8,FALSE)),0,VLOOKUP([1]Ploegen!K169,[1]Uitslag!$Q$1:$X$11,8,FALSE))</f>
        <v>0</v>
      </c>
      <c r="L85">
        <f>IF(ISNA(VLOOKUP([1]Ploegen!L169,[1]Uitslag!$Q$1:$X$11,8,FALSE)),0,VLOOKUP([1]Ploegen!L169,[1]Uitslag!$Q$1:$X$11,8,FALSE))</f>
        <v>0</v>
      </c>
      <c r="M85">
        <f>IF(ISNA(VLOOKUP([1]Ploegen!M169,[1]Uitslag!$Q$1:$X$11,8,FALSE)),0,VLOOKUP([1]Ploegen!M169,[1]Uitslag!$Q$1:$X$11,8,FALSE))</f>
        <v>0</v>
      </c>
      <c r="N85">
        <f t="shared" si="1"/>
        <v>45</v>
      </c>
    </row>
    <row r="86" spans="1:14">
      <c r="A86" s="3">
        <v>172</v>
      </c>
      <c r="B86" s="4" t="str">
        <f>VLOOKUP(A:A,[1]Ploegen!$A:$C,2,FALSE)</f>
        <v>Gero 1</v>
      </c>
      <c r="C86" s="4" t="str">
        <f>VLOOKUP(A:A,[1]Ploegen!$A:$C,3,FALSE)</f>
        <v>Rob Kramer &amp; Gerrit Dil</v>
      </c>
      <c r="D86">
        <f>IF(ISNA(VLOOKUP([1]Ploegen!D173,[1]Uitslag!$Q$1:$X$11,8,FALSE)),0,VLOOKUP([1]Ploegen!D173,[1]Uitslag!$Q$1:$X$11,8,FALSE))</f>
        <v>15</v>
      </c>
      <c r="E86">
        <f>IF(ISNA(VLOOKUP([1]Ploegen!E173,[1]Uitslag!$Q$1:$X$11,8,FALSE)),0,VLOOKUP([1]Ploegen!E173,[1]Uitslag!$Q$1:$X$11,8,FALSE))</f>
        <v>0</v>
      </c>
      <c r="F86">
        <f>IF(ISNA(VLOOKUP([1]Ploegen!F173,[1]Uitslag!$Q$1:$X$11,8,FALSE)),0,VLOOKUP([1]Ploegen!F173,[1]Uitslag!$Q$1:$X$11,8,FALSE))</f>
        <v>20</v>
      </c>
      <c r="G86">
        <f>IF(ISNA(VLOOKUP([1]Ploegen!G173,[1]Uitslag!$Q$1:$X$11,8,FALSE)),0,VLOOKUP([1]Ploegen!G173,[1]Uitslag!$Q$1:$X$11,8,FALSE))</f>
        <v>0</v>
      </c>
      <c r="H86">
        <f>IF(ISNA(VLOOKUP([1]Ploegen!H173,[1]Uitslag!$Q$1:$X$11,8,FALSE)),0,VLOOKUP([1]Ploegen!H173,[1]Uitslag!$Q$1:$X$11,8,FALSE))</f>
        <v>10</v>
      </c>
      <c r="I86">
        <f>IF(ISNA(VLOOKUP([1]Ploegen!I173,[1]Uitslag!$Q$1:$X$11,8,FALSE)),0,VLOOKUP([1]Ploegen!I173,[1]Uitslag!$Q$1:$X$11,8,FALSE))</f>
        <v>0</v>
      </c>
      <c r="J86">
        <f>IF(ISNA(VLOOKUP([1]Ploegen!J173,[1]Uitslag!$Q$1:$X$11,8,FALSE)),0,VLOOKUP([1]Ploegen!J173,[1]Uitslag!$Q$1:$X$11,8,FALSE))</f>
        <v>0</v>
      </c>
      <c r="K86">
        <f>IF(ISNA(VLOOKUP([1]Ploegen!K173,[1]Uitslag!$Q$1:$X$11,8,FALSE)),0,VLOOKUP([1]Ploegen!K173,[1]Uitslag!$Q$1:$X$11,8,FALSE))</f>
        <v>0</v>
      </c>
      <c r="L86">
        <f>IF(ISNA(VLOOKUP([1]Ploegen!L173,[1]Uitslag!$Q$1:$X$11,8,FALSE)),0,VLOOKUP([1]Ploegen!L173,[1]Uitslag!$Q$1:$X$11,8,FALSE))</f>
        <v>0</v>
      </c>
      <c r="M86">
        <f>IF(ISNA(VLOOKUP([1]Ploegen!M173,[1]Uitslag!$Q$1:$X$11,8,FALSE)),0,VLOOKUP([1]Ploegen!M173,[1]Uitslag!$Q$1:$X$11,8,FALSE))</f>
        <v>0</v>
      </c>
      <c r="N86">
        <f t="shared" si="1"/>
        <v>45</v>
      </c>
    </row>
    <row r="87" spans="1:14">
      <c r="A87" s="3">
        <v>188</v>
      </c>
      <c r="B87" s="4" t="str">
        <f>VLOOKUP(A:A,[1]Ploegen!$A:$C,2,FALSE)</f>
        <v>Krommenie 5</v>
      </c>
      <c r="C87" s="4" t="str">
        <f>VLOOKUP(A:A,[1]Ploegen!$A:$C,3,FALSE)</f>
        <v>Jerry Vreeswijk</v>
      </c>
      <c r="D87">
        <f>IF(ISNA(VLOOKUP([1]Ploegen!D189,[1]Uitslag!$Q$1:$X$11,8,FALSE)),0,VLOOKUP([1]Ploegen!D189,[1]Uitslag!$Q$1:$X$11,8,FALSE))</f>
        <v>15</v>
      </c>
      <c r="E87">
        <f>IF(ISNA(VLOOKUP([1]Ploegen!E189,[1]Uitslag!$Q$1:$X$11,8,FALSE)),0,VLOOKUP([1]Ploegen!E189,[1]Uitslag!$Q$1:$X$11,8,FALSE))</f>
        <v>0</v>
      </c>
      <c r="F87">
        <f>IF(ISNA(VLOOKUP([1]Ploegen!F189,[1]Uitslag!$Q$1:$X$11,8,FALSE)),0,VLOOKUP([1]Ploegen!F189,[1]Uitslag!$Q$1:$X$11,8,FALSE))</f>
        <v>20</v>
      </c>
      <c r="G87">
        <f>IF(ISNA(VLOOKUP([1]Ploegen!G189,[1]Uitslag!$Q$1:$X$11,8,FALSE)),0,VLOOKUP([1]Ploegen!G189,[1]Uitslag!$Q$1:$X$11,8,FALSE))</f>
        <v>0</v>
      </c>
      <c r="H87">
        <f>IF(ISNA(VLOOKUP([1]Ploegen!H189,[1]Uitslag!$Q$1:$X$11,8,FALSE)),0,VLOOKUP([1]Ploegen!H189,[1]Uitslag!$Q$1:$X$11,8,FALSE))</f>
        <v>10</v>
      </c>
      <c r="I87">
        <f>IF(ISNA(VLOOKUP([1]Ploegen!I189,[1]Uitslag!$Q$1:$X$11,8,FALSE)),0,VLOOKUP([1]Ploegen!I189,[1]Uitslag!$Q$1:$X$11,8,FALSE))</f>
        <v>0</v>
      </c>
      <c r="J87">
        <f>IF(ISNA(VLOOKUP([1]Ploegen!J189,[1]Uitslag!$Q$1:$X$11,8,FALSE)),0,VLOOKUP([1]Ploegen!J189,[1]Uitslag!$Q$1:$X$11,8,FALSE))</f>
        <v>0</v>
      </c>
      <c r="K87">
        <f>IF(ISNA(VLOOKUP([1]Ploegen!K189,[1]Uitslag!$Q$1:$X$11,8,FALSE)),0,VLOOKUP([1]Ploegen!K189,[1]Uitslag!$Q$1:$X$11,8,FALSE))</f>
        <v>0</v>
      </c>
      <c r="L87">
        <f>IF(ISNA(VLOOKUP([1]Ploegen!L189,[1]Uitslag!$Q$1:$X$11,8,FALSE)),0,VLOOKUP([1]Ploegen!L189,[1]Uitslag!$Q$1:$X$11,8,FALSE))</f>
        <v>0</v>
      </c>
      <c r="M87">
        <f>IF(ISNA(VLOOKUP([1]Ploegen!M189,[1]Uitslag!$Q$1:$X$11,8,FALSE)),0,VLOOKUP([1]Ploegen!M189,[1]Uitslag!$Q$1:$X$11,8,FALSE))</f>
        <v>0</v>
      </c>
      <c r="N87">
        <f t="shared" si="1"/>
        <v>45</v>
      </c>
    </row>
    <row r="88" spans="1:14">
      <c r="A88" s="3">
        <v>192</v>
      </c>
      <c r="B88" s="4" t="str">
        <f>VLOOKUP(A:A,[1]Ploegen!$A:$C,2,FALSE)</f>
        <v>Zenzatie</v>
      </c>
      <c r="C88" s="4" t="str">
        <f>VLOOKUP(A:A,[1]Ploegen!$A:$C,3,FALSE)</f>
        <v>Guido Lanzaat</v>
      </c>
      <c r="D88">
        <f>IF(ISNA(VLOOKUP([1]Ploegen!D193,[1]Uitslag!$Q$1:$X$11,8,FALSE)),0,VLOOKUP([1]Ploegen!D193,[1]Uitslag!$Q$1:$X$11,8,FALSE))</f>
        <v>15</v>
      </c>
      <c r="E88">
        <f>IF(ISNA(VLOOKUP([1]Ploegen!E193,[1]Uitslag!$Q$1:$X$11,8,FALSE)),0,VLOOKUP([1]Ploegen!E193,[1]Uitslag!$Q$1:$X$11,8,FALSE))</f>
        <v>0</v>
      </c>
      <c r="F88">
        <f>IF(ISNA(VLOOKUP([1]Ploegen!F193,[1]Uitslag!$Q$1:$X$11,8,FALSE)),0,VLOOKUP([1]Ploegen!F193,[1]Uitslag!$Q$1:$X$11,8,FALSE))</f>
        <v>0</v>
      </c>
      <c r="G88">
        <f>IF(ISNA(VLOOKUP([1]Ploegen!G193,[1]Uitslag!$Q$1:$X$11,8,FALSE)),0,VLOOKUP([1]Ploegen!G193,[1]Uitslag!$Q$1:$X$11,8,FALSE))</f>
        <v>20</v>
      </c>
      <c r="H88">
        <f>IF(ISNA(VLOOKUP([1]Ploegen!H193,[1]Uitslag!$Q$1:$X$11,8,FALSE)),0,VLOOKUP([1]Ploegen!H193,[1]Uitslag!$Q$1:$X$11,8,FALSE))</f>
        <v>0</v>
      </c>
      <c r="I88">
        <f>IF(ISNA(VLOOKUP([1]Ploegen!I193,[1]Uitslag!$Q$1:$X$11,8,FALSE)),0,VLOOKUP([1]Ploegen!I193,[1]Uitslag!$Q$1:$X$11,8,FALSE))</f>
        <v>0</v>
      </c>
      <c r="J88">
        <f>IF(ISNA(VLOOKUP([1]Ploegen!J193,[1]Uitslag!$Q$1:$X$11,8,FALSE)),0,VLOOKUP([1]Ploegen!J193,[1]Uitslag!$Q$1:$X$11,8,FALSE))</f>
        <v>0</v>
      </c>
      <c r="K88">
        <f>IF(ISNA(VLOOKUP([1]Ploegen!K193,[1]Uitslag!$Q$1:$X$11,8,FALSE)),0,VLOOKUP([1]Ploegen!K193,[1]Uitslag!$Q$1:$X$11,8,FALSE))</f>
        <v>10</v>
      </c>
      <c r="L88">
        <f>IF(ISNA(VLOOKUP([1]Ploegen!L193,[1]Uitslag!$Q$1:$X$11,8,FALSE)),0,VLOOKUP([1]Ploegen!L193,[1]Uitslag!$Q$1:$X$11,8,FALSE))</f>
        <v>0</v>
      </c>
      <c r="M88">
        <f>IF(ISNA(VLOOKUP([1]Ploegen!M193,[1]Uitslag!$Q$1:$X$11,8,FALSE)),0,VLOOKUP([1]Ploegen!M193,[1]Uitslag!$Q$1:$X$11,8,FALSE))</f>
        <v>0</v>
      </c>
      <c r="N88">
        <f t="shared" si="1"/>
        <v>45</v>
      </c>
    </row>
    <row r="89" spans="1:14">
      <c r="A89" s="3">
        <v>203</v>
      </c>
      <c r="B89" s="4" t="str">
        <f>VLOOKUP(A:A,[1]Ploegen!$A:$C,2,FALSE)</f>
        <v>Somebody stop me</v>
      </c>
      <c r="C89" s="4" t="str">
        <f>VLOOKUP(A:A,[1]Ploegen!$A:$C,3,FALSE)</f>
        <v>Peter Stam</v>
      </c>
      <c r="D89">
        <f>IF(ISNA(VLOOKUP([1]Ploegen!D204,[1]Uitslag!$Q$1:$X$11,8,FALSE)),0,VLOOKUP([1]Ploegen!D204,[1]Uitslag!$Q$1:$X$11,8,FALSE))</f>
        <v>15</v>
      </c>
      <c r="E89">
        <f>IF(ISNA(VLOOKUP([1]Ploegen!E204,[1]Uitslag!$Q$1:$X$11,8,FALSE)),0,VLOOKUP([1]Ploegen!E204,[1]Uitslag!$Q$1:$X$11,8,FALSE))</f>
        <v>0</v>
      </c>
      <c r="F89">
        <f>IF(ISNA(VLOOKUP([1]Ploegen!F204,[1]Uitslag!$Q$1:$X$11,8,FALSE)),0,VLOOKUP([1]Ploegen!F204,[1]Uitslag!$Q$1:$X$11,8,FALSE))</f>
        <v>20</v>
      </c>
      <c r="G89">
        <f>IF(ISNA(VLOOKUP([1]Ploegen!G204,[1]Uitslag!$Q$1:$X$11,8,FALSE)),0,VLOOKUP([1]Ploegen!G204,[1]Uitslag!$Q$1:$X$11,8,FALSE))</f>
        <v>0</v>
      </c>
      <c r="H89">
        <f>IF(ISNA(VLOOKUP([1]Ploegen!H204,[1]Uitslag!$Q$1:$X$11,8,FALSE)),0,VLOOKUP([1]Ploegen!H204,[1]Uitslag!$Q$1:$X$11,8,FALSE))</f>
        <v>0</v>
      </c>
      <c r="I89">
        <f>IF(ISNA(VLOOKUP([1]Ploegen!I204,[1]Uitslag!$Q$1:$X$11,8,FALSE)),0,VLOOKUP([1]Ploegen!I204,[1]Uitslag!$Q$1:$X$11,8,FALSE))</f>
        <v>10</v>
      </c>
      <c r="J89">
        <f>IF(ISNA(VLOOKUP([1]Ploegen!J204,[1]Uitslag!$Q$1:$X$11,8,FALSE)),0,VLOOKUP([1]Ploegen!J204,[1]Uitslag!$Q$1:$X$11,8,FALSE))</f>
        <v>0</v>
      </c>
      <c r="K89">
        <f>IF(ISNA(VLOOKUP([1]Ploegen!K204,[1]Uitslag!$Q$1:$X$11,8,FALSE)),0,VLOOKUP([1]Ploegen!K204,[1]Uitslag!$Q$1:$X$11,8,FALSE))</f>
        <v>0</v>
      </c>
      <c r="L89">
        <f>IF(ISNA(VLOOKUP([1]Ploegen!L204,[1]Uitslag!$Q$1:$X$11,8,FALSE)),0,VLOOKUP([1]Ploegen!L204,[1]Uitslag!$Q$1:$X$11,8,FALSE))</f>
        <v>0</v>
      </c>
      <c r="M89">
        <f>IF(ISNA(VLOOKUP([1]Ploegen!M204,[1]Uitslag!$Q$1:$X$11,8,FALSE)),0,VLOOKUP([1]Ploegen!M204,[1]Uitslag!$Q$1:$X$11,8,FALSE))</f>
        <v>0</v>
      </c>
      <c r="N89">
        <f t="shared" si="1"/>
        <v>45</v>
      </c>
    </row>
    <row r="90" spans="1:14">
      <c r="A90" s="3">
        <v>206</v>
      </c>
      <c r="B90" s="4" t="str">
        <f>VLOOKUP(A:A,[1]Ploegen!$A:$C,2,FALSE)</f>
        <v>El Gran Galpe</v>
      </c>
      <c r="C90" s="4" t="str">
        <f>VLOOKUP(A:A,[1]Ploegen!$A:$C,3,FALSE)</f>
        <v>Bram en Alex</v>
      </c>
      <c r="D90">
        <f>IF(ISNA(VLOOKUP([1]Ploegen!D207,[1]Uitslag!$Q$1:$X$11,8,FALSE)),0,VLOOKUP([1]Ploegen!D207,[1]Uitslag!$Q$1:$X$11,8,FALSE))</f>
        <v>15</v>
      </c>
      <c r="E90">
        <f>IF(ISNA(VLOOKUP([1]Ploegen!E207,[1]Uitslag!$Q$1:$X$11,8,FALSE)),0,VLOOKUP([1]Ploegen!E207,[1]Uitslag!$Q$1:$X$11,8,FALSE))</f>
        <v>0</v>
      </c>
      <c r="F90">
        <f>IF(ISNA(VLOOKUP([1]Ploegen!F207,[1]Uitslag!$Q$1:$X$11,8,FALSE)),0,VLOOKUP([1]Ploegen!F207,[1]Uitslag!$Q$1:$X$11,8,FALSE))</f>
        <v>20</v>
      </c>
      <c r="G90">
        <f>IF(ISNA(VLOOKUP([1]Ploegen!G207,[1]Uitslag!$Q$1:$X$11,8,FALSE)),0,VLOOKUP([1]Ploegen!G207,[1]Uitslag!$Q$1:$X$11,8,FALSE))</f>
        <v>0</v>
      </c>
      <c r="H90">
        <f>IF(ISNA(VLOOKUP([1]Ploegen!H207,[1]Uitslag!$Q$1:$X$11,8,FALSE)),0,VLOOKUP([1]Ploegen!H207,[1]Uitslag!$Q$1:$X$11,8,FALSE))</f>
        <v>0</v>
      </c>
      <c r="I90">
        <f>IF(ISNA(VLOOKUP([1]Ploegen!I207,[1]Uitslag!$Q$1:$X$11,8,FALSE)),0,VLOOKUP([1]Ploegen!I207,[1]Uitslag!$Q$1:$X$11,8,FALSE))</f>
        <v>0</v>
      </c>
      <c r="J90">
        <f>IF(ISNA(VLOOKUP([1]Ploegen!J207,[1]Uitslag!$Q$1:$X$11,8,FALSE)),0,VLOOKUP([1]Ploegen!J207,[1]Uitslag!$Q$1:$X$11,8,FALSE))</f>
        <v>0</v>
      </c>
      <c r="K90">
        <f>IF(ISNA(VLOOKUP([1]Ploegen!K207,[1]Uitslag!$Q$1:$X$11,8,FALSE)),0,VLOOKUP([1]Ploegen!K207,[1]Uitslag!$Q$1:$X$11,8,FALSE))</f>
        <v>0</v>
      </c>
      <c r="L90">
        <f>IF(ISNA(VLOOKUP([1]Ploegen!L207,[1]Uitslag!$Q$1:$X$11,8,FALSE)),0,VLOOKUP([1]Ploegen!L207,[1]Uitslag!$Q$1:$X$11,8,FALSE))</f>
        <v>0</v>
      </c>
      <c r="M90">
        <f>IF(ISNA(VLOOKUP([1]Ploegen!M207,[1]Uitslag!$Q$1:$X$11,8,FALSE)),0,VLOOKUP([1]Ploegen!M207,[1]Uitslag!$Q$1:$X$11,8,FALSE))</f>
        <v>10</v>
      </c>
      <c r="N90">
        <f t="shared" si="1"/>
        <v>45</v>
      </c>
    </row>
    <row r="91" spans="1:14">
      <c r="A91" s="3">
        <v>217</v>
      </c>
      <c r="B91" s="4" t="str">
        <f>VLOOKUP(A:A,[1]Ploegen!$A:$C,2,FALSE)</f>
        <v>DaGro</v>
      </c>
      <c r="C91" s="4" t="str">
        <f>VLOOKUP(A:A,[1]Ploegen!$A:$C,3,FALSE)</f>
        <v>Daley Grootjen</v>
      </c>
      <c r="D91">
        <f>IF(ISNA(VLOOKUP([1]Ploegen!D218,[1]Uitslag!$Q$1:$X$11,8,FALSE)),0,VLOOKUP([1]Ploegen!D218,[1]Uitslag!$Q$1:$X$11,8,FALSE))</f>
        <v>15</v>
      </c>
      <c r="E91">
        <f>IF(ISNA(VLOOKUP([1]Ploegen!E218,[1]Uitslag!$Q$1:$X$11,8,FALSE)),0,VLOOKUP([1]Ploegen!E218,[1]Uitslag!$Q$1:$X$11,8,FALSE))</f>
        <v>0</v>
      </c>
      <c r="F91">
        <f>IF(ISNA(VLOOKUP([1]Ploegen!F218,[1]Uitslag!$Q$1:$X$11,8,FALSE)),0,VLOOKUP([1]Ploegen!F218,[1]Uitslag!$Q$1:$X$11,8,FALSE))</f>
        <v>20</v>
      </c>
      <c r="G91">
        <f>IF(ISNA(VLOOKUP([1]Ploegen!G218,[1]Uitslag!$Q$1:$X$11,8,FALSE)),0,VLOOKUP([1]Ploegen!G218,[1]Uitslag!$Q$1:$X$11,8,FALSE))</f>
        <v>0</v>
      </c>
      <c r="H91">
        <f>IF(ISNA(VLOOKUP([1]Ploegen!H218,[1]Uitslag!$Q$1:$X$11,8,FALSE)),0,VLOOKUP([1]Ploegen!H218,[1]Uitslag!$Q$1:$X$11,8,FALSE))</f>
        <v>10</v>
      </c>
      <c r="I91">
        <f>IF(ISNA(VLOOKUP([1]Ploegen!I218,[1]Uitslag!$Q$1:$X$11,8,FALSE)),0,VLOOKUP([1]Ploegen!I218,[1]Uitslag!$Q$1:$X$11,8,FALSE))</f>
        <v>0</v>
      </c>
      <c r="J91">
        <f>IF(ISNA(VLOOKUP([1]Ploegen!J218,[1]Uitslag!$Q$1:$X$11,8,FALSE)),0,VLOOKUP([1]Ploegen!J218,[1]Uitslag!$Q$1:$X$11,8,FALSE))</f>
        <v>0</v>
      </c>
      <c r="K91">
        <f>IF(ISNA(VLOOKUP([1]Ploegen!K218,[1]Uitslag!$Q$1:$X$11,8,FALSE)),0,VLOOKUP([1]Ploegen!K218,[1]Uitslag!$Q$1:$X$11,8,FALSE))</f>
        <v>0</v>
      </c>
      <c r="L91">
        <f>IF(ISNA(VLOOKUP([1]Ploegen!L218,[1]Uitslag!$Q$1:$X$11,8,FALSE)),0,VLOOKUP([1]Ploegen!L218,[1]Uitslag!$Q$1:$X$11,8,FALSE))</f>
        <v>0</v>
      </c>
      <c r="M91">
        <f>IF(ISNA(VLOOKUP([1]Ploegen!M218,[1]Uitslag!$Q$1:$X$11,8,FALSE)),0,VLOOKUP([1]Ploegen!M218,[1]Uitslag!$Q$1:$X$11,8,FALSE))</f>
        <v>0</v>
      </c>
      <c r="N91">
        <f t="shared" si="1"/>
        <v>45</v>
      </c>
    </row>
    <row r="92" spans="1:14">
      <c r="A92" s="5">
        <v>226</v>
      </c>
      <c r="B92" s="4" t="str">
        <f>VLOOKUP(A:A,[1]Ploegen!$A:$C,2,FALSE)</f>
        <v>Gardon</v>
      </c>
      <c r="C92" s="4" t="str">
        <f>VLOOKUP(A:A,[1]Ploegen!$A:$C,3,FALSE)</f>
        <v>Erwin van den Brink</v>
      </c>
      <c r="D92">
        <f>IF(ISNA(VLOOKUP([1]Ploegen!D227,[1]Uitslag!$Q$1:$X$11,8,FALSE)),0,VLOOKUP([1]Ploegen!D227,[1]Uitslag!$Q$1:$X$11,8,FALSE))</f>
        <v>15</v>
      </c>
      <c r="E92">
        <f>IF(ISNA(VLOOKUP([1]Ploegen!E227,[1]Uitslag!$Q$1:$X$11,8,FALSE)),0,VLOOKUP([1]Ploegen!E227,[1]Uitslag!$Q$1:$X$11,8,FALSE))</f>
        <v>0</v>
      </c>
      <c r="F92">
        <f>IF(ISNA(VLOOKUP([1]Ploegen!F227,[1]Uitslag!$Q$1:$X$11,8,FALSE)),0,VLOOKUP([1]Ploegen!F227,[1]Uitslag!$Q$1:$X$11,8,FALSE))</f>
        <v>20</v>
      </c>
      <c r="G92">
        <f>IF(ISNA(VLOOKUP([1]Ploegen!G227,[1]Uitslag!$Q$1:$X$11,8,FALSE)),0,VLOOKUP([1]Ploegen!G227,[1]Uitslag!$Q$1:$X$11,8,FALSE))</f>
        <v>10</v>
      </c>
      <c r="H92">
        <f>IF(ISNA(VLOOKUP([1]Ploegen!H227,[1]Uitslag!$Q$1:$X$11,8,FALSE)),0,VLOOKUP([1]Ploegen!H227,[1]Uitslag!$Q$1:$X$11,8,FALSE))</f>
        <v>0</v>
      </c>
      <c r="I92">
        <f>IF(ISNA(VLOOKUP([1]Ploegen!I227,[1]Uitslag!$Q$1:$X$11,8,FALSE)),0,VLOOKUP([1]Ploegen!I227,[1]Uitslag!$Q$1:$X$11,8,FALSE))</f>
        <v>0</v>
      </c>
      <c r="J92">
        <f>IF(ISNA(VLOOKUP([1]Ploegen!J227,[1]Uitslag!$Q$1:$X$11,8,FALSE)),0,VLOOKUP([1]Ploegen!J227,[1]Uitslag!$Q$1:$X$11,8,FALSE))</f>
        <v>0</v>
      </c>
      <c r="K92">
        <f>IF(ISNA(VLOOKUP([1]Ploegen!K227,[1]Uitslag!$Q$1:$X$11,8,FALSE)),0,VLOOKUP([1]Ploegen!K227,[1]Uitslag!$Q$1:$X$11,8,FALSE))</f>
        <v>0</v>
      </c>
      <c r="L92">
        <f>IF(ISNA(VLOOKUP([1]Ploegen!L227,[1]Uitslag!$Q$1:$X$11,8,FALSE)),0,VLOOKUP([1]Ploegen!L227,[1]Uitslag!$Q$1:$X$11,8,FALSE))</f>
        <v>0</v>
      </c>
      <c r="M92">
        <f>IF(ISNA(VLOOKUP([1]Ploegen!M227,[1]Uitslag!$Q$1:$X$11,8,FALSE)),0,VLOOKUP([1]Ploegen!M227,[1]Uitslag!$Q$1:$X$11,8,FALSE))</f>
        <v>0</v>
      </c>
      <c r="N92">
        <f t="shared" si="1"/>
        <v>45</v>
      </c>
    </row>
    <row r="93" spans="1:14">
      <c r="A93" s="5">
        <v>231</v>
      </c>
      <c r="B93" s="4" t="str">
        <f>VLOOKUP(A:A,[1]Ploegen!$A:$C,2,FALSE)</f>
        <v>|Buffelaars</v>
      </c>
      <c r="C93" s="4" t="str">
        <f>VLOOKUP(A:A,[1]Ploegen!$A:$C,3,FALSE)</f>
        <v>Peter Saft</v>
      </c>
      <c r="D93">
        <f>IF(ISNA(VLOOKUP([1]Ploegen!D232,[1]Uitslag!$Q$1:$X$11,8,FALSE)),0,VLOOKUP([1]Ploegen!D232,[1]Uitslag!$Q$1:$X$11,8,FALSE))</f>
        <v>15</v>
      </c>
      <c r="E93">
        <f>IF(ISNA(VLOOKUP([1]Ploegen!E232,[1]Uitslag!$Q$1:$X$11,8,FALSE)),0,VLOOKUP([1]Ploegen!E232,[1]Uitslag!$Q$1:$X$11,8,FALSE))</f>
        <v>0</v>
      </c>
      <c r="F93">
        <f>IF(ISNA(VLOOKUP([1]Ploegen!F232,[1]Uitslag!$Q$1:$X$11,8,FALSE)),0,VLOOKUP([1]Ploegen!F232,[1]Uitslag!$Q$1:$X$11,8,FALSE))</f>
        <v>20</v>
      </c>
      <c r="G93">
        <f>IF(ISNA(VLOOKUP([1]Ploegen!G232,[1]Uitslag!$Q$1:$X$11,8,FALSE)),0,VLOOKUP([1]Ploegen!G232,[1]Uitslag!$Q$1:$X$11,8,FALSE))</f>
        <v>0</v>
      </c>
      <c r="H93">
        <f>IF(ISNA(VLOOKUP([1]Ploegen!H232,[1]Uitslag!$Q$1:$X$11,8,FALSE)),0,VLOOKUP([1]Ploegen!H232,[1]Uitslag!$Q$1:$X$11,8,FALSE))</f>
        <v>10</v>
      </c>
      <c r="I93">
        <f>IF(ISNA(VLOOKUP([1]Ploegen!I232,[1]Uitslag!$Q$1:$X$11,8,FALSE)),0,VLOOKUP([1]Ploegen!I232,[1]Uitslag!$Q$1:$X$11,8,FALSE))</f>
        <v>0</v>
      </c>
      <c r="J93">
        <f>IF(ISNA(VLOOKUP([1]Ploegen!J232,[1]Uitslag!$Q$1:$X$11,8,FALSE)),0,VLOOKUP([1]Ploegen!J232,[1]Uitslag!$Q$1:$X$11,8,FALSE))</f>
        <v>0</v>
      </c>
      <c r="K93">
        <f>IF(ISNA(VLOOKUP([1]Ploegen!K232,[1]Uitslag!$Q$1:$X$11,8,FALSE)),0,VLOOKUP([1]Ploegen!K232,[1]Uitslag!$Q$1:$X$11,8,FALSE))</f>
        <v>0</v>
      </c>
      <c r="L93">
        <f>IF(ISNA(VLOOKUP([1]Ploegen!L232,[1]Uitslag!$Q$1:$X$11,8,FALSE)),0,VLOOKUP([1]Ploegen!L232,[1]Uitslag!$Q$1:$X$11,8,FALSE))</f>
        <v>0</v>
      </c>
      <c r="M93">
        <f>IF(ISNA(VLOOKUP([1]Ploegen!M232,[1]Uitslag!$Q$1:$X$11,8,FALSE)),0,VLOOKUP([1]Ploegen!M232,[1]Uitslag!$Q$1:$X$11,8,FALSE))</f>
        <v>0</v>
      </c>
      <c r="N93">
        <f t="shared" si="1"/>
        <v>45</v>
      </c>
    </row>
    <row r="94" spans="1:14">
      <c r="A94" s="5">
        <v>234</v>
      </c>
      <c r="B94" s="4" t="str">
        <f>VLOOKUP(A:A,[1]Ploegen!$A:$C,2,FALSE)</f>
        <v>Henko 3</v>
      </c>
      <c r="C94" s="4" t="str">
        <f>VLOOKUP(A:A,[1]Ploegen!$A:$C,3,FALSE)</f>
        <v>Henk Onderwater</v>
      </c>
      <c r="D94">
        <f>IF(ISNA(VLOOKUP([1]Ploegen!D235,[1]Uitslag!$Q$1:$X$11,8,FALSE)),0,VLOOKUP([1]Ploegen!D235,[1]Uitslag!$Q$1:$X$11,8,FALSE))</f>
        <v>15</v>
      </c>
      <c r="E94">
        <f>IF(ISNA(VLOOKUP([1]Ploegen!E235,[1]Uitslag!$Q$1:$X$11,8,FALSE)),0,VLOOKUP([1]Ploegen!E235,[1]Uitslag!$Q$1:$X$11,8,FALSE))</f>
        <v>0</v>
      </c>
      <c r="F94">
        <f>IF(ISNA(VLOOKUP([1]Ploegen!F235,[1]Uitslag!$Q$1:$X$11,8,FALSE)),0,VLOOKUP([1]Ploegen!F235,[1]Uitslag!$Q$1:$X$11,8,FALSE))</f>
        <v>0</v>
      </c>
      <c r="G94">
        <f>IF(ISNA(VLOOKUP([1]Ploegen!G235,[1]Uitslag!$Q$1:$X$11,8,FALSE)),0,VLOOKUP([1]Ploegen!G235,[1]Uitslag!$Q$1:$X$11,8,FALSE))</f>
        <v>0</v>
      </c>
      <c r="H94">
        <f>IF(ISNA(VLOOKUP([1]Ploegen!H235,[1]Uitslag!$Q$1:$X$11,8,FALSE)),0,VLOOKUP([1]Ploegen!H235,[1]Uitslag!$Q$1:$X$11,8,FALSE))</f>
        <v>0</v>
      </c>
      <c r="I94">
        <f>IF(ISNA(VLOOKUP([1]Ploegen!I235,[1]Uitslag!$Q$1:$X$11,8,FALSE)),0,VLOOKUP([1]Ploegen!I235,[1]Uitslag!$Q$1:$X$11,8,FALSE))</f>
        <v>0</v>
      </c>
      <c r="J94">
        <f>IF(ISNA(VLOOKUP([1]Ploegen!J235,[1]Uitslag!$Q$1:$X$11,8,FALSE)),0,VLOOKUP([1]Ploegen!J235,[1]Uitslag!$Q$1:$X$11,8,FALSE))</f>
        <v>0</v>
      </c>
      <c r="K94">
        <f>IF(ISNA(VLOOKUP([1]Ploegen!K235,[1]Uitslag!$Q$1:$X$11,8,FALSE)),0,VLOOKUP([1]Ploegen!K235,[1]Uitslag!$Q$1:$X$11,8,FALSE))</f>
        <v>0</v>
      </c>
      <c r="L94">
        <f>IF(ISNA(VLOOKUP([1]Ploegen!L235,[1]Uitslag!$Q$1:$X$11,8,FALSE)),0,VLOOKUP([1]Ploegen!L235,[1]Uitslag!$Q$1:$X$11,8,FALSE))</f>
        <v>10</v>
      </c>
      <c r="M94">
        <f>IF(ISNA(VLOOKUP([1]Ploegen!M235,[1]Uitslag!$Q$1:$X$11,8,FALSE)),0,VLOOKUP([1]Ploegen!M235,[1]Uitslag!$Q$1:$X$11,8,FALSE))</f>
        <v>20</v>
      </c>
      <c r="N94">
        <f t="shared" si="1"/>
        <v>45</v>
      </c>
    </row>
    <row r="95" spans="1:14">
      <c r="A95" s="3">
        <v>47</v>
      </c>
      <c r="B95" s="4" t="str">
        <f>VLOOKUP(A:A,[1]Ploegen!$A:$C,2,FALSE)</f>
        <v>Bloed, zweet en tranen</v>
      </c>
      <c r="C95" s="4" t="str">
        <f>VLOOKUP(A:A,[1]Ploegen!$A:$C,3,FALSE)</f>
        <v>Steef Baltus</v>
      </c>
      <c r="D95">
        <f>IF(ISNA(VLOOKUP([1]Ploegen!D48,[1]Uitslag!$Q$1:$X$11,8,FALSE)),0,VLOOKUP([1]Ploegen!D48,[1]Uitslag!$Q$1:$X$11,8,FALSE))</f>
        <v>15</v>
      </c>
      <c r="E95">
        <f>IF(ISNA(VLOOKUP([1]Ploegen!E48,[1]Uitslag!$Q$1:$X$11,8,FALSE)),0,VLOOKUP([1]Ploegen!E48,[1]Uitslag!$Q$1:$X$11,8,FALSE))</f>
        <v>8</v>
      </c>
      <c r="F95">
        <f>IF(ISNA(VLOOKUP([1]Ploegen!F48,[1]Uitslag!$Q$1:$X$11,8,FALSE)),0,VLOOKUP([1]Ploegen!F48,[1]Uitslag!$Q$1:$X$11,8,FALSE))</f>
        <v>0</v>
      </c>
      <c r="G95">
        <f>IF(ISNA(VLOOKUP([1]Ploegen!G48,[1]Uitslag!$Q$1:$X$11,8,FALSE)),0,VLOOKUP([1]Ploegen!G48,[1]Uitslag!$Q$1:$X$11,8,FALSE))</f>
        <v>20</v>
      </c>
      <c r="H95">
        <f>IF(ISNA(VLOOKUP([1]Ploegen!H48,[1]Uitslag!$Q$1:$X$11,8,FALSE)),0,VLOOKUP([1]Ploegen!H48,[1]Uitslag!$Q$1:$X$11,8,FALSE))</f>
        <v>0</v>
      </c>
      <c r="I95">
        <f>IF(ISNA(VLOOKUP([1]Ploegen!I48,[1]Uitslag!$Q$1:$X$11,8,FALSE)),0,VLOOKUP([1]Ploegen!I48,[1]Uitslag!$Q$1:$X$11,8,FALSE))</f>
        <v>0</v>
      </c>
      <c r="J95">
        <f>IF(ISNA(VLOOKUP([1]Ploegen!J48,[1]Uitslag!$Q$1:$X$11,8,FALSE)),0,VLOOKUP([1]Ploegen!J48,[1]Uitslag!$Q$1:$X$11,8,FALSE))</f>
        <v>0</v>
      </c>
      <c r="K95">
        <f>IF(ISNA(VLOOKUP([1]Ploegen!K48,[1]Uitslag!$Q$1:$X$11,8,FALSE)),0,VLOOKUP([1]Ploegen!K48,[1]Uitslag!$Q$1:$X$11,8,FALSE))</f>
        <v>0</v>
      </c>
      <c r="L95">
        <f>IF(ISNA(VLOOKUP([1]Ploegen!L48,[1]Uitslag!$Q$1:$X$11,8,FALSE)),0,VLOOKUP([1]Ploegen!L48,[1]Uitslag!$Q$1:$X$11,8,FALSE))</f>
        <v>0</v>
      </c>
      <c r="M95">
        <f>IF(ISNA(VLOOKUP([1]Ploegen!M48,[1]Uitslag!$Q$1:$X$11,8,FALSE)),0,VLOOKUP([1]Ploegen!M48,[1]Uitslag!$Q$1:$X$11,8,FALSE))</f>
        <v>0</v>
      </c>
      <c r="N95">
        <f t="shared" si="1"/>
        <v>43</v>
      </c>
    </row>
    <row r="96" spans="1:14">
      <c r="A96" s="3">
        <v>86</v>
      </c>
      <c r="B96" s="4" t="str">
        <f>VLOOKUP(A:A,[1]Ploegen!$A:$C,2,FALSE)</f>
        <v>Klimbokken 2</v>
      </c>
      <c r="C96" s="4" t="str">
        <f>VLOOKUP(A:A,[1]Ploegen!$A:$C,3,FALSE)</f>
        <v>Marcel Pafort</v>
      </c>
      <c r="D96">
        <f>IF(ISNA(VLOOKUP([1]Ploegen!D87,[1]Uitslag!$Q$1:$X$11,8,FALSE)),0,VLOOKUP([1]Ploegen!D87,[1]Uitslag!$Q$1:$X$11,8,FALSE))</f>
        <v>15</v>
      </c>
      <c r="E96">
        <f>IF(ISNA(VLOOKUP([1]Ploegen!E87,[1]Uitslag!$Q$1:$X$11,8,FALSE)),0,VLOOKUP([1]Ploegen!E87,[1]Uitslag!$Q$1:$X$11,8,FALSE))</f>
        <v>8</v>
      </c>
      <c r="F96">
        <f>IF(ISNA(VLOOKUP([1]Ploegen!F87,[1]Uitslag!$Q$1:$X$11,8,FALSE)),0,VLOOKUP([1]Ploegen!F87,[1]Uitslag!$Q$1:$X$11,8,FALSE))</f>
        <v>20</v>
      </c>
      <c r="G96">
        <f>IF(ISNA(VLOOKUP([1]Ploegen!G87,[1]Uitslag!$Q$1:$X$11,8,FALSE)),0,VLOOKUP([1]Ploegen!G87,[1]Uitslag!$Q$1:$X$11,8,FALSE))</f>
        <v>0</v>
      </c>
      <c r="H96">
        <f>IF(ISNA(VLOOKUP([1]Ploegen!H87,[1]Uitslag!$Q$1:$X$11,8,FALSE)),0,VLOOKUP([1]Ploegen!H87,[1]Uitslag!$Q$1:$X$11,8,FALSE))</f>
        <v>0</v>
      </c>
      <c r="I96">
        <f>IF(ISNA(VLOOKUP([1]Ploegen!I87,[1]Uitslag!$Q$1:$X$11,8,FALSE)),0,VLOOKUP([1]Ploegen!I87,[1]Uitslag!$Q$1:$X$11,8,FALSE))</f>
        <v>0</v>
      </c>
      <c r="J96">
        <f>IF(ISNA(VLOOKUP([1]Ploegen!J87,[1]Uitslag!$Q$1:$X$11,8,FALSE)),0,VLOOKUP([1]Ploegen!J87,[1]Uitslag!$Q$1:$X$11,8,FALSE))</f>
        <v>0</v>
      </c>
      <c r="K96">
        <f>IF(ISNA(VLOOKUP([1]Ploegen!K87,[1]Uitslag!$Q$1:$X$11,8,FALSE)),0,VLOOKUP([1]Ploegen!K87,[1]Uitslag!$Q$1:$X$11,8,FALSE))</f>
        <v>0</v>
      </c>
      <c r="L96">
        <f>IF(ISNA(VLOOKUP([1]Ploegen!L87,[1]Uitslag!$Q$1:$X$11,8,FALSE)),0,VLOOKUP([1]Ploegen!L87,[1]Uitslag!$Q$1:$X$11,8,FALSE))</f>
        <v>0</v>
      </c>
      <c r="M96">
        <f>IF(ISNA(VLOOKUP([1]Ploegen!M87,[1]Uitslag!$Q$1:$X$11,8,FALSE)),0,VLOOKUP([1]Ploegen!M87,[1]Uitslag!$Q$1:$X$11,8,FALSE))</f>
        <v>0</v>
      </c>
      <c r="N96">
        <f t="shared" si="1"/>
        <v>43</v>
      </c>
    </row>
    <row r="97" spans="1:14">
      <c r="A97" s="3">
        <v>100</v>
      </c>
      <c r="B97" s="4" t="str">
        <f>VLOOKUP(A:A,[1]Ploegen!$A:$C,2,FALSE)</f>
        <v>Neef Dil</v>
      </c>
      <c r="C97" s="4" t="str">
        <f>VLOOKUP(A:A,[1]Ploegen!$A:$C,3,FALSE)</f>
        <v>Charles Kingma</v>
      </c>
      <c r="D97">
        <f>IF(ISNA(VLOOKUP([1]Ploegen!D101,[1]Uitslag!$Q$1:$X$11,8,FALSE)),0,VLOOKUP([1]Ploegen!D101,[1]Uitslag!$Q$1:$X$11,8,FALSE))</f>
        <v>15</v>
      </c>
      <c r="E97">
        <f>IF(ISNA(VLOOKUP([1]Ploegen!E101,[1]Uitslag!$Q$1:$X$11,8,FALSE)),0,VLOOKUP([1]Ploegen!E101,[1]Uitslag!$Q$1:$X$11,8,FALSE))</f>
        <v>8</v>
      </c>
      <c r="F97">
        <f>IF(ISNA(VLOOKUP([1]Ploegen!F101,[1]Uitslag!$Q$1:$X$11,8,FALSE)),0,VLOOKUP([1]Ploegen!F101,[1]Uitslag!$Q$1:$X$11,8,FALSE))</f>
        <v>0</v>
      </c>
      <c r="G97">
        <f>IF(ISNA(VLOOKUP([1]Ploegen!G101,[1]Uitslag!$Q$1:$X$11,8,FALSE)),0,VLOOKUP([1]Ploegen!G101,[1]Uitslag!$Q$1:$X$11,8,FALSE))</f>
        <v>20</v>
      </c>
      <c r="H97">
        <f>IF(ISNA(VLOOKUP([1]Ploegen!H101,[1]Uitslag!$Q$1:$X$11,8,FALSE)),0,VLOOKUP([1]Ploegen!H101,[1]Uitslag!$Q$1:$X$11,8,FALSE))</f>
        <v>0</v>
      </c>
      <c r="I97">
        <f>IF(ISNA(VLOOKUP([1]Ploegen!I101,[1]Uitslag!$Q$1:$X$11,8,FALSE)),0,VLOOKUP([1]Ploegen!I101,[1]Uitslag!$Q$1:$X$11,8,FALSE))</f>
        <v>0</v>
      </c>
      <c r="J97">
        <f>IF(ISNA(VLOOKUP([1]Ploegen!J101,[1]Uitslag!$Q$1:$X$11,8,FALSE)),0,VLOOKUP([1]Ploegen!J101,[1]Uitslag!$Q$1:$X$11,8,FALSE))</f>
        <v>0</v>
      </c>
      <c r="K97">
        <f>IF(ISNA(VLOOKUP([1]Ploegen!K101,[1]Uitslag!$Q$1:$X$11,8,FALSE)),0,VLOOKUP([1]Ploegen!K101,[1]Uitslag!$Q$1:$X$11,8,FALSE))</f>
        <v>0</v>
      </c>
      <c r="L97">
        <f>IF(ISNA(VLOOKUP([1]Ploegen!L101,[1]Uitslag!$Q$1:$X$11,8,FALSE)),0,VLOOKUP([1]Ploegen!L101,[1]Uitslag!$Q$1:$X$11,8,FALSE))</f>
        <v>0</v>
      </c>
      <c r="M97">
        <f>IF(ISNA(VLOOKUP([1]Ploegen!M101,[1]Uitslag!$Q$1:$X$11,8,FALSE)),0,VLOOKUP([1]Ploegen!M101,[1]Uitslag!$Q$1:$X$11,8,FALSE))</f>
        <v>0</v>
      </c>
      <c r="N97">
        <f t="shared" si="1"/>
        <v>43</v>
      </c>
    </row>
    <row r="98" spans="1:14">
      <c r="A98" s="3">
        <v>176</v>
      </c>
      <c r="B98" s="4" t="str">
        <f>VLOOKUP(A:A,[1]Ploegen!$A:$C,2,FALSE)</f>
        <v>Spel op de wagen 1</v>
      </c>
      <c r="C98" s="4" t="str">
        <f>VLOOKUP(A:A,[1]Ploegen!$A:$C,3,FALSE)</f>
        <v>Imco Root</v>
      </c>
      <c r="D98">
        <f>IF(ISNA(VLOOKUP([1]Ploegen!D177,[1]Uitslag!$Q$1:$X$11,8,FALSE)),0,VLOOKUP([1]Ploegen!D177,[1]Uitslag!$Q$1:$X$11,8,FALSE))</f>
        <v>15</v>
      </c>
      <c r="E98">
        <f>IF(ISNA(VLOOKUP([1]Ploegen!E177,[1]Uitslag!$Q$1:$X$11,8,FALSE)),0,VLOOKUP([1]Ploegen!E177,[1]Uitslag!$Q$1:$X$11,8,FALSE))</f>
        <v>8</v>
      </c>
      <c r="F98">
        <f>IF(ISNA(VLOOKUP([1]Ploegen!F177,[1]Uitslag!$Q$1:$X$11,8,FALSE)),0,VLOOKUP([1]Ploegen!F177,[1]Uitslag!$Q$1:$X$11,8,FALSE))</f>
        <v>20</v>
      </c>
      <c r="G98">
        <f>IF(ISNA(VLOOKUP([1]Ploegen!G177,[1]Uitslag!$Q$1:$X$11,8,FALSE)),0,VLOOKUP([1]Ploegen!G177,[1]Uitslag!$Q$1:$X$11,8,FALSE))</f>
        <v>0</v>
      </c>
      <c r="H98">
        <f>IF(ISNA(VLOOKUP([1]Ploegen!H177,[1]Uitslag!$Q$1:$X$11,8,FALSE)),0,VLOOKUP([1]Ploegen!H177,[1]Uitslag!$Q$1:$X$11,8,FALSE))</f>
        <v>0</v>
      </c>
      <c r="I98">
        <f>IF(ISNA(VLOOKUP([1]Ploegen!I177,[1]Uitslag!$Q$1:$X$11,8,FALSE)),0,VLOOKUP([1]Ploegen!I177,[1]Uitslag!$Q$1:$X$11,8,FALSE))</f>
        <v>0</v>
      </c>
      <c r="J98">
        <f>IF(ISNA(VLOOKUP([1]Ploegen!J177,[1]Uitslag!$Q$1:$X$11,8,FALSE)),0,VLOOKUP([1]Ploegen!J177,[1]Uitslag!$Q$1:$X$11,8,FALSE))</f>
        <v>0</v>
      </c>
      <c r="K98">
        <f>IF(ISNA(VLOOKUP([1]Ploegen!K177,[1]Uitslag!$Q$1:$X$11,8,FALSE)),0,VLOOKUP([1]Ploegen!K177,[1]Uitslag!$Q$1:$X$11,8,FALSE))</f>
        <v>0</v>
      </c>
      <c r="L98">
        <f>IF(ISNA(VLOOKUP([1]Ploegen!L177,[1]Uitslag!$Q$1:$X$11,8,FALSE)),0,VLOOKUP([1]Ploegen!L177,[1]Uitslag!$Q$1:$X$11,8,FALSE))</f>
        <v>0</v>
      </c>
      <c r="M98">
        <f>IF(ISNA(VLOOKUP([1]Ploegen!M177,[1]Uitslag!$Q$1:$X$11,8,FALSE)),0,VLOOKUP([1]Ploegen!M177,[1]Uitslag!$Q$1:$X$11,8,FALSE))</f>
        <v>0</v>
      </c>
      <c r="N98">
        <f t="shared" si="1"/>
        <v>43</v>
      </c>
    </row>
    <row r="99" spans="1:14">
      <c r="A99" s="3">
        <v>177</v>
      </c>
      <c r="B99" s="4" t="str">
        <f>VLOOKUP(A:A,[1]Ploegen!$A:$C,2,FALSE)</f>
        <v>Spel op de wagen 2</v>
      </c>
      <c r="C99" s="4" t="str">
        <f>VLOOKUP(A:A,[1]Ploegen!$A:$C,3,FALSE)</f>
        <v>Imco Root</v>
      </c>
      <c r="D99">
        <f>IF(ISNA(VLOOKUP([1]Ploegen!D178,[1]Uitslag!$Q$1:$X$11,8,FALSE)),0,VLOOKUP([1]Ploegen!D178,[1]Uitslag!$Q$1:$X$11,8,FALSE))</f>
        <v>15</v>
      </c>
      <c r="E99">
        <f>IF(ISNA(VLOOKUP([1]Ploegen!E178,[1]Uitslag!$Q$1:$X$11,8,FALSE)),0,VLOOKUP([1]Ploegen!E178,[1]Uitslag!$Q$1:$X$11,8,FALSE))</f>
        <v>8</v>
      </c>
      <c r="F99">
        <f>IF(ISNA(VLOOKUP([1]Ploegen!F178,[1]Uitslag!$Q$1:$X$11,8,FALSE)),0,VLOOKUP([1]Ploegen!F178,[1]Uitslag!$Q$1:$X$11,8,FALSE))</f>
        <v>0</v>
      </c>
      <c r="G99">
        <f>IF(ISNA(VLOOKUP([1]Ploegen!G178,[1]Uitslag!$Q$1:$X$11,8,FALSE)),0,VLOOKUP([1]Ploegen!G178,[1]Uitslag!$Q$1:$X$11,8,FALSE))</f>
        <v>20</v>
      </c>
      <c r="H99">
        <f>IF(ISNA(VLOOKUP([1]Ploegen!H178,[1]Uitslag!$Q$1:$X$11,8,FALSE)),0,VLOOKUP([1]Ploegen!H178,[1]Uitslag!$Q$1:$X$11,8,FALSE))</f>
        <v>0</v>
      </c>
      <c r="I99">
        <f>IF(ISNA(VLOOKUP([1]Ploegen!I178,[1]Uitslag!$Q$1:$X$11,8,FALSE)),0,VLOOKUP([1]Ploegen!I178,[1]Uitslag!$Q$1:$X$11,8,FALSE))</f>
        <v>0</v>
      </c>
      <c r="J99">
        <f>IF(ISNA(VLOOKUP([1]Ploegen!J178,[1]Uitslag!$Q$1:$X$11,8,FALSE)),0,VLOOKUP([1]Ploegen!J178,[1]Uitslag!$Q$1:$X$11,8,FALSE))</f>
        <v>0</v>
      </c>
      <c r="K99">
        <f>IF(ISNA(VLOOKUP([1]Ploegen!K178,[1]Uitslag!$Q$1:$X$11,8,FALSE)),0,VLOOKUP([1]Ploegen!K178,[1]Uitslag!$Q$1:$X$11,8,FALSE))</f>
        <v>0</v>
      </c>
      <c r="L99">
        <f>IF(ISNA(VLOOKUP([1]Ploegen!L178,[1]Uitslag!$Q$1:$X$11,8,FALSE)),0,VLOOKUP([1]Ploegen!L178,[1]Uitslag!$Q$1:$X$11,8,FALSE))</f>
        <v>0</v>
      </c>
      <c r="M99">
        <f>IF(ISNA(VLOOKUP([1]Ploegen!M178,[1]Uitslag!$Q$1:$X$11,8,FALSE)),0,VLOOKUP([1]Ploegen!M178,[1]Uitslag!$Q$1:$X$11,8,FALSE))</f>
        <v>0</v>
      </c>
      <c r="N99">
        <f t="shared" si="1"/>
        <v>43</v>
      </c>
    </row>
    <row r="100" spans="1:14">
      <c r="A100" s="3">
        <v>190</v>
      </c>
      <c r="B100" s="4" t="str">
        <f>VLOOKUP(A:A,[1]Ploegen!$A:$C,2,FALSE)</f>
        <v>Hapje eten en gokje wagen</v>
      </c>
      <c r="C100" s="4" t="str">
        <f>VLOOKUP(A:A,[1]Ploegen!$A:$C,3,FALSE)</f>
        <v>Guido Lanzaat</v>
      </c>
      <c r="D100">
        <f>IF(ISNA(VLOOKUP([1]Ploegen!D191,[1]Uitslag!$Q$1:$X$11,8,FALSE)),0,VLOOKUP([1]Ploegen!D191,[1]Uitslag!$Q$1:$X$11,8,FALSE))</f>
        <v>15</v>
      </c>
      <c r="E100">
        <f>IF(ISNA(VLOOKUP([1]Ploegen!E191,[1]Uitslag!$Q$1:$X$11,8,FALSE)),0,VLOOKUP([1]Ploegen!E191,[1]Uitslag!$Q$1:$X$11,8,FALSE))</f>
        <v>8</v>
      </c>
      <c r="F100">
        <f>IF(ISNA(VLOOKUP([1]Ploegen!F191,[1]Uitslag!$Q$1:$X$11,8,FALSE)),0,VLOOKUP([1]Ploegen!F191,[1]Uitslag!$Q$1:$X$11,8,FALSE))</f>
        <v>0</v>
      </c>
      <c r="G100">
        <f>IF(ISNA(VLOOKUP([1]Ploegen!G191,[1]Uitslag!$Q$1:$X$11,8,FALSE)),0,VLOOKUP([1]Ploegen!G191,[1]Uitslag!$Q$1:$X$11,8,FALSE))</f>
        <v>0</v>
      </c>
      <c r="H100">
        <f>IF(ISNA(VLOOKUP([1]Ploegen!H191,[1]Uitslag!$Q$1:$X$11,8,FALSE)),0,VLOOKUP([1]Ploegen!H191,[1]Uitslag!$Q$1:$X$11,8,FALSE))</f>
        <v>0</v>
      </c>
      <c r="I100">
        <f>IF(ISNA(VLOOKUP([1]Ploegen!I191,[1]Uitslag!$Q$1:$X$11,8,FALSE)),0,VLOOKUP([1]Ploegen!I191,[1]Uitslag!$Q$1:$X$11,8,FALSE))</f>
        <v>20</v>
      </c>
      <c r="J100">
        <f>IF(ISNA(VLOOKUP([1]Ploegen!J191,[1]Uitslag!$Q$1:$X$11,8,FALSE)),0,VLOOKUP([1]Ploegen!J191,[1]Uitslag!$Q$1:$X$11,8,FALSE))</f>
        <v>0</v>
      </c>
      <c r="K100">
        <f>IF(ISNA(VLOOKUP([1]Ploegen!K191,[1]Uitslag!$Q$1:$X$11,8,FALSE)),0,VLOOKUP([1]Ploegen!K191,[1]Uitslag!$Q$1:$X$11,8,FALSE))</f>
        <v>0</v>
      </c>
      <c r="L100">
        <f>IF(ISNA(VLOOKUP([1]Ploegen!L191,[1]Uitslag!$Q$1:$X$11,8,FALSE)),0,VLOOKUP([1]Ploegen!L191,[1]Uitslag!$Q$1:$X$11,8,FALSE))</f>
        <v>0</v>
      </c>
      <c r="M100">
        <f>IF(ISNA(VLOOKUP([1]Ploegen!M191,[1]Uitslag!$Q$1:$X$11,8,FALSE)),0,VLOOKUP([1]Ploegen!M191,[1]Uitslag!$Q$1:$X$11,8,FALSE))</f>
        <v>0</v>
      </c>
      <c r="N100">
        <f t="shared" si="1"/>
        <v>43</v>
      </c>
    </row>
    <row r="101" spans="1:14">
      <c r="A101" s="3">
        <v>200</v>
      </c>
      <c r="B101" s="4" t="str">
        <f>VLOOKUP(A:A,[1]Ploegen!$A:$C,2,FALSE)</f>
        <v>Captain Caveman</v>
      </c>
      <c r="C101" s="4" t="str">
        <f>VLOOKUP(A:A,[1]Ploegen!$A:$C,3,FALSE)</f>
        <v>Peter Stam</v>
      </c>
      <c r="D101">
        <f>IF(ISNA(VLOOKUP([1]Ploegen!D201,[1]Uitslag!$Q$1:$X$11,8,FALSE)),0,VLOOKUP([1]Ploegen!D201,[1]Uitslag!$Q$1:$X$11,8,FALSE))</f>
        <v>15</v>
      </c>
      <c r="E101">
        <f>IF(ISNA(VLOOKUP([1]Ploegen!E201,[1]Uitslag!$Q$1:$X$11,8,FALSE)),0,VLOOKUP([1]Ploegen!E201,[1]Uitslag!$Q$1:$X$11,8,FALSE))</f>
        <v>8</v>
      </c>
      <c r="F101">
        <f>IF(ISNA(VLOOKUP([1]Ploegen!F201,[1]Uitslag!$Q$1:$X$11,8,FALSE)),0,VLOOKUP([1]Ploegen!F201,[1]Uitslag!$Q$1:$X$11,8,FALSE))</f>
        <v>0</v>
      </c>
      <c r="G101">
        <f>IF(ISNA(VLOOKUP([1]Ploegen!G201,[1]Uitslag!$Q$1:$X$11,8,FALSE)),0,VLOOKUP([1]Ploegen!G201,[1]Uitslag!$Q$1:$X$11,8,FALSE))</f>
        <v>20</v>
      </c>
      <c r="H101">
        <f>IF(ISNA(VLOOKUP([1]Ploegen!H201,[1]Uitslag!$Q$1:$X$11,8,FALSE)),0,VLOOKUP([1]Ploegen!H201,[1]Uitslag!$Q$1:$X$11,8,FALSE))</f>
        <v>0</v>
      </c>
      <c r="I101">
        <f>IF(ISNA(VLOOKUP([1]Ploegen!I201,[1]Uitslag!$Q$1:$X$11,8,FALSE)),0,VLOOKUP([1]Ploegen!I201,[1]Uitslag!$Q$1:$X$11,8,FALSE))</f>
        <v>0</v>
      </c>
      <c r="J101">
        <f>IF(ISNA(VLOOKUP([1]Ploegen!J201,[1]Uitslag!$Q$1:$X$11,8,FALSE)),0,VLOOKUP([1]Ploegen!J201,[1]Uitslag!$Q$1:$X$11,8,FALSE))</f>
        <v>0</v>
      </c>
      <c r="K101">
        <f>IF(ISNA(VLOOKUP([1]Ploegen!K201,[1]Uitslag!$Q$1:$X$11,8,FALSE)),0,VLOOKUP([1]Ploegen!K201,[1]Uitslag!$Q$1:$X$11,8,FALSE))</f>
        <v>0</v>
      </c>
      <c r="L101">
        <f>IF(ISNA(VLOOKUP([1]Ploegen!L201,[1]Uitslag!$Q$1:$X$11,8,FALSE)),0,VLOOKUP([1]Ploegen!L201,[1]Uitslag!$Q$1:$X$11,8,FALSE))</f>
        <v>0</v>
      </c>
      <c r="M101">
        <f>IF(ISNA(VLOOKUP([1]Ploegen!M201,[1]Uitslag!$Q$1:$X$11,8,FALSE)),0,VLOOKUP([1]Ploegen!M201,[1]Uitslag!$Q$1:$X$11,8,FALSE))</f>
        <v>0</v>
      </c>
      <c r="N101">
        <f t="shared" si="1"/>
        <v>43</v>
      </c>
    </row>
    <row r="102" spans="1:14">
      <c r="A102" s="5">
        <v>233</v>
      </c>
      <c r="B102" s="4" t="str">
        <f>VLOOKUP(A:A,[1]Ploegen!$A:$C,2,FALSE)</f>
        <v>Henko 2</v>
      </c>
      <c r="C102" s="4" t="str">
        <f>VLOOKUP(A:A,[1]Ploegen!$A:$C,3,FALSE)</f>
        <v>Henk Onderwater</v>
      </c>
      <c r="D102">
        <f>IF(ISNA(VLOOKUP([1]Ploegen!D234,[1]Uitslag!$Q$1:$X$11,8,FALSE)),0,VLOOKUP([1]Ploegen!D234,[1]Uitslag!$Q$1:$X$11,8,FALSE))</f>
        <v>15</v>
      </c>
      <c r="E102">
        <f>IF(ISNA(VLOOKUP([1]Ploegen!E234,[1]Uitslag!$Q$1:$X$11,8,FALSE)),0,VLOOKUP([1]Ploegen!E234,[1]Uitslag!$Q$1:$X$11,8,FALSE))</f>
        <v>0</v>
      </c>
      <c r="F102">
        <f>IF(ISNA(VLOOKUP([1]Ploegen!F234,[1]Uitslag!$Q$1:$X$11,8,FALSE)),0,VLOOKUP([1]Ploegen!F234,[1]Uitslag!$Q$1:$X$11,8,FALSE))</f>
        <v>20</v>
      </c>
      <c r="G102">
        <f>IF(ISNA(VLOOKUP([1]Ploegen!G234,[1]Uitslag!$Q$1:$X$11,8,FALSE)),0,VLOOKUP([1]Ploegen!G234,[1]Uitslag!$Q$1:$X$11,8,FALSE))</f>
        <v>0</v>
      </c>
      <c r="H102">
        <f>IF(ISNA(VLOOKUP([1]Ploegen!H234,[1]Uitslag!$Q$1:$X$11,8,FALSE)),0,VLOOKUP([1]Ploegen!H234,[1]Uitslag!$Q$1:$X$11,8,FALSE))</f>
        <v>0</v>
      </c>
      <c r="I102">
        <f>IF(ISNA(VLOOKUP([1]Ploegen!I234,[1]Uitslag!$Q$1:$X$11,8,FALSE)),0,VLOOKUP([1]Ploegen!I234,[1]Uitslag!$Q$1:$X$11,8,FALSE))</f>
        <v>0</v>
      </c>
      <c r="J102">
        <f>IF(ISNA(VLOOKUP([1]Ploegen!J234,[1]Uitslag!$Q$1:$X$11,8,FALSE)),0,VLOOKUP([1]Ploegen!J234,[1]Uitslag!$Q$1:$X$11,8,FALSE))</f>
        <v>0</v>
      </c>
      <c r="K102">
        <f>IF(ISNA(VLOOKUP([1]Ploegen!K234,[1]Uitslag!$Q$1:$X$11,8,FALSE)),0,VLOOKUP([1]Ploegen!K234,[1]Uitslag!$Q$1:$X$11,8,FALSE))</f>
        <v>0</v>
      </c>
      <c r="L102">
        <f>IF(ISNA(VLOOKUP([1]Ploegen!L234,[1]Uitslag!$Q$1:$X$11,8,FALSE)),0,VLOOKUP([1]Ploegen!L234,[1]Uitslag!$Q$1:$X$11,8,FALSE))</f>
        <v>8</v>
      </c>
      <c r="M102">
        <f>IF(ISNA(VLOOKUP([1]Ploegen!M234,[1]Uitslag!$Q$1:$X$11,8,FALSE)),0,VLOOKUP([1]Ploegen!M234,[1]Uitslag!$Q$1:$X$11,8,FALSE))</f>
        <v>0</v>
      </c>
      <c r="N102">
        <f t="shared" si="1"/>
        <v>43</v>
      </c>
    </row>
    <row r="103" spans="1:14">
      <c r="A103" s="3">
        <v>68</v>
      </c>
      <c r="B103" s="4" t="str">
        <f>VLOOKUP(A:A,[1]Ploegen!$A:$C,2,FALSE)</f>
        <v>Uit het zadel!</v>
      </c>
      <c r="C103" s="4" t="str">
        <f>VLOOKUP(A:A,[1]Ploegen!$A:$C,3,FALSE)</f>
        <v>John Kuijt</v>
      </c>
      <c r="D103">
        <f>IF(ISNA(VLOOKUP([1]Ploegen!D69,[1]Uitslag!$Q$1:$X$11,8,FALSE)),0,VLOOKUP([1]Ploegen!D69,[1]Uitslag!$Q$1:$X$11,8,FALSE))</f>
        <v>15</v>
      </c>
      <c r="E103">
        <f>IF(ISNA(VLOOKUP([1]Ploegen!E69,[1]Uitslag!$Q$1:$X$11,8,FALSE)),0,VLOOKUP([1]Ploegen!E69,[1]Uitslag!$Q$1:$X$11,8,FALSE))</f>
        <v>0</v>
      </c>
      <c r="F103">
        <f>IF(ISNA(VLOOKUP([1]Ploegen!F69,[1]Uitslag!$Q$1:$X$11,8,FALSE)),0,VLOOKUP([1]Ploegen!F69,[1]Uitslag!$Q$1:$X$11,8,FALSE))</f>
        <v>0</v>
      </c>
      <c r="G103">
        <f>IF(ISNA(VLOOKUP([1]Ploegen!G69,[1]Uitslag!$Q$1:$X$11,8,FALSE)),0,VLOOKUP([1]Ploegen!G69,[1]Uitslag!$Q$1:$X$11,8,FALSE))</f>
        <v>12</v>
      </c>
      <c r="H103">
        <f>IF(ISNA(VLOOKUP([1]Ploegen!H69,[1]Uitslag!$Q$1:$X$11,8,FALSE)),0,VLOOKUP([1]Ploegen!H69,[1]Uitslag!$Q$1:$X$11,8,FALSE))</f>
        <v>10</v>
      </c>
      <c r="I103">
        <f>IF(ISNA(VLOOKUP([1]Ploegen!I69,[1]Uitslag!$Q$1:$X$11,8,FALSE)),0,VLOOKUP([1]Ploegen!I69,[1]Uitslag!$Q$1:$X$11,8,FALSE))</f>
        <v>4</v>
      </c>
      <c r="J103">
        <f>IF(ISNA(VLOOKUP([1]Ploegen!J69,[1]Uitslag!$Q$1:$X$11,8,FALSE)),0,VLOOKUP([1]Ploegen!J69,[1]Uitslag!$Q$1:$X$11,8,FALSE))</f>
        <v>0</v>
      </c>
      <c r="K103">
        <f>IF(ISNA(VLOOKUP([1]Ploegen!K69,[1]Uitslag!$Q$1:$X$11,8,FALSE)),0,VLOOKUP([1]Ploegen!K69,[1]Uitslag!$Q$1:$X$11,8,FALSE))</f>
        <v>0</v>
      </c>
      <c r="L103">
        <f>IF(ISNA(VLOOKUP([1]Ploegen!L69,[1]Uitslag!$Q$1:$X$11,8,FALSE)),0,VLOOKUP([1]Ploegen!L69,[1]Uitslag!$Q$1:$X$11,8,FALSE))</f>
        <v>0</v>
      </c>
      <c r="M103">
        <f>IF(ISNA(VLOOKUP([1]Ploegen!M69,[1]Uitslag!$Q$1:$X$11,8,FALSE)),0,VLOOKUP([1]Ploegen!M69,[1]Uitslag!$Q$1:$X$11,8,FALSE))</f>
        <v>0</v>
      </c>
      <c r="N103">
        <f t="shared" si="1"/>
        <v>41</v>
      </c>
    </row>
    <row r="104" spans="1:14">
      <c r="A104" s="3">
        <v>175</v>
      </c>
      <c r="B104" s="4" t="str">
        <f>VLOOKUP(A:A,[1]Ploegen!$A:$C,2,FALSE)</f>
        <v>Gero 4</v>
      </c>
      <c r="C104" s="4" t="str">
        <f>VLOOKUP(A:A,[1]Ploegen!$A:$C,3,FALSE)</f>
        <v>Rob Kramer &amp; Gerrit Dil</v>
      </c>
      <c r="D104">
        <f>IF(ISNA(VLOOKUP([1]Ploegen!D176,[1]Uitslag!$Q$1:$X$11,8,FALSE)),0,VLOOKUP([1]Ploegen!D176,[1]Uitslag!$Q$1:$X$11,8,FALSE))</f>
        <v>15</v>
      </c>
      <c r="E104">
        <f>IF(ISNA(VLOOKUP([1]Ploegen!E176,[1]Uitslag!$Q$1:$X$11,8,FALSE)),0,VLOOKUP([1]Ploegen!E176,[1]Uitslag!$Q$1:$X$11,8,FALSE))</f>
        <v>0</v>
      </c>
      <c r="F104">
        <f>IF(ISNA(VLOOKUP([1]Ploegen!F176,[1]Uitslag!$Q$1:$X$11,8,FALSE)),0,VLOOKUP([1]Ploegen!F176,[1]Uitslag!$Q$1:$X$11,8,FALSE))</f>
        <v>0</v>
      </c>
      <c r="G104">
        <f>IF(ISNA(VLOOKUP([1]Ploegen!G176,[1]Uitslag!$Q$1:$X$11,8,FALSE)),0,VLOOKUP([1]Ploegen!G176,[1]Uitslag!$Q$1:$X$11,8,FALSE))</f>
        <v>0</v>
      </c>
      <c r="H104">
        <f>IF(ISNA(VLOOKUP([1]Ploegen!H176,[1]Uitslag!$Q$1:$X$11,8,FALSE)),0,VLOOKUP([1]Ploegen!H176,[1]Uitslag!$Q$1:$X$11,8,FALSE))</f>
        <v>20</v>
      </c>
      <c r="I104">
        <f>IF(ISNA(VLOOKUP([1]Ploegen!I176,[1]Uitslag!$Q$1:$X$11,8,FALSE)),0,VLOOKUP([1]Ploegen!I176,[1]Uitslag!$Q$1:$X$11,8,FALSE))</f>
        <v>0</v>
      </c>
      <c r="J104">
        <f>IF(ISNA(VLOOKUP([1]Ploegen!J176,[1]Uitslag!$Q$1:$X$11,8,FALSE)),0,VLOOKUP([1]Ploegen!J176,[1]Uitslag!$Q$1:$X$11,8,FALSE))</f>
        <v>0</v>
      </c>
      <c r="K104">
        <f>IF(ISNA(VLOOKUP([1]Ploegen!K176,[1]Uitslag!$Q$1:$X$11,8,FALSE)),0,VLOOKUP([1]Ploegen!K176,[1]Uitslag!$Q$1:$X$11,8,FALSE))</f>
        <v>4</v>
      </c>
      <c r="L104">
        <f>IF(ISNA(VLOOKUP([1]Ploegen!L176,[1]Uitslag!$Q$1:$X$11,8,FALSE)),0,VLOOKUP([1]Ploegen!L176,[1]Uitslag!$Q$1:$X$11,8,FALSE))</f>
        <v>0</v>
      </c>
      <c r="M104">
        <f>IF(ISNA(VLOOKUP([1]Ploegen!M176,[1]Uitslag!$Q$1:$X$11,8,FALSE)),0,VLOOKUP([1]Ploegen!M176,[1]Uitslag!$Q$1:$X$11,8,FALSE))</f>
        <v>1</v>
      </c>
      <c r="N104">
        <f t="shared" si="1"/>
        <v>40</v>
      </c>
    </row>
    <row r="105" spans="1:14">
      <c r="A105" s="3">
        <v>23</v>
      </c>
      <c r="B105" s="4" t="str">
        <f>VLOOKUP(A:A,[1]Ploegen!$A:$C,2,FALSE)</f>
        <v>Wout's Wielrenners</v>
      </c>
      <c r="C105" s="4" t="str">
        <f>VLOOKUP(A:A,[1]Ploegen!$A:$C,3,FALSE)</f>
        <v>Wout Boelens</v>
      </c>
      <c r="D105">
        <f>IF(ISNA(VLOOKUP([1]Ploegen!D24,[1]Uitslag!$Q$1:$X$11,8,FALSE)),0,VLOOKUP([1]Ploegen!D24,[1]Uitslag!$Q$1:$X$11,8,FALSE))</f>
        <v>15</v>
      </c>
      <c r="E105">
        <f>IF(ISNA(VLOOKUP([1]Ploegen!E24,[1]Uitslag!$Q$1:$X$11,8,FALSE)),0,VLOOKUP([1]Ploegen!E24,[1]Uitslag!$Q$1:$X$11,8,FALSE))</f>
        <v>0</v>
      </c>
      <c r="F105">
        <f>IF(ISNA(VLOOKUP([1]Ploegen!F24,[1]Uitslag!$Q$1:$X$11,8,FALSE)),0,VLOOKUP([1]Ploegen!F24,[1]Uitslag!$Q$1:$X$11,8,FALSE))</f>
        <v>0</v>
      </c>
      <c r="G105">
        <f>IF(ISNA(VLOOKUP([1]Ploegen!G24,[1]Uitslag!$Q$1:$X$11,8,FALSE)),0,VLOOKUP([1]Ploegen!G24,[1]Uitslag!$Q$1:$X$11,8,FALSE))</f>
        <v>20</v>
      </c>
      <c r="H105">
        <f>IF(ISNA(VLOOKUP([1]Ploegen!H24,[1]Uitslag!$Q$1:$X$11,8,FALSE)),0,VLOOKUP([1]Ploegen!H24,[1]Uitslag!$Q$1:$X$11,8,FALSE))</f>
        <v>0</v>
      </c>
      <c r="I105">
        <f>IF(ISNA(VLOOKUP([1]Ploegen!I24,[1]Uitslag!$Q$1:$X$11,8,FALSE)),0,VLOOKUP([1]Ploegen!I24,[1]Uitslag!$Q$1:$X$11,8,FALSE))</f>
        <v>4</v>
      </c>
      <c r="J105">
        <f>IF(ISNA(VLOOKUP([1]Ploegen!J24,[1]Uitslag!$Q$1:$X$11,8,FALSE)),0,VLOOKUP([1]Ploegen!J24,[1]Uitslag!$Q$1:$X$11,8,FALSE))</f>
        <v>0</v>
      </c>
      <c r="K105">
        <f>IF(ISNA(VLOOKUP([1]Ploegen!K24,[1]Uitslag!$Q$1:$X$11,8,FALSE)),0,VLOOKUP([1]Ploegen!K24,[1]Uitslag!$Q$1:$X$11,8,FALSE))</f>
        <v>0</v>
      </c>
      <c r="L105">
        <f>IF(ISNA(VLOOKUP([1]Ploegen!L24,[1]Uitslag!$Q$1:$X$11,8,FALSE)),0,VLOOKUP([1]Ploegen!L24,[1]Uitslag!$Q$1:$X$11,8,FALSE))</f>
        <v>0</v>
      </c>
      <c r="M105">
        <f>IF(ISNA(VLOOKUP([1]Ploegen!M24,[1]Uitslag!$Q$1:$X$11,8,FALSE)),0,VLOOKUP([1]Ploegen!M24,[1]Uitslag!$Q$1:$X$11,8,FALSE))</f>
        <v>0</v>
      </c>
      <c r="N105">
        <f t="shared" si="1"/>
        <v>39</v>
      </c>
    </row>
    <row r="106" spans="1:14">
      <c r="A106" s="3">
        <v>40</v>
      </c>
      <c r="B106" s="4" t="str">
        <f>VLOOKUP(A:A,[1]Ploegen!$A:$C,2,FALSE)</f>
        <v>Lets Go II</v>
      </c>
      <c r="C106" s="4" t="str">
        <f>VLOOKUP(A:A,[1]Ploegen!$A:$C,3,FALSE)</f>
        <v>Dave Baltus</v>
      </c>
      <c r="D106">
        <f>IF(ISNA(VLOOKUP([1]Ploegen!D41,[1]Uitslag!$Q$1:$X$11,8,FALSE)),0,VLOOKUP([1]Ploegen!D41,[1]Uitslag!$Q$1:$X$11,8,FALSE))</f>
        <v>15</v>
      </c>
      <c r="E106">
        <f>IF(ISNA(VLOOKUP([1]Ploegen!E41,[1]Uitslag!$Q$1:$X$11,8,FALSE)),0,VLOOKUP([1]Ploegen!E41,[1]Uitslag!$Q$1:$X$11,8,FALSE))</f>
        <v>8</v>
      </c>
      <c r="F106">
        <f>IF(ISNA(VLOOKUP([1]Ploegen!F41,[1]Uitslag!$Q$1:$X$11,8,FALSE)),0,VLOOKUP([1]Ploegen!F41,[1]Uitslag!$Q$1:$X$11,8,FALSE))</f>
        <v>0</v>
      </c>
      <c r="G106">
        <f>IF(ISNA(VLOOKUP([1]Ploegen!G41,[1]Uitslag!$Q$1:$X$11,8,FALSE)),0,VLOOKUP([1]Ploegen!G41,[1]Uitslag!$Q$1:$X$11,8,FALSE))</f>
        <v>0</v>
      </c>
      <c r="H106">
        <f>IF(ISNA(VLOOKUP([1]Ploegen!H41,[1]Uitslag!$Q$1:$X$11,8,FALSE)),0,VLOOKUP([1]Ploegen!H41,[1]Uitslag!$Q$1:$X$11,8,FALSE))</f>
        <v>12</v>
      </c>
      <c r="I106">
        <f>IF(ISNA(VLOOKUP([1]Ploegen!I41,[1]Uitslag!$Q$1:$X$11,8,FALSE)),0,VLOOKUP([1]Ploegen!I41,[1]Uitslag!$Q$1:$X$11,8,FALSE))</f>
        <v>0</v>
      </c>
      <c r="J106">
        <f>IF(ISNA(VLOOKUP([1]Ploegen!J41,[1]Uitslag!$Q$1:$X$11,8,FALSE)),0,VLOOKUP([1]Ploegen!J41,[1]Uitslag!$Q$1:$X$11,8,FALSE))</f>
        <v>4</v>
      </c>
      <c r="K106">
        <f>IF(ISNA(VLOOKUP([1]Ploegen!K41,[1]Uitslag!$Q$1:$X$11,8,FALSE)),0,VLOOKUP([1]Ploegen!K41,[1]Uitslag!$Q$1:$X$11,8,FALSE))</f>
        <v>0</v>
      </c>
      <c r="L106">
        <f>IF(ISNA(VLOOKUP([1]Ploegen!L41,[1]Uitslag!$Q$1:$X$11,8,FALSE)),0,VLOOKUP([1]Ploegen!L41,[1]Uitslag!$Q$1:$X$11,8,FALSE))</f>
        <v>0</v>
      </c>
      <c r="M106">
        <f>IF(ISNA(VLOOKUP([1]Ploegen!M41,[1]Uitslag!$Q$1:$X$11,8,FALSE)),0,VLOOKUP([1]Ploegen!M41,[1]Uitslag!$Q$1:$X$11,8,FALSE))</f>
        <v>0</v>
      </c>
      <c r="N106">
        <f t="shared" si="1"/>
        <v>39</v>
      </c>
    </row>
    <row r="107" spans="1:14">
      <c r="A107" s="3">
        <v>82</v>
      </c>
      <c r="B107" s="4" t="str">
        <f>VLOOKUP(A:A,[1]Ploegen!$A:$C,2,FALSE)</f>
        <v>Virtueel winnaar 4</v>
      </c>
      <c r="C107" s="4" t="str">
        <f>VLOOKUP(A:A,[1]Ploegen!$A:$C,3,FALSE)</f>
        <v>Marcel Pafort</v>
      </c>
      <c r="D107">
        <f>IF(ISNA(VLOOKUP([1]Ploegen!D83,[1]Uitslag!$Q$1:$X$11,8,FALSE)),0,VLOOKUP([1]Ploegen!D83,[1]Uitslag!$Q$1:$X$11,8,FALSE))</f>
        <v>15</v>
      </c>
      <c r="E107">
        <f>IF(ISNA(VLOOKUP([1]Ploegen!E83,[1]Uitslag!$Q$1:$X$11,8,FALSE)),0,VLOOKUP([1]Ploegen!E83,[1]Uitslag!$Q$1:$X$11,8,FALSE))</f>
        <v>0</v>
      </c>
      <c r="F107">
        <f>IF(ISNA(VLOOKUP([1]Ploegen!F83,[1]Uitslag!$Q$1:$X$11,8,FALSE)),0,VLOOKUP([1]Ploegen!F83,[1]Uitslag!$Q$1:$X$11,8,FALSE))</f>
        <v>20</v>
      </c>
      <c r="G107">
        <f>IF(ISNA(VLOOKUP([1]Ploegen!G83,[1]Uitslag!$Q$1:$X$11,8,FALSE)),0,VLOOKUP([1]Ploegen!G83,[1]Uitslag!$Q$1:$X$11,8,FALSE))</f>
        <v>0</v>
      </c>
      <c r="H107">
        <f>IF(ISNA(VLOOKUP([1]Ploegen!H83,[1]Uitslag!$Q$1:$X$11,8,FALSE)),0,VLOOKUP([1]Ploegen!H83,[1]Uitslag!$Q$1:$X$11,8,FALSE))</f>
        <v>0</v>
      </c>
      <c r="I107">
        <f>IF(ISNA(VLOOKUP([1]Ploegen!I83,[1]Uitslag!$Q$1:$X$11,8,FALSE)),0,VLOOKUP([1]Ploegen!I83,[1]Uitslag!$Q$1:$X$11,8,FALSE))</f>
        <v>0</v>
      </c>
      <c r="J107">
        <f>IF(ISNA(VLOOKUP([1]Ploegen!J83,[1]Uitslag!$Q$1:$X$11,8,FALSE)),0,VLOOKUP([1]Ploegen!J83,[1]Uitslag!$Q$1:$X$11,8,FALSE))</f>
        <v>4</v>
      </c>
      <c r="K107">
        <f>IF(ISNA(VLOOKUP([1]Ploegen!K83,[1]Uitslag!$Q$1:$X$11,8,FALSE)),0,VLOOKUP([1]Ploegen!K83,[1]Uitslag!$Q$1:$X$11,8,FALSE))</f>
        <v>0</v>
      </c>
      <c r="L107">
        <f>IF(ISNA(VLOOKUP([1]Ploegen!L83,[1]Uitslag!$Q$1:$X$11,8,FALSE)),0,VLOOKUP([1]Ploegen!L83,[1]Uitslag!$Q$1:$X$11,8,FALSE))</f>
        <v>0</v>
      </c>
      <c r="M107">
        <f>IF(ISNA(VLOOKUP([1]Ploegen!M83,[1]Uitslag!$Q$1:$X$11,8,FALSE)),0,VLOOKUP([1]Ploegen!M83,[1]Uitslag!$Q$1:$X$11,8,FALSE))</f>
        <v>0</v>
      </c>
      <c r="N107">
        <f t="shared" si="1"/>
        <v>39</v>
      </c>
    </row>
    <row r="108" spans="1:14">
      <c r="A108" s="3">
        <v>124</v>
      </c>
      <c r="B108" s="4" t="str">
        <f>VLOOKUP(A:A,[1]Ploegen!$A:$C,2,FALSE)</f>
        <v>Sjonnie 1</v>
      </c>
      <c r="C108" s="4" t="str">
        <f>VLOOKUP(A:A,[1]Ploegen!$A:$C,3,FALSE)</f>
        <v>JW Gooijer</v>
      </c>
      <c r="D108">
        <f>IF(ISNA(VLOOKUP([1]Ploegen!D125,[1]Uitslag!$Q$1:$X$11,8,FALSE)),0,VLOOKUP([1]Ploegen!D125,[1]Uitslag!$Q$1:$X$11,8,FALSE))</f>
        <v>15</v>
      </c>
      <c r="E108">
        <f>IF(ISNA(VLOOKUP([1]Ploegen!E125,[1]Uitslag!$Q$1:$X$11,8,FALSE)),0,VLOOKUP([1]Ploegen!E125,[1]Uitslag!$Q$1:$X$11,8,FALSE))</f>
        <v>0</v>
      </c>
      <c r="F108">
        <f>IF(ISNA(VLOOKUP([1]Ploegen!F125,[1]Uitslag!$Q$1:$X$11,8,FALSE)),0,VLOOKUP([1]Ploegen!F125,[1]Uitslag!$Q$1:$X$11,8,FALSE))</f>
        <v>20</v>
      </c>
      <c r="G108">
        <f>IF(ISNA(VLOOKUP([1]Ploegen!G125,[1]Uitslag!$Q$1:$X$11,8,FALSE)),0,VLOOKUP([1]Ploegen!G125,[1]Uitslag!$Q$1:$X$11,8,FALSE))</f>
        <v>0</v>
      </c>
      <c r="H108">
        <f>IF(ISNA(VLOOKUP([1]Ploegen!H125,[1]Uitslag!$Q$1:$X$11,8,FALSE)),0,VLOOKUP([1]Ploegen!H125,[1]Uitslag!$Q$1:$X$11,8,FALSE))</f>
        <v>0</v>
      </c>
      <c r="I108">
        <f>IF(ISNA(VLOOKUP([1]Ploegen!I125,[1]Uitslag!$Q$1:$X$11,8,FALSE)),0,VLOOKUP([1]Ploegen!I125,[1]Uitslag!$Q$1:$X$11,8,FALSE))</f>
        <v>0</v>
      </c>
      <c r="J108">
        <f>IF(ISNA(VLOOKUP([1]Ploegen!J125,[1]Uitslag!$Q$1:$X$11,8,FALSE)),0,VLOOKUP([1]Ploegen!J125,[1]Uitslag!$Q$1:$X$11,8,FALSE))</f>
        <v>0</v>
      </c>
      <c r="K108">
        <f>IF(ISNA(VLOOKUP([1]Ploegen!K125,[1]Uitslag!$Q$1:$X$11,8,FALSE)),0,VLOOKUP([1]Ploegen!K125,[1]Uitslag!$Q$1:$X$11,8,FALSE))</f>
        <v>4</v>
      </c>
      <c r="L108">
        <f>IF(ISNA(VLOOKUP([1]Ploegen!L125,[1]Uitslag!$Q$1:$X$11,8,FALSE)),0,VLOOKUP([1]Ploegen!L125,[1]Uitslag!$Q$1:$X$11,8,FALSE))</f>
        <v>0</v>
      </c>
      <c r="M108">
        <f>IF(ISNA(VLOOKUP([1]Ploegen!M125,[1]Uitslag!$Q$1:$X$11,8,FALSE)),0,VLOOKUP([1]Ploegen!M125,[1]Uitslag!$Q$1:$X$11,8,FALSE))</f>
        <v>0</v>
      </c>
      <c r="N108">
        <f t="shared" si="1"/>
        <v>39</v>
      </c>
    </row>
    <row r="109" spans="1:14">
      <c r="A109" s="3">
        <v>127</v>
      </c>
      <c r="B109" s="4" t="str">
        <f>VLOOKUP(A:A,[1]Ploegen!$A:$C,2,FALSE)</f>
        <v>Comment ca va</v>
      </c>
      <c r="C109" s="4" t="str">
        <f>VLOOKUP(A:A,[1]Ploegen!$A:$C,3,FALSE)</f>
        <v>Bert Degenhart</v>
      </c>
      <c r="D109">
        <f>IF(ISNA(VLOOKUP([1]Ploegen!D128,[1]Uitslag!$Q$1:$X$11,8,FALSE)),0,VLOOKUP([1]Ploegen!D128,[1]Uitslag!$Q$1:$X$11,8,FALSE))</f>
        <v>15</v>
      </c>
      <c r="E109">
        <f>IF(ISNA(VLOOKUP([1]Ploegen!E128,[1]Uitslag!$Q$1:$X$11,8,FALSE)),0,VLOOKUP([1]Ploegen!E128,[1]Uitslag!$Q$1:$X$11,8,FALSE))</f>
        <v>0</v>
      </c>
      <c r="F109">
        <f>IF(ISNA(VLOOKUP([1]Ploegen!F128,[1]Uitslag!$Q$1:$X$11,8,FALSE)),0,VLOOKUP([1]Ploegen!F128,[1]Uitslag!$Q$1:$X$11,8,FALSE))</f>
        <v>20</v>
      </c>
      <c r="G109">
        <f>IF(ISNA(VLOOKUP([1]Ploegen!G128,[1]Uitslag!$Q$1:$X$11,8,FALSE)),0,VLOOKUP([1]Ploegen!G128,[1]Uitslag!$Q$1:$X$11,8,FALSE))</f>
        <v>0</v>
      </c>
      <c r="H109">
        <f>IF(ISNA(VLOOKUP([1]Ploegen!H128,[1]Uitslag!$Q$1:$X$11,8,FALSE)),0,VLOOKUP([1]Ploegen!H128,[1]Uitslag!$Q$1:$X$11,8,FALSE))</f>
        <v>4</v>
      </c>
      <c r="I109">
        <f>IF(ISNA(VLOOKUP([1]Ploegen!I128,[1]Uitslag!$Q$1:$X$11,8,FALSE)),0,VLOOKUP([1]Ploegen!I128,[1]Uitslag!$Q$1:$X$11,8,FALSE))</f>
        <v>0</v>
      </c>
      <c r="J109">
        <f>IF(ISNA(VLOOKUP([1]Ploegen!J128,[1]Uitslag!$Q$1:$X$11,8,FALSE)),0,VLOOKUP([1]Ploegen!J128,[1]Uitslag!$Q$1:$X$11,8,FALSE))</f>
        <v>0</v>
      </c>
      <c r="K109">
        <f>IF(ISNA(VLOOKUP([1]Ploegen!K128,[1]Uitslag!$Q$1:$X$11,8,FALSE)),0,VLOOKUP([1]Ploegen!K128,[1]Uitslag!$Q$1:$X$11,8,FALSE))</f>
        <v>0</v>
      </c>
      <c r="L109">
        <f>IF(ISNA(VLOOKUP([1]Ploegen!L128,[1]Uitslag!$Q$1:$X$11,8,FALSE)),0,VLOOKUP([1]Ploegen!L128,[1]Uitslag!$Q$1:$X$11,8,FALSE))</f>
        <v>0</v>
      </c>
      <c r="M109">
        <f>IF(ISNA(VLOOKUP([1]Ploegen!M128,[1]Uitslag!$Q$1:$X$11,8,FALSE)),0,VLOOKUP([1]Ploegen!M128,[1]Uitslag!$Q$1:$X$11,8,FALSE))</f>
        <v>0</v>
      </c>
      <c r="N109">
        <f t="shared" si="1"/>
        <v>39</v>
      </c>
    </row>
    <row r="110" spans="1:14">
      <c r="A110" s="3">
        <v>128</v>
      </c>
      <c r="B110" s="4" t="str">
        <f>VLOOKUP(A:A,[1]Ploegen!$A:$C,2,FALSE)</f>
        <v>Tres bien</v>
      </c>
      <c r="C110" s="4" t="str">
        <f>VLOOKUP(A:A,[1]Ploegen!$A:$C,3,FALSE)</f>
        <v>Bert Degenhart</v>
      </c>
      <c r="D110">
        <f>IF(ISNA(VLOOKUP([1]Ploegen!D129,[1]Uitslag!$Q$1:$X$11,8,FALSE)),0,VLOOKUP([1]Ploegen!D129,[1]Uitslag!$Q$1:$X$11,8,FALSE))</f>
        <v>15</v>
      </c>
      <c r="E110">
        <f>IF(ISNA(VLOOKUP([1]Ploegen!E129,[1]Uitslag!$Q$1:$X$11,8,FALSE)),0,VLOOKUP([1]Ploegen!E129,[1]Uitslag!$Q$1:$X$11,8,FALSE))</f>
        <v>0</v>
      </c>
      <c r="F110">
        <f>IF(ISNA(VLOOKUP([1]Ploegen!F129,[1]Uitslag!$Q$1:$X$11,8,FALSE)),0,VLOOKUP([1]Ploegen!F129,[1]Uitslag!$Q$1:$X$11,8,FALSE))</f>
        <v>20</v>
      </c>
      <c r="G110">
        <f>IF(ISNA(VLOOKUP([1]Ploegen!G129,[1]Uitslag!$Q$1:$X$11,8,FALSE)),0,VLOOKUP([1]Ploegen!G129,[1]Uitslag!$Q$1:$X$11,8,FALSE))</f>
        <v>0</v>
      </c>
      <c r="H110">
        <f>IF(ISNA(VLOOKUP([1]Ploegen!H129,[1]Uitslag!$Q$1:$X$11,8,FALSE)),0,VLOOKUP([1]Ploegen!H129,[1]Uitslag!$Q$1:$X$11,8,FALSE))</f>
        <v>0</v>
      </c>
      <c r="I110">
        <f>IF(ISNA(VLOOKUP([1]Ploegen!I129,[1]Uitslag!$Q$1:$X$11,8,FALSE)),0,VLOOKUP([1]Ploegen!I129,[1]Uitslag!$Q$1:$X$11,8,FALSE))</f>
        <v>0</v>
      </c>
      <c r="J110">
        <f>IF(ISNA(VLOOKUP([1]Ploegen!J129,[1]Uitslag!$Q$1:$X$11,8,FALSE)),0,VLOOKUP([1]Ploegen!J129,[1]Uitslag!$Q$1:$X$11,8,FALSE))</f>
        <v>0</v>
      </c>
      <c r="K110">
        <f>IF(ISNA(VLOOKUP([1]Ploegen!K129,[1]Uitslag!$Q$1:$X$11,8,FALSE)),0,VLOOKUP([1]Ploegen!K129,[1]Uitslag!$Q$1:$X$11,8,FALSE))</f>
        <v>0</v>
      </c>
      <c r="L110">
        <f>IF(ISNA(VLOOKUP([1]Ploegen!L129,[1]Uitslag!$Q$1:$X$11,8,FALSE)),0,VLOOKUP([1]Ploegen!L129,[1]Uitslag!$Q$1:$X$11,8,FALSE))</f>
        <v>4</v>
      </c>
      <c r="M110">
        <f>IF(ISNA(VLOOKUP([1]Ploegen!M129,[1]Uitslag!$Q$1:$X$11,8,FALSE)),0,VLOOKUP([1]Ploegen!M129,[1]Uitslag!$Q$1:$X$11,8,FALSE))</f>
        <v>0</v>
      </c>
      <c r="N110">
        <f t="shared" si="1"/>
        <v>39</v>
      </c>
    </row>
    <row r="111" spans="1:14">
      <c r="A111" s="3">
        <v>161</v>
      </c>
      <c r="B111" s="4" t="str">
        <f>VLOOKUP(A:A,[1]Ploegen!$A:$C,2,FALSE)</f>
        <v>De Afdalers</v>
      </c>
      <c r="C111" s="4" t="str">
        <f>VLOOKUP(A:A,[1]Ploegen!$A:$C,3,FALSE)</f>
        <v>Edwin Baarslag</v>
      </c>
      <c r="D111">
        <f>IF(ISNA(VLOOKUP([1]Ploegen!D162,[1]Uitslag!$Q$1:$X$11,8,FALSE)),0,VLOOKUP([1]Ploegen!D162,[1]Uitslag!$Q$1:$X$11,8,FALSE))</f>
        <v>15</v>
      </c>
      <c r="E111">
        <f>IF(ISNA(VLOOKUP([1]Ploegen!E162,[1]Uitslag!$Q$1:$X$11,8,FALSE)),0,VLOOKUP([1]Ploegen!E162,[1]Uitslag!$Q$1:$X$11,8,FALSE))</f>
        <v>0</v>
      </c>
      <c r="F111">
        <f>IF(ISNA(VLOOKUP([1]Ploegen!F162,[1]Uitslag!$Q$1:$X$11,8,FALSE)),0,VLOOKUP([1]Ploegen!F162,[1]Uitslag!$Q$1:$X$11,8,FALSE))</f>
        <v>20</v>
      </c>
      <c r="G111">
        <f>IF(ISNA(VLOOKUP([1]Ploegen!G162,[1]Uitslag!$Q$1:$X$11,8,FALSE)),0,VLOOKUP([1]Ploegen!G162,[1]Uitslag!$Q$1:$X$11,8,FALSE))</f>
        <v>0</v>
      </c>
      <c r="H111">
        <f>IF(ISNA(VLOOKUP([1]Ploegen!H162,[1]Uitslag!$Q$1:$X$11,8,FALSE)),0,VLOOKUP([1]Ploegen!H162,[1]Uitslag!$Q$1:$X$11,8,FALSE))</f>
        <v>0</v>
      </c>
      <c r="I111">
        <f>IF(ISNA(VLOOKUP([1]Ploegen!I162,[1]Uitslag!$Q$1:$X$11,8,FALSE)),0,VLOOKUP([1]Ploegen!I162,[1]Uitslag!$Q$1:$X$11,8,FALSE))</f>
        <v>4</v>
      </c>
      <c r="J111">
        <f>IF(ISNA(VLOOKUP([1]Ploegen!J162,[1]Uitslag!$Q$1:$X$11,8,FALSE)),0,VLOOKUP([1]Ploegen!J162,[1]Uitslag!$Q$1:$X$11,8,FALSE))</f>
        <v>0</v>
      </c>
      <c r="K111">
        <f>IF(ISNA(VLOOKUP([1]Ploegen!K162,[1]Uitslag!$Q$1:$X$11,8,FALSE)),0,VLOOKUP([1]Ploegen!K162,[1]Uitslag!$Q$1:$X$11,8,FALSE))</f>
        <v>0</v>
      </c>
      <c r="L111">
        <f>IF(ISNA(VLOOKUP([1]Ploegen!L162,[1]Uitslag!$Q$1:$X$11,8,FALSE)),0,VLOOKUP([1]Ploegen!L162,[1]Uitslag!$Q$1:$X$11,8,FALSE))</f>
        <v>0</v>
      </c>
      <c r="M111">
        <f>IF(ISNA(VLOOKUP([1]Ploegen!M162,[1]Uitslag!$Q$1:$X$11,8,FALSE)),0,VLOOKUP([1]Ploegen!M162,[1]Uitslag!$Q$1:$X$11,8,FALSE))</f>
        <v>0</v>
      </c>
      <c r="N111">
        <f t="shared" si="1"/>
        <v>39</v>
      </c>
    </row>
    <row r="112" spans="1:14">
      <c r="A112" s="3">
        <v>164</v>
      </c>
      <c r="B112" s="4" t="str">
        <f>VLOOKUP(A:A,[1]Ploegen!$A:$C,2,FALSE)</f>
        <v>FietsFormule 2</v>
      </c>
      <c r="C112" s="4" t="str">
        <f>VLOOKUP(A:A,[1]Ploegen!$A:$C,3,FALSE)</f>
        <v>Rob Dik</v>
      </c>
      <c r="D112">
        <f>IF(ISNA(VLOOKUP([1]Ploegen!D165,[1]Uitslag!$Q$1:$X$11,8,FALSE)),0,VLOOKUP([1]Ploegen!D165,[1]Uitslag!$Q$1:$X$11,8,FALSE))</f>
        <v>15</v>
      </c>
      <c r="E112">
        <f>IF(ISNA(VLOOKUP([1]Ploegen!E165,[1]Uitslag!$Q$1:$X$11,8,FALSE)),0,VLOOKUP([1]Ploegen!E165,[1]Uitslag!$Q$1:$X$11,8,FALSE))</f>
        <v>0</v>
      </c>
      <c r="F112">
        <f>IF(ISNA(VLOOKUP([1]Ploegen!F165,[1]Uitslag!$Q$1:$X$11,8,FALSE)),0,VLOOKUP([1]Ploegen!F165,[1]Uitslag!$Q$1:$X$11,8,FALSE))</f>
        <v>20</v>
      </c>
      <c r="G112">
        <f>IF(ISNA(VLOOKUP([1]Ploegen!G165,[1]Uitslag!$Q$1:$X$11,8,FALSE)),0,VLOOKUP([1]Ploegen!G165,[1]Uitslag!$Q$1:$X$11,8,FALSE))</f>
        <v>0</v>
      </c>
      <c r="H112">
        <f>IF(ISNA(VLOOKUP([1]Ploegen!H165,[1]Uitslag!$Q$1:$X$11,8,FALSE)),0,VLOOKUP([1]Ploegen!H165,[1]Uitslag!$Q$1:$X$11,8,FALSE))</f>
        <v>0</v>
      </c>
      <c r="I112">
        <f>IF(ISNA(VLOOKUP([1]Ploegen!I165,[1]Uitslag!$Q$1:$X$11,8,FALSE)),0,VLOOKUP([1]Ploegen!I165,[1]Uitslag!$Q$1:$X$11,8,FALSE))</f>
        <v>0</v>
      </c>
      <c r="J112">
        <f>IF(ISNA(VLOOKUP([1]Ploegen!J165,[1]Uitslag!$Q$1:$X$11,8,FALSE)),0,VLOOKUP([1]Ploegen!J165,[1]Uitslag!$Q$1:$X$11,8,FALSE))</f>
        <v>4</v>
      </c>
      <c r="K112">
        <f>IF(ISNA(VLOOKUP([1]Ploegen!K165,[1]Uitslag!$Q$1:$X$11,8,FALSE)),0,VLOOKUP([1]Ploegen!K165,[1]Uitslag!$Q$1:$X$11,8,FALSE))</f>
        <v>0</v>
      </c>
      <c r="L112">
        <f>IF(ISNA(VLOOKUP([1]Ploegen!L165,[1]Uitslag!$Q$1:$X$11,8,FALSE)),0,VLOOKUP([1]Ploegen!L165,[1]Uitslag!$Q$1:$X$11,8,FALSE))</f>
        <v>0</v>
      </c>
      <c r="M112">
        <f>IF(ISNA(VLOOKUP([1]Ploegen!M165,[1]Uitslag!$Q$1:$X$11,8,FALSE)),0,VLOOKUP([1]Ploegen!M165,[1]Uitslag!$Q$1:$X$11,8,FALSE))</f>
        <v>0</v>
      </c>
      <c r="N112">
        <f t="shared" si="1"/>
        <v>39</v>
      </c>
    </row>
    <row r="113" spans="1:14">
      <c r="A113" s="3">
        <v>193</v>
      </c>
      <c r="B113" s="4" t="str">
        <f>VLOOKUP(A:A,[1]Ploegen!$A:$C,2,FALSE)</f>
        <v>Daggie strand 2026</v>
      </c>
      <c r="C113" s="4" t="str">
        <f>VLOOKUP(A:A,[1]Ploegen!$A:$C,3,FALSE)</f>
        <v>Guido Lanzaat</v>
      </c>
      <c r="D113">
        <f>IF(ISNA(VLOOKUP([1]Ploegen!D194,[1]Uitslag!$Q$1:$X$11,8,FALSE)),0,VLOOKUP([1]Ploegen!D194,[1]Uitslag!$Q$1:$X$11,8,FALSE))</f>
        <v>15</v>
      </c>
      <c r="E113">
        <f>IF(ISNA(VLOOKUP([1]Ploegen!E194,[1]Uitslag!$Q$1:$X$11,8,FALSE)),0,VLOOKUP([1]Ploegen!E194,[1]Uitslag!$Q$1:$X$11,8,FALSE))</f>
        <v>0</v>
      </c>
      <c r="F113">
        <f>IF(ISNA(VLOOKUP([1]Ploegen!F194,[1]Uitslag!$Q$1:$X$11,8,FALSE)),0,VLOOKUP([1]Ploegen!F194,[1]Uitslag!$Q$1:$X$11,8,FALSE))</f>
        <v>20</v>
      </c>
      <c r="G113">
        <f>IF(ISNA(VLOOKUP([1]Ploegen!G194,[1]Uitslag!$Q$1:$X$11,8,FALSE)),0,VLOOKUP([1]Ploegen!G194,[1]Uitslag!$Q$1:$X$11,8,FALSE))</f>
        <v>0</v>
      </c>
      <c r="H113">
        <f>IF(ISNA(VLOOKUP([1]Ploegen!H194,[1]Uitslag!$Q$1:$X$11,8,FALSE)),0,VLOOKUP([1]Ploegen!H194,[1]Uitslag!$Q$1:$X$11,8,FALSE))</f>
        <v>0</v>
      </c>
      <c r="I113">
        <f>IF(ISNA(VLOOKUP([1]Ploegen!I194,[1]Uitslag!$Q$1:$X$11,8,FALSE)),0,VLOOKUP([1]Ploegen!I194,[1]Uitslag!$Q$1:$X$11,8,FALSE))</f>
        <v>0</v>
      </c>
      <c r="J113">
        <f>IF(ISNA(VLOOKUP([1]Ploegen!J194,[1]Uitslag!$Q$1:$X$11,8,FALSE)),0,VLOOKUP([1]Ploegen!J194,[1]Uitslag!$Q$1:$X$11,8,FALSE))</f>
        <v>0</v>
      </c>
      <c r="K113">
        <f>IF(ISNA(VLOOKUP([1]Ploegen!K194,[1]Uitslag!$Q$1:$X$11,8,FALSE)),0,VLOOKUP([1]Ploegen!K194,[1]Uitslag!$Q$1:$X$11,8,FALSE))</f>
        <v>4</v>
      </c>
      <c r="L113">
        <f>IF(ISNA(VLOOKUP([1]Ploegen!L194,[1]Uitslag!$Q$1:$X$11,8,FALSE)),0,VLOOKUP([1]Ploegen!L194,[1]Uitslag!$Q$1:$X$11,8,FALSE))</f>
        <v>0</v>
      </c>
      <c r="M113">
        <f>IF(ISNA(VLOOKUP([1]Ploegen!M194,[1]Uitslag!$Q$1:$X$11,8,FALSE)),0,VLOOKUP([1]Ploegen!M194,[1]Uitslag!$Q$1:$X$11,8,FALSE))</f>
        <v>0</v>
      </c>
      <c r="N113">
        <f t="shared" si="1"/>
        <v>39</v>
      </c>
    </row>
    <row r="114" spans="1:14">
      <c r="A114" s="5">
        <v>236</v>
      </c>
      <c r="B114" s="4" t="str">
        <f>VLOOKUP(A:A,[1]Ploegen!$A:$C,2,FALSE)</f>
        <v>Team Lutsenko 2</v>
      </c>
      <c r="C114" s="4" t="str">
        <f>VLOOKUP(A:A,[1]Ploegen!$A:$C,3,FALSE)</f>
        <v>Mark Luttikhuizen</v>
      </c>
      <c r="D114">
        <f>IF(ISNA(VLOOKUP([1]Ploegen!D237,[1]Uitslag!$Q$1:$X$11,8,FALSE)),0,VLOOKUP([1]Ploegen!D237,[1]Uitslag!$Q$1:$X$11,8,FALSE))</f>
        <v>15</v>
      </c>
      <c r="E114">
        <f>IF(ISNA(VLOOKUP([1]Ploegen!E237,[1]Uitslag!$Q$1:$X$11,8,FALSE)),0,VLOOKUP([1]Ploegen!E237,[1]Uitslag!$Q$1:$X$11,8,FALSE))</f>
        <v>20</v>
      </c>
      <c r="F114">
        <f>IF(ISNA(VLOOKUP([1]Ploegen!F237,[1]Uitslag!$Q$1:$X$11,8,FALSE)),0,VLOOKUP([1]Ploegen!F237,[1]Uitslag!$Q$1:$X$11,8,FALSE))</f>
        <v>0</v>
      </c>
      <c r="G114">
        <f>IF(ISNA(VLOOKUP([1]Ploegen!G237,[1]Uitslag!$Q$1:$X$11,8,FALSE)),0,VLOOKUP([1]Ploegen!G237,[1]Uitslag!$Q$1:$X$11,8,FALSE))</f>
        <v>0</v>
      </c>
      <c r="H114">
        <f>IF(ISNA(VLOOKUP([1]Ploegen!H237,[1]Uitslag!$Q$1:$X$11,8,FALSE)),0,VLOOKUP([1]Ploegen!H237,[1]Uitslag!$Q$1:$X$11,8,FALSE))</f>
        <v>0</v>
      </c>
      <c r="I114">
        <f>IF(ISNA(VLOOKUP([1]Ploegen!I237,[1]Uitslag!$Q$1:$X$11,8,FALSE)),0,VLOOKUP([1]Ploegen!I237,[1]Uitslag!$Q$1:$X$11,8,FALSE))</f>
        <v>4</v>
      </c>
      <c r="J114">
        <f>IF(ISNA(VLOOKUP([1]Ploegen!J237,[1]Uitslag!$Q$1:$X$11,8,FALSE)),0,VLOOKUP([1]Ploegen!J237,[1]Uitslag!$Q$1:$X$11,8,FALSE))</f>
        <v>0</v>
      </c>
      <c r="K114">
        <f>IF(ISNA(VLOOKUP([1]Ploegen!K237,[1]Uitslag!$Q$1:$X$11,8,FALSE)),0,VLOOKUP([1]Ploegen!K237,[1]Uitslag!$Q$1:$X$11,8,FALSE))</f>
        <v>0</v>
      </c>
      <c r="L114">
        <f>IF(ISNA(VLOOKUP([1]Ploegen!L237,[1]Uitslag!$Q$1:$X$11,8,FALSE)),0,VLOOKUP([1]Ploegen!L237,[1]Uitslag!$Q$1:$X$11,8,FALSE))</f>
        <v>0</v>
      </c>
      <c r="M114">
        <f>IF(ISNA(VLOOKUP([1]Ploegen!M237,[1]Uitslag!$Q$1:$X$11,8,FALSE)),0,VLOOKUP([1]Ploegen!M237,[1]Uitslag!$Q$1:$X$11,8,FALSE))</f>
        <v>0</v>
      </c>
      <c r="N114">
        <f t="shared" si="1"/>
        <v>39</v>
      </c>
    </row>
    <row r="115" spans="1:14">
      <c r="A115" s="3">
        <v>26</v>
      </c>
      <c r="B115" s="4" t="str">
        <f>VLOOKUP(A:A,[1]Ploegen!$A:$C,2,FALSE)</f>
        <v>Mearrnest 1</v>
      </c>
      <c r="C115" s="4" t="str">
        <f>VLOOKUP(A:A,[1]Ploegen!$A:$C,3,FALSE)</f>
        <v>Hans Betlem</v>
      </c>
      <c r="D115">
        <f>IF(ISNA(VLOOKUP([1]Ploegen!D27,[1]Uitslag!$Q$1:$X$11,8,FALSE)),0,VLOOKUP([1]Ploegen!D27,[1]Uitslag!$Q$1:$X$11,8,FALSE))</f>
        <v>15</v>
      </c>
      <c r="E115">
        <f>IF(ISNA(VLOOKUP([1]Ploegen!E27,[1]Uitslag!$Q$1:$X$11,8,FALSE)),0,VLOOKUP([1]Ploegen!E27,[1]Uitslag!$Q$1:$X$11,8,FALSE))</f>
        <v>8</v>
      </c>
      <c r="F115">
        <f>IF(ISNA(VLOOKUP([1]Ploegen!F27,[1]Uitslag!$Q$1:$X$11,8,FALSE)),0,VLOOKUP([1]Ploegen!F27,[1]Uitslag!$Q$1:$X$11,8,FALSE))</f>
        <v>0</v>
      </c>
      <c r="G115">
        <f>IF(ISNA(VLOOKUP([1]Ploegen!G27,[1]Uitslag!$Q$1:$X$11,8,FALSE)),0,VLOOKUP([1]Ploegen!G27,[1]Uitslag!$Q$1:$X$11,8,FALSE))</f>
        <v>0</v>
      </c>
      <c r="H115">
        <f>IF(ISNA(VLOOKUP([1]Ploegen!H27,[1]Uitslag!$Q$1:$X$11,8,FALSE)),0,VLOOKUP([1]Ploegen!H27,[1]Uitslag!$Q$1:$X$11,8,FALSE))</f>
        <v>10</v>
      </c>
      <c r="I115">
        <f>IF(ISNA(VLOOKUP([1]Ploegen!I27,[1]Uitslag!$Q$1:$X$11,8,FALSE)),0,VLOOKUP([1]Ploegen!I27,[1]Uitslag!$Q$1:$X$11,8,FALSE))</f>
        <v>0</v>
      </c>
      <c r="J115">
        <f>IF(ISNA(VLOOKUP([1]Ploegen!J27,[1]Uitslag!$Q$1:$X$11,8,FALSE)),0,VLOOKUP([1]Ploegen!J27,[1]Uitslag!$Q$1:$X$11,8,FALSE))</f>
        <v>0</v>
      </c>
      <c r="K115">
        <f>IF(ISNA(VLOOKUP([1]Ploegen!K27,[1]Uitslag!$Q$1:$X$11,8,FALSE)),0,VLOOKUP([1]Ploegen!K27,[1]Uitslag!$Q$1:$X$11,8,FALSE))</f>
        <v>4</v>
      </c>
      <c r="L115">
        <f>IF(ISNA(VLOOKUP([1]Ploegen!L27,[1]Uitslag!$Q$1:$X$11,8,FALSE)),0,VLOOKUP([1]Ploegen!L27,[1]Uitslag!$Q$1:$X$11,8,FALSE))</f>
        <v>0</v>
      </c>
      <c r="M115">
        <f>IF(ISNA(VLOOKUP([1]Ploegen!M27,[1]Uitslag!$Q$1:$X$11,8,FALSE)),0,VLOOKUP([1]Ploegen!M27,[1]Uitslag!$Q$1:$X$11,8,FALSE))</f>
        <v>0</v>
      </c>
      <c r="N115">
        <f t="shared" si="1"/>
        <v>37</v>
      </c>
    </row>
    <row r="116" spans="1:14">
      <c r="A116" s="3">
        <v>91</v>
      </c>
      <c r="B116" s="4" t="str">
        <f>VLOOKUP(A:A,[1]Ploegen!$A:$C,2,FALSE)</f>
        <v>A la vitesse superieur 2</v>
      </c>
      <c r="C116" s="4" t="str">
        <f>VLOOKUP(A:A,[1]Ploegen!$A:$C,3,FALSE)</f>
        <v>Sander Kreeft</v>
      </c>
      <c r="D116">
        <f>IF(ISNA(VLOOKUP([1]Ploegen!D92,[1]Uitslag!$Q$1:$X$11,8,FALSE)),0,VLOOKUP([1]Ploegen!D92,[1]Uitslag!$Q$1:$X$11,8,FALSE))</f>
        <v>15</v>
      </c>
      <c r="E116">
        <f>IF(ISNA(VLOOKUP([1]Ploegen!E92,[1]Uitslag!$Q$1:$X$11,8,FALSE)),0,VLOOKUP([1]Ploegen!E92,[1]Uitslag!$Q$1:$X$11,8,FALSE))</f>
        <v>8</v>
      </c>
      <c r="F116">
        <f>IF(ISNA(VLOOKUP([1]Ploegen!F92,[1]Uitslag!$Q$1:$X$11,8,FALSE)),0,VLOOKUP([1]Ploegen!F92,[1]Uitslag!$Q$1:$X$11,8,FALSE))</f>
        <v>0</v>
      </c>
      <c r="G116">
        <f>IF(ISNA(VLOOKUP([1]Ploegen!G92,[1]Uitslag!$Q$1:$X$11,8,FALSE)),0,VLOOKUP([1]Ploegen!G92,[1]Uitslag!$Q$1:$X$11,8,FALSE))</f>
        <v>0</v>
      </c>
      <c r="H116">
        <f>IF(ISNA(VLOOKUP([1]Ploegen!H92,[1]Uitslag!$Q$1:$X$11,8,FALSE)),0,VLOOKUP([1]Ploegen!H92,[1]Uitslag!$Q$1:$X$11,8,FALSE))</f>
        <v>10</v>
      </c>
      <c r="I116">
        <f>IF(ISNA(VLOOKUP([1]Ploegen!I92,[1]Uitslag!$Q$1:$X$11,8,FALSE)),0,VLOOKUP([1]Ploegen!I92,[1]Uitslag!$Q$1:$X$11,8,FALSE))</f>
        <v>0</v>
      </c>
      <c r="J116">
        <f>IF(ISNA(VLOOKUP([1]Ploegen!J92,[1]Uitslag!$Q$1:$X$11,8,FALSE)),0,VLOOKUP([1]Ploegen!J92,[1]Uitslag!$Q$1:$X$11,8,FALSE))</f>
        <v>4</v>
      </c>
      <c r="K116">
        <f>IF(ISNA(VLOOKUP([1]Ploegen!K92,[1]Uitslag!$Q$1:$X$11,8,FALSE)),0,VLOOKUP([1]Ploegen!K92,[1]Uitslag!$Q$1:$X$11,8,FALSE))</f>
        <v>0</v>
      </c>
      <c r="L116">
        <f>IF(ISNA(VLOOKUP([1]Ploegen!L92,[1]Uitslag!$Q$1:$X$11,8,FALSE)),0,VLOOKUP([1]Ploegen!L92,[1]Uitslag!$Q$1:$X$11,8,FALSE))</f>
        <v>0</v>
      </c>
      <c r="M116">
        <f>IF(ISNA(VLOOKUP([1]Ploegen!M92,[1]Uitslag!$Q$1:$X$11,8,FALSE)),0,VLOOKUP([1]Ploegen!M92,[1]Uitslag!$Q$1:$X$11,8,FALSE))</f>
        <v>0</v>
      </c>
      <c r="N116">
        <f t="shared" si="1"/>
        <v>37</v>
      </c>
    </row>
    <row r="117" spans="1:14">
      <c r="A117" s="3">
        <v>93</v>
      </c>
      <c r="B117" s="4" t="str">
        <f>VLOOKUP(A:A,[1]Ploegen!$A:$C,2,FALSE)</f>
        <v>les courageux pedaleurs</v>
      </c>
      <c r="C117" s="4" t="str">
        <f>VLOOKUP(A:A,[1]Ploegen!$A:$C,3,FALSE)</f>
        <v>Stephan Degenhart</v>
      </c>
      <c r="D117">
        <f>IF(ISNA(VLOOKUP([1]Ploegen!D94,[1]Uitslag!$Q$1:$X$11,8,FALSE)),0,VLOOKUP([1]Ploegen!D94,[1]Uitslag!$Q$1:$X$11,8,FALSE))</f>
        <v>15</v>
      </c>
      <c r="E117">
        <f>IF(ISNA(VLOOKUP([1]Ploegen!E94,[1]Uitslag!$Q$1:$X$11,8,FALSE)),0,VLOOKUP([1]Ploegen!E94,[1]Uitslag!$Q$1:$X$11,8,FALSE))</f>
        <v>0</v>
      </c>
      <c r="F117">
        <f>IF(ISNA(VLOOKUP([1]Ploegen!F94,[1]Uitslag!$Q$1:$X$11,8,FALSE)),0,VLOOKUP([1]Ploegen!F94,[1]Uitslag!$Q$1:$X$11,8,FALSE))</f>
        <v>0</v>
      </c>
      <c r="G117">
        <f>IF(ISNA(VLOOKUP([1]Ploegen!G94,[1]Uitslag!$Q$1:$X$11,8,FALSE)),0,VLOOKUP([1]Ploegen!G94,[1]Uitslag!$Q$1:$X$11,8,FALSE))</f>
        <v>0</v>
      </c>
      <c r="H117">
        <f>IF(ISNA(VLOOKUP([1]Ploegen!H94,[1]Uitslag!$Q$1:$X$11,8,FALSE)),0,VLOOKUP([1]Ploegen!H94,[1]Uitslag!$Q$1:$X$11,8,FALSE))</f>
        <v>0</v>
      </c>
      <c r="I117">
        <f>IF(ISNA(VLOOKUP([1]Ploegen!I94,[1]Uitslag!$Q$1:$X$11,8,FALSE)),0,VLOOKUP([1]Ploegen!I94,[1]Uitslag!$Q$1:$X$11,8,FALSE))</f>
        <v>0</v>
      </c>
      <c r="J117">
        <f>IF(ISNA(VLOOKUP([1]Ploegen!J94,[1]Uitslag!$Q$1:$X$11,8,FALSE)),0,VLOOKUP([1]Ploegen!J94,[1]Uitslag!$Q$1:$X$11,8,FALSE))</f>
        <v>0</v>
      </c>
      <c r="K117">
        <f>IF(ISNA(VLOOKUP([1]Ploegen!K94,[1]Uitslag!$Q$1:$X$11,8,FALSE)),0,VLOOKUP([1]Ploegen!K94,[1]Uitslag!$Q$1:$X$11,8,FALSE))</f>
        <v>2</v>
      </c>
      <c r="L117">
        <f>IF(ISNA(VLOOKUP([1]Ploegen!L94,[1]Uitslag!$Q$1:$X$11,8,FALSE)),0,VLOOKUP([1]Ploegen!L94,[1]Uitslag!$Q$1:$X$11,8,FALSE))</f>
        <v>20</v>
      </c>
      <c r="M117">
        <f>IF(ISNA(VLOOKUP([1]Ploegen!M94,[1]Uitslag!$Q$1:$X$11,8,FALSE)),0,VLOOKUP([1]Ploegen!M94,[1]Uitslag!$Q$1:$X$11,8,FALSE))</f>
        <v>0</v>
      </c>
      <c r="N117">
        <f t="shared" si="1"/>
        <v>37</v>
      </c>
    </row>
    <row r="118" spans="1:14">
      <c r="A118" s="3">
        <v>95</v>
      </c>
      <c r="B118" s="4" t="str">
        <f>VLOOKUP(A:A,[1]Ploegen!$A:$C,2,FALSE)</f>
        <v>veni vidi fietsie</v>
      </c>
      <c r="C118" s="4" t="str">
        <f>VLOOKUP(A:A,[1]Ploegen!$A:$C,3,FALSE)</f>
        <v>Charles Kingma</v>
      </c>
      <c r="D118">
        <f>IF(ISNA(VLOOKUP([1]Ploegen!D96,[1]Uitslag!$Q$1:$X$11,8,FALSE)),0,VLOOKUP([1]Ploegen!D96,[1]Uitslag!$Q$1:$X$11,8,FALSE))</f>
        <v>15</v>
      </c>
      <c r="E118">
        <f>IF(ISNA(VLOOKUP([1]Ploegen!E96,[1]Uitslag!$Q$1:$X$11,8,FALSE)),0,VLOOKUP([1]Ploegen!E96,[1]Uitslag!$Q$1:$X$11,8,FALSE))</f>
        <v>8</v>
      </c>
      <c r="F118">
        <f>IF(ISNA(VLOOKUP([1]Ploegen!F96,[1]Uitslag!$Q$1:$X$11,8,FALSE)),0,VLOOKUP([1]Ploegen!F96,[1]Uitslag!$Q$1:$X$11,8,FALSE))</f>
        <v>0</v>
      </c>
      <c r="G118">
        <f>IF(ISNA(VLOOKUP([1]Ploegen!G96,[1]Uitslag!$Q$1:$X$11,8,FALSE)),0,VLOOKUP([1]Ploegen!G96,[1]Uitslag!$Q$1:$X$11,8,FALSE))</f>
        <v>0</v>
      </c>
      <c r="H118">
        <f>IF(ISNA(VLOOKUP([1]Ploegen!H96,[1]Uitslag!$Q$1:$X$11,8,FALSE)),0,VLOOKUP([1]Ploegen!H96,[1]Uitslag!$Q$1:$X$11,8,FALSE))</f>
        <v>0</v>
      </c>
      <c r="I118">
        <f>IF(ISNA(VLOOKUP([1]Ploegen!I96,[1]Uitslag!$Q$1:$X$11,8,FALSE)),0,VLOOKUP([1]Ploegen!I96,[1]Uitslag!$Q$1:$X$11,8,FALSE))</f>
        <v>10</v>
      </c>
      <c r="J118">
        <f>IF(ISNA(VLOOKUP([1]Ploegen!J96,[1]Uitslag!$Q$1:$X$11,8,FALSE)),0,VLOOKUP([1]Ploegen!J96,[1]Uitslag!$Q$1:$X$11,8,FALSE))</f>
        <v>4</v>
      </c>
      <c r="K118">
        <f>IF(ISNA(VLOOKUP([1]Ploegen!K96,[1]Uitslag!$Q$1:$X$11,8,FALSE)),0,VLOOKUP([1]Ploegen!K96,[1]Uitslag!$Q$1:$X$11,8,FALSE))</f>
        <v>0</v>
      </c>
      <c r="L118">
        <f>IF(ISNA(VLOOKUP([1]Ploegen!L96,[1]Uitslag!$Q$1:$X$11,8,FALSE)),0,VLOOKUP([1]Ploegen!L96,[1]Uitslag!$Q$1:$X$11,8,FALSE))</f>
        <v>0</v>
      </c>
      <c r="M118">
        <f>IF(ISNA(VLOOKUP([1]Ploegen!M96,[1]Uitslag!$Q$1:$X$11,8,FALSE)),0,VLOOKUP([1]Ploegen!M96,[1]Uitslag!$Q$1:$X$11,8,FALSE))</f>
        <v>0</v>
      </c>
      <c r="N118">
        <f t="shared" si="1"/>
        <v>37</v>
      </c>
    </row>
    <row r="119" spans="1:14">
      <c r="A119" s="3">
        <v>102</v>
      </c>
      <c r="B119" s="4" t="str">
        <f>VLOOKUP(A:A,[1]Ploegen!$A:$C,2,FALSE)</f>
        <v>Gruppetto 3</v>
      </c>
      <c r="C119" s="4" t="str">
        <f>VLOOKUP(A:A,[1]Ploegen!$A:$C,3,FALSE)</f>
        <v>Roy Glas</v>
      </c>
      <c r="D119">
        <f>IF(ISNA(VLOOKUP([1]Ploegen!D103,[1]Uitslag!$Q$1:$X$11,8,FALSE)),0,VLOOKUP([1]Ploegen!D103,[1]Uitslag!$Q$1:$X$11,8,FALSE))</f>
        <v>4</v>
      </c>
      <c r="E119">
        <f>IF(ISNA(VLOOKUP([1]Ploegen!E103,[1]Uitslag!$Q$1:$X$11,8,FALSE)),0,VLOOKUP([1]Ploegen!E103,[1]Uitslag!$Q$1:$X$11,8,FALSE))</f>
        <v>0</v>
      </c>
      <c r="F119">
        <f>IF(ISNA(VLOOKUP([1]Ploegen!F103,[1]Uitslag!$Q$1:$X$11,8,FALSE)),0,VLOOKUP([1]Ploegen!F103,[1]Uitslag!$Q$1:$X$11,8,FALSE))</f>
        <v>0</v>
      </c>
      <c r="G119">
        <f>IF(ISNA(VLOOKUP([1]Ploegen!G103,[1]Uitslag!$Q$1:$X$11,8,FALSE)),0,VLOOKUP([1]Ploegen!G103,[1]Uitslag!$Q$1:$X$11,8,FALSE))</f>
        <v>0</v>
      </c>
      <c r="H119">
        <f>IF(ISNA(VLOOKUP([1]Ploegen!H103,[1]Uitslag!$Q$1:$X$11,8,FALSE)),0,VLOOKUP([1]Ploegen!H103,[1]Uitslag!$Q$1:$X$11,8,FALSE))</f>
        <v>0</v>
      </c>
      <c r="I119">
        <f>IF(ISNA(VLOOKUP([1]Ploegen!I103,[1]Uitslag!$Q$1:$X$11,8,FALSE)),0,VLOOKUP([1]Ploegen!I103,[1]Uitslag!$Q$1:$X$11,8,FALSE))</f>
        <v>0</v>
      </c>
      <c r="J119">
        <f>IF(ISNA(VLOOKUP([1]Ploegen!J103,[1]Uitslag!$Q$1:$X$11,8,FALSE)),0,VLOOKUP([1]Ploegen!J103,[1]Uitslag!$Q$1:$X$11,8,FALSE))</f>
        <v>15</v>
      </c>
      <c r="K119">
        <f>IF(ISNA(VLOOKUP([1]Ploegen!K103,[1]Uitslag!$Q$1:$X$11,8,FALSE)),0,VLOOKUP([1]Ploegen!K103,[1]Uitslag!$Q$1:$X$11,8,FALSE))</f>
        <v>0</v>
      </c>
      <c r="L119">
        <f>IF(ISNA(VLOOKUP([1]Ploegen!L103,[1]Uitslag!$Q$1:$X$11,8,FALSE)),0,VLOOKUP([1]Ploegen!L103,[1]Uitslag!$Q$1:$X$11,8,FALSE))</f>
        <v>8</v>
      </c>
      <c r="M119">
        <f>IF(ISNA(VLOOKUP([1]Ploegen!M103,[1]Uitslag!$Q$1:$X$11,8,FALSE)),0,VLOOKUP([1]Ploegen!M103,[1]Uitslag!$Q$1:$X$11,8,FALSE))</f>
        <v>10</v>
      </c>
      <c r="N119">
        <f t="shared" si="1"/>
        <v>37</v>
      </c>
    </row>
    <row r="120" spans="1:14">
      <c r="A120" s="3">
        <v>117</v>
      </c>
      <c r="B120" s="4" t="str">
        <f>VLOOKUP(A:A,[1]Ploegen!$A:$C,2,FALSE)</f>
        <v>Pinot noir</v>
      </c>
      <c r="C120" s="4" t="str">
        <f>VLOOKUP(A:A,[1]Ploegen!$A:$C,3,FALSE)</f>
        <v>Yoerin/René Koeman</v>
      </c>
      <c r="D120">
        <f>IF(ISNA(VLOOKUP([1]Ploegen!D118,[1]Uitslag!$Q$1:$X$11,8,FALSE)),0,VLOOKUP([1]Ploegen!D118,[1]Uitslag!$Q$1:$X$11,8,FALSE))</f>
        <v>15</v>
      </c>
      <c r="E120">
        <f>IF(ISNA(VLOOKUP([1]Ploegen!E118,[1]Uitslag!$Q$1:$X$11,8,FALSE)),0,VLOOKUP([1]Ploegen!E118,[1]Uitslag!$Q$1:$X$11,8,FALSE))</f>
        <v>8</v>
      </c>
      <c r="F120">
        <f>IF(ISNA(VLOOKUP([1]Ploegen!F118,[1]Uitslag!$Q$1:$X$11,8,FALSE)),0,VLOOKUP([1]Ploegen!F118,[1]Uitslag!$Q$1:$X$11,8,FALSE))</f>
        <v>0</v>
      </c>
      <c r="G120">
        <f>IF(ISNA(VLOOKUP([1]Ploegen!G118,[1]Uitslag!$Q$1:$X$11,8,FALSE)),0,VLOOKUP([1]Ploegen!G118,[1]Uitslag!$Q$1:$X$11,8,FALSE))</f>
        <v>0</v>
      </c>
      <c r="H120">
        <f>IF(ISNA(VLOOKUP([1]Ploegen!H118,[1]Uitslag!$Q$1:$X$11,8,FALSE)),0,VLOOKUP([1]Ploegen!H118,[1]Uitslag!$Q$1:$X$11,8,FALSE))</f>
        <v>0</v>
      </c>
      <c r="I120">
        <f>IF(ISNA(VLOOKUP([1]Ploegen!I118,[1]Uitslag!$Q$1:$X$11,8,FALSE)),0,VLOOKUP([1]Ploegen!I118,[1]Uitslag!$Q$1:$X$11,8,FALSE))</f>
        <v>0</v>
      </c>
      <c r="J120">
        <f>IF(ISNA(VLOOKUP([1]Ploegen!J118,[1]Uitslag!$Q$1:$X$11,8,FALSE)),0,VLOOKUP([1]Ploegen!J118,[1]Uitslag!$Q$1:$X$11,8,FALSE))</f>
        <v>10</v>
      </c>
      <c r="K120">
        <f>IF(ISNA(VLOOKUP([1]Ploegen!K118,[1]Uitslag!$Q$1:$X$11,8,FALSE)),0,VLOOKUP([1]Ploegen!K118,[1]Uitslag!$Q$1:$X$11,8,FALSE))</f>
        <v>4</v>
      </c>
      <c r="L120">
        <f>IF(ISNA(VLOOKUP([1]Ploegen!L118,[1]Uitslag!$Q$1:$X$11,8,FALSE)),0,VLOOKUP([1]Ploegen!L118,[1]Uitslag!$Q$1:$X$11,8,FALSE))</f>
        <v>0</v>
      </c>
      <c r="M120">
        <f>IF(ISNA(VLOOKUP([1]Ploegen!M118,[1]Uitslag!$Q$1:$X$11,8,FALSE)),0,VLOOKUP([1]Ploegen!M118,[1]Uitslag!$Q$1:$X$11,8,FALSE))</f>
        <v>0</v>
      </c>
      <c r="N120">
        <f t="shared" si="1"/>
        <v>37</v>
      </c>
    </row>
    <row r="121" spans="1:14">
      <c r="A121" s="3">
        <v>212</v>
      </c>
      <c r="B121" s="4" t="str">
        <f>VLOOKUP(A:A,[1]Ploegen!$A:$C,2,FALSE)</f>
        <v>Stayeren is een kunst</v>
      </c>
      <c r="C121" s="4" t="str">
        <f>VLOOKUP(A:A,[1]Ploegen!$A:$C,3,FALSE)</f>
        <v>Kai Groen</v>
      </c>
      <c r="D121">
        <f>IF(ISNA(VLOOKUP([1]Ploegen!D213,[1]Uitslag!$Q$1:$X$11,8,FALSE)),0,VLOOKUP([1]Ploegen!D213,[1]Uitslag!$Q$1:$X$11,8,FALSE))</f>
        <v>15</v>
      </c>
      <c r="E121">
        <f>IF(ISNA(VLOOKUP([1]Ploegen!E213,[1]Uitslag!$Q$1:$X$11,8,FALSE)),0,VLOOKUP([1]Ploegen!E213,[1]Uitslag!$Q$1:$X$11,8,FALSE))</f>
        <v>8</v>
      </c>
      <c r="F121">
        <f>IF(ISNA(VLOOKUP([1]Ploegen!F213,[1]Uitslag!$Q$1:$X$11,8,FALSE)),0,VLOOKUP([1]Ploegen!F213,[1]Uitslag!$Q$1:$X$11,8,FALSE))</f>
        <v>0</v>
      </c>
      <c r="G121">
        <f>IF(ISNA(VLOOKUP([1]Ploegen!G213,[1]Uitslag!$Q$1:$X$11,8,FALSE)),0,VLOOKUP([1]Ploegen!G213,[1]Uitslag!$Q$1:$X$11,8,FALSE))</f>
        <v>0</v>
      </c>
      <c r="H121">
        <f>IF(ISNA(VLOOKUP([1]Ploegen!H213,[1]Uitslag!$Q$1:$X$11,8,FALSE)),0,VLOOKUP([1]Ploegen!H213,[1]Uitslag!$Q$1:$X$11,8,FALSE))</f>
        <v>0</v>
      </c>
      <c r="I121">
        <f>IF(ISNA(VLOOKUP([1]Ploegen!I213,[1]Uitslag!$Q$1:$X$11,8,FALSE)),0,VLOOKUP([1]Ploegen!I213,[1]Uitslag!$Q$1:$X$11,8,FALSE))</f>
        <v>0</v>
      </c>
      <c r="J121">
        <f>IF(ISNA(VLOOKUP([1]Ploegen!J213,[1]Uitslag!$Q$1:$X$11,8,FALSE)),0,VLOOKUP([1]Ploegen!J213,[1]Uitslag!$Q$1:$X$11,8,FALSE))</f>
        <v>0</v>
      </c>
      <c r="K121">
        <f>IF(ISNA(VLOOKUP([1]Ploegen!K213,[1]Uitslag!$Q$1:$X$11,8,FALSE)),0,VLOOKUP([1]Ploegen!K213,[1]Uitslag!$Q$1:$X$11,8,FALSE))</f>
        <v>10</v>
      </c>
      <c r="L121">
        <f>IF(ISNA(VLOOKUP([1]Ploegen!L213,[1]Uitslag!$Q$1:$X$11,8,FALSE)),0,VLOOKUP([1]Ploegen!L213,[1]Uitslag!$Q$1:$X$11,8,FALSE))</f>
        <v>0</v>
      </c>
      <c r="M121">
        <f>IF(ISNA(VLOOKUP([1]Ploegen!M213,[1]Uitslag!$Q$1:$X$11,8,FALSE)),0,VLOOKUP([1]Ploegen!M213,[1]Uitslag!$Q$1:$X$11,8,FALSE))</f>
        <v>4</v>
      </c>
      <c r="N121">
        <f t="shared" si="1"/>
        <v>37</v>
      </c>
    </row>
    <row r="122" spans="1:14">
      <c r="A122" s="3">
        <v>187</v>
      </c>
      <c r="B122" s="4" t="str">
        <f>VLOOKUP(A:A,[1]Ploegen!$A:$C,2,FALSE)</f>
        <v>Krommenie 4</v>
      </c>
      <c r="C122" s="4" t="str">
        <f>VLOOKUP(A:A,[1]Ploegen!$A:$C,3,FALSE)</f>
        <v>Jerry Vreeswijk</v>
      </c>
      <c r="D122">
        <f>IF(ISNA(VLOOKUP([1]Ploegen!D188,[1]Uitslag!$Q$1:$X$11,8,FALSE)),0,VLOOKUP([1]Ploegen!D188,[1]Uitslag!$Q$1:$X$11,8,FALSE))</f>
        <v>15</v>
      </c>
      <c r="E122">
        <f>IF(ISNA(VLOOKUP([1]Ploegen!E188,[1]Uitslag!$Q$1:$X$11,8,FALSE)),0,VLOOKUP([1]Ploegen!E188,[1]Uitslag!$Q$1:$X$11,8,FALSE))</f>
        <v>0</v>
      </c>
      <c r="F122">
        <f>IF(ISNA(VLOOKUP([1]Ploegen!F188,[1]Uitslag!$Q$1:$X$11,8,FALSE)),0,VLOOKUP([1]Ploegen!F188,[1]Uitslag!$Q$1:$X$11,8,FALSE))</f>
        <v>0</v>
      </c>
      <c r="G122">
        <f>IF(ISNA(VLOOKUP([1]Ploegen!G188,[1]Uitslag!$Q$1:$X$11,8,FALSE)),0,VLOOKUP([1]Ploegen!G188,[1]Uitslag!$Q$1:$X$11,8,FALSE))</f>
        <v>0</v>
      </c>
      <c r="H122">
        <f>IF(ISNA(VLOOKUP([1]Ploegen!H188,[1]Uitslag!$Q$1:$X$11,8,FALSE)),0,VLOOKUP([1]Ploegen!H188,[1]Uitslag!$Q$1:$X$11,8,FALSE))</f>
        <v>20</v>
      </c>
      <c r="I122">
        <f>IF(ISNA(VLOOKUP([1]Ploegen!I188,[1]Uitslag!$Q$1:$X$11,8,FALSE)),0,VLOOKUP([1]Ploegen!I188,[1]Uitslag!$Q$1:$X$11,8,FALSE))</f>
        <v>0</v>
      </c>
      <c r="J122">
        <f>IF(ISNA(VLOOKUP([1]Ploegen!J188,[1]Uitslag!$Q$1:$X$11,8,FALSE)),0,VLOOKUP([1]Ploegen!J188,[1]Uitslag!$Q$1:$X$11,8,FALSE))</f>
        <v>0</v>
      </c>
      <c r="K122">
        <f>IF(ISNA(VLOOKUP([1]Ploegen!K188,[1]Uitslag!$Q$1:$X$11,8,FALSE)),0,VLOOKUP([1]Ploegen!K188,[1]Uitslag!$Q$1:$X$11,8,FALSE))</f>
        <v>0</v>
      </c>
      <c r="L122">
        <f>IF(ISNA(VLOOKUP([1]Ploegen!L188,[1]Uitslag!$Q$1:$X$11,8,FALSE)),0,VLOOKUP([1]Ploegen!L188,[1]Uitslag!$Q$1:$X$11,8,FALSE))</f>
        <v>1</v>
      </c>
      <c r="M122">
        <f>IF(ISNA(VLOOKUP([1]Ploegen!M188,[1]Uitslag!$Q$1:$X$11,8,FALSE)),0,VLOOKUP([1]Ploegen!M188,[1]Uitslag!$Q$1:$X$11,8,FALSE))</f>
        <v>0</v>
      </c>
      <c r="N122">
        <f t="shared" si="1"/>
        <v>36</v>
      </c>
    </row>
    <row r="123" spans="1:14">
      <c r="A123" s="3">
        <v>27</v>
      </c>
      <c r="B123" s="4" t="str">
        <f>VLOOKUP(A:A,[1]Ploegen!$A:$C,2,FALSE)</f>
        <v>Mearrnest 2</v>
      </c>
      <c r="C123" s="4" t="str">
        <f>VLOOKUP(A:A,[1]Ploegen!$A:$C,3,FALSE)</f>
        <v>Hans Betlem</v>
      </c>
      <c r="D123">
        <f>IF(ISNA(VLOOKUP([1]Ploegen!D28,[1]Uitslag!$Q$1:$X$11,8,FALSE)),0,VLOOKUP([1]Ploegen!D28,[1]Uitslag!$Q$1:$X$11,8,FALSE))</f>
        <v>15</v>
      </c>
      <c r="E123">
        <f>IF(ISNA(VLOOKUP([1]Ploegen!E28,[1]Uitslag!$Q$1:$X$11,8,FALSE)),0,VLOOKUP([1]Ploegen!E28,[1]Uitslag!$Q$1:$X$11,8,FALSE))</f>
        <v>0</v>
      </c>
      <c r="F123">
        <f>IF(ISNA(VLOOKUP([1]Ploegen!F28,[1]Uitslag!$Q$1:$X$11,8,FALSE)),0,VLOOKUP([1]Ploegen!F28,[1]Uitslag!$Q$1:$X$11,8,FALSE))</f>
        <v>20</v>
      </c>
      <c r="G123">
        <f>IF(ISNA(VLOOKUP([1]Ploegen!G28,[1]Uitslag!$Q$1:$X$11,8,FALSE)),0,VLOOKUP([1]Ploegen!G28,[1]Uitslag!$Q$1:$X$11,8,FALSE))</f>
        <v>0</v>
      </c>
      <c r="H123">
        <f>IF(ISNA(VLOOKUP([1]Ploegen!H28,[1]Uitslag!$Q$1:$X$11,8,FALSE)),0,VLOOKUP([1]Ploegen!H28,[1]Uitslag!$Q$1:$X$11,8,FALSE))</f>
        <v>0</v>
      </c>
      <c r="I123">
        <f>IF(ISNA(VLOOKUP([1]Ploegen!I28,[1]Uitslag!$Q$1:$X$11,8,FALSE)),0,VLOOKUP([1]Ploegen!I28,[1]Uitslag!$Q$1:$X$11,8,FALSE))</f>
        <v>0</v>
      </c>
      <c r="J123">
        <f>IF(ISNA(VLOOKUP([1]Ploegen!J28,[1]Uitslag!$Q$1:$X$11,8,FALSE)),0,VLOOKUP([1]Ploegen!J28,[1]Uitslag!$Q$1:$X$11,8,FALSE))</f>
        <v>0</v>
      </c>
      <c r="K123">
        <f>IF(ISNA(VLOOKUP([1]Ploegen!K28,[1]Uitslag!$Q$1:$X$11,8,FALSE)),0,VLOOKUP([1]Ploegen!K28,[1]Uitslag!$Q$1:$X$11,8,FALSE))</f>
        <v>0</v>
      </c>
      <c r="L123">
        <f>IF(ISNA(VLOOKUP([1]Ploegen!L28,[1]Uitslag!$Q$1:$X$11,8,FALSE)),0,VLOOKUP([1]Ploegen!L28,[1]Uitslag!$Q$1:$X$11,8,FALSE))</f>
        <v>0</v>
      </c>
      <c r="M123">
        <f>IF(ISNA(VLOOKUP([1]Ploegen!M28,[1]Uitslag!$Q$1:$X$11,8,FALSE)),0,VLOOKUP([1]Ploegen!M28,[1]Uitslag!$Q$1:$X$11,8,FALSE))</f>
        <v>0</v>
      </c>
      <c r="N123">
        <f t="shared" si="1"/>
        <v>35</v>
      </c>
    </row>
    <row r="124" spans="1:14">
      <c r="A124" s="3">
        <v>39</v>
      </c>
      <c r="B124" s="4" t="str">
        <f>VLOOKUP(A:A,[1]Ploegen!$A:$C,2,FALSE)</f>
        <v xml:space="preserve">Lets Go I </v>
      </c>
      <c r="C124" s="4" t="str">
        <f>VLOOKUP(A:A,[1]Ploegen!$A:$C,3,FALSE)</f>
        <v>Dave Baltus</v>
      </c>
      <c r="D124">
        <f>IF(ISNA(VLOOKUP([1]Ploegen!D40,[1]Uitslag!$Q$1:$X$11,8,FALSE)),0,VLOOKUP([1]Ploegen!D40,[1]Uitslag!$Q$1:$X$11,8,FALSE))</f>
        <v>15</v>
      </c>
      <c r="E124">
        <f>IF(ISNA(VLOOKUP([1]Ploegen!E40,[1]Uitslag!$Q$1:$X$11,8,FALSE)),0,VLOOKUP([1]Ploegen!E40,[1]Uitslag!$Q$1:$X$11,8,FALSE))</f>
        <v>0</v>
      </c>
      <c r="F124">
        <f>IF(ISNA(VLOOKUP([1]Ploegen!F40,[1]Uitslag!$Q$1:$X$11,8,FALSE)),0,VLOOKUP([1]Ploegen!F40,[1]Uitslag!$Q$1:$X$11,8,FALSE))</f>
        <v>20</v>
      </c>
      <c r="G124">
        <f>IF(ISNA(VLOOKUP([1]Ploegen!G40,[1]Uitslag!$Q$1:$X$11,8,FALSE)),0,VLOOKUP([1]Ploegen!G40,[1]Uitslag!$Q$1:$X$11,8,FALSE))</f>
        <v>0</v>
      </c>
      <c r="H124">
        <f>IF(ISNA(VLOOKUP([1]Ploegen!H40,[1]Uitslag!$Q$1:$X$11,8,FALSE)),0,VLOOKUP([1]Ploegen!H40,[1]Uitslag!$Q$1:$X$11,8,FALSE))</f>
        <v>0</v>
      </c>
      <c r="I124">
        <f>IF(ISNA(VLOOKUP([1]Ploegen!I40,[1]Uitslag!$Q$1:$X$11,8,FALSE)),0,VLOOKUP([1]Ploegen!I40,[1]Uitslag!$Q$1:$X$11,8,FALSE))</f>
        <v>0</v>
      </c>
      <c r="J124">
        <f>IF(ISNA(VLOOKUP([1]Ploegen!J40,[1]Uitslag!$Q$1:$X$11,8,FALSE)),0,VLOOKUP([1]Ploegen!J40,[1]Uitslag!$Q$1:$X$11,8,FALSE))</f>
        <v>0</v>
      </c>
      <c r="K124">
        <f>IF(ISNA(VLOOKUP([1]Ploegen!K40,[1]Uitslag!$Q$1:$X$11,8,FALSE)),0,VLOOKUP([1]Ploegen!K40,[1]Uitslag!$Q$1:$X$11,8,FALSE))</f>
        <v>0</v>
      </c>
      <c r="L124">
        <f>IF(ISNA(VLOOKUP([1]Ploegen!L40,[1]Uitslag!$Q$1:$X$11,8,FALSE)),0,VLOOKUP([1]Ploegen!L40,[1]Uitslag!$Q$1:$X$11,8,FALSE))</f>
        <v>0</v>
      </c>
      <c r="M124">
        <f>IF(ISNA(VLOOKUP([1]Ploegen!M40,[1]Uitslag!$Q$1:$X$11,8,FALSE)),0,VLOOKUP([1]Ploegen!M40,[1]Uitslag!$Q$1:$X$11,8,FALSE))</f>
        <v>0</v>
      </c>
      <c r="N124">
        <f t="shared" si="1"/>
        <v>35</v>
      </c>
    </row>
    <row r="125" spans="1:14">
      <c r="A125" s="3">
        <v>51</v>
      </c>
      <c r="B125" s="4" t="str">
        <f>VLOOKUP(A:A,[1]Ploegen!$A:$C,2,FALSE)</f>
        <v>Bodifiets 3</v>
      </c>
      <c r="C125" s="4" t="str">
        <f>VLOOKUP(A:A,[1]Ploegen!$A:$C,3,FALSE)</f>
        <v>Lex Bodifee</v>
      </c>
      <c r="D125">
        <f>IF(ISNA(VLOOKUP([1]Ploegen!D52,[1]Uitslag!$Q$1:$X$11,8,FALSE)),0,VLOOKUP([1]Ploegen!D52,[1]Uitslag!$Q$1:$X$11,8,FALSE))</f>
        <v>15</v>
      </c>
      <c r="E125">
        <f>IF(ISNA(VLOOKUP([1]Ploegen!E52,[1]Uitslag!$Q$1:$X$11,8,FALSE)),0,VLOOKUP([1]Ploegen!E52,[1]Uitslag!$Q$1:$X$11,8,FALSE))</f>
        <v>0</v>
      </c>
      <c r="F125">
        <f>IF(ISNA(VLOOKUP([1]Ploegen!F52,[1]Uitslag!$Q$1:$X$11,8,FALSE)),0,VLOOKUP([1]Ploegen!F52,[1]Uitslag!$Q$1:$X$11,8,FALSE))</f>
        <v>20</v>
      </c>
      <c r="G125">
        <f>IF(ISNA(VLOOKUP([1]Ploegen!G52,[1]Uitslag!$Q$1:$X$11,8,FALSE)),0,VLOOKUP([1]Ploegen!G52,[1]Uitslag!$Q$1:$X$11,8,FALSE))</f>
        <v>0</v>
      </c>
      <c r="H125">
        <f>IF(ISNA(VLOOKUP([1]Ploegen!H52,[1]Uitslag!$Q$1:$X$11,8,FALSE)),0,VLOOKUP([1]Ploegen!H52,[1]Uitslag!$Q$1:$X$11,8,FALSE))</f>
        <v>0</v>
      </c>
      <c r="I125">
        <f>IF(ISNA(VLOOKUP([1]Ploegen!I52,[1]Uitslag!$Q$1:$X$11,8,FALSE)),0,VLOOKUP([1]Ploegen!I52,[1]Uitslag!$Q$1:$X$11,8,FALSE))</f>
        <v>0</v>
      </c>
      <c r="J125">
        <f>IF(ISNA(VLOOKUP([1]Ploegen!J52,[1]Uitslag!$Q$1:$X$11,8,FALSE)),0,VLOOKUP([1]Ploegen!J52,[1]Uitslag!$Q$1:$X$11,8,FALSE))</f>
        <v>0</v>
      </c>
      <c r="K125">
        <f>IF(ISNA(VLOOKUP([1]Ploegen!K52,[1]Uitslag!$Q$1:$X$11,8,FALSE)),0,VLOOKUP([1]Ploegen!K52,[1]Uitslag!$Q$1:$X$11,8,FALSE))</f>
        <v>0</v>
      </c>
      <c r="L125">
        <f>IF(ISNA(VLOOKUP([1]Ploegen!L52,[1]Uitslag!$Q$1:$X$11,8,FALSE)),0,VLOOKUP([1]Ploegen!L52,[1]Uitslag!$Q$1:$X$11,8,FALSE))</f>
        <v>0</v>
      </c>
      <c r="M125">
        <f>IF(ISNA(VLOOKUP([1]Ploegen!M52,[1]Uitslag!$Q$1:$X$11,8,FALSE)),0,VLOOKUP([1]Ploegen!M52,[1]Uitslag!$Q$1:$X$11,8,FALSE))</f>
        <v>0</v>
      </c>
      <c r="N125">
        <f t="shared" si="1"/>
        <v>35</v>
      </c>
    </row>
    <row r="126" spans="1:14">
      <c r="A126" s="3">
        <v>56</v>
      </c>
      <c r="B126" s="4" t="str">
        <f>VLOOKUP(A:A,[1]Ploegen!$A:$C,2,FALSE)</f>
        <v>Quinntana 3</v>
      </c>
      <c r="C126" s="4" t="str">
        <f>VLOOKUP(A:A,[1]Ploegen!$A:$C,3,FALSE)</f>
        <v>Martijn de Louw</v>
      </c>
      <c r="D126">
        <f>IF(ISNA(VLOOKUP([1]Ploegen!D57,[1]Uitslag!$Q$1:$X$11,8,FALSE)),0,VLOOKUP([1]Ploegen!D57,[1]Uitslag!$Q$1:$X$11,8,FALSE))</f>
        <v>15</v>
      </c>
      <c r="E126">
        <f>IF(ISNA(VLOOKUP([1]Ploegen!E57,[1]Uitslag!$Q$1:$X$11,8,FALSE)),0,VLOOKUP([1]Ploegen!E57,[1]Uitslag!$Q$1:$X$11,8,FALSE))</f>
        <v>0</v>
      </c>
      <c r="F126">
        <f>IF(ISNA(VLOOKUP([1]Ploegen!F57,[1]Uitslag!$Q$1:$X$11,8,FALSE)),0,VLOOKUP([1]Ploegen!F57,[1]Uitslag!$Q$1:$X$11,8,FALSE))</f>
        <v>20</v>
      </c>
      <c r="G126">
        <f>IF(ISNA(VLOOKUP([1]Ploegen!G57,[1]Uitslag!$Q$1:$X$11,8,FALSE)),0,VLOOKUP([1]Ploegen!G57,[1]Uitslag!$Q$1:$X$11,8,FALSE))</f>
        <v>0</v>
      </c>
      <c r="H126">
        <f>IF(ISNA(VLOOKUP([1]Ploegen!H57,[1]Uitslag!$Q$1:$X$11,8,FALSE)),0,VLOOKUP([1]Ploegen!H57,[1]Uitslag!$Q$1:$X$11,8,FALSE))</f>
        <v>0</v>
      </c>
      <c r="I126">
        <f>IF(ISNA(VLOOKUP([1]Ploegen!I57,[1]Uitslag!$Q$1:$X$11,8,FALSE)),0,VLOOKUP([1]Ploegen!I57,[1]Uitslag!$Q$1:$X$11,8,FALSE))</f>
        <v>0</v>
      </c>
      <c r="J126">
        <f>IF(ISNA(VLOOKUP([1]Ploegen!J57,[1]Uitslag!$Q$1:$X$11,8,FALSE)),0,VLOOKUP([1]Ploegen!J57,[1]Uitslag!$Q$1:$X$11,8,FALSE))</f>
        <v>0</v>
      </c>
      <c r="K126">
        <f>IF(ISNA(VLOOKUP([1]Ploegen!K57,[1]Uitslag!$Q$1:$X$11,8,FALSE)),0,VLOOKUP([1]Ploegen!K57,[1]Uitslag!$Q$1:$X$11,8,FALSE))</f>
        <v>0</v>
      </c>
      <c r="L126">
        <f>IF(ISNA(VLOOKUP([1]Ploegen!L57,[1]Uitslag!$Q$1:$X$11,8,FALSE)),0,VLOOKUP([1]Ploegen!L57,[1]Uitslag!$Q$1:$X$11,8,FALSE))</f>
        <v>0</v>
      </c>
      <c r="M126">
        <f>IF(ISNA(VLOOKUP([1]Ploegen!M57,[1]Uitslag!$Q$1:$X$11,8,FALSE)),0,VLOOKUP([1]Ploegen!M57,[1]Uitslag!$Q$1:$X$11,8,FALSE))</f>
        <v>0</v>
      </c>
      <c r="N126">
        <f t="shared" si="1"/>
        <v>35</v>
      </c>
    </row>
    <row r="127" spans="1:14">
      <c r="A127" s="3">
        <v>61</v>
      </c>
      <c r="B127" s="4" t="str">
        <f>VLOOKUP(A:A,[1]Ploegen!$A:$C,2,FALSE)</f>
        <v>Heinz Kroket 3</v>
      </c>
      <c r="C127" s="4" t="str">
        <f>VLOOKUP(A:A,[1]Ploegen!$A:$C,3,FALSE)</f>
        <v>Dolf Heijmans</v>
      </c>
      <c r="D127">
        <f>IF(ISNA(VLOOKUP([1]Ploegen!D62,[1]Uitslag!$Q$1:$X$11,8,FALSE)),0,VLOOKUP([1]Ploegen!D62,[1]Uitslag!$Q$1:$X$11,8,FALSE))</f>
        <v>15</v>
      </c>
      <c r="E127">
        <f>IF(ISNA(VLOOKUP([1]Ploegen!E62,[1]Uitslag!$Q$1:$X$11,8,FALSE)),0,VLOOKUP([1]Ploegen!E62,[1]Uitslag!$Q$1:$X$11,8,FALSE))</f>
        <v>0</v>
      </c>
      <c r="F127">
        <f>IF(ISNA(VLOOKUP([1]Ploegen!F62,[1]Uitslag!$Q$1:$X$11,8,FALSE)),0,VLOOKUP([1]Ploegen!F62,[1]Uitslag!$Q$1:$X$11,8,FALSE))</f>
        <v>0</v>
      </c>
      <c r="G127">
        <f>IF(ISNA(VLOOKUP([1]Ploegen!G62,[1]Uitslag!$Q$1:$X$11,8,FALSE)),0,VLOOKUP([1]Ploegen!G62,[1]Uitslag!$Q$1:$X$11,8,FALSE))</f>
        <v>20</v>
      </c>
      <c r="H127">
        <f>IF(ISNA(VLOOKUP([1]Ploegen!H62,[1]Uitslag!$Q$1:$X$11,8,FALSE)),0,VLOOKUP([1]Ploegen!H62,[1]Uitslag!$Q$1:$X$11,8,FALSE))</f>
        <v>0</v>
      </c>
      <c r="I127">
        <f>IF(ISNA(VLOOKUP([1]Ploegen!I62,[1]Uitslag!$Q$1:$X$11,8,FALSE)),0,VLOOKUP([1]Ploegen!I62,[1]Uitslag!$Q$1:$X$11,8,FALSE))</f>
        <v>0</v>
      </c>
      <c r="J127">
        <f>IF(ISNA(VLOOKUP([1]Ploegen!J62,[1]Uitslag!$Q$1:$X$11,8,FALSE)),0,VLOOKUP([1]Ploegen!J62,[1]Uitslag!$Q$1:$X$11,8,FALSE))</f>
        <v>0</v>
      </c>
      <c r="K127">
        <f>IF(ISNA(VLOOKUP([1]Ploegen!K62,[1]Uitslag!$Q$1:$X$11,8,FALSE)),0,VLOOKUP([1]Ploegen!K62,[1]Uitslag!$Q$1:$X$11,8,FALSE))</f>
        <v>0</v>
      </c>
      <c r="L127">
        <f>IF(ISNA(VLOOKUP([1]Ploegen!L62,[1]Uitslag!$Q$1:$X$11,8,FALSE)),0,VLOOKUP([1]Ploegen!L62,[1]Uitslag!$Q$1:$X$11,8,FALSE))</f>
        <v>0</v>
      </c>
      <c r="M127">
        <f>IF(ISNA(VLOOKUP([1]Ploegen!M62,[1]Uitslag!$Q$1:$X$11,8,FALSE)),0,VLOOKUP([1]Ploegen!M62,[1]Uitslag!$Q$1:$X$11,8,FALSE))</f>
        <v>0</v>
      </c>
      <c r="N127">
        <f t="shared" si="1"/>
        <v>35</v>
      </c>
    </row>
    <row r="128" spans="1:14">
      <c r="A128" s="3">
        <v>81</v>
      </c>
      <c r="B128" s="4" t="str">
        <f>VLOOKUP(A:A,[1]Ploegen!$A:$C,2,FALSE)</f>
        <v>Virtueel winnaar 3</v>
      </c>
      <c r="C128" s="4" t="str">
        <f>VLOOKUP(A:A,[1]Ploegen!$A:$C,3,FALSE)</f>
        <v>Marcel Pafort</v>
      </c>
      <c r="D128">
        <f>IF(ISNA(VLOOKUP([1]Ploegen!D82,[1]Uitslag!$Q$1:$X$11,8,FALSE)),0,VLOOKUP([1]Ploegen!D82,[1]Uitslag!$Q$1:$X$11,8,FALSE))</f>
        <v>15</v>
      </c>
      <c r="E128">
        <f>IF(ISNA(VLOOKUP([1]Ploegen!E82,[1]Uitslag!$Q$1:$X$11,8,FALSE)),0,VLOOKUP([1]Ploegen!E82,[1]Uitslag!$Q$1:$X$11,8,FALSE))</f>
        <v>0</v>
      </c>
      <c r="F128">
        <f>IF(ISNA(VLOOKUP([1]Ploegen!F82,[1]Uitslag!$Q$1:$X$11,8,FALSE)),0,VLOOKUP([1]Ploegen!F82,[1]Uitslag!$Q$1:$X$11,8,FALSE))</f>
        <v>20</v>
      </c>
      <c r="G128">
        <f>IF(ISNA(VLOOKUP([1]Ploegen!G82,[1]Uitslag!$Q$1:$X$11,8,FALSE)),0,VLOOKUP([1]Ploegen!G82,[1]Uitslag!$Q$1:$X$11,8,FALSE))</f>
        <v>0</v>
      </c>
      <c r="H128">
        <f>IF(ISNA(VLOOKUP([1]Ploegen!H82,[1]Uitslag!$Q$1:$X$11,8,FALSE)),0,VLOOKUP([1]Ploegen!H82,[1]Uitslag!$Q$1:$X$11,8,FALSE))</f>
        <v>0</v>
      </c>
      <c r="I128">
        <f>IF(ISNA(VLOOKUP([1]Ploegen!I82,[1]Uitslag!$Q$1:$X$11,8,FALSE)),0,VLOOKUP([1]Ploegen!I82,[1]Uitslag!$Q$1:$X$11,8,FALSE))</f>
        <v>0</v>
      </c>
      <c r="J128">
        <f>IF(ISNA(VLOOKUP([1]Ploegen!J82,[1]Uitslag!$Q$1:$X$11,8,FALSE)),0,VLOOKUP([1]Ploegen!J82,[1]Uitslag!$Q$1:$X$11,8,FALSE))</f>
        <v>0</v>
      </c>
      <c r="K128">
        <f>IF(ISNA(VLOOKUP([1]Ploegen!K82,[1]Uitslag!$Q$1:$X$11,8,FALSE)),0,VLOOKUP([1]Ploegen!K82,[1]Uitslag!$Q$1:$X$11,8,FALSE))</f>
        <v>0</v>
      </c>
      <c r="L128">
        <f>IF(ISNA(VLOOKUP([1]Ploegen!L82,[1]Uitslag!$Q$1:$X$11,8,FALSE)),0,VLOOKUP([1]Ploegen!L82,[1]Uitslag!$Q$1:$X$11,8,FALSE))</f>
        <v>0</v>
      </c>
      <c r="M128">
        <f>IF(ISNA(VLOOKUP([1]Ploegen!M82,[1]Uitslag!$Q$1:$X$11,8,FALSE)),0,VLOOKUP([1]Ploegen!M82,[1]Uitslag!$Q$1:$X$11,8,FALSE))</f>
        <v>0</v>
      </c>
      <c r="N128">
        <f t="shared" si="1"/>
        <v>35</v>
      </c>
    </row>
    <row r="129" spans="1:14">
      <c r="A129" s="3">
        <v>97</v>
      </c>
      <c r="B129" s="4" t="str">
        <f>VLOOKUP(A:A,[1]Ploegen!$A:$C,2,FALSE)</f>
        <v>De godin  van het geluk en noodlot</v>
      </c>
      <c r="C129" s="4" t="str">
        <f>VLOOKUP(A:A,[1]Ploegen!$A:$C,3,FALSE)</f>
        <v>Charles Kingma</v>
      </c>
      <c r="D129">
        <f>IF(ISNA(VLOOKUP([1]Ploegen!D98,[1]Uitslag!$Q$1:$X$11,8,FALSE)),0,VLOOKUP([1]Ploegen!D98,[1]Uitslag!$Q$1:$X$11,8,FALSE))</f>
        <v>15</v>
      </c>
      <c r="E129">
        <f>IF(ISNA(VLOOKUP([1]Ploegen!E98,[1]Uitslag!$Q$1:$X$11,8,FALSE)),0,VLOOKUP([1]Ploegen!E98,[1]Uitslag!$Q$1:$X$11,8,FALSE))</f>
        <v>0</v>
      </c>
      <c r="F129">
        <f>IF(ISNA(VLOOKUP([1]Ploegen!F98,[1]Uitslag!$Q$1:$X$11,8,FALSE)),0,VLOOKUP([1]Ploegen!F98,[1]Uitslag!$Q$1:$X$11,8,FALSE))</f>
        <v>0</v>
      </c>
      <c r="G129">
        <f>IF(ISNA(VLOOKUP([1]Ploegen!G98,[1]Uitslag!$Q$1:$X$11,8,FALSE)),0,VLOOKUP([1]Ploegen!G98,[1]Uitslag!$Q$1:$X$11,8,FALSE))</f>
        <v>20</v>
      </c>
      <c r="H129">
        <f>IF(ISNA(VLOOKUP([1]Ploegen!H98,[1]Uitslag!$Q$1:$X$11,8,FALSE)),0,VLOOKUP([1]Ploegen!H98,[1]Uitslag!$Q$1:$X$11,8,FALSE))</f>
        <v>0</v>
      </c>
      <c r="I129">
        <f>IF(ISNA(VLOOKUP([1]Ploegen!I98,[1]Uitslag!$Q$1:$X$11,8,FALSE)),0,VLOOKUP([1]Ploegen!I98,[1]Uitslag!$Q$1:$X$11,8,FALSE))</f>
        <v>0</v>
      </c>
      <c r="J129">
        <f>IF(ISNA(VLOOKUP([1]Ploegen!J98,[1]Uitslag!$Q$1:$X$11,8,FALSE)),0,VLOOKUP([1]Ploegen!J98,[1]Uitslag!$Q$1:$X$11,8,FALSE))</f>
        <v>0</v>
      </c>
      <c r="K129">
        <f>IF(ISNA(VLOOKUP([1]Ploegen!K98,[1]Uitslag!$Q$1:$X$11,8,FALSE)),0,VLOOKUP([1]Ploegen!K98,[1]Uitslag!$Q$1:$X$11,8,FALSE))</f>
        <v>0</v>
      </c>
      <c r="L129">
        <f>IF(ISNA(VLOOKUP([1]Ploegen!L98,[1]Uitslag!$Q$1:$X$11,8,FALSE)),0,VLOOKUP([1]Ploegen!L98,[1]Uitslag!$Q$1:$X$11,8,FALSE))</f>
        <v>0</v>
      </c>
      <c r="M129">
        <f>IF(ISNA(VLOOKUP([1]Ploegen!M98,[1]Uitslag!$Q$1:$X$11,8,FALSE)),0,VLOOKUP([1]Ploegen!M98,[1]Uitslag!$Q$1:$X$11,8,FALSE))</f>
        <v>0</v>
      </c>
      <c r="N129">
        <f t="shared" si="1"/>
        <v>35</v>
      </c>
    </row>
    <row r="130" spans="1:14">
      <c r="A130" s="3">
        <v>120</v>
      </c>
      <c r="B130" s="4" t="str">
        <f>VLOOKUP(A:A,[1]Ploegen!$A:$C,2,FALSE)</f>
        <v>Zanotta</v>
      </c>
      <c r="C130" s="4" t="str">
        <f>VLOOKUP(A:A,[1]Ploegen!$A:$C,3,FALSE)</f>
        <v>Lex Segveld</v>
      </c>
      <c r="D130">
        <f>IF(ISNA(VLOOKUP([1]Ploegen!D121,[1]Uitslag!$Q$1:$X$11,8,FALSE)),0,VLOOKUP([1]Ploegen!D121,[1]Uitslag!$Q$1:$X$11,8,FALSE))</f>
        <v>15</v>
      </c>
      <c r="E130">
        <f>IF(ISNA(VLOOKUP([1]Ploegen!E121,[1]Uitslag!$Q$1:$X$11,8,FALSE)),0,VLOOKUP([1]Ploegen!E121,[1]Uitslag!$Q$1:$X$11,8,FALSE))</f>
        <v>0</v>
      </c>
      <c r="F130">
        <f>IF(ISNA(VLOOKUP([1]Ploegen!F121,[1]Uitslag!$Q$1:$X$11,8,FALSE)),0,VLOOKUP([1]Ploegen!F121,[1]Uitslag!$Q$1:$X$11,8,FALSE))</f>
        <v>0</v>
      </c>
      <c r="G130">
        <f>IF(ISNA(VLOOKUP([1]Ploegen!G121,[1]Uitslag!$Q$1:$X$11,8,FALSE)),0,VLOOKUP([1]Ploegen!G121,[1]Uitslag!$Q$1:$X$11,8,FALSE))</f>
        <v>0</v>
      </c>
      <c r="H130">
        <f>IF(ISNA(VLOOKUP([1]Ploegen!H121,[1]Uitslag!$Q$1:$X$11,8,FALSE)),0,VLOOKUP([1]Ploegen!H121,[1]Uitslag!$Q$1:$X$11,8,FALSE))</f>
        <v>0</v>
      </c>
      <c r="I130">
        <f>IF(ISNA(VLOOKUP([1]Ploegen!I121,[1]Uitslag!$Q$1:$X$11,8,FALSE)),0,VLOOKUP([1]Ploegen!I121,[1]Uitslag!$Q$1:$X$11,8,FALSE))</f>
        <v>20</v>
      </c>
      <c r="J130">
        <f>IF(ISNA(VLOOKUP([1]Ploegen!J121,[1]Uitslag!$Q$1:$X$11,8,FALSE)),0,VLOOKUP([1]Ploegen!J121,[1]Uitslag!$Q$1:$X$11,8,FALSE))</f>
        <v>0</v>
      </c>
      <c r="K130">
        <f>IF(ISNA(VLOOKUP([1]Ploegen!K121,[1]Uitslag!$Q$1:$X$11,8,FALSE)),0,VLOOKUP([1]Ploegen!K121,[1]Uitslag!$Q$1:$X$11,8,FALSE))</f>
        <v>0</v>
      </c>
      <c r="L130">
        <f>IF(ISNA(VLOOKUP([1]Ploegen!L121,[1]Uitslag!$Q$1:$X$11,8,FALSE)),0,VLOOKUP([1]Ploegen!L121,[1]Uitslag!$Q$1:$X$11,8,FALSE))</f>
        <v>0</v>
      </c>
      <c r="M130">
        <f>IF(ISNA(VLOOKUP([1]Ploegen!M121,[1]Uitslag!$Q$1:$X$11,8,FALSE)),0,VLOOKUP([1]Ploegen!M121,[1]Uitslag!$Q$1:$X$11,8,FALSE))</f>
        <v>0</v>
      </c>
      <c r="N130">
        <f t="shared" ref="N130:N193" si="2">SUM(D130:M130)</f>
        <v>35</v>
      </c>
    </row>
    <row r="131" spans="1:14">
      <c r="A131" s="3">
        <v>140</v>
      </c>
      <c r="B131" s="4" t="str">
        <f>VLOOKUP(A:A,[1]Ploegen!$A:$C,2,FALSE)</f>
        <v>T. Dil 3</v>
      </c>
      <c r="C131" s="4" t="str">
        <f>VLOOKUP(A:A,[1]Ploegen!$A:$C,3,FALSE)</f>
        <v>T. Dil</v>
      </c>
      <c r="D131">
        <f>IF(ISNA(VLOOKUP([1]Ploegen!D141,[1]Uitslag!$Q$1:$X$11,8,FALSE)),0,VLOOKUP([1]Ploegen!D141,[1]Uitslag!$Q$1:$X$11,8,FALSE))</f>
        <v>15</v>
      </c>
      <c r="E131">
        <f>IF(ISNA(VLOOKUP([1]Ploegen!E141,[1]Uitslag!$Q$1:$X$11,8,FALSE)),0,VLOOKUP([1]Ploegen!E141,[1]Uitslag!$Q$1:$X$11,8,FALSE))</f>
        <v>0</v>
      </c>
      <c r="F131">
        <f>IF(ISNA(VLOOKUP([1]Ploegen!F141,[1]Uitslag!$Q$1:$X$11,8,FALSE)),0,VLOOKUP([1]Ploegen!F141,[1]Uitslag!$Q$1:$X$11,8,FALSE))</f>
        <v>20</v>
      </c>
      <c r="G131">
        <f>IF(ISNA(VLOOKUP([1]Ploegen!G141,[1]Uitslag!$Q$1:$X$11,8,FALSE)),0,VLOOKUP([1]Ploegen!G141,[1]Uitslag!$Q$1:$X$11,8,FALSE))</f>
        <v>0</v>
      </c>
      <c r="H131">
        <f>IF(ISNA(VLOOKUP([1]Ploegen!H141,[1]Uitslag!$Q$1:$X$11,8,FALSE)),0,VLOOKUP([1]Ploegen!H141,[1]Uitslag!$Q$1:$X$11,8,FALSE))</f>
        <v>0</v>
      </c>
      <c r="I131">
        <f>IF(ISNA(VLOOKUP([1]Ploegen!I141,[1]Uitslag!$Q$1:$X$11,8,FALSE)),0,VLOOKUP([1]Ploegen!I141,[1]Uitslag!$Q$1:$X$11,8,FALSE))</f>
        <v>0</v>
      </c>
      <c r="J131">
        <f>IF(ISNA(VLOOKUP([1]Ploegen!J141,[1]Uitslag!$Q$1:$X$11,8,FALSE)),0,VLOOKUP([1]Ploegen!J141,[1]Uitslag!$Q$1:$X$11,8,FALSE))</f>
        <v>0</v>
      </c>
      <c r="K131">
        <f>IF(ISNA(VLOOKUP([1]Ploegen!K141,[1]Uitslag!$Q$1:$X$11,8,FALSE)),0,VLOOKUP([1]Ploegen!K141,[1]Uitslag!$Q$1:$X$11,8,FALSE))</f>
        <v>0</v>
      </c>
      <c r="L131">
        <f>IF(ISNA(VLOOKUP([1]Ploegen!L141,[1]Uitslag!$Q$1:$X$11,8,FALSE)),0,VLOOKUP([1]Ploegen!L141,[1]Uitslag!$Q$1:$X$11,8,FALSE))</f>
        <v>0</v>
      </c>
      <c r="M131">
        <f>IF(ISNA(VLOOKUP([1]Ploegen!M141,[1]Uitslag!$Q$1:$X$11,8,FALSE)),0,VLOOKUP([1]Ploegen!M141,[1]Uitslag!$Q$1:$X$11,8,FALSE))</f>
        <v>0</v>
      </c>
      <c r="N131">
        <f t="shared" si="2"/>
        <v>35</v>
      </c>
    </row>
    <row r="132" spans="1:14">
      <c r="A132" s="3">
        <v>151</v>
      </c>
      <c r="B132" s="4" t="str">
        <f>VLOOKUP(A:A,[1]Ploegen!$A:$C,2,FALSE)</f>
        <v>Koekje van eigen deeg</v>
      </c>
      <c r="C132" s="4" t="str">
        <f>VLOOKUP(A:A,[1]Ploegen!$A:$C,3,FALSE)</f>
        <v>Willem Hetteling</v>
      </c>
      <c r="D132">
        <f>IF(ISNA(VLOOKUP([1]Ploegen!D152,[1]Uitslag!$Q$1:$X$11,8,FALSE)),0,VLOOKUP([1]Ploegen!D152,[1]Uitslag!$Q$1:$X$11,8,FALSE))</f>
        <v>15</v>
      </c>
      <c r="E132">
        <f>IF(ISNA(VLOOKUP([1]Ploegen!E152,[1]Uitslag!$Q$1:$X$11,8,FALSE)),0,VLOOKUP([1]Ploegen!E152,[1]Uitslag!$Q$1:$X$11,8,FALSE))</f>
        <v>0</v>
      </c>
      <c r="F132">
        <f>IF(ISNA(VLOOKUP([1]Ploegen!F152,[1]Uitslag!$Q$1:$X$11,8,FALSE)),0,VLOOKUP([1]Ploegen!F152,[1]Uitslag!$Q$1:$X$11,8,FALSE))</f>
        <v>20</v>
      </c>
      <c r="G132">
        <f>IF(ISNA(VLOOKUP([1]Ploegen!G152,[1]Uitslag!$Q$1:$X$11,8,FALSE)),0,VLOOKUP([1]Ploegen!G152,[1]Uitslag!$Q$1:$X$11,8,FALSE))</f>
        <v>0</v>
      </c>
      <c r="H132">
        <f>IF(ISNA(VLOOKUP([1]Ploegen!H152,[1]Uitslag!$Q$1:$X$11,8,FALSE)),0,VLOOKUP([1]Ploegen!H152,[1]Uitslag!$Q$1:$X$11,8,FALSE))</f>
        <v>0</v>
      </c>
      <c r="I132">
        <f>IF(ISNA(VLOOKUP([1]Ploegen!I152,[1]Uitslag!$Q$1:$X$11,8,FALSE)),0,VLOOKUP([1]Ploegen!I152,[1]Uitslag!$Q$1:$X$11,8,FALSE))</f>
        <v>0</v>
      </c>
      <c r="J132">
        <f>IF(ISNA(VLOOKUP([1]Ploegen!J152,[1]Uitslag!$Q$1:$X$11,8,FALSE)),0,VLOOKUP([1]Ploegen!J152,[1]Uitslag!$Q$1:$X$11,8,FALSE))</f>
        <v>0</v>
      </c>
      <c r="K132">
        <f>IF(ISNA(VLOOKUP([1]Ploegen!K152,[1]Uitslag!$Q$1:$X$11,8,FALSE)),0,VLOOKUP([1]Ploegen!K152,[1]Uitslag!$Q$1:$X$11,8,FALSE))</f>
        <v>0</v>
      </c>
      <c r="L132">
        <f>IF(ISNA(VLOOKUP([1]Ploegen!L152,[1]Uitslag!$Q$1:$X$11,8,FALSE)),0,VLOOKUP([1]Ploegen!L152,[1]Uitslag!$Q$1:$X$11,8,FALSE))</f>
        <v>0</v>
      </c>
      <c r="M132">
        <f>IF(ISNA(VLOOKUP([1]Ploegen!M152,[1]Uitslag!$Q$1:$X$11,8,FALSE)),0,VLOOKUP([1]Ploegen!M152,[1]Uitslag!$Q$1:$X$11,8,FALSE))</f>
        <v>0</v>
      </c>
      <c r="N132">
        <f t="shared" si="2"/>
        <v>35</v>
      </c>
    </row>
    <row r="133" spans="1:14">
      <c r="A133" s="3">
        <v>154</v>
      </c>
      <c r="B133" s="4" t="str">
        <f>VLOOKUP(A:A,[1]Ploegen!$A:$C,2,FALSE)</f>
        <v>Lucky 3</v>
      </c>
      <c r="C133" s="4" t="str">
        <f>VLOOKUP(A:A,[1]Ploegen!$A:$C,3,FALSE)</f>
        <v>Frank van der Park</v>
      </c>
      <c r="D133">
        <f>IF(ISNA(VLOOKUP([1]Ploegen!D155,[1]Uitslag!$Q$1:$X$11,8,FALSE)),0,VLOOKUP([1]Ploegen!D155,[1]Uitslag!$Q$1:$X$11,8,FALSE))</f>
        <v>15</v>
      </c>
      <c r="E133">
        <f>IF(ISNA(VLOOKUP([1]Ploegen!E155,[1]Uitslag!$Q$1:$X$11,8,FALSE)),0,VLOOKUP([1]Ploegen!E155,[1]Uitslag!$Q$1:$X$11,8,FALSE))</f>
        <v>20</v>
      </c>
      <c r="F133">
        <f>IF(ISNA(VLOOKUP([1]Ploegen!F155,[1]Uitslag!$Q$1:$X$11,8,FALSE)),0,VLOOKUP([1]Ploegen!F155,[1]Uitslag!$Q$1:$X$11,8,FALSE))</f>
        <v>0</v>
      </c>
      <c r="G133">
        <f>IF(ISNA(VLOOKUP([1]Ploegen!G155,[1]Uitslag!$Q$1:$X$11,8,FALSE)),0,VLOOKUP([1]Ploegen!G155,[1]Uitslag!$Q$1:$X$11,8,FALSE))</f>
        <v>0</v>
      </c>
      <c r="H133">
        <f>IF(ISNA(VLOOKUP([1]Ploegen!H155,[1]Uitslag!$Q$1:$X$11,8,FALSE)),0,VLOOKUP([1]Ploegen!H155,[1]Uitslag!$Q$1:$X$11,8,FALSE))</f>
        <v>0</v>
      </c>
      <c r="I133">
        <f>IF(ISNA(VLOOKUP([1]Ploegen!I155,[1]Uitslag!$Q$1:$X$11,8,FALSE)),0,VLOOKUP([1]Ploegen!I155,[1]Uitslag!$Q$1:$X$11,8,FALSE))</f>
        <v>0</v>
      </c>
      <c r="J133">
        <f>IF(ISNA(VLOOKUP([1]Ploegen!J155,[1]Uitslag!$Q$1:$X$11,8,FALSE)),0,VLOOKUP([1]Ploegen!J155,[1]Uitslag!$Q$1:$X$11,8,FALSE))</f>
        <v>0</v>
      </c>
      <c r="K133">
        <f>IF(ISNA(VLOOKUP([1]Ploegen!K155,[1]Uitslag!$Q$1:$X$11,8,FALSE)),0,VLOOKUP([1]Ploegen!K155,[1]Uitslag!$Q$1:$X$11,8,FALSE))</f>
        <v>0</v>
      </c>
      <c r="L133">
        <f>IF(ISNA(VLOOKUP([1]Ploegen!L155,[1]Uitslag!$Q$1:$X$11,8,FALSE)),0,VLOOKUP([1]Ploegen!L155,[1]Uitslag!$Q$1:$X$11,8,FALSE))</f>
        <v>0</v>
      </c>
      <c r="M133">
        <f>IF(ISNA(VLOOKUP([1]Ploegen!M155,[1]Uitslag!$Q$1:$X$11,8,FALSE)),0,VLOOKUP([1]Ploegen!M155,[1]Uitslag!$Q$1:$X$11,8,FALSE))</f>
        <v>0</v>
      </c>
      <c r="N133">
        <f t="shared" si="2"/>
        <v>35</v>
      </c>
    </row>
    <row r="134" spans="1:14">
      <c r="A134" s="3">
        <v>158</v>
      </c>
      <c r="B134" s="4" t="str">
        <f>VLOOKUP(A:A,[1]Ploegen!$A:$C,2,FALSE)</f>
        <v>Lady Lucky 1</v>
      </c>
      <c r="C134" s="4" t="str">
        <f>VLOOKUP(A:A,[1]Ploegen!$A:$C,3,FALSE)</f>
        <v>Lenie van der Park</v>
      </c>
      <c r="D134">
        <f>IF(ISNA(VLOOKUP([1]Ploegen!D159,[1]Uitslag!$Q$1:$X$11,8,FALSE)),0,VLOOKUP([1]Ploegen!D159,[1]Uitslag!$Q$1:$X$11,8,FALSE))</f>
        <v>15</v>
      </c>
      <c r="E134">
        <f>IF(ISNA(VLOOKUP([1]Ploegen!E159,[1]Uitslag!$Q$1:$X$11,8,FALSE)),0,VLOOKUP([1]Ploegen!E159,[1]Uitslag!$Q$1:$X$11,8,FALSE))</f>
        <v>0</v>
      </c>
      <c r="F134">
        <f>IF(ISNA(VLOOKUP([1]Ploegen!F159,[1]Uitslag!$Q$1:$X$11,8,FALSE)),0,VLOOKUP([1]Ploegen!F159,[1]Uitslag!$Q$1:$X$11,8,FALSE))</f>
        <v>20</v>
      </c>
      <c r="G134">
        <f>IF(ISNA(VLOOKUP([1]Ploegen!G159,[1]Uitslag!$Q$1:$X$11,8,FALSE)),0,VLOOKUP([1]Ploegen!G159,[1]Uitslag!$Q$1:$X$11,8,FALSE))</f>
        <v>0</v>
      </c>
      <c r="H134">
        <f>IF(ISNA(VLOOKUP([1]Ploegen!H159,[1]Uitslag!$Q$1:$X$11,8,FALSE)),0,VLOOKUP([1]Ploegen!H159,[1]Uitslag!$Q$1:$X$11,8,FALSE))</f>
        <v>0</v>
      </c>
      <c r="I134">
        <f>IF(ISNA(VLOOKUP([1]Ploegen!I159,[1]Uitslag!$Q$1:$X$11,8,FALSE)),0,VLOOKUP([1]Ploegen!I159,[1]Uitslag!$Q$1:$X$11,8,FALSE))</f>
        <v>0</v>
      </c>
      <c r="J134">
        <f>IF(ISNA(VLOOKUP([1]Ploegen!J159,[1]Uitslag!$Q$1:$X$11,8,FALSE)),0,VLOOKUP([1]Ploegen!J159,[1]Uitslag!$Q$1:$X$11,8,FALSE))</f>
        <v>0</v>
      </c>
      <c r="K134">
        <f>IF(ISNA(VLOOKUP([1]Ploegen!K159,[1]Uitslag!$Q$1:$X$11,8,FALSE)),0,VLOOKUP([1]Ploegen!K159,[1]Uitslag!$Q$1:$X$11,8,FALSE))</f>
        <v>0</v>
      </c>
      <c r="L134">
        <f>IF(ISNA(VLOOKUP([1]Ploegen!L159,[1]Uitslag!$Q$1:$X$11,8,FALSE)),0,VLOOKUP([1]Ploegen!L159,[1]Uitslag!$Q$1:$X$11,8,FALSE))</f>
        <v>0</v>
      </c>
      <c r="M134">
        <f>IF(ISNA(VLOOKUP([1]Ploegen!M159,[1]Uitslag!$Q$1:$X$11,8,FALSE)),0,VLOOKUP([1]Ploegen!M159,[1]Uitslag!$Q$1:$X$11,8,FALSE))</f>
        <v>0</v>
      </c>
      <c r="N134">
        <f t="shared" si="2"/>
        <v>35</v>
      </c>
    </row>
    <row r="135" spans="1:14">
      <c r="A135" s="3">
        <v>197</v>
      </c>
      <c r="B135" s="4" t="str">
        <f>VLOOKUP(A:A,[1]Ploegen!$A:$C,2,FALSE)</f>
        <v>Chat GPT</v>
      </c>
      <c r="C135" s="4" t="str">
        <f>VLOOKUP(A:A,[1]Ploegen!$A:$C,3,FALSE)</f>
        <v>Peter Stam</v>
      </c>
      <c r="D135">
        <f>IF(ISNA(VLOOKUP([1]Ploegen!D198,[1]Uitslag!$Q$1:$X$11,8,FALSE)),0,VLOOKUP([1]Ploegen!D198,[1]Uitslag!$Q$1:$X$11,8,FALSE))</f>
        <v>15</v>
      </c>
      <c r="E135">
        <f>IF(ISNA(VLOOKUP([1]Ploegen!E198,[1]Uitslag!$Q$1:$X$11,8,FALSE)),0,VLOOKUP([1]Ploegen!E198,[1]Uitslag!$Q$1:$X$11,8,FALSE))</f>
        <v>0</v>
      </c>
      <c r="F135">
        <f>IF(ISNA(VLOOKUP([1]Ploegen!F198,[1]Uitslag!$Q$1:$X$11,8,FALSE)),0,VLOOKUP([1]Ploegen!F198,[1]Uitslag!$Q$1:$X$11,8,FALSE))</f>
        <v>20</v>
      </c>
      <c r="G135">
        <f>IF(ISNA(VLOOKUP([1]Ploegen!G198,[1]Uitslag!$Q$1:$X$11,8,FALSE)),0,VLOOKUP([1]Ploegen!G198,[1]Uitslag!$Q$1:$X$11,8,FALSE))</f>
        <v>0</v>
      </c>
      <c r="H135">
        <f>IF(ISNA(VLOOKUP([1]Ploegen!H198,[1]Uitslag!$Q$1:$X$11,8,FALSE)),0,VLOOKUP([1]Ploegen!H198,[1]Uitslag!$Q$1:$X$11,8,FALSE))</f>
        <v>0</v>
      </c>
      <c r="I135">
        <f>IF(ISNA(VLOOKUP([1]Ploegen!I198,[1]Uitslag!$Q$1:$X$11,8,FALSE)),0,VLOOKUP([1]Ploegen!I198,[1]Uitslag!$Q$1:$X$11,8,FALSE))</f>
        <v>0</v>
      </c>
      <c r="J135">
        <f>IF(ISNA(VLOOKUP([1]Ploegen!J198,[1]Uitslag!$Q$1:$X$11,8,FALSE)),0,VLOOKUP([1]Ploegen!J198,[1]Uitslag!$Q$1:$X$11,8,FALSE))</f>
        <v>0</v>
      </c>
      <c r="K135">
        <f>IF(ISNA(VLOOKUP([1]Ploegen!K198,[1]Uitslag!$Q$1:$X$11,8,FALSE)),0,VLOOKUP([1]Ploegen!K198,[1]Uitslag!$Q$1:$X$11,8,FALSE))</f>
        <v>0</v>
      </c>
      <c r="L135">
        <f>IF(ISNA(VLOOKUP([1]Ploegen!L198,[1]Uitslag!$Q$1:$X$11,8,FALSE)),0,VLOOKUP([1]Ploegen!L198,[1]Uitslag!$Q$1:$X$11,8,FALSE))</f>
        <v>0</v>
      </c>
      <c r="M135">
        <f>IF(ISNA(VLOOKUP([1]Ploegen!M198,[1]Uitslag!$Q$1:$X$11,8,FALSE)),0,VLOOKUP([1]Ploegen!M198,[1]Uitslag!$Q$1:$X$11,8,FALSE))</f>
        <v>0</v>
      </c>
      <c r="N135">
        <f t="shared" si="2"/>
        <v>35</v>
      </c>
    </row>
    <row r="136" spans="1:14">
      <c r="A136" s="3">
        <v>205</v>
      </c>
      <c r="B136" s="4" t="str">
        <f>VLOOKUP(A:A,[1]Ploegen!$A:$C,2,FALSE)</f>
        <v>Locutus of Borg</v>
      </c>
      <c r="C136" s="4" t="str">
        <f>VLOOKUP(A:A,[1]Ploegen!$A:$C,3,FALSE)</f>
        <v>Peter Stam</v>
      </c>
      <c r="D136">
        <f>IF(ISNA(VLOOKUP([1]Ploegen!D206,[1]Uitslag!$Q$1:$X$11,8,FALSE)),0,VLOOKUP([1]Ploegen!D206,[1]Uitslag!$Q$1:$X$11,8,FALSE))</f>
        <v>15</v>
      </c>
      <c r="E136">
        <f>IF(ISNA(VLOOKUP([1]Ploegen!E206,[1]Uitslag!$Q$1:$X$11,8,FALSE)),0,VLOOKUP([1]Ploegen!E206,[1]Uitslag!$Q$1:$X$11,8,FALSE))</f>
        <v>0</v>
      </c>
      <c r="F136">
        <f>IF(ISNA(VLOOKUP([1]Ploegen!F206,[1]Uitslag!$Q$1:$X$11,8,FALSE)),0,VLOOKUP([1]Ploegen!F206,[1]Uitslag!$Q$1:$X$11,8,FALSE))</f>
        <v>20</v>
      </c>
      <c r="G136">
        <f>IF(ISNA(VLOOKUP([1]Ploegen!G206,[1]Uitslag!$Q$1:$X$11,8,FALSE)),0,VLOOKUP([1]Ploegen!G206,[1]Uitslag!$Q$1:$X$11,8,FALSE))</f>
        <v>0</v>
      </c>
      <c r="H136">
        <f>IF(ISNA(VLOOKUP([1]Ploegen!H206,[1]Uitslag!$Q$1:$X$11,8,FALSE)),0,VLOOKUP([1]Ploegen!H206,[1]Uitslag!$Q$1:$X$11,8,FALSE))</f>
        <v>0</v>
      </c>
      <c r="I136">
        <f>IF(ISNA(VLOOKUP([1]Ploegen!I206,[1]Uitslag!$Q$1:$X$11,8,FALSE)),0,VLOOKUP([1]Ploegen!I206,[1]Uitslag!$Q$1:$X$11,8,FALSE))</f>
        <v>0</v>
      </c>
      <c r="J136">
        <f>IF(ISNA(VLOOKUP([1]Ploegen!J206,[1]Uitslag!$Q$1:$X$11,8,FALSE)),0,VLOOKUP([1]Ploegen!J206,[1]Uitslag!$Q$1:$X$11,8,FALSE))</f>
        <v>0</v>
      </c>
      <c r="K136">
        <f>IF(ISNA(VLOOKUP([1]Ploegen!K206,[1]Uitslag!$Q$1:$X$11,8,FALSE)),0,VLOOKUP([1]Ploegen!K206,[1]Uitslag!$Q$1:$X$11,8,FALSE))</f>
        <v>0</v>
      </c>
      <c r="L136">
        <f>IF(ISNA(VLOOKUP([1]Ploegen!L206,[1]Uitslag!$Q$1:$X$11,8,FALSE)),0,VLOOKUP([1]Ploegen!L206,[1]Uitslag!$Q$1:$X$11,8,FALSE))</f>
        <v>0</v>
      </c>
      <c r="M136">
        <f>IF(ISNA(VLOOKUP([1]Ploegen!M206,[1]Uitslag!$Q$1:$X$11,8,FALSE)),0,VLOOKUP([1]Ploegen!M206,[1]Uitslag!$Q$1:$X$11,8,FALSE))</f>
        <v>0</v>
      </c>
      <c r="N136">
        <f t="shared" si="2"/>
        <v>35</v>
      </c>
    </row>
    <row r="137" spans="1:14">
      <c r="A137" s="3">
        <v>211</v>
      </c>
      <c r="B137" s="4" t="str">
        <f>VLOOKUP(A:A,[1]Ploegen!$A:$C,2,FALSE)</f>
        <v>El Golpe Maestro</v>
      </c>
      <c r="C137" s="4" t="str">
        <f>VLOOKUP(A:A,[1]Ploegen!$A:$C,3,FALSE)</f>
        <v>Bram en Alex</v>
      </c>
      <c r="D137">
        <f>IF(ISNA(VLOOKUP([1]Ploegen!D212,[1]Uitslag!$Q$1:$X$11,8,FALSE)),0,VLOOKUP([1]Ploegen!D212,[1]Uitslag!$Q$1:$X$11,8,FALSE))</f>
        <v>0</v>
      </c>
      <c r="E137">
        <f>IF(ISNA(VLOOKUP([1]Ploegen!E212,[1]Uitslag!$Q$1:$X$11,8,FALSE)),0,VLOOKUP([1]Ploegen!E212,[1]Uitslag!$Q$1:$X$11,8,FALSE))</f>
        <v>0</v>
      </c>
      <c r="F137">
        <f>IF(ISNA(VLOOKUP([1]Ploegen!F212,[1]Uitslag!$Q$1:$X$11,8,FALSE)),0,VLOOKUP([1]Ploegen!F212,[1]Uitslag!$Q$1:$X$11,8,FALSE))</f>
        <v>0</v>
      </c>
      <c r="G137">
        <f>IF(ISNA(VLOOKUP([1]Ploegen!G212,[1]Uitslag!$Q$1:$X$11,8,FALSE)),0,VLOOKUP([1]Ploegen!G212,[1]Uitslag!$Q$1:$X$11,8,FALSE))</f>
        <v>0</v>
      </c>
      <c r="H137">
        <f>IF(ISNA(VLOOKUP([1]Ploegen!H212,[1]Uitslag!$Q$1:$X$11,8,FALSE)),0,VLOOKUP([1]Ploegen!H212,[1]Uitslag!$Q$1:$X$11,8,FALSE))</f>
        <v>0</v>
      </c>
      <c r="I137">
        <f>IF(ISNA(VLOOKUP([1]Ploegen!I212,[1]Uitslag!$Q$1:$X$11,8,FALSE)),0,VLOOKUP([1]Ploegen!I212,[1]Uitslag!$Q$1:$X$11,8,FALSE))</f>
        <v>0</v>
      </c>
      <c r="J137">
        <f>IF(ISNA(VLOOKUP([1]Ploegen!J212,[1]Uitslag!$Q$1:$X$11,8,FALSE)),0,VLOOKUP([1]Ploegen!J212,[1]Uitslag!$Q$1:$X$11,8,FALSE))</f>
        <v>0</v>
      </c>
      <c r="K137">
        <f>IF(ISNA(VLOOKUP([1]Ploegen!K212,[1]Uitslag!$Q$1:$X$11,8,FALSE)),0,VLOOKUP([1]Ploegen!K212,[1]Uitslag!$Q$1:$X$11,8,FALSE))</f>
        <v>0</v>
      </c>
      <c r="L137">
        <f>IF(ISNA(VLOOKUP([1]Ploegen!L212,[1]Uitslag!$Q$1:$X$11,8,FALSE)),0,VLOOKUP([1]Ploegen!L212,[1]Uitslag!$Q$1:$X$11,8,FALSE))</f>
        <v>15</v>
      </c>
      <c r="M137">
        <f>IF(ISNA(VLOOKUP([1]Ploegen!M212,[1]Uitslag!$Q$1:$X$11,8,FALSE)),0,VLOOKUP([1]Ploegen!M212,[1]Uitslag!$Q$1:$X$11,8,FALSE))</f>
        <v>20</v>
      </c>
      <c r="N137">
        <f t="shared" si="2"/>
        <v>35</v>
      </c>
    </row>
    <row r="138" spans="1:14">
      <c r="A138" s="5">
        <v>232</v>
      </c>
      <c r="B138" s="4" t="str">
        <f>VLOOKUP(A:A,[1]Ploegen!$A:$C,2,FALSE)</f>
        <v>Henko 1</v>
      </c>
      <c r="C138" s="4" t="str">
        <f>VLOOKUP(A:A,[1]Ploegen!$A:$C,3,FALSE)</f>
        <v>Henk Onderwater</v>
      </c>
      <c r="D138">
        <f>IF(ISNA(VLOOKUP([1]Ploegen!D233,[1]Uitslag!$Q$1:$X$11,8,FALSE)),0,VLOOKUP([1]Ploegen!D233,[1]Uitslag!$Q$1:$X$11,8,FALSE))</f>
        <v>15</v>
      </c>
      <c r="E138">
        <f>IF(ISNA(VLOOKUP([1]Ploegen!E233,[1]Uitslag!$Q$1:$X$11,8,FALSE)),0,VLOOKUP([1]Ploegen!E233,[1]Uitslag!$Q$1:$X$11,8,FALSE))</f>
        <v>0</v>
      </c>
      <c r="F138">
        <f>IF(ISNA(VLOOKUP([1]Ploegen!F233,[1]Uitslag!$Q$1:$X$11,8,FALSE)),0,VLOOKUP([1]Ploegen!F233,[1]Uitslag!$Q$1:$X$11,8,FALSE))</f>
        <v>20</v>
      </c>
      <c r="G138">
        <f>IF(ISNA(VLOOKUP([1]Ploegen!G233,[1]Uitslag!$Q$1:$X$11,8,FALSE)),0,VLOOKUP([1]Ploegen!G233,[1]Uitslag!$Q$1:$X$11,8,FALSE))</f>
        <v>0</v>
      </c>
      <c r="H138">
        <f>IF(ISNA(VLOOKUP([1]Ploegen!H233,[1]Uitslag!$Q$1:$X$11,8,FALSE)),0,VLOOKUP([1]Ploegen!H233,[1]Uitslag!$Q$1:$X$11,8,FALSE))</f>
        <v>0</v>
      </c>
      <c r="I138">
        <f>IF(ISNA(VLOOKUP([1]Ploegen!I233,[1]Uitslag!$Q$1:$X$11,8,FALSE)),0,VLOOKUP([1]Ploegen!I233,[1]Uitslag!$Q$1:$X$11,8,FALSE))</f>
        <v>0</v>
      </c>
      <c r="J138">
        <f>IF(ISNA(VLOOKUP([1]Ploegen!J233,[1]Uitslag!$Q$1:$X$11,8,FALSE)),0,VLOOKUP([1]Ploegen!J233,[1]Uitslag!$Q$1:$X$11,8,FALSE))</f>
        <v>0</v>
      </c>
      <c r="K138">
        <f>IF(ISNA(VLOOKUP([1]Ploegen!K233,[1]Uitslag!$Q$1:$X$11,8,FALSE)),0,VLOOKUP([1]Ploegen!K233,[1]Uitslag!$Q$1:$X$11,8,FALSE))</f>
        <v>0</v>
      </c>
      <c r="L138">
        <f>IF(ISNA(VLOOKUP([1]Ploegen!L233,[1]Uitslag!$Q$1:$X$11,8,FALSE)),0,VLOOKUP([1]Ploegen!L233,[1]Uitslag!$Q$1:$X$11,8,FALSE))</f>
        <v>0</v>
      </c>
      <c r="M138">
        <f>IF(ISNA(VLOOKUP([1]Ploegen!M233,[1]Uitslag!$Q$1:$X$11,8,FALSE)),0,VLOOKUP([1]Ploegen!M233,[1]Uitslag!$Q$1:$X$11,8,FALSE))</f>
        <v>0</v>
      </c>
      <c r="N138">
        <f t="shared" si="2"/>
        <v>35</v>
      </c>
    </row>
    <row r="139" spans="1:14">
      <c r="A139" s="3">
        <v>7</v>
      </c>
      <c r="B139" s="4" t="str">
        <f>VLOOKUP(A:A,[1]Ploegen!$A:$C,2,FALSE)</f>
        <v>Baffer 5</v>
      </c>
      <c r="C139" s="4" t="str">
        <f>VLOOKUP(A:A,[1]Ploegen!$A:$C,3,FALSE)</f>
        <v>Werner van Os</v>
      </c>
      <c r="D139">
        <f>IF(ISNA(VLOOKUP([1]Ploegen!D8,[1]Uitslag!$Q$1:$X$11,8,FALSE)),0,VLOOKUP([1]Ploegen!D8,[1]Uitslag!$Q$1:$X$11,8,FALSE))</f>
        <v>15</v>
      </c>
      <c r="E139">
        <f>IF(ISNA(VLOOKUP([1]Ploegen!E8,[1]Uitslag!$Q$1:$X$11,8,FALSE)),0,VLOOKUP([1]Ploegen!E8,[1]Uitslag!$Q$1:$X$11,8,FALSE))</f>
        <v>8</v>
      </c>
      <c r="F139">
        <f>IF(ISNA(VLOOKUP([1]Ploegen!F8,[1]Uitslag!$Q$1:$X$11,8,FALSE)),0,VLOOKUP([1]Ploegen!F8,[1]Uitslag!$Q$1:$X$11,8,FALSE))</f>
        <v>0</v>
      </c>
      <c r="G139">
        <f>IF(ISNA(VLOOKUP([1]Ploegen!G8,[1]Uitslag!$Q$1:$X$11,8,FALSE)),0,VLOOKUP([1]Ploegen!G8,[1]Uitslag!$Q$1:$X$11,8,FALSE))</f>
        <v>0</v>
      </c>
      <c r="H139">
        <f>IF(ISNA(VLOOKUP([1]Ploegen!H8,[1]Uitslag!$Q$1:$X$11,8,FALSE)),0,VLOOKUP([1]Ploegen!H8,[1]Uitslag!$Q$1:$X$11,8,FALSE))</f>
        <v>10</v>
      </c>
      <c r="I139">
        <f>IF(ISNA(VLOOKUP([1]Ploegen!I8,[1]Uitslag!$Q$1:$X$11,8,FALSE)),0,VLOOKUP([1]Ploegen!I8,[1]Uitslag!$Q$1:$X$11,8,FALSE))</f>
        <v>0</v>
      </c>
      <c r="J139">
        <f>IF(ISNA(VLOOKUP([1]Ploegen!J8,[1]Uitslag!$Q$1:$X$11,8,FALSE)),0,VLOOKUP([1]Ploegen!J8,[1]Uitslag!$Q$1:$X$11,8,FALSE))</f>
        <v>0</v>
      </c>
      <c r="K139">
        <f>IF(ISNA(VLOOKUP([1]Ploegen!K8,[1]Uitslag!$Q$1:$X$11,8,FALSE)),0,VLOOKUP([1]Ploegen!K8,[1]Uitslag!$Q$1:$X$11,8,FALSE))</f>
        <v>0</v>
      </c>
      <c r="L139">
        <f>IF(ISNA(VLOOKUP([1]Ploegen!L8,[1]Uitslag!$Q$1:$X$11,8,FALSE)),0,VLOOKUP([1]Ploegen!L8,[1]Uitslag!$Q$1:$X$11,8,FALSE))</f>
        <v>0</v>
      </c>
      <c r="M139">
        <f>IF(ISNA(VLOOKUP([1]Ploegen!M8,[1]Uitslag!$Q$1:$X$11,8,FALSE)),0,VLOOKUP([1]Ploegen!M8,[1]Uitslag!$Q$1:$X$11,8,FALSE))</f>
        <v>0</v>
      </c>
      <c r="N139">
        <f t="shared" si="2"/>
        <v>33</v>
      </c>
    </row>
    <row r="140" spans="1:14">
      <c r="A140" s="3">
        <v>8</v>
      </c>
      <c r="B140" s="4" t="str">
        <f>VLOOKUP(A:A,[1]Ploegen!$A:$C,2,FALSE)</f>
        <v>Baffer 3</v>
      </c>
      <c r="C140" s="4" t="str">
        <f>VLOOKUP(A:A,[1]Ploegen!$A:$C,3,FALSE)</f>
        <v>Werner van Os</v>
      </c>
      <c r="D140">
        <f>IF(ISNA(VLOOKUP([1]Ploegen!D9,[1]Uitslag!$Q$1:$X$11,8,FALSE)),0,VLOOKUP([1]Ploegen!D9,[1]Uitslag!$Q$1:$X$11,8,FALSE))</f>
        <v>15</v>
      </c>
      <c r="E140">
        <f>IF(ISNA(VLOOKUP([1]Ploegen!E9,[1]Uitslag!$Q$1:$X$11,8,FALSE)),0,VLOOKUP([1]Ploegen!E9,[1]Uitslag!$Q$1:$X$11,8,FALSE))</f>
        <v>8</v>
      </c>
      <c r="F140">
        <f>IF(ISNA(VLOOKUP([1]Ploegen!F9,[1]Uitslag!$Q$1:$X$11,8,FALSE)),0,VLOOKUP([1]Ploegen!F9,[1]Uitslag!$Q$1:$X$11,8,FALSE))</f>
        <v>0</v>
      </c>
      <c r="G140">
        <f>IF(ISNA(VLOOKUP([1]Ploegen!G9,[1]Uitslag!$Q$1:$X$11,8,FALSE)),0,VLOOKUP([1]Ploegen!G9,[1]Uitslag!$Q$1:$X$11,8,FALSE))</f>
        <v>0</v>
      </c>
      <c r="H140">
        <f>IF(ISNA(VLOOKUP([1]Ploegen!H9,[1]Uitslag!$Q$1:$X$11,8,FALSE)),0,VLOOKUP([1]Ploegen!H9,[1]Uitslag!$Q$1:$X$11,8,FALSE))</f>
        <v>10</v>
      </c>
      <c r="I140">
        <f>IF(ISNA(VLOOKUP([1]Ploegen!I9,[1]Uitslag!$Q$1:$X$11,8,FALSE)),0,VLOOKUP([1]Ploegen!I9,[1]Uitslag!$Q$1:$X$11,8,FALSE))</f>
        <v>0</v>
      </c>
      <c r="J140">
        <f>IF(ISNA(VLOOKUP([1]Ploegen!J9,[1]Uitslag!$Q$1:$X$11,8,FALSE)),0,VLOOKUP([1]Ploegen!J9,[1]Uitslag!$Q$1:$X$11,8,FALSE))</f>
        <v>0</v>
      </c>
      <c r="K140">
        <f>IF(ISNA(VLOOKUP([1]Ploegen!K9,[1]Uitslag!$Q$1:$X$11,8,FALSE)),0,VLOOKUP([1]Ploegen!K9,[1]Uitslag!$Q$1:$X$11,8,FALSE))</f>
        <v>0</v>
      </c>
      <c r="L140">
        <f>IF(ISNA(VLOOKUP([1]Ploegen!L9,[1]Uitslag!$Q$1:$X$11,8,FALSE)),0,VLOOKUP([1]Ploegen!L9,[1]Uitslag!$Q$1:$X$11,8,FALSE))</f>
        <v>0</v>
      </c>
      <c r="M140">
        <f>IF(ISNA(VLOOKUP([1]Ploegen!M9,[1]Uitslag!$Q$1:$X$11,8,FALSE)),0,VLOOKUP([1]Ploegen!M9,[1]Uitslag!$Q$1:$X$11,8,FALSE))</f>
        <v>0</v>
      </c>
      <c r="N140">
        <f t="shared" si="2"/>
        <v>33</v>
      </c>
    </row>
    <row r="141" spans="1:14">
      <c r="A141" s="3">
        <v>34</v>
      </c>
      <c r="B141" s="4" t="str">
        <f>VLOOKUP(A:A,[1]Ploegen!$A:$C,2,FALSE)</f>
        <v>Het loopt spraak II</v>
      </c>
      <c r="C141" s="4" t="str">
        <f>VLOOKUP(A:A,[1]Ploegen!$A:$C,3,FALSE)</f>
        <v>Dave Baltus</v>
      </c>
      <c r="D141">
        <f>IF(ISNA(VLOOKUP([1]Ploegen!D35,[1]Uitslag!$Q$1:$X$11,8,FALSE)),0,VLOOKUP([1]Ploegen!D35,[1]Uitslag!$Q$1:$X$11,8,FALSE))</f>
        <v>15</v>
      </c>
      <c r="E141">
        <f>IF(ISNA(VLOOKUP([1]Ploegen!E35,[1]Uitslag!$Q$1:$X$11,8,FALSE)),0,VLOOKUP([1]Ploegen!E35,[1]Uitslag!$Q$1:$X$11,8,FALSE))</f>
        <v>8</v>
      </c>
      <c r="F141">
        <f>IF(ISNA(VLOOKUP([1]Ploegen!F35,[1]Uitslag!$Q$1:$X$11,8,FALSE)),0,VLOOKUP([1]Ploegen!F35,[1]Uitslag!$Q$1:$X$11,8,FALSE))</f>
        <v>0</v>
      </c>
      <c r="G141">
        <f>IF(ISNA(VLOOKUP([1]Ploegen!G35,[1]Uitslag!$Q$1:$X$11,8,FALSE)),0,VLOOKUP([1]Ploegen!G35,[1]Uitslag!$Q$1:$X$11,8,FALSE))</f>
        <v>0</v>
      </c>
      <c r="H141">
        <f>IF(ISNA(VLOOKUP([1]Ploegen!H35,[1]Uitslag!$Q$1:$X$11,8,FALSE)),0,VLOOKUP([1]Ploegen!H35,[1]Uitslag!$Q$1:$X$11,8,FALSE))</f>
        <v>0</v>
      </c>
      <c r="I141">
        <f>IF(ISNA(VLOOKUP([1]Ploegen!I35,[1]Uitslag!$Q$1:$X$11,8,FALSE)),0,VLOOKUP([1]Ploegen!I35,[1]Uitslag!$Q$1:$X$11,8,FALSE))</f>
        <v>0</v>
      </c>
      <c r="J141">
        <f>IF(ISNA(VLOOKUP([1]Ploegen!J35,[1]Uitslag!$Q$1:$X$11,8,FALSE)),0,VLOOKUP([1]Ploegen!J35,[1]Uitslag!$Q$1:$X$11,8,FALSE))</f>
        <v>10</v>
      </c>
      <c r="K141">
        <f>IF(ISNA(VLOOKUP([1]Ploegen!K35,[1]Uitslag!$Q$1:$X$11,8,FALSE)),0,VLOOKUP([1]Ploegen!K35,[1]Uitslag!$Q$1:$X$11,8,FALSE))</f>
        <v>0</v>
      </c>
      <c r="L141">
        <f>IF(ISNA(VLOOKUP([1]Ploegen!L35,[1]Uitslag!$Q$1:$X$11,8,FALSE)),0,VLOOKUP([1]Ploegen!L35,[1]Uitslag!$Q$1:$X$11,8,FALSE))</f>
        <v>0</v>
      </c>
      <c r="M141">
        <f>IF(ISNA(VLOOKUP([1]Ploegen!M35,[1]Uitslag!$Q$1:$X$11,8,FALSE)),0,VLOOKUP([1]Ploegen!M35,[1]Uitslag!$Q$1:$X$11,8,FALSE))</f>
        <v>0</v>
      </c>
      <c r="N141">
        <f t="shared" si="2"/>
        <v>33</v>
      </c>
    </row>
    <row r="142" spans="1:14">
      <c r="A142" s="3">
        <v>50</v>
      </c>
      <c r="B142" s="4" t="str">
        <f>VLOOKUP(A:A,[1]Ploegen!$A:$C,2,FALSE)</f>
        <v>Bodifiets 2</v>
      </c>
      <c r="C142" s="4" t="str">
        <f>VLOOKUP(A:A,[1]Ploegen!$A:$C,3,FALSE)</f>
        <v>Lex Bodifee</v>
      </c>
      <c r="D142">
        <f>IF(ISNA(VLOOKUP([1]Ploegen!D51,[1]Uitslag!$Q$1:$X$11,8,FALSE)),0,VLOOKUP([1]Ploegen!D51,[1]Uitslag!$Q$1:$X$11,8,FALSE))</f>
        <v>15</v>
      </c>
      <c r="E142">
        <f>IF(ISNA(VLOOKUP([1]Ploegen!E51,[1]Uitslag!$Q$1:$X$11,8,FALSE)),0,VLOOKUP([1]Ploegen!E51,[1]Uitslag!$Q$1:$X$11,8,FALSE))</f>
        <v>8</v>
      </c>
      <c r="F142">
        <f>IF(ISNA(VLOOKUP([1]Ploegen!F51,[1]Uitslag!$Q$1:$X$11,8,FALSE)),0,VLOOKUP([1]Ploegen!F51,[1]Uitslag!$Q$1:$X$11,8,FALSE))</f>
        <v>0</v>
      </c>
      <c r="G142">
        <f>IF(ISNA(VLOOKUP([1]Ploegen!G51,[1]Uitslag!$Q$1:$X$11,8,FALSE)),0,VLOOKUP([1]Ploegen!G51,[1]Uitslag!$Q$1:$X$11,8,FALSE))</f>
        <v>0</v>
      </c>
      <c r="H142">
        <f>IF(ISNA(VLOOKUP([1]Ploegen!H51,[1]Uitslag!$Q$1:$X$11,8,FALSE)),0,VLOOKUP([1]Ploegen!H51,[1]Uitslag!$Q$1:$X$11,8,FALSE))</f>
        <v>0</v>
      </c>
      <c r="I142">
        <f>IF(ISNA(VLOOKUP([1]Ploegen!I51,[1]Uitslag!$Q$1:$X$11,8,FALSE)),0,VLOOKUP([1]Ploegen!I51,[1]Uitslag!$Q$1:$X$11,8,FALSE))</f>
        <v>10</v>
      </c>
      <c r="J142">
        <f>IF(ISNA(VLOOKUP([1]Ploegen!J51,[1]Uitslag!$Q$1:$X$11,8,FALSE)),0,VLOOKUP([1]Ploegen!J51,[1]Uitslag!$Q$1:$X$11,8,FALSE))</f>
        <v>0</v>
      </c>
      <c r="K142">
        <f>IF(ISNA(VLOOKUP([1]Ploegen!K51,[1]Uitslag!$Q$1:$X$11,8,FALSE)),0,VLOOKUP([1]Ploegen!K51,[1]Uitslag!$Q$1:$X$11,8,FALSE))</f>
        <v>0</v>
      </c>
      <c r="L142">
        <f>IF(ISNA(VLOOKUP([1]Ploegen!L51,[1]Uitslag!$Q$1:$X$11,8,FALSE)),0,VLOOKUP([1]Ploegen!L51,[1]Uitslag!$Q$1:$X$11,8,FALSE))</f>
        <v>0</v>
      </c>
      <c r="M142">
        <f>IF(ISNA(VLOOKUP([1]Ploegen!M51,[1]Uitslag!$Q$1:$X$11,8,FALSE)),0,VLOOKUP([1]Ploegen!M51,[1]Uitslag!$Q$1:$X$11,8,FALSE))</f>
        <v>0</v>
      </c>
      <c r="N142">
        <f t="shared" si="2"/>
        <v>33</v>
      </c>
    </row>
    <row r="143" spans="1:14">
      <c r="A143" s="3">
        <v>67</v>
      </c>
      <c r="B143" s="4" t="str">
        <f>VLOOKUP(A:A,[1]Ploegen!$A:$C,2,FALSE)</f>
        <v>Kijk omhoog Sammie!</v>
      </c>
      <c r="C143" s="4" t="str">
        <f>VLOOKUP(A:A,[1]Ploegen!$A:$C,3,FALSE)</f>
        <v>John Kuijt</v>
      </c>
      <c r="D143">
        <f>IF(ISNA(VLOOKUP([1]Ploegen!D68,[1]Uitslag!$Q$1:$X$11,8,FALSE)),0,VLOOKUP([1]Ploegen!D68,[1]Uitslag!$Q$1:$X$11,8,FALSE))</f>
        <v>15</v>
      </c>
      <c r="E143">
        <f>IF(ISNA(VLOOKUP([1]Ploegen!E68,[1]Uitslag!$Q$1:$X$11,8,FALSE)),0,VLOOKUP([1]Ploegen!E68,[1]Uitslag!$Q$1:$X$11,8,FALSE))</f>
        <v>8</v>
      </c>
      <c r="F143">
        <f>IF(ISNA(VLOOKUP([1]Ploegen!F68,[1]Uitslag!$Q$1:$X$11,8,FALSE)),0,VLOOKUP([1]Ploegen!F68,[1]Uitslag!$Q$1:$X$11,8,FALSE))</f>
        <v>0</v>
      </c>
      <c r="G143">
        <f>IF(ISNA(VLOOKUP([1]Ploegen!G68,[1]Uitslag!$Q$1:$X$11,8,FALSE)),0,VLOOKUP([1]Ploegen!G68,[1]Uitslag!$Q$1:$X$11,8,FALSE))</f>
        <v>0</v>
      </c>
      <c r="H143">
        <f>IF(ISNA(VLOOKUP([1]Ploegen!H68,[1]Uitslag!$Q$1:$X$11,8,FALSE)),0,VLOOKUP([1]Ploegen!H68,[1]Uitslag!$Q$1:$X$11,8,FALSE))</f>
        <v>0</v>
      </c>
      <c r="I143">
        <f>IF(ISNA(VLOOKUP([1]Ploegen!I68,[1]Uitslag!$Q$1:$X$11,8,FALSE)),0,VLOOKUP([1]Ploegen!I68,[1]Uitslag!$Q$1:$X$11,8,FALSE))</f>
        <v>0</v>
      </c>
      <c r="J143">
        <f>IF(ISNA(VLOOKUP([1]Ploegen!J68,[1]Uitslag!$Q$1:$X$11,8,FALSE)),0,VLOOKUP([1]Ploegen!J68,[1]Uitslag!$Q$1:$X$11,8,FALSE))</f>
        <v>0</v>
      </c>
      <c r="K143">
        <f>IF(ISNA(VLOOKUP([1]Ploegen!K68,[1]Uitslag!$Q$1:$X$11,8,FALSE)),0,VLOOKUP([1]Ploegen!K68,[1]Uitslag!$Q$1:$X$11,8,FALSE))</f>
        <v>10</v>
      </c>
      <c r="L143">
        <f>IF(ISNA(VLOOKUP([1]Ploegen!L68,[1]Uitslag!$Q$1:$X$11,8,FALSE)),0,VLOOKUP([1]Ploegen!L68,[1]Uitslag!$Q$1:$X$11,8,FALSE))</f>
        <v>0</v>
      </c>
      <c r="M143">
        <f>IF(ISNA(VLOOKUP([1]Ploegen!M68,[1]Uitslag!$Q$1:$X$11,8,FALSE)),0,VLOOKUP([1]Ploegen!M68,[1]Uitslag!$Q$1:$X$11,8,FALSE))</f>
        <v>0</v>
      </c>
      <c r="N143">
        <f t="shared" si="2"/>
        <v>33</v>
      </c>
    </row>
    <row r="144" spans="1:14">
      <c r="A144" s="3">
        <v>79</v>
      </c>
      <c r="B144" s="4" t="str">
        <f>VLOOKUP(A:A,[1]Ploegen!$A:$C,2,FALSE)</f>
        <v>Virtueel winnaar 1</v>
      </c>
      <c r="C144" s="4" t="str">
        <f>VLOOKUP(A:A,[1]Ploegen!$A:$C,3,FALSE)</f>
        <v>Marcel Pafort</v>
      </c>
      <c r="D144">
        <f>IF(ISNA(VLOOKUP([1]Ploegen!D80,[1]Uitslag!$Q$1:$X$11,8,FALSE)),0,VLOOKUP([1]Ploegen!D80,[1]Uitslag!$Q$1:$X$11,8,FALSE))</f>
        <v>15</v>
      </c>
      <c r="E144">
        <f>IF(ISNA(VLOOKUP([1]Ploegen!E80,[1]Uitslag!$Q$1:$X$11,8,FALSE)),0,VLOOKUP([1]Ploegen!E80,[1]Uitslag!$Q$1:$X$11,8,FALSE))</f>
        <v>8</v>
      </c>
      <c r="F144">
        <f>IF(ISNA(VLOOKUP([1]Ploegen!F80,[1]Uitslag!$Q$1:$X$11,8,FALSE)),0,VLOOKUP([1]Ploegen!F80,[1]Uitslag!$Q$1:$X$11,8,FALSE))</f>
        <v>0</v>
      </c>
      <c r="G144">
        <f>IF(ISNA(VLOOKUP([1]Ploegen!G80,[1]Uitslag!$Q$1:$X$11,8,FALSE)),0,VLOOKUP([1]Ploegen!G80,[1]Uitslag!$Q$1:$X$11,8,FALSE))</f>
        <v>0</v>
      </c>
      <c r="H144">
        <f>IF(ISNA(VLOOKUP([1]Ploegen!H80,[1]Uitslag!$Q$1:$X$11,8,FALSE)),0,VLOOKUP([1]Ploegen!H80,[1]Uitslag!$Q$1:$X$11,8,FALSE))</f>
        <v>0</v>
      </c>
      <c r="I144">
        <f>IF(ISNA(VLOOKUP([1]Ploegen!I80,[1]Uitslag!$Q$1:$X$11,8,FALSE)),0,VLOOKUP([1]Ploegen!I80,[1]Uitslag!$Q$1:$X$11,8,FALSE))</f>
        <v>10</v>
      </c>
      <c r="J144">
        <f>IF(ISNA(VLOOKUP([1]Ploegen!J80,[1]Uitslag!$Q$1:$X$11,8,FALSE)),0,VLOOKUP([1]Ploegen!J80,[1]Uitslag!$Q$1:$X$11,8,FALSE))</f>
        <v>0</v>
      </c>
      <c r="K144">
        <f>IF(ISNA(VLOOKUP([1]Ploegen!K80,[1]Uitslag!$Q$1:$X$11,8,FALSE)),0,VLOOKUP([1]Ploegen!K80,[1]Uitslag!$Q$1:$X$11,8,FALSE))</f>
        <v>0</v>
      </c>
      <c r="L144">
        <f>IF(ISNA(VLOOKUP([1]Ploegen!L80,[1]Uitslag!$Q$1:$X$11,8,FALSE)),0,VLOOKUP([1]Ploegen!L80,[1]Uitslag!$Q$1:$X$11,8,FALSE))</f>
        <v>0</v>
      </c>
      <c r="M144">
        <f>IF(ISNA(VLOOKUP([1]Ploegen!M80,[1]Uitslag!$Q$1:$X$11,8,FALSE)),0,VLOOKUP([1]Ploegen!M80,[1]Uitslag!$Q$1:$X$11,8,FALSE))</f>
        <v>0</v>
      </c>
      <c r="N144">
        <f t="shared" si="2"/>
        <v>33</v>
      </c>
    </row>
    <row r="145" spans="1:14">
      <c r="A145" s="3">
        <v>98</v>
      </c>
      <c r="B145" s="4" t="str">
        <f>VLOOKUP(A:A,[1]Ploegen!$A:$C,2,FALSE)</f>
        <v>Chat GPT zei:</v>
      </c>
      <c r="C145" s="4" t="str">
        <f>VLOOKUP(A:A,[1]Ploegen!$A:$C,3,FALSE)</f>
        <v>Charles Kingma</v>
      </c>
      <c r="D145">
        <f>IF(ISNA(VLOOKUP([1]Ploegen!D99,[1]Uitslag!$Q$1:$X$11,8,FALSE)),0,VLOOKUP([1]Ploegen!D99,[1]Uitslag!$Q$1:$X$11,8,FALSE))</f>
        <v>15</v>
      </c>
      <c r="E145">
        <f>IF(ISNA(VLOOKUP([1]Ploegen!E99,[1]Uitslag!$Q$1:$X$11,8,FALSE)),0,VLOOKUP([1]Ploegen!E99,[1]Uitslag!$Q$1:$X$11,8,FALSE))</f>
        <v>8</v>
      </c>
      <c r="F145">
        <f>IF(ISNA(VLOOKUP([1]Ploegen!F99,[1]Uitslag!$Q$1:$X$11,8,FALSE)),0,VLOOKUP([1]Ploegen!F99,[1]Uitslag!$Q$1:$X$11,8,FALSE))</f>
        <v>0</v>
      </c>
      <c r="G145">
        <f>IF(ISNA(VLOOKUP([1]Ploegen!G99,[1]Uitslag!$Q$1:$X$11,8,FALSE)),0,VLOOKUP([1]Ploegen!G99,[1]Uitslag!$Q$1:$X$11,8,FALSE))</f>
        <v>0</v>
      </c>
      <c r="H145">
        <f>IF(ISNA(VLOOKUP([1]Ploegen!H99,[1]Uitslag!$Q$1:$X$11,8,FALSE)),0,VLOOKUP([1]Ploegen!H99,[1]Uitslag!$Q$1:$X$11,8,FALSE))</f>
        <v>0</v>
      </c>
      <c r="I145">
        <f>IF(ISNA(VLOOKUP([1]Ploegen!I99,[1]Uitslag!$Q$1:$X$11,8,FALSE)),0,VLOOKUP([1]Ploegen!I99,[1]Uitslag!$Q$1:$X$11,8,FALSE))</f>
        <v>10</v>
      </c>
      <c r="J145">
        <f>IF(ISNA(VLOOKUP([1]Ploegen!J99,[1]Uitslag!$Q$1:$X$11,8,FALSE)),0,VLOOKUP([1]Ploegen!J99,[1]Uitslag!$Q$1:$X$11,8,FALSE))</f>
        <v>0</v>
      </c>
      <c r="K145">
        <f>IF(ISNA(VLOOKUP([1]Ploegen!K99,[1]Uitslag!$Q$1:$X$11,8,FALSE)),0,VLOOKUP([1]Ploegen!K99,[1]Uitslag!$Q$1:$X$11,8,FALSE))</f>
        <v>0</v>
      </c>
      <c r="L145">
        <f>IF(ISNA(VLOOKUP([1]Ploegen!L99,[1]Uitslag!$Q$1:$X$11,8,FALSE)),0,VLOOKUP([1]Ploegen!L99,[1]Uitslag!$Q$1:$X$11,8,FALSE))</f>
        <v>0</v>
      </c>
      <c r="M145">
        <f>IF(ISNA(VLOOKUP([1]Ploegen!M99,[1]Uitslag!$Q$1:$X$11,8,FALSE)),0,VLOOKUP([1]Ploegen!M99,[1]Uitslag!$Q$1:$X$11,8,FALSE))</f>
        <v>0</v>
      </c>
      <c r="N145">
        <f t="shared" si="2"/>
        <v>33</v>
      </c>
    </row>
    <row r="146" spans="1:14">
      <c r="A146" s="3">
        <v>110</v>
      </c>
      <c r="B146" s="4" t="str">
        <f>VLOOKUP(A:A,[1]Ploegen!$A:$C,2,FALSE)</f>
        <v>In balans 2</v>
      </c>
      <c r="C146" s="4" t="str">
        <f>VLOOKUP(A:A,[1]Ploegen!$A:$C,3,FALSE)</f>
        <v>Marc van Assema</v>
      </c>
      <c r="D146">
        <f>IF(ISNA(VLOOKUP([1]Ploegen!D111,[1]Uitslag!$Q$1:$X$11,8,FALSE)),0,VLOOKUP([1]Ploegen!D111,[1]Uitslag!$Q$1:$X$11,8,FALSE))</f>
        <v>15</v>
      </c>
      <c r="E146">
        <f>IF(ISNA(VLOOKUP([1]Ploegen!E111,[1]Uitslag!$Q$1:$X$11,8,FALSE)),0,VLOOKUP([1]Ploegen!E111,[1]Uitslag!$Q$1:$X$11,8,FALSE))</f>
        <v>8</v>
      </c>
      <c r="F146">
        <f>IF(ISNA(VLOOKUP([1]Ploegen!F111,[1]Uitslag!$Q$1:$X$11,8,FALSE)),0,VLOOKUP([1]Ploegen!F111,[1]Uitslag!$Q$1:$X$11,8,FALSE))</f>
        <v>0</v>
      </c>
      <c r="G146">
        <f>IF(ISNA(VLOOKUP([1]Ploegen!G111,[1]Uitslag!$Q$1:$X$11,8,FALSE)),0,VLOOKUP([1]Ploegen!G111,[1]Uitslag!$Q$1:$X$11,8,FALSE))</f>
        <v>0</v>
      </c>
      <c r="H146">
        <f>IF(ISNA(VLOOKUP([1]Ploegen!H111,[1]Uitslag!$Q$1:$X$11,8,FALSE)),0,VLOOKUP([1]Ploegen!H111,[1]Uitslag!$Q$1:$X$11,8,FALSE))</f>
        <v>0</v>
      </c>
      <c r="I146">
        <f>IF(ISNA(VLOOKUP([1]Ploegen!I111,[1]Uitslag!$Q$1:$X$11,8,FALSE)),0,VLOOKUP([1]Ploegen!I111,[1]Uitslag!$Q$1:$X$11,8,FALSE))</f>
        <v>0</v>
      </c>
      <c r="J146">
        <f>IF(ISNA(VLOOKUP([1]Ploegen!J111,[1]Uitslag!$Q$1:$X$11,8,FALSE)),0,VLOOKUP([1]Ploegen!J111,[1]Uitslag!$Q$1:$X$11,8,FALSE))</f>
        <v>10</v>
      </c>
      <c r="K146">
        <f>IF(ISNA(VLOOKUP([1]Ploegen!K111,[1]Uitslag!$Q$1:$X$11,8,FALSE)),0,VLOOKUP([1]Ploegen!K111,[1]Uitslag!$Q$1:$X$11,8,FALSE))</f>
        <v>0</v>
      </c>
      <c r="L146">
        <f>IF(ISNA(VLOOKUP([1]Ploegen!L111,[1]Uitslag!$Q$1:$X$11,8,FALSE)),0,VLOOKUP([1]Ploegen!L111,[1]Uitslag!$Q$1:$X$11,8,FALSE))</f>
        <v>0</v>
      </c>
      <c r="M146">
        <f>IF(ISNA(VLOOKUP([1]Ploegen!M111,[1]Uitslag!$Q$1:$X$11,8,FALSE)),0,VLOOKUP([1]Ploegen!M111,[1]Uitslag!$Q$1:$X$11,8,FALSE))</f>
        <v>0</v>
      </c>
      <c r="N146">
        <f t="shared" si="2"/>
        <v>33</v>
      </c>
    </row>
    <row r="147" spans="1:14">
      <c r="A147" s="3">
        <v>113</v>
      </c>
      <c r="B147" s="4" t="str">
        <f>VLOOKUP(A:A,[1]Ploegen!$A:$C,2,FALSE)</f>
        <v>Knetemelk</v>
      </c>
      <c r="C147" s="4" t="str">
        <f>VLOOKUP(A:A,[1]Ploegen!$A:$C,3,FALSE)</f>
        <v>Ilse van Assema Bos</v>
      </c>
      <c r="D147">
        <f>IF(ISNA(VLOOKUP([1]Ploegen!D114,[1]Uitslag!$Q$1:$X$11,8,FALSE)),0,VLOOKUP([1]Ploegen!D114,[1]Uitslag!$Q$1:$X$11,8,FALSE))</f>
        <v>15</v>
      </c>
      <c r="E147">
        <f>IF(ISNA(VLOOKUP([1]Ploegen!E114,[1]Uitslag!$Q$1:$X$11,8,FALSE)),0,VLOOKUP([1]Ploegen!E114,[1]Uitslag!$Q$1:$X$11,8,FALSE))</f>
        <v>8</v>
      </c>
      <c r="F147">
        <f>IF(ISNA(VLOOKUP([1]Ploegen!F114,[1]Uitslag!$Q$1:$X$11,8,FALSE)),0,VLOOKUP([1]Ploegen!F114,[1]Uitslag!$Q$1:$X$11,8,FALSE))</f>
        <v>0</v>
      </c>
      <c r="G147">
        <f>IF(ISNA(VLOOKUP([1]Ploegen!G114,[1]Uitslag!$Q$1:$X$11,8,FALSE)),0,VLOOKUP([1]Ploegen!G114,[1]Uitslag!$Q$1:$X$11,8,FALSE))</f>
        <v>0</v>
      </c>
      <c r="H147">
        <f>IF(ISNA(VLOOKUP([1]Ploegen!H114,[1]Uitslag!$Q$1:$X$11,8,FALSE)),0,VLOOKUP([1]Ploegen!H114,[1]Uitslag!$Q$1:$X$11,8,FALSE))</f>
        <v>10</v>
      </c>
      <c r="I147">
        <f>IF(ISNA(VLOOKUP([1]Ploegen!I114,[1]Uitslag!$Q$1:$X$11,8,FALSE)),0,VLOOKUP([1]Ploegen!I114,[1]Uitslag!$Q$1:$X$11,8,FALSE))</f>
        <v>0</v>
      </c>
      <c r="J147">
        <f>IF(ISNA(VLOOKUP([1]Ploegen!J114,[1]Uitslag!$Q$1:$X$11,8,FALSE)),0,VLOOKUP([1]Ploegen!J114,[1]Uitslag!$Q$1:$X$11,8,FALSE))</f>
        <v>0</v>
      </c>
      <c r="K147">
        <f>IF(ISNA(VLOOKUP([1]Ploegen!K114,[1]Uitslag!$Q$1:$X$11,8,FALSE)),0,VLOOKUP([1]Ploegen!K114,[1]Uitslag!$Q$1:$X$11,8,FALSE))</f>
        <v>0</v>
      </c>
      <c r="L147">
        <f>IF(ISNA(VLOOKUP([1]Ploegen!L114,[1]Uitslag!$Q$1:$X$11,8,FALSE)),0,VLOOKUP([1]Ploegen!L114,[1]Uitslag!$Q$1:$X$11,8,FALSE))</f>
        <v>0</v>
      </c>
      <c r="M147">
        <f>IF(ISNA(VLOOKUP([1]Ploegen!M114,[1]Uitslag!$Q$1:$X$11,8,FALSE)),0,VLOOKUP([1]Ploegen!M114,[1]Uitslag!$Q$1:$X$11,8,FALSE))</f>
        <v>0</v>
      </c>
      <c r="N147">
        <f t="shared" si="2"/>
        <v>33</v>
      </c>
    </row>
    <row r="148" spans="1:14">
      <c r="A148" s="3">
        <v>139</v>
      </c>
      <c r="B148" s="4" t="str">
        <f>VLOOKUP(A:A,[1]Ploegen!$A:$C,2,FALSE)</f>
        <v>T. Dil 2</v>
      </c>
      <c r="C148" s="4" t="str">
        <f>VLOOKUP(A:A,[1]Ploegen!$A:$C,3,FALSE)</f>
        <v>T. Dil</v>
      </c>
      <c r="D148">
        <f>IF(ISNA(VLOOKUP([1]Ploegen!D140,[1]Uitslag!$Q$1:$X$11,8,FALSE)),0,VLOOKUP([1]Ploegen!D140,[1]Uitslag!$Q$1:$X$11,8,FALSE))</f>
        <v>15</v>
      </c>
      <c r="E148">
        <f>IF(ISNA(VLOOKUP([1]Ploegen!E140,[1]Uitslag!$Q$1:$X$11,8,FALSE)),0,VLOOKUP([1]Ploegen!E140,[1]Uitslag!$Q$1:$X$11,8,FALSE))</f>
        <v>0</v>
      </c>
      <c r="F148">
        <f>IF(ISNA(VLOOKUP([1]Ploegen!F140,[1]Uitslag!$Q$1:$X$11,8,FALSE)),0,VLOOKUP([1]Ploegen!F140,[1]Uitslag!$Q$1:$X$11,8,FALSE))</f>
        <v>10</v>
      </c>
      <c r="G148">
        <f>IF(ISNA(VLOOKUP([1]Ploegen!G140,[1]Uitslag!$Q$1:$X$11,8,FALSE)),0,VLOOKUP([1]Ploegen!G140,[1]Uitslag!$Q$1:$X$11,8,FALSE))</f>
        <v>0</v>
      </c>
      <c r="H148">
        <f>IF(ISNA(VLOOKUP([1]Ploegen!H140,[1]Uitslag!$Q$1:$X$11,8,FALSE)),0,VLOOKUP([1]Ploegen!H140,[1]Uitslag!$Q$1:$X$11,8,FALSE))</f>
        <v>8</v>
      </c>
      <c r="I148">
        <f>IF(ISNA(VLOOKUP([1]Ploegen!I140,[1]Uitslag!$Q$1:$X$11,8,FALSE)),0,VLOOKUP([1]Ploegen!I140,[1]Uitslag!$Q$1:$X$11,8,FALSE))</f>
        <v>0</v>
      </c>
      <c r="J148">
        <f>IF(ISNA(VLOOKUP([1]Ploegen!J140,[1]Uitslag!$Q$1:$X$11,8,FALSE)),0,VLOOKUP([1]Ploegen!J140,[1]Uitslag!$Q$1:$X$11,8,FALSE))</f>
        <v>0</v>
      </c>
      <c r="K148">
        <f>IF(ISNA(VLOOKUP([1]Ploegen!K140,[1]Uitslag!$Q$1:$X$11,8,FALSE)),0,VLOOKUP([1]Ploegen!K140,[1]Uitslag!$Q$1:$X$11,8,FALSE))</f>
        <v>0</v>
      </c>
      <c r="L148">
        <f>IF(ISNA(VLOOKUP([1]Ploegen!L140,[1]Uitslag!$Q$1:$X$11,8,FALSE)),0,VLOOKUP([1]Ploegen!L140,[1]Uitslag!$Q$1:$X$11,8,FALSE))</f>
        <v>0</v>
      </c>
      <c r="M148">
        <f>IF(ISNA(VLOOKUP([1]Ploegen!M140,[1]Uitslag!$Q$1:$X$11,8,FALSE)),0,VLOOKUP([1]Ploegen!M140,[1]Uitslag!$Q$1:$X$11,8,FALSE))</f>
        <v>0</v>
      </c>
      <c r="N148">
        <f t="shared" si="2"/>
        <v>33</v>
      </c>
    </row>
    <row r="149" spans="1:14">
      <c r="A149" s="3">
        <v>144</v>
      </c>
      <c r="B149" s="4" t="str">
        <f>VLOOKUP(A:A,[1]Ploegen!$A:$C,2,FALSE)</f>
        <v>T. Dil 7</v>
      </c>
      <c r="C149" s="4" t="str">
        <f>VLOOKUP(A:A,[1]Ploegen!$A:$C,3,FALSE)</f>
        <v>T. Dil</v>
      </c>
      <c r="D149">
        <f>IF(ISNA(VLOOKUP([1]Ploegen!D145,[1]Uitslag!$Q$1:$X$11,8,FALSE)),0,VLOOKUP([1]Ploegen!D145,[1]Uitslag!$Q$1:$X$11,8,FALSE))</f>
        <v>15</v>
      </c>
      <c r="E149">
        <f>IF(ISNA(VLOOKUP([1]Ploegen!E145,[1]Uitslag!$Q$1:$X$11,8,FALSE)),0,VLOOKUP([1]Ploegen!E145,[1]Uitslag!$Q$1:$X$11,8,FALSE))</f>
        <v>8</v>
      </c>
      <c r="F149">
        <f>IF(ISNA(VLOOKUP([1]Ploegen!F145,[1]Uitslag!$Q$1:$X$11,8,FALSE)),0,VLOOKUP([1]Ploegen!F145,[1]Uitslag!$Q$1:$X$11,8,FALSE))</f>
        <v>0</v>
      </c>
      <c r="G149">
        <f>IF(ISNA(VLOOKUP([1]Ploegen!G145,[1]Uitslag!$Q$1:$X$11,8,FALSE)),0,VLOOKUP([1]Ploegen!G145,[1]Uitslag!$Q$1:$X$11,8,FALSE))</f>
        <v>0</v>
      </c>
      <c r="H149">
        <f>IF(ISNA(VLOOKUP([1]Ploegen!H145,[1]Uitslag!$Q$1:$X$11,8,FALSE)),0,VLOOKUP([1]Ploegen!H145,[1]Uitslag!$Q$1:$X$11,8,FALSE))</f>
        <v>10</v>
      </c>
      <c r="I149">
        <f>IF(ISNA(VLOOKUP([1]Ploegen!I145,[1]Uitslag!$Q$1:$X$11,8,FALSE)),0,VLOOKUP([1]Ploegen!I145,[1]Uitslag!$Q$1:$X$11,8,FALSE))</f>
        <v>0</v>
      </c>
      <c r="J149">
        <f>IF(ISNA(VLOOKUP([1]Ploegen!J145,[1]Uitslag!$Q$1:$X$11,8,FALSE)),0,VLOOKUP([1]Ploegen!J145,[1]Uitslag!$Q$1:$X$11,8,FALSE))</f>
        <v>0</v>
      </c>
      <c r="K149">
        <f>IF(ISNA(VLOOKUP([1]Ploegen!K145,[1]Uitslag!$Q$1:$X$11,8,FALSE)),0,VLOOKUP([1]Ploegen!K145,[1]Uitslag!$Q$1:$X$11,8,FALSE))</f>
        <v>0</v>
      </c>
      <c r="L149">
        <f>IF(ISNA(VLOOKUP([1]Ploegen!L145,[1]Uitslag!$Q$1:$X$11,8,FALSE)),0,VLOOKUP([1]Ploegen!L145,[1]Uitslag!$Q$1:$X$11,8,FALSE))</f>
        <v>0</v>
      </c>
      <c r="M149">
        <f>IF(ISNA(VLOOKUP([1]Ploegen!M145,[1]Uitslag!$Q$1:$X$11,8,FALSE)),0,VLOOKUP([1]Ploegen!M145,[1]Uitslag!$Q$1:$X$11,8,FALSE))</f>
        <v>0</v>
      </c>
      <c r="N149">
        <f t="shared" si="2"/>
        <v>33</v>
      </c>
    </row>
    <row r="150" spans="1:14">
      <c r="A150" s="3">
        <v>170</v>
      </c>
      <c r="B150" s="4" t="str">
        <f>VLOOKUP(A:A,[1]Ploegen!$A:$C,2,FALSE)</f>
        <v>Gele Rakkers</v>
      </c>
      <c r="C150" s="4" t="str">
        <f>VLOOKUP(A:A,[1]Ploegen!$A:$C,3,FALSE)</f>
        <v>Marco van Meeteren</v>
      </c>
      <c r="D150">
        <f>IF(ISNA(VLOOKUP([1]Ploegen!D171,[1]Uitslag!$Q$1:$X$11,8,FALSE)),0,VLOOKUP([1]Ploegen!D171,[1]Uitslag!$Q$1:$X$11,8,FALSE))</f>
        <v>15</v>
      </c>
      <c r="E150">
        <f>IF(ISNA(VLOOKUP([1]Ploegen!E171,[1]Uitslag!$Q$1:$X$11,8,FALSE)),0,VLOOKUP([1]Ploegen!E171,[1]Uitslag!$Q$1:$X$11,8,FALSE))</f>
        <v>8</v>
      </c>
      <c r="F150">
        <f>IF(ISNA(VLOOKUP([1]Ploegen!F171,[1]Uitslag!$Q$1:$X$11,8,FALSE)),0,VLOOKUP([1]Ploegen!F171,[1]Uitslag!$Q$1:$X$11,8,FALSE))</f>
        <v>0</v>
      </c>
      <c r="G150">
        <f>IF(ISNA(VLOOKUP([1]Ploegen!G171,[1]Uitslag!$Q$1:$X$11,8,FALSE)),0,VLOOKUP([1]Ploegen!G171,[1]Uitslag!$Q$1:$X$11,8,FALSE))</f>
        <v>0</v>
      </c>
      <c r="H150">
        <f>IF(ISNA(VLOOKUP([1]Ploegen!H171,[1]Uitslag!$Q$1:$X$11,8,FALSE)),0,VLOOKUP([1]Ploegen!H171,[1]Uitslag!$Q$1:$X$11,8,FALSE))</f>
        <v>10</v>
      </c>
      <c r="I150">
        <f>IF(ISNA(VLOOKUP([1]Ploegen!I171,[1]Uitslag!$Q$1:$X$11,8,FALSE)),0,VLOOKUP([1]Ploegen!I171,[1]Uitslag!$Q$1:$X$11,8,FALSE))</f>
        <v>0</v>
      </c>
      <c r="J150">
        <f>IF(ISNA(VLOOKUP([1]Ploegen!J171,[1]Uitslag!$Q$1:$X$11,8,FALSE)),0,VLOOKUP([1]Ploegen!J171,[1]Uitslag!$Q$1:$X$11,8,FALSE))</f>
        <v>0</v>
      </c>
      <c r="K150">
        <f>IF(ISNA(VLOOKUP([1]Ploegen!K171,[1]Uitslag!$Q$1:$X$11,8,FALSE)),0,VLOOKUP([1]Ploegen!K171,[1]Uitslag!$Q$1:$X$11,8,FALSE))</f>
        <v>0</v>
      </c>
      <c r="L150">
        <f>IF(ISNA(VLOOKUP([1]Ploegen!L171,[1]Uitslag!$Q$1:$X$11,8,FALSE)),0,VLOOKUP([1]Ploegen!L171,[1]Uitslag!$Q$1:$X$11,8,FALSE))</f>
        <v>0</v>
      </c>
      <c r="M150">
        <f>IF(ISNA(VLOOKUP([1]Ploegen!M171,[1]Uitslag!$Q$1:$X$11,8,FALSE)),0,VLOOKUP([1]Ploegen!M171,[1]Uitslag!$Q$1:$X$11,8,FALSE))</f>
        <v>0</v>
      </c>
      <c r="N150">
        <f t="shared" si="2"/>
        <v>33</v>
      </c>
    </row>
    <row r="151" spans="1:14">
      <c r="A151" s="3">
        <v>174</v>
      </c>
      <c r="B151" s="4" t="str">
        <f>VLOOKUP(A:A,[1]Ploegen!$A:$C,2,FALSE)</f>
        <v>Gero 3</v>
      </c>
      <c r="C151" s="4" t="str">
        <f>VLOOKUP(A:A,[1]Ploegen!$A:$C,3,FALSE)</f>
        <v>Rob Kramer &amp; Gerrit Dil</v>
      </c>
      <c r="D151">
        <f>IF(ISNA(VLOOKUP([1]Ploegen!D175,[1]Uitslag!$Q$1:$X$11,8,FALSE)),0,VLOOKUP([1]Ploegen!D175,[1]Uitslag!$Q$1:$X$11,8,FALSE))</f>
        <v>15</v>
      </c>
      <c r="E151">
        <f>IF(ISNA(VLOOKUP([1]Ploegen!E175,[1]Uitslag!$Q$1:$X$11,8,FALSE)),0,VLOOKUP([1]Ploegen!E175,[1]Uitslag!$Q$1:$X$11,8,FALSE))</f>
        <v>8</v>
      </c>
      <c r="F151">
        <f>IF(ISNA(VLOOKUP([1]Ploegen!F175,[1]Uitslag!$Q$1:$X$11,8,FALSE)),0,VLOOKUP([1]Ploegen!F175,[1]Uitslag!$Q$1:$X$11,8,FALSE))</f>
        <v>0</v>
      </c>
      <c r="G151">
        <f>IF(ISNA(VLOOKUP([1]Ploegen!G175,[1]Uitslag!$Q$1:$X$11,8,FALSE)),0,VLOOKUP([1]Ploegen!G175,[1]Uitslag!$Q$1:$X$11,8,FALSE))</f>
        <v>0</v>
      </c>
      <c r="H151">
        <f>IF(ISNA(VLOOKUP([1]Ploegen!H175,[1]Uitslag!$Q$1:$X$11,8,FALSE)),0,VLOOKUP([1]Ploegen!H175,[1]Uitslag!$Q$1:$X$11,8,FALSE))</f>
        <v>0</v>
      </c>
      <c r="I151">
        <f>IF(ISNA(VLOOKUP([1]Ploegen!I175,[1]Uitslag!$Q$1:$X$11,8,FALSE)),0,VLOOKUP([1]Ploegen!I175,[1]Uitslag!$Q$1:$X$11,8,FALSE))</f>
        <v>0</v>
      </c>
      <c r="J151">
        <f>IF(ISNA(VLOOKUP([1]Ploegen!J175,[1]Uitslag!$Q$1:$X$11,8,FALSE)),0,VLOOKUP([1]Ploegen!J175,[1]Uitslag!$Q$1:$X$11,8,FALSE))</f>
        <v>10</v>
      </c>
      <c r="K151">
        <f>IF(ISNA(VLOOKUP([1]Ploegen!K175,[1]Uitslag!$Q$1:$X$11,8,FALSE)),0,VLOOKUP([1]Ploegen!K175,[1]Uitslag!$Q$1:$X$11,8,FALSE))</f>
        <v>0</v>
      </c>
      <c r="L151">
        <f>IF(ISNA(VLOOKUP([1]Ploegen!L175,[1]Uitslag!$Q$1:$X$11,8,FALSE)),0,VLOOKUP([1]Ploegen!L175,[1]Uitslag!$Q$1:$X$11,8,FALSE))</f>
        <v>0</v>
      </c>
      <c r="M151">
        <f>IF(ISNA(VLOOKUP([1]Ploegen!M175,[1]Uitslag!$Q$1:$X$11,8,FALSE)),0,VLOOKUP([1]Ploegen!M175,[1]Uitslag!$Q$1:$X$11,8,FALSE))</f>
        <v>0</v>
      </c>
      <c r="N151">
        <f t="shared" si="2"/>
        <v>33</v>
      </c>
    </row>
    <row r="152" spans="1:14">
      <c r="A152" s="3">
        <v>199</v>
      </c>
      <c r="B152" s="4" t="str">
        <f>VLOOKUP(A:A,[1]Ploegen!$A:$C,2,FALSE)</f>
        <v>No limit</v>
      </c>
      <c r="C152" s="4" t="str">
        <f>VLOOKUP(A:A,[1]Ploegen!$A:$C,3,FALSE)</f>
        <v>Peter Stam</v>
      </c>
      <c r="D152">
        <f>IF(ISNA(VLOOKUP([1]Ploegen!D200,[1]Uitslag!$Q$1:$X$11,8,FALSE)),0,VLOOKUP([1]Ploegen!D200,[1]Uitslag!$Q$1:$X$11,8,FALSE))</f>
        <v>15</v>
      </c>
      <c r="E152">
        <f>IF(ISNA(VLOOKUP([1]Ploegen!E200,[1]Uitslag!$Q$1:$X$11,8,FALSE)),0,VLOOKUP([1]Ploegen!E200,[1]Uitslag!$Q$1:$X$11,8,FALSE))</f>
        <v>8</v>
      </c>
      <c r="F152">
        <f>IF(ISNA(VLOOKUP([1]Ploegen!F200,[1]Uitslag!$Q$1:$X$11,8,FALSE)),0,VLOOKUP([1]Ploegen!F200,[1]Uitslag!$Q$1:$X$11,8,FALSE))</f>
        <v>0</v>
      </c>
      <c r="G152">
        <f>IF(ISNA(VLOOKUP([1]Ploegen!G200,[1]Uitslag!$Q$1:$X$11,8,FALSE)),0,VLOOKUP([1]Ploegen!G200,[1]Uitslag!$Q$1:$X$11,8,FALSE))</f>
        <v>0</v>
      </c>
      <c r="H152">
        <f>IF(ISNA(VLOOKUP([1]Ploegen!H200,[1]Uitslag!$Q$1:$X$11,8,FALSE)),0,VLOOKUP([1]Ploegen!H200,[1]Uitslag!$Q$1:$X$11,8,FALSE))</f>
        <v>0</v>
      </c>
      <c r="I152">
        <f>IF(ISNA(VLOOKUP([1]Ploegen!I200,[1]Uitslag!$Q$1:$X$11,8,FALSE)),0,VLOOKUP([1]Ploegen!I200,[1]Uitslag!$Q$1:$X$11,8,FALSE))</f>
        <v>10</v>
      </c>
      <c r="J152">
        <f>IF(ISNA(VLOOKUP([1]Ploegen!J200,[1]Uitslag!$Q$1:$X$11,8,FALSE)),0,VLOOKUP([1]Ploegen!J200,[1]Uitslag!$Q$1:$X$11,8,FALSE))</f>
        <v>0</v>
      </c>
      <c r="K152">
        <f>IF(ISNA(VLOOKUP([1]Ploegen!K200,[1]Uitslag!$Q$1:$X$11,8,FALSE)),0,VLOOKUP([1]Ploegen!K200,[1]Uitslag!$Q$1:$X$11,8,FALSE))</f>
        <v>0</v>
      </c>
      <c r="L152">
        <f>IF(ISNA(VLOOKUP([1]Ploegen!L200,[1]Uitslag!$Q$1:$X$11,8,FALSE)),0,VLOOKUP([1]Ploegen!L200,[1]Uitslag!$Q$1:$X$11,8,FALSE))</f>
        <v>0</v>
      </c>
      <c r="M152">
        <f>IF(ISNA(VLOOKUP([1]Ploegen!M200,[1]Uitslag!$Q$1:$X$11,8,FALSE)),0,VLOOKUP([1]Ploegen!M200,[1]Uitslag!$Q$1:$X$11,8,FALSE))</f>
        <v>0</v>
      </c>
      <c r="N152">
        <f t="shared" si="2"/>
        <v>33</v>
      </c>
    </row>
    <row r="153" spans="1:14">
      <c r="A153" s="3">
        <v>221</v>
      </c>
      <c r="B153" s="4" t="str">
        <f>VLOOKUP(A:A,[1]Ploegen!$A:$C,2,FALSE)</f>
        <v>El Templo del sol</v>
      </c>
      <c r="C153" s="4" t="str">
        <f>VLOOKUP(A:A,[1]Ploegen!$A:$C,3,FALSE)</f>
        <v>Job Huizenga</v>
      </c>
      <c r="D153">
        <f>IF(ISNA(VLOOKUP([1]Ploegen!D222,[1]Uitslag!$Q$1:$X$11,8,FALSE)),0,VLOOKUP([1]Ploegen!D222,[1]Uitslag!$Q$1:$X$11,8,FALSE))</f>
        <v>15</v>
      </c>
      <c r="E153">
        <f>IF(ISNA(VLOOKUP([1]Ploegen!E222,[1]Uitslag!$Q$1:$X$11,8,FALSE)),0,VLOOKUP([1]Ploegen!E222,[1]Uitslag!$Q$1:$X$11,8,FALSE))</f>
        <v>8</v>
      </c>
      <c r="F153">
        <f>IF(ISNA(VLOOKUP([1]Ploegen!F222,[1]Uitslag!$Q$1:$X$11,8,FALSE)),0,VLOOKUP([1]Ploegen!F222,[1]Uitslag!$Q$1:$X$11,8,FALSE))</f>
        <v>0</v>
      </c>
      <c r="G153">
        <f>IF(ISNA(VLOOKUP([1]Ploegen!G222,[1]Uitslag!$Q$1:$X$11,8,FALSE)),0,VLOOKUP([1]Ploegen!G222,[1]Uitslag!$Q$1:$X$11,8,FALSE))</f>
        <v>0</v>
      </c>
      <c r="H153">
        <f>IF(ISNA(VLOOKUP([1]Ploegen!H222,[1]Uitslag!$Q$1:$X$11,8,FALSE)),0,VLOOKUP([1]Ploegen!H222,[1]Uitslag!$Q$1:$X$11,8,FALSE))</f>
        <v>10</v>
      </c>
      <c r="I153">
        <f>IF(ISNA(VLOOKUP([1]Ploegen!I222,[1]Uitslag!$Q$1:$X$11,8,FALSE)),0,VLOOKUP([1]Ploegen!I222,[1]Uitslag!$Q$1:$X$11,8,FALSE))</f>
        <v>0</v>
      </c>
      <c r="J153">
        <f>IF(ISNA(VLOOKUP([1]Ploegen!J222,[1]Uitslag!$Q$1:$X$11,8,FALSE)),0,VLOOKUP([1]Ploegen!J222,[1]Uitslag!$Q$1:$X$11,8,FALSE))</f>
        <v>0</v>
      </c>
      <c r="K153">
        <f>IF(ISNA(VLOOKUP([1]Ploegen!K222,[1]Uitslag!$Q$1:$X$11,8,FALSE)),0,VLOOKUP([1]Ploegen!K222,[1]Uitslag!$Q$1:$X$11,8,FALSE))</f>
        <v>0</v>
      </c>
      <c r="L153">
        <f>IF(ISNA(VLOOKUP([1]Ploegen!L222,[1]Uitslag!$Q$1:$X$11,8,FALSE)),0,VLOOKUP([1]Ploegen!L222,[1]Uitslag!$Q$1:$X$11,8,FALSE))</f>
        <v>0</v>
      </c>
      <c r="M153">
        <f>IF(ISNA(VLOOKUP([1]Ploegen!M222,[1]Uitslag!$Q$1:$X$11,8,FALSE)),0,VLOOKUP([1]Ploegen!M222,[1]Uitslag!$Q$1:$X$11,8,FALSE))</f>
        <v>0</v>
      </c>
      <c r="N153">
        <f t="shared" si="2"/>
        <v>33</v>
      </c>
    </row>
    <row r="154" spans="1:14">
      <c r="A154" s="3">
        <v>209</v>
      </c>
      <c r="B154" s="4" t="str">
        <f>VLOOKUP(A:A,[1]Ploegen!$A:$C,2,FALSE)</f>
        <v>Doctor Maillot</v>
      </c>
      <c r="C154" s="4" t="str">
        <f>VLOOKUP(A:A,[1]Ploegen!$A:$C,3,FALSE)</f>
        <v>Bram en Alex</v>
      </c>
      <c r="D154">
        <f>IF(ISNA(VLOOKUP([1]Ploegen!D210,[1]Uitslag!$Q$1:$X$11,8,FALSE)),0,VLOOKUP([1]Ploegen!D210,[1]Uitslag!$Q$1:$X$11,8,FALSE))</f>
        <v>0</v>
      </c>
      <c r="E154">
        <f>IF(ISNA(VLOOKUP([1]Ploegen!E210,[1]Uitslag!$Q$1:$X$11,8,FALSE)),0,VLOOKUP([1]Ploegen!E210,[1]Uitslag!$Q$1:$X$11,8,FALSE))</f>
        <v>0</v>
      </c>
      <c r="F154">
        <f>IF(ISNA(VLOOKUP([1]Ploegen!F210,[1]Uitslag!$Q$1:$X$11,8,FALSE)),0,VLOOKUP([1]Ploegen!F210,[1]Uitslag!$Q$1:$X$11,8,FALSE))</f>
        <v>0</v>
      </c>
      <c r="G154">
        <f>IF(ISNA(VLOOKUP([1]Ploegen!G210,[1]Uitslag!$Q$1:$X$11,8,FALSE)),0,VLOOKUP([1]Ploegen!G210,[1]Uitslag!$Q$1:$X$11,8,FALSE))</f>
        <v>0</v>
      </c>
      <c r="H154">
        <f>IF(ISNA(VLOOKUP([1]Ploegen!H210,[1]Uitslag!$Q$1:$X$11,8,FALSE)),0,VLOOKUP([1]Ploegen!H210,[1]Uitslag!$Q$1:$X$11,8,FALSE))</f>
        <v>0</v>
      </c>
      <c r="I154">
        <f>IF(ISNA(VLOOKUP([1]Ploegen!I210,[1]Uitslag!$Q$1:$X$11,8,FALSE)),0,VLOOKUP([1]Ploegen!I210,[1]Uitslag!$Q$1:$X$11,8,FALSE))</f>
        <v>0</v>
      </c>
      <c r="J154">
        <f>IF(ISNA(VLOOKUP([1]Ploegen!J210,[1]Uitslag!$Q$1:$X$11,8,FALSE)),0,VLOOKUP([1]Ploegen!J210,[1]Uitslag!$Q$1:$X$11,8,FALSE))</f>
        <v>4</v>
      </c>
      <c r="K154">
        <f>IF(ISNA(VLOOKUP([1]Ploegen!K210,[1]Uitslag!$Q$1:$X$11,8,FALSE)),0,VLOOKUP([1]Ploegen!K210,[1]Uitslag!$Q$1:$X$11,8,FALSE))</f>
        <v>12</v>
      </c>
      <c r="L154">
        <f>IF(ISNA(VLOOKUP([1]Ploegen!L210,[1]Uitslag!$Q$1:$X$11,8,FALSE)),0,VLOOKUP([1]Ploegen!L210,[1]Uitslag!$Q$1:$X$11,8,FALSE))</f>
        <v>0</v>
      </c>
      <c r="M154">
        <f>IF(ISNA(VLOOKUP([1]Ploegen!M210,[1]Uitslag!$Q$1:$X$11,8,FALSE)),0,VLOOKUP([1]Ploegen!M210,[1]Uitslag!$Q$1:$X$11,8,FALSE))</f>
        <v>15</v>
      </c>
      <c r="N154">
        <f t="shared" si="2"/>
        <v>31</v>
      </c>
    </row>
    <row r="155" spans="1:14">
      <c r="A155" s="3">
        <v>31</v>
      </c>
      <c r="B155" s="4" t="str">
        <f>VLOOKUP(A:A,[1]Ploegen!$A:$C,2,FALSE)</f>
        <v>Mearrnest 4</v>
      </c>
      <c r="C155" s="4" t="str">
        <f>VLOOKUP(A:A,[1]Ploegen!$A:$C,3,FALSE)</f>
        <v>Hans Betlem</v>
      </c>
      <c r="D155">
        <f>IF(ISNA(VLOOKUP([1]Ploegen!D32,[1]Uitslag!$Q$1:$X$11,8,FALSE)),0,VLOOKUP([1]Ploegen!D32,[1]Uitslag!$Q$1:$X$11,8,FALSE))</f>
        <v>15</v>
      </c>
      <c r="E155">
        <f>IF(ISNA(VLOOKUP([1]Ploegen!E32,[1]Uitslag!$Q$1:$X$11,8,FALSE)),0,VLOOKUP([1]Ploegen!E32,[1]Uitslag!$Q$1:$X$11,8,FALSE))</f>
        <v>0</v>
      </c>
      <c r="F155">
        <f>IF(ISNA(VLOOKUP([1]Ploegen!F32,[1]Uitslag!$Q$1:$X$11,8,FALSE)),0,VLOOKUP([1]Ploegen!F32,[1]Uitslag!$Q$1:$X$11,8,FALSE))</f>
        <v>0</v>
      </c>
      <c r="G155">
        <f>IF(ISNA(VLOOKUP([1]Ploegen!G32,[1]Uitslag!$Q$1:$X$11,8,FALSE)),0,VLOOKUP([1]Ploegen!G32,[1]Uitslag!$Q$1:$X$11,8,FALSE))</f>
        <v>0</v>
      </c>
      <c r="H155">
        <f>IF(ISNA(VLOOKUP([1]Ploegen!H32,[1]Uitslag!$Q$1:$X$11,8,FALSE)),0,VLOOKUP([1]Ploegen!H32,[1]Uitslag!$Q$1:$X$11,8,FALSE))</f>
        <v>10</v>
      </c>
      <c r="I155">
        <f>IF(ISNA(VLOOKUP([1]Ploegen!I32,[1]Uitslag!$Q$1:$X$11,8,FALSE)),0,VLOOKUP([1]Ploegen!I32,[1]Uitslag!$Q$1:$X$11,8,FALSE))</f>
        <v>4</v>
      </c>
      <c r="J155">
        <f>IF(ISNA(VLOOKUP([1]Ploegen!J32,[1]Uitslag!$Q$1:$X$11,8,FALSE)),0,VLOOKUP([1]Ploegen!J32,[1]Uitslag!$Q$1:$X$11,8,FALSE))</f>
        <v>0</v>
      </c>
      <c r="K155">
        <f>IF(ISNA(VLOOKUP([1]Ploegen!K32,[1]Uitslag!$Q$1:$X$11,8,FALSE)),0,VLOOKUP([1]Ploegen!K32,[1]Uitslag!$Q$1:$X$11,8,FALSE))</f>
        <v>0</v>
      </c>
      <c r="L155">
        <f>IF(ISNA(VLOOKUP([1]Ploegen!L32,[1]Uitslag!$Q$1:$X$11,8,FALSE)),0,VLOOKUP([1]Ploegen!L32,[1]Uitslag!$Q$1:$X$11,8,FALSE))</f>
        <v>0</v>
      </c>
      <c r="M155">
        <f>IF(ISNA(VLOOKUP([1]Ploegen!M32,[1]Uitslag!$Q$1:$X$11,8,FALSE)),0,VLOOKUP([1]Ploegen!M32,[1]Uitslag!$Q$1:$X$11,8,FALSE))</f>
        <v>0</v>
      </c>
      <c r="N155">
        <f t="shared" si="2"/>
        <v>29</v>
      </c>
    </row>
    <row r="156" spans="1:14">
      <c r="A156" s="3">
        <v>44</v>
      </c>
      <c r="B156" s="4" t="str">
        <f>VLOOKUP(A:A,[1]Ploegen!$A:$C,2,FALSE)</f>
        <v>Team Stelz</v>
      </c>
      <c r="C156" s="4" t="str">
        <f>VLOOKUP(A:A,[1]Ploegen!$A:$C,3,FALSE)</f>
        <v>Steef Baltus</v>
      </c>
      <c r="D156">
        <f>IF(ISNA(VLOOKUP([1]Ploegen!D45,[1]Uitslag!$Q$1:$X$11,8,FALSE)),0,VLOOKUP([1]Ploegen!D45,[1]Uitslag!$Q$1:$X$11,8,FALSE))</f>
        <v>15</v>
      </c>
      <c r="E156">
        <f>IF(ISNA(VLOOKUP([1]Ploegen!E45,[1]Uitslag!$Q$1:$X$11,8,FALSE)),0,VLOOKUP([1]Ploegen!E45,[1]Uitslag!$Q$1:$X$11,8,FALSE))</f>
        <v>0</v>
      </c>
      <c r="F156">
        <f>IF(ISNA(VLOOKUP([1]Ploegen!F45,[1]Uitslag!$Q$1:$X$11,8,FALSE)),0,VLOOKUP([1]Ploegen!F45,[1]Uitslag!$Q$1:$X$11,8,FALSE))</f>
        <v>10</v>
      </c>
      <c r="G156">
        <f>IF(ISNA(VLOOKUP([1]Ploegen!G45,[1]Uitslag!$Q$1:$X$11,8,FALSE)),0,VLOOKUP([1]Ploegen!G45,[1]Uitslag!$Q$1:$X$11,8,FALSE))</f>
        <v>0</v>
      </c>
      <c r="H156">
        <f>IF(ISNA(VLOOKUP([1]Ploegen!H45,[1]Uitslag!$Q$1:$X$11,8,FALSE)),0,VLOOKUP([1]Ploegen!H45,[1]Uitslag!$Q$1:$X$11,8,FALSE))</f>
        <v>4</v>
      </c>
      <c r="I156">
        <f>IF(ISNA(VLOOKUP([1]Ploegen!I45,[1]Uitslag!$Q$1:$X$11,8,FALSE)),0,VLOOKUP([1]Ploegen!I45,[1]Uitslag!$Q$1:$X$11,8,FALSE))</f>
        <v>0</v>
      </c>
      <c r="J156">
        <f>IF(ISNA(VLOOKUP([1]Ploegen!J45,[1]Uitslag!$Q$1:$X$11,8,FALSE)),0,VLOOKUP([1]Ploegen!J45,[1]Uitslag!$Q$1:$X$11,8,FALSE))</f>
        <v>0</v>
      </c>
      <c r="K156">
        <f>IF(ISNA(VLOOKUP([1]Ploegen!K45,[1]Uitslag!$Q$1:$X$11,8,FALSE)),0,VLOOKUP([1]Ploegen!K45,[1]Uitslag!$Q$1:$X$11,8,FALSE))</f>
        <v>0</v>
      </c>
      <c r="L156">
        <f>IF(ISNA(VLOOKUP([1]Ploegen!L45,[1]Uitslag!$Q$1:$X$11,8,FALSE)),0,VLOOKUP([1]Ploegen!L45,[1]Uitslag!$Q$1:$X$11,8,FALSE))</f>
        <v>0</v>
      </c>
      <c r="M156">
        <f>IF(ISNA(VLOOKUP([1]Ploegen!M45,[1]Uitslag!$Q$1:$X$11,8,FALSE)),0,VLOOKUP([1]Ploegen!M45,[1]Uitslag!$Q$1:$X$11,8,FALSE))</f>
        <v>0</v>
      </c>
      <c r="N156">
        <f t="shared" si="2"/>
        <v>29</v>
      </c>
    </row>
    <row r="157" spans="1:14">
      <c r="A157" s="3">
        <v>58</v>
      </c>
      <c r="B157" s="4" t="str">
        <f>VLOOKUP(A:A,[1]Ploegen!$A:$C,2,FALSE)</f>
        <v>Quinntana 5</v>
      </c>
      <c r="C157" s="4" t="str">
        <f>VLOOKUP(A:A,[1]Ploegen!$A:$C,3,FALSE)</f>
        <v>Martijn de Louw</v>
      </c>
      <c r="D157">
        <f>IF(ISNA(VLOOKUP([1]Ploegen!D59,[1]Uitslag!$Q$1:$X$11,8,FALSE)),0,VLOOKUP([1]Ploegen!D59,[1]Uitslag!$Q$1:$X$11,8,FALSE))</f>
        <v>15</v>
      </c>
      <c r="E157">
        <f>IF(ISNA(VLOOKUP([1]Ploegen!E59,[1]Uitslag!$Q$1:$X$11,8,FALSE)),0,VLOOKUP([1]Ploegen!E59,[1]Uitslag!$Q$1:$X$11,8,FALSE))</f>
        <v>0</v>
      </c>
      <c r="F157">
        <f>IF(ISNA(VLOOKUP([1]Ploegen!F59,[1]Uitslag!$Q$1:$X$11,8,FALSE)),0,VLOOKUP([1]Ploegen!F59,[1]Uitslag!$Q$1:$X$11,8,FALSE))</f>
        <v>0</v>
      </c>
      <c r="G157">
        <f>IF(ISNA(VLOOKUP([1]Ploegen!G59,[1]Uitslag!$Q$1:$X$11,8,FALSE)),0,VLOOKUP([1]Ploegen!G59,[1]Uitslag!$Q$1:$X$11,8,FALSE))</f>
        <v>0</v>
      </c>
      <c r="H157">
        <f>IF(ISNA(VLOOKUP([1]Ploegen!H59,[1]Uitslag!$Q$1:$X$11,8,FALSE)),0,VLOOKUP([1]Ploegen!H59,[1]Uitslag!$Q$1:$X$11,8,FALSE))</f>
        <v>10</v>
      </c>
      <c r="I157">
        <f>IF(ISNA(VLOOKUP([1]Ploegen!I59,[1]Uitslag!$Q$1:$X$11,8,FALSE)),0,VLOOKUP([1]Ploegen!I59,[1]Uitslag!$Q$1:$X$11,8,FALSE))</f>
        <v>0</v>
      </c>
      <c r="J157">
        <f>IF(ISNA(VLOOKUP([1]Ploegen!J59,[1]Uitslag!$Q$1:$X$11,8,FALSE)),0,VLOOKUP([1]Ploegen!J59,[1]Uitslag!$Q$1:$X$11,8,FALSE))</f>
        <v>4</v>
      </c>
      <c r="K157">
        <f>IF(ISNA(VLOOKUP([1]Ploegen!K59,[1]Uitslag!$Q$1:$X$11,8,FALSE)),0,VLOOKUP([1]Ploegen!K59,[1]Uitslag!$Q$1:$X$11,8,FALSE))</f>
        <v>0</v>
      </c>
      <c r="L157">
        <f>IF(ISNA(VLOOKUP([1]Ploegen!L59,[1]Uitslag!$Q$1:$X$11,8,FALSE)),0,VLOOKUP([1]Ploegen!L59,[1]Uitslag!$Q$1:$X$11,8,FALSE))</f>
        <v>0</v>
      </c>
      <c r="M157">
        <f>IF(ISNA(VLOOKUP([1]Ploegen!M59,[1]Uitslag!$Q$1:$X$11,8,FALSE)),0,VLOOKUP([1]Ploegen!M59,[1]Uitslag!$Q$1:$X$11,8,FALSE))</f>
        <v>0</v>
      </c>
      <c r="N157">
        <f t="shared" si="2"/>
        <v>29</v>
      </c>
    </row>
    <row r="158" spans="1:14">
      <c r="A158" s="3">
        <v>43</v>
      </c>
      <c r="B158" s="4" t="str">
        <f>VLOOKUP(A:A,[1]Ploegen!$A:$C,2,FALSE)</f>
        <v>Team Baco</v>
      </c>
      <c r="C158" s="4" t="str">
        <f>VLOOKUP(A:A,[1]Ploegen!$A:$C,3,FALSE)</f>
        <v>Steef Baltus</v>
      </c>
      <c r="D158">
        <f>IF(ISNA(VLOOKUP([1]Ploegen!D44,[1]Uitslag!$Q$1:$X$11,8,FALSE)),0,VLOOKUP([1]Ploegen!D44,[1]Uitslag!$Q$1:$X$11,8,FALSE))</f>
        <v>8</v>
      </c>
      <c r="E158">
        <f>IF(ISNA(VLOOKUP([1]Ploegen!E44,[1]Uitslag!$Q$1:$X$11,8,FALSE)),0,VLOOKUP([1]Ploegen!E44,[1]Uitslag!$Q$1:$X$11,8,FALSE))</f>
        <v>0</v>
      </c>
      <c r="F158">
        <f>IF(ISNA(VLOOKUP([1]Ploegen!F44,[1]Uitslag!$Q$1:$X$11,8,FALSE)),0,VLOOKUP([1]Ploegen!F44,[1]Uitslag!$Q$1:$X$11,8,FALSE))</f>
        <v>20</v>
      </c>
      <c r="G158">
        <f>IF(ISNA(VLOOKUP([1]Ploegen!G44,[1]Uitslag!$Q$1:$X$11,8,FALSE)),0,VLOOKUP([1]Ploegen!G44,[1]Uitslag!$Q$1:$X$11,8,FALSE))</f>
        <v>0</v>
      </c>
      <c r="H158">
        <f>IF(ISNA(VLOOKUP([1]Ploegen!H44,[1]Uitslag!$Q$1:$X$11,8,FALSE)),0,VLOOKUP([1]Ploegen!H44,[1]Uitslag!$Q$1:$X$11,8,FALSE))</f>
        <v>0</v>
      </c>
      <c r="I158">
        <f>IF(ISNA(VLOOKUP([1]Ploegen!I44,[1]Uitslag!$Q$1:$X$11,8,FALSE)),0,VLOOKUP([1]Ploegen!I44,[1]Uitslag!$Q$1:$X$11,8,FALSE))</f>
        <v>0</v>
      </c>
      <c r="J158">
        <f>IF(ISNA(VLOOKUP([1]Ploegen!J44,[1]Uitslag!$Q$1:$X$11,8,FALSE)),0,VLOOKUP([1]Ploegen!J44,[1]Uitslag!$Q$1:$X$11,8,FALSE))</f>
        <v>0</v>
      </c>
      <c r="K158">
        <f>IF(ISNA(VLOOKUP([1]Ploegen!K44,[1]Uitslag!$Q$1:$X$11,8,FALSE)),0,VLOOKUP([1]Ploegen!K44,[1]Uitslag!$Q$1:$X$11,8,FALSE))</f>
        <v>0</v>
      </c>
      <c r="L158">
        <f>IF(ISNA(VLOOKUP([1]Ploegen!L44,[1]Uitslag!$Q$1:$X$11,8,FALSE)),0,VLOOKUP([1]Ploegen!L44,[1]Uitslag!$Q$1:$X$11,8,FALSE))</f>
        <v>0</v>
      </c>
      <c r="M158">
        <f>IF(ISNA(VLOOKUP([1]Ploegen!M44,[1]Uitslag!$Q$1:$X$11,8,FALSE)),0,VLOOKUP([1]Ploegen!M44,[1]Uitslag!$Q$1:$X$11,8,FALSE))</f>
        <v>0</v>
      </c>
      <c r="N158">
        <f t="shared" si="2"/>
        <v>28</v>
      </c>
    </row>
    <row r="159" spans="1:14">
      <c r="A159" s="3">
        <v>126</v>
      </c>
      <c r="B159" s="4" t="str">
        <f>VLOOKUP(A:A,[1]Ploegen!$A:$C,2,FALSE)</f>
        <v>Team P/GB</v>
      </c>
      <c r="C159" s="4" t="str">
        <f>VLOOKUP(A:A,[1]Ploegen!$A:$C,3,FALSE)</f>
        <v>Paul Britton</v>
      </c>
      <c r="D159">
        <f>IF(ISNA(VLOOKUP([1]Ploegen!D127,[1]Uitslag!$Q$1:$X$11,8,FALSE)),0,VLOOKUP([1]Ploegen!D127,[1]Uitslag!$Q$1:$X$11,8,FALSE))</f>
        <v>15</v>
      </c>
      <c r="E159">
        <f>IF(ISNA(VLOOKUP([1]Ploegen!E127,[1]Uitslag!$Q$1:$X$11,8,FALSE)),0,VLOOKUP([1]Ploegen!E127,[1]Uitslag!$Q$1:$X$11,8,FALSE))</f>
        <v>0</v>
      </c>
      <c r="F159">
        <f>IF(ISNA(VLOOKUP([1]Ploegen!F127,[1]Uitslag!$Q$1:$X$11,8,FALSE)),0,VLOOKUP([1]Ploegen!F127,[1]Uitslag!$Q$1:$X$11,8,FALSE))</f>
        <v>12</v>
      </c>
      <c r="G159">
        <f>IF(ISNA(VLOOKUP([1]Ploegen!G127,[1]Uitslag!$Q$1:$X$11,8,FALSE)),0,VLOOKUP([1]Ploegen!G127,[1]Uitslag!$Q$1:$X$11,8,FALSE))</f>
        <v>0</v>
      </c>
      <c r="H159">
        <f>IF(ISNA(VLOOKUP([1]Ploegen!H127,[1]Uitslag!$Q$1:$X$11,8,FALSE)),0,VLOOKUP([1]Ploegen!H127,[1]Uitslag!$Q$1:$X$11,8,FALSE))</f>
        <v>1</v>
      </c>
      <c r="I159">
        <f>IF(ISNA(VLOOKUP([1]Ploegen!I127,[1]Uitslag!$Q$1:$X$11,8,FALSE)),0,VLOOKUP([1]Ploegen!I127,[1]Uitslag!$Q$1:$X$11,8,FALSE))</f>
        <v>0</v>
      </c>
      <c r="J159">
        <f>IF(ISNA(VLOOKUP([1]Ploegen!J127,[1]Uitslag!$Q$1:$X$11,8,FALSE)),0,VLOOKUP([1]Ploegen!J127,[1]Uitslag!$Q$1:$X$11,8,FALSE))</f>
        <v>0</v>
      </c>
      <c r="K159">
        <f>IF(ISNA(VLOOKUP([1]Ploegen!K127,[1]Uitslag!$Q$1:$X$11,8,FALSE)),0,VLOOKUP([1]Ploegen!K127,[1]Uitslag!$Q$1:$X$11,8,FALSE))</f>
        <v>0</v>
      </c>
      <c r="L159">
        <f>IF(ISNA(VLOOKUP([1]Ploegen!L127,[1]Uitslag!$Q$1:$X$11,8,FALSE)),0,VLOOKUP([1]Ploegen!L127,[1]Uitslag!$Q$1:$X$11,8,FALSE))</f>
        <v>0</v>
      </c>
      <c r="M159">
        <f>IF(ISNA(VLOOKUP([1]Ploegen!M127,[1]Uitslag!$Q$1:$X$11,8,FALSE)),0,VLOOKUP([1]Ploegen!M127,[1]Uitslag!$Q$1:$X$11,8,FALSE))</f>
        <v>0</v>
      </c>
      <c r="N159">
        <f t="shared" si="2"/>
        <v>28</v>
      </c>
    </row>
    <row r="160" spans="1:14">
      <c r="A160" s="3">
        <v>46</v>
      </c>
      <c r="B160" s="4" t="str">
        <f>VLOOKUP(A:A,[1]Ploegen!$A:$C,2,FALSE)</f>
        <v>The Wizard of Krommenie</v>
      </c>
      <c r="C160" s="4" t="str">
        <f>VLOOKUP(A:A,[1]Ploegen!$A:$C,3,FALSE)</f>
        <v>Steef Baltus</v>
      </c>
      <c r="D160">
        <f>IF(ISNA(VLOOKUP([1]Ploegen!D47,[1]Uitslag!$Q$1:$X$11,8,FALSE)),0,VLOOKUP([1]Ploegen!D47,[1]Uitslag!$Q$1:$X$11,8,FALSE))</f>
        <v>15</v>
      </c>
      <c r="E160">
        <f>IF(ISNA(VLOOKUP([1]Ploegen!E47,[1]Uitslag!$Q$1:$X$11,8,FALSE)),0,VLOOKUP([1]Ploegen!E47,[1]Uitslag!$Q$1:$X$11,8,FALSE))</f>
        <v>8</v>
      </c>
      <c r="F160">
        <f>IF(ISNA(VLOOKUP([1]Ploegen!F47,[1]Uitslag!$Q$1:$X$11,8,FALSE)),0,VLOOKUP([1]Ploegen!F47,[1]Uitslag!$Q$1:$X$11,8,FALSE))</f>
        <v>0</v>
      </c>
      <c r="G160">
        <f>IF(ISNA(VLOOKUP([1]Ploegen!G47,[1]Uitslag!$Q$1:$X$11,8,FALSE)),0,VLOOKUP([1]Ploegen!G47,[1]Uitslag!$Q$1:$X$11,8,FALSE))</f>
        <v>0</v>
      </c>
      <c r="H160">
        <f>IF(ISNA(VLOOKUP([1]Ploegen!H47,[1]Uitslag!$Q$1:$X$11,8,FALSE)),0,VLOOKUP([1]Ploegen!H47,[1]Uitslag!$Q$1:$X$11,8,FALSE))</f>
        <v>0</v>
      </c>
      <c r="I160">
        <f>IF(ISNA(VLOOKUP([1]Ploegen!I47,[1]Uitslag!$Q$1:$X$11,8,FALSE)),0,VLOOKUP([1]Ploegen!I47,[1]Uitslag!$Q$1:$X$11,8,FALSE))</f>
        <v>4</v>
      </c>
      <c r="J160">
        <f>IF(ISNA(VLOOKUP([1]Ploegen!J47,[1]Uitslag!$Q$1:$X$11,8,FALSE)),0,VLOOKUP([1]Ploegen!J47,[1]Uitslag!$Q$1:$X$11,8,FALSE))</f>
        <v>0</v>
      </c>
      <c r="K160">
        <f>IF(ISNA(VLOOKUP([1]Ploegen!K47,[1]Uitslag!$Q$1:$X$11,8,FALSE)),0,VLOOKUP([1]Ploegen!K47,[1]Uitslag!$Q$1:$X$11,8,FALSE))</f>
        <v>0</v>
      </c>
      <c r="L160">
        <f>IF(ISNA(VLOOKUP([1]Ploegen!L47,[1]Uitslag!$Q$1:$X$11,8,FALSE)),0,VLOOKUP([1]Ploegen!L47,[1]Uitslag!$Q$1:$X$11,8,FALSE))</f>
        <v>0</v>
      </c>
      <c r="M160">
        <f>IF(ISNA(VLOOKUP([1]Ploegen!M47,[1]Uitslag!$Q$1:$X$11,8,FALSE)),0,VLOOKUP([1]Ploegen!M47,[1]Uitslag!$Q$1:$X$11,8,FALSE))</f>
        <v>0</v>
      </c>
      <c r="N160">
        <f t="shared" si="2"/>
        <v>27</v>
      </c>
    </row>
    <row r="161" spans="1:14">
      <c r="A161" s="3">
        <v>60</v>
      </c>
      <c r="B161" s="4" t="str">
        <f>VLOOKUP(A:A,[1]Ploegen!$A:$C,2,FALSE)</f>
        <v>Heinz Kroket 2</v>
      </c>
      <c r="C161" s="4" t="str">
        <f>VLOOKUP(A:A,[1]Ploegen!$A:$C,3,FALSE)</f>
        <v>Dolf Heijmans</v>
      </c>
      <c r="D161">
        <f>IF(ISNA(VLOOKUP([1]Ploegen!D61,[1]Uitslag!$Q$1:$X$11,8,FALSE)),0,VLOOKUP([1]Ploegen!D61,[1]Uitslag!$Q$1:$X$11,8,FALSE))</f>
        <v>15</v>
      </c>
      <c r="E161">
        <f>IF(ISNA(VLOOKUP([1]Ploegen!E61,[1]Uitslag!$Q$1:$X$11,8,FALSE)),0,VLOOKUP([1]Ploegen!E61,[1]Uitslag!$Q$1:$X$11,8,FALSE))</f>
        <v>8</v>
      </c>
      <c r="F161">
        <f>IF(ISNA(VLOOKUP([1]Ploegen!F61,[1]Uitslag!$Q$1:$X$11,8,FALSE)),0,VLOOKUP([1]Ploegen!F61,[1]Uitslag!$Q$1:$X$11,8,FALSE))</f>
        <v>0</v>
      </c>
      <c r="G161">
        <f>IF(ISNA(VLOOKUP([1]Ploegen!G61,[1]Uitslag!$Q$1:$X$11,8,FALSE)),0,VLOOKUP([1]Ploegen!G61,[1]Uitslag!$Q$1:$X$11,8,FALSE))</f>
        <v>0</v>
      </c>
      <c r="H161">
        <f>IF(ISNA(VLOOKUP([1]Ploegen!H61,[1]Uitslag!$Q$1:$X$11,8,FALSE)),0,VLOOKUP([1]Ploegen!H61,[1]Uitslag!$Q$1:$X$11,8,FALSE))</f>
        <v>4</v>
      </c>
      <c r="I161">
        <f>IF(ISNA(VLOOKUP([1]Ploegen!I61,[1]Uitslag!$Q$1:$X$11,8,FALSE)),0,VLOOKUP([1]Ploegen!I61,[1]Uitslag!$Q$1:$X$11,8,FALSE))</f>
        <v>0</v>
      </c>
      <c r="J161">
        <f>IF(ISNA(VLOOKUP([1]Ploegen!J61,[1]Uitslag!$Q$1:$X$11,8,FALSE)),0,VLOOKUP([1]Ploegen!J61,[1]Uitslag!$Q$1:$X$11,8,FALSE))</f>
        <v>0</v>
      </c>
      <c r="K161">
        <f>IF(ISNA(VLOOKUP([1]Ploegen!K61,[1]Uitslag!$Q$1:$X$11,8,FALSE)),0,VLOOKUP([1]Ploegen!K61,[1]Uitslag!$Q$1:$X$11,8,FALSE))</f>
        <v>0</v>
      </c>
      <c r="L161">
        <f>IF(ISNA(VLOOKUP([1]Ploegen!L61,[1]Uitslag!$Q$1:$X$11,8,FALSE)),0,VLOOKUP([1]Ploegen!L61,[1]Uitslag!$Q$1:$X$11,8,FALSE))</f>
        <v>0</v>
      </c>
      <c r="M161">
        <f>IF(ISNA(VLOOKUP([1]Ploegen!M61,[1]Uitslag!$Q$1:$X$11,8,FALSE)),0,VLOOKUP([1]Ploegen!M61,[1]Uitslag!$Q$1:$X$11,8,FALSE))</f>
        <v>0</v>
      </c>
      <c r="N161">
        <f t="shared" si="2"/>
        <v>27</v>
      </c>
    </row>
    <row r="162" spans="1:14">
      <c r="A162" s="3">
        <v>148</v>
      </c>
      <c r="B162" s="4" t="str">
        <f>VLOOKUP(A:A,[1]Ploegen!$A:$C,2,FALSE)</f>
        <v>Eurocolletje</v>
      </c>
      <c r="C162" s="4" t="str">
        <f>VLOOKUP(A:A,[1]Ploegen!$A:$C,3,FALSE)</f>
        <v>Willem Hetteling</v>
      </c>
      <c r="D162">
        <f>IF(ISNA(VLOOKUP([1]Ploegen!D149,[1]Uitslag!$Q$1:$X$11,8,FALSE)),0,VLOOKUP([1]Ploegen!D149,[1]Uitslag!$Q$1:$X$11,8,FALSE))</f>
        <v>15</v>
      </c>
      <c r="E162">
        <f>IF(ISNA(VLOOKUP([1]Ploegen!E149,[1]Uitslag!$Q$1:$X$11,8,FALSE)),0,VLOOKUP([1]Ploegen!E149,[1]Uitslag!$Q$1:$X$11,8,FALSE))</f>
        <v>8</v>
      </c>
      <c r="F162">
        <f>IF(ISNA(VLOOKUP([1]Ploegen!F149,[1]Uitslag!$Q$1:$X$11,8,FALSE)),0,VLOOKUP([1]Ploegen!F149,[1]Uitslag!$Q$1:$X$11,8,FALSE))</f>
        <v>0</v>
      </c>
      <c r="G162">
        <f>IF(ISNA(VLOOKUP([1]Ploegen!G149,[1]Uitslag!$Q$1:$X$11,8,FALSE)),0,VLOOKUP([1]Ploegen!G149,[1]Uitslag!$Q$1:$X$11,8,FALSE))</f>
        <v>0</v>
      </c>
      <c r="H162">
        <f>IF(ISNA(VLOOKUP([1]Ploegen!H149,[1]Uitslag!$Q$1:$X$11,8,FALSE)),0,VLOOKUP([1]Ploegen!H149,[1]Uitslag!$Q$1:$X$11,8,FALSE))</f>
        <v>0</v>
      </c>
      <c r="I162">
        <f>IF(ISNA(VLOOKUP([1]Ploegen!I149,[1]Uitslag!$Q$1:$X$11,8,FALSE)),0,VLOOKUP([1]Ploegen!I149,[1]Uitslag!$Q$1:$X$11,8,FALSE))</f>
        <v>0</v>
      </c>
      <c r="J162">
        <f>IF(ISNA(VLOOKUP([1]Ploegen!J149,[1]Uitslag!$Q$1:$X$11,8,FALSE)),0,VLOOKUP([1]Ploegen!J149,[1]Uitslag!$Q$1:$X$11,8,FALSE))</f>
        <v>0</v>
      </c>
      <c r="K162">
        <f>IF(ISNA(VLOOKUP([1]Ploegen!K149,[1]Uitslag!$Q$1:$X$11,8,FALSE)),0,VLOOKUP([1]Ploegen!K149,[1]Uitslag!$Q$1:$X$11,8,FALSE))</f>
        <v>4</v>
      </c>
      <c r="L162">
        <f>IF(ISNA(VLOOKUP([1]Ploegen!L149,[1]Uitslag!$Q$1:$X$11,8,FALSE)),0,VLOOKUP([1]Ploegen!L149,[1]Uitslag!$Q$1:$X$11,8,FALSE))</f>
        <v>0</v>
      </c>
      <c r="M162">
        <f>IF(ISNA(VLOOKUP([1]Ploegen!M149,[1]Uitslag!$Q$1:$X$11,8,FALSE)),0,VLOOKUP([1]Ploegen!M149,[1]Uitslag!$Q$1:$X$11,8,FALSE))</f>
        <v>0</v>
      </c>
      <c r="N162">
        <f t="shared" si="2"/>
        <v>27</v>
      </c>
    </row>
    <row r="163" spans="1:14">
      <c r="A163" s="3">
        <v>1</v>
      </c>
      <c r="B163" s="4" t="str">
        <f>VLOOKUP(A:A,[1]Ploegen!$A:$C,2,FALSE)</f>
        <v>Baffer 2</v>
      </c>
      <c r="C163" s="4" t="str">
        <f>VLOOKUP(A:A,[1]Ploegen!$A:$C,3,FALSE)</f>
        <v>Werner van Os</v>
      </c>
      <c r="D163">
        <f>IF(ISNA(VLOOKUP([1]Ploegen!D2,[1]Uitslag!$Q$1:$X$11,8,FALSE)),0,VLOOKUP([1]Ploegen!D2,[1]Uitslag!$Q$1:$X$11,8,FALSE))</f>
        <v>15</v>
      </c>
      <c r="E163">
        <f>IF(ISNA(VLOOKUP([1]Ploegen!E2,[1]Uitslag!$Q$1:$X$11,8,FALSE)),0,VLOOKUP([1]Ploegen!E2,[1]Uitslag!$Q$1:$X$11,8,FALSE))</f>
        <v>0</v>
      </c>
      <c r="F163">
        <f>IF(ISNA(VLOOKUP([1]Ploegen!F2,[1]Uitslag!$Q$1:$X$11,8,FALSE)),0,VLOOKUP([1]Ploegen!F2,[1]Uitslag!$Q$1:$X$11,8,FALSE))</f>
        <v>0</v>
      </c>
      <c r="G163">
        <f>IF(ISNA(VLOOKUP([1]Ploegen!G2,[1]Uitslag!$Q$1:$X$11,8,FALSE)),0,VLOOKUP([1]Ploegen!G2,[1]Uitslag!$Q$1:$X$11,8,FALSE))</f>
        <v>10</v>
      </c>
      <c r="H163">
        <f>IF(ISNA(VLOOKUP([1]Ploegen!H2,[1]Uitslag!$Q$1:$X$11,8,FALSE)),0,VLOOKUP([1]Ploegen!H2,[1]Uitslag!$Q$1:$X$11,8,FALSE))</f>
        <v>0</v>
      </c>
      <c r="I163">
        <f>IF(ISNA(VLOOKUP([1]Ploegen!I2,[1]Uitslag!$Q$1:$X$11,8,FALSE)),0,VLOOKUP([1]Ploegen!I2,[1]Uitslag!$Q$1:$X$11,8,FALSE))</f>
        <v>0</v>
      </c>
      <c r="J163">
        <f>IF(ISNA(VLOOKUP([1]Ploegen!J2,[1]Uitslag!$Q$1:$X$11,8,FALSE)),0,VLOOKUP([1]Ploegen!J2,[1]Uitslag!$Q$1:$X$11,8,FALSE))</f>
        <v>0</v>
      </c>
      <c r="K163">
        <f>IF(ISNA(VLOOKUP([1]Ploegen!K2,[1]Uitslag!$Q$1:$X$11,8,FALSE)),0,VLOOKUP([1]Ploegen!K2,[1]Uitslag!$Q$1:$X$11,8,FALSE))</f>
        <v>0</v>
      </c>
      <c r="L163">
        <f>IF(ISNA(VLOOKUP([1]Ploegen!L2,[1]Uitslag!$Q$1:$X$11,8,FALSE)),0,VLOOKUP([1]Ploegen!L2,[1]Uitslag!$Q$1:$X$11,8,FALSE))</f>
        <v>0</v>
      </c>
      <c r="M163">
        <f>IF(ISNA(VLOOKUP([1]Ploegen!M2,[1]Uitslag!$Q$1:$X$11,8,FALSE)),0,VLOOKUP([1]Ploegen!M2,[1]Uitslag!$Q$1:$X$11,8,FALSE))</f>
        <v>0</v>
      </c>
      <c r="N163">
        <f t="shared" si="2"/>
        <v>25</v>
      </c>
    </row>
    <row r="164" spans="1:14">
      <c r="A164" s="3">
        <v>3</v>
      </c>
      <c r="B164" s="4" t="str">
        <f>VLOOKUP(A:A,[1]Ploegen!$A:$C,2,FALSE)</f>
        <v>PROBEERSELTJE 2026.0</v>
      </c>
      <c r="C164" s="4" t="str">
        <f>VLOOKUP(A:A,[1]Ploegen!$A:$C,3,FALSE)</f>
        <v>Werner van Os</v>
      </c>
      <c r="D164">
        <f>IF(ISNA(VLOOKUP([1]Ploegen!D4,[1]Uitslag!$Q$1:$X$11,8,FALSE)),0,VLOOKUP([1]Ploegen!D4,[1]Uitslag!$Q$1:$X$11,8,FALSE))</f>
        <v>15</v>
      </c>
      <c r="E164">
        <f>IF(ISNA(VLOOKUP([1]Ploegen!E4,[1]Uitslag!$Q$1:$X$11,8,FALSE)),0,VLOOKUP([1]Ploegen!E4,[1]Uitslag!$Q$1:$X$11,8,FALSE))</f>
        <v>0</v>
      </c>
      <c r="F164">
        <f>IF(ISNA(VLOOKUP([1]Ploegen!F4,[1]Uitslag!$Q$1:$X$11,8,FALSE)),0,VLOOKUP([1]Ploegen!F4,[1]Uitslag!$Q$1:$X$11,8,FALSE))</f>
        <v>10</v>
      </c>
      <c r="G164">
        <f>IF(ISNA(VLOOKUP([1]Ploegen!G4,[1]Uitslag!$Q$1:$X$11,8,FALSE)),0,VLOOKUP([1]Ploegen!G4,[1]Uitslag!$Q$1:$X$11,8,FALSE))</f>
        <v>0</v>
      </c>
      <c r="H164">
        <f>IF(ISNA(VLOOKUP([1]Ploegen!H4,[1]Uitslag!$Q$1:$X$11,8,FALSE)),0,VLOOKUP([1]Ploegen!H4,[1]Uitslag!$Q$1:$X$11,8,FALSE))</f>
        <v>0</v>
      </c>
      <c r="I164">
        <f>IF(ISNA(VLOOKUP([1]Ploegen!I4,[1]Uitslag!$Q$1:$X$11,8,FALSE)),0,VLOOKUP([1]Ploegen!I4,[1]Uitslag!$Q$1:$X$11,8,FALSE))</f>
        <v>0</v>
      </c>
      <c r="J164">
        <f>IF(ISNA(VLOOKUP([1]Ploegen!J4,[1]Uitslag!$Q$1:$X$11,8,FALSE)),0,VLOOKUP([1]Ploegen!J4,[1]Uitslag!$Q$1:$X$11,8,FALSE))</f>
        <v>0</v>
      </c>
      <c r="K164">
        <f>IF(ISNA(VLOOKUP([1]Ploegen!K4,[1]Uitslag!$Q$1:$X$11,8,FALSE)),0,VLOOKUP([1]Ploegen!K4,[1]Uitslag!$Q$1:$X$11,8,FALSE))</f>
        <v>0</v>
      </c>
      <c r="L164">
        <f>IF(ISNA(VLOOKUP([1]Ploegen!L4,[1]Uitslag!$Q$1:$X$11,8,FALSE)),0,VLOOKUP([1]Ploegen!L4,[1]Uitslag!$Q$1:$X$11,8,FALSE))</f>
        <v>0</v>
      </c>
      <c r="M164">
        <f>IF(ISNA(VLOOKUP([1]Ploegen!M4,[1]Uitslag!$Q$1:$X$11,8,FALSE)),0,VLOOKUP([1]Ploegen!M4,[1]Uitslag!$Q$1:$X$11,8,FALSE))</f>
        <v>0</v>
      </c>
      <c r="N164">
        <f t="shared" si="2"/>
        <v>25</v>
      </c>
    </row>
    <row r="165" spans="1:14">
      <c r="A165" s="3">
        <v>28</v>
      </c>
      <c r="B165" s="4" t="str">
        <f>VLOOKUP(A:A,[1]Ploegen!$A:$C,2,FALSE)</f>
        <v>Mearrnest 3</v>
      </c>
      <c r="C165" s="4" t="str">
        <f>VLOOKUP(A:A,[1]Ploegen!$A:$C,3,FALSE)</f>
        <v>Hans Betlem</v>
      </c>
      <c r="D165">
        <f>IF(ISNA(VLOOKUP([1]Ploegen!D29,[1]Uitslag!$Q$1:$X$11,8,FALSE)),0,VLOOKUP([1]Ploegen!D29,[1]Uitslag!$Q$1:$X$11,8,FALSE))</f>
        <v>15</v>
      </c>
      <c r="E165">
        <f>IF(ISNA(VLOOKUP([1]Ploegen!E29,[1]Uitslag!$Q$1:$X$11,8,FALSE)),0,VLOOKUP([1]Ploegen!E29,[1]Uitslag!$Q$1:$X$11,8,FALSE))</f>
        <v>0</v>
      </c>
      <c r="F165">
        <f>IF(ISNA(VLOOKUP([1]Ploegen!F29,[1]Uitslag!$Q$1:$X$11,8,FALSE)),0,VLOOKUP([1]Ploegen!F29,[1]Uitslag!$Q$1:$X$11,8,FALSE))</f>
        <v>0</v>
      </c>
      <c r="G165">
        <f>IF(ISNA(VLOOKUP([1]Ploegen!G29,[1]Uitslag!$Q$1:$X$11,8,FALSE)),0,VLOOKUP([1]Ploegen!G29,[1]Uitslag!$Q$1:$X$11,8,FALSE))</f>
        <v>0</v>
      </c>
      <c r="H165">
        <f>IF(ISNA(VLOOKUP([1]Ploegen!H29,[1]Uitslag!$Q$1:$X$11,8,FALSE)),0,VLOOKUP([1]Ploegen!H29,[1]Uitslag!$Q$1:$X$11,8,FALSE))</f>
        <v>10</v>
      </c>
      <c r="I165">
        <f>IF(ISNA(VLOOKUP([1]Ploegen!I29,[1]Uitslag!$Q$1:$X$11,8,FALSE)),0,VLOOKUP([1]Ploegen!I29,[1]Uitslag!$Q$1:$X$11,8,FALSE))</f>
        <v>0</v>
      </c>
      <c r="J165">
        <f>IF(ISNA(VLOOKUP([1]Ploegen!J29,[1]Uitslag!$Q$1:$X$11,8,FALSE)),0,VLOOKUP([1]Ploegen!J29,[1]Uitslag!$Q$1:$X$11,8,FALSE))</f>
        <v>0</v>
      </c>
      <c r="K165">
        <f>IF(ISNA(VLOOKUP([1]Ploegen!K29,[1]Uitslag!$Q$1:$X$11,8,FALSE)),0,VLOOKUP([1]Ploegen!K29,[1]Uitslag!$Q$1:$X$11,8,FALSE))</f>
        <v>0</v>
      </c>
      <c r="L165">
        <f>IF(ISNA(VLOOKUP([1]Ploegen!L29,[1]Uitslag!$Q$1:$X$11,8,FALSE)),0,VLOOKUP([1]Ploegen!L29,[1]Uitslag!$Q$1:$X$11,8,FALSE))</f>
        <v>0</v>
      </c>
      <c r="M165">
        <f>IF(ISNA(VLOOKUP([1]Ploegen!M29,[1]Uitslag!$Q$1:$X$11,8,FALSE)),0,VLOOKUP([1]Ploegen!M29,[1]Uitslag!$Q$1:$X$11,8,FALSE))</f>
        <v>0</v>
      </c>
      <c r="N165">
        <f t="shared" si="2"/>
        <v>25</v>
      </c>
    </row>
    <row r="166" spans="1:14">
      <c r="A166" s="3">
        <v>30</v>
      </c>
      <c r="B166" s="4" t="str">
        <f>VLOOKUP(A:A,[1]Ploegen!$A:$C,2,FALSE)</f>
        <v>Mearrnest 6</v>
      </c>
      <c r="C166" s="4" t="str">
        <f>VLOOKUP(A:A,[1]Ploegen!$A:$C,3,FALSE)</f>
        <v>Hans Betlem</v>
      </c>
      <c r="D166">
        <f>IF(ISNA(VLOOKUP([1]Ploegen!D31,[1]Uitslag!$Q$1:$X$11,8,FALSE)),0,VLOOKUP([1]Ploegen!D31,[1]Uitslag!$Q$1:$X$11,8,FALSE))</f>
        <v>15</v>
      </c>
      <c r="E166">
        <f>IF(ISNA(VLOOKUP([1]Ploegen!E31,[1]Uitslag!$Q$1:$X$11,8,FALSE)),0,VLOOKUP([1]Ploegen!E31,[1]Uitslag!$Q$1:$X$11,8,FALSE))</f>
        <v>0</v>
      </c>
      <c r="F166">
        <f>IF(ISNA(VLOOKUP([1]Ploegen!F31,[1]Uitslag!$Q$1:$X$11,8,FALSE)),0,VLOOKUP([1]Ploegen!F31,[1]Uitslag!$Q$1:$X$11,8,FALSE))</f>
        <v>0</v>
      </c>
      <c r="G166">
        <f>IF(ISNA(VLOOKUP([1]Ploegen!G31,[1]Uitslag!$Q$1:$X$11,8,FALSE)),0,VLOOKUP([1]Ploegen!G31,[1]Uitslag!$Q$1:$X$11,8,FALSE))</f>
        <v>0</v>
      </c>
      <c r="H166">
        <f>IF(ISNA(VLOOKUP([1]Ploegen!H31,[1]Uitslag!$Q$1:$X$11,8,FALSE)),0,VLOOKUP([1]Ploegen!H31,[1]Uitslag!$Q$1:$X$11,8,FALSE))</f>
        <v>10</v>
      </c>
      <c r="I166">
        <f>IF(ISNA(VLOOKUP([1]Ploegen!I31,[1]Uitslag!$Q$1:$X$11,8,FALSE)),0,VLOOKUP([1]Ploegen!I31,[1]Uitslag!$Q$1:$X$11,8,FALSE))</f>
        <v>0</v>
      </c>
      <c r="J166">
        <f>IF(ISNA(VLOOKUP([1]Ploegen!J31,[1]Uitslag!$Q$1:$X$11,8,FALSE)),0,VLOOKUP([1]Ploegen!J31,[1]Uitslag!$Q$1:$X$11,8,FALSE))</f>
        <v>0</v>
      </c>
      <c r="K166">
        <f>IF(ISNA(VLOOKUP([1]Ploegen!K31,[1]Uitslag!$Q$1:$X$11,8,FALSE)),0,VLOOKUP([1]Ploegen!K31,[1]Uitslag!$Q$1:$X$11,8,FALSE))</f>
        <v>0</v>
      </c>
      <c r="L166">
        <f>IF(ISNA(VLOOKUP([1]Ploegen!L31,[1]Uitslag!$Q$1:$X$11,8,FALSE)),0,VLOOKUP([1]Ploegen!L31,[1]Uitslag!$Q$1:$X$11,8,FALSE))</f>
        <v>0</v>
      </c>
      <c r="M166">
        <f>IF(ISNA(VLOOKUP([1]Ploegen!M31,[1]Uitslag!$Q$1:$X$11,8,FALSE)),0,VLOOKUP([1]Ploegen!M31,[1]Uitslag!$Q$1:$X$11,8,FALSE))</f>
        <v>0</v>
      </c>
      <c r="N166">
        <f t="shared" si="2"/>
        <v>25</v>
      </c>
    </row>
    <row r="167" spans="1:14">
      <c r="A167" s="3">
        <v>48</v>
      </c>
      <c r="B167" s="4" t="str">
        <f>VLOOKUP(A:A,[1]Ploegen!$A:$C,2,FALSE)</f>
        <v>Zij gelooft in mij</v>
      </c>
      <c r="C167" s="4" t="str">
        <f>VLOOKUP(A:A,[1]Ploegen!$A:$C,3,FALSE)</f>
        <v>Steef Baltus</v>
      </c>
      <c r="D167">
        <f>IF(ISNA(VLOOKUP([1]Ploegen!D49,[1]Uitslag!$Q$1:$X$11,8,FALSE)),0,VLOOKUP([1]Ploegen!D49,[1]Uitslag!$Q$1:$X$11,8,FALSE))</f>
        <v>15</v>
      </c>
      <c r="E167">
        <f>IF(ISNA(VLOOKUP([1]Ploegen!E49,[1]Uitslag!$Q$1:$X$11,8,FALSE)),0,VLOOKUP([1]Ploegen!E49,[1]Uitslag!$Q$1:$X$11,8,FALSE))</f>
        <v>0</v>
      </c>
      <c r="F167">
        <f>IF(ISNA(VLOOKUP([1]Ploegen!F49,[1]Uitslag!$Q$1:$X$11,8,FALSE)),0,VLOOKUP([1]Ploegen!F49,[1]Uitslag!$Q$1:$X$11,8,FALSE))</f>
        <v>0</v>
      </c>
      <c r="G167">
        <f>IF(ISNA(VLOOKUP([1]Ploegen!G49,[1]Uitslag!$Q$1:$X$11,8,FALSE)),0,VLOOKUP([1]Ploegen!G49,[1]Uitslag!$Q$1:$X$11,8,FALSE))</f>
        <v>10</v>
      </c>
      <c r="H167">
        <f>IF(ISNA(VLOOKUP([1]Ploegen!H49,[1]Uitslag!$Q$1:$X$11,8,FALSE)),0,VLOOKUP([1]Ploegen!H49,[1]Uitslag!$Q$1:$X$11,8,FALSE))</f>
        <v>0</v>
      </c>
      <c r="I167">
        <f>IF(ISNA(VLOOKUP([1]Ploegen!I49,[1]Uitslag!$Q$1:$X$11,8,FALSE)),0,VLOOKUP([1]Ploegen!I49,[1]Uitslag!$Q$1:$X$11,8,FALSE))</f>
        <v>0</v>
      </c>
      <c r="J167">
        <f>IF(ISNA(VLOOKUP([1]Ploegen!J49,[1]Uitslag!$Q$1:$X$11,8,FALSE)),0,VLOOKUP([1]Ploegen!J49,[1]Uitslag!$Q$1:$X$11,8,FALSE))</f>
        <v>0</v>
      </c>
      <c r="K167">
        <f>IF(ISNA(VLOOKUP([1]Ploegen!K49,[1]Uitslag!$Q$1:$X$11,8,FALSE)),0,VLOOKUP([1]Ploegen!K49,[1]Uitslag!$Q$1:$X$11,8,FALSE))</f>
        <v>0</v>
      </c>
      <c r="L167">
        <f>IF(ISNA(VLOOKUP([1]Ploegen!L49,[1]Uitslag!$Q$1:$X$11,8,FALSE)),0,VLOOKUP([1]Ploegen!L49,[1]Uitslag!$Q$1:$X$11,8,FALSE))</f>
        <v>0</v>
      </c>
      <c r="M167">
        <f>IF(ISNA(VLOOKUP([1]Ploegen!M49,[1]Uitslag!$Q$1:$X$11,8,FALSE)),0,VLOOKUP([1]Ploegen!M49,[1]Uitslag!$Q$1:$X$11,8,FALSE))</f>
        <v>0</v>
      </c>
      <c r="N167">
        <f t="shared" si="2"/>
        <v>25</v>
      </c>
    </row>
    <row r="168" spans="1:14">
      <c r="A168" s="3">
        <v>57</v>
      </c>
      <c r="B168" s="4" t="str">
        <f>VLOOKUP(A:A,[1]Ploegen!$A:$C,2,FALSE)</f>
        <v>Quinntana 4</v>
      </c>
      <c r="C168" s="4" t="str">
        <f>VLOOKUP(A:A,[1]Ploegen!$A:$C,3,FALSE)</f>
        <v>Martijn de Louw</v>
      </c>
      <c r="D168">
        <f>IF(ISNA(VLOOKUP([1]Ploegen!D58,[1]Uitslag!$Q$1:$X$11,8,FALSE)),0,VLOOKUP([1]Ploegen!D58,[1]Uitslag!$Q$1:$X$11,8,FALSE))</f>
        <v>15</v>
      </c>
      <c r="E168">
        <f>IF(ISNA(VLOOKUP([1]Ploegen!E58,[1]Uitslag!$Q$1:$X$11,8,FALSE)),0,VLOOKUP([1]Ploegen!E58,[1]Uitslag!$Q$1:$X$11,8,FALSE))</f>
        <v>0</v>
      </c>
      <c r="F168">
        <f>IF(ISNA(VLOOKUP([1]Ploegen!F58,[1]Uitslag!$Q$1:$X$11,8,FALSE)),0,VLOOKUP([1]Ploegen!F58,[1]Uitslag!$Q$1:$X$11,8,FALSE))</f>
        <v>0</v>
      </c>
      <c r="G168">
        <f>IF(ISNA(VLOOKUP([1]Ploegen!G58,[1]Uitslag!$Q$1:$X$11,8,FALSE)),0,VLOOKUP([1]Ploegen!G58,[1]Uitslag!$Q$1:$X$11,8,FALSE))</f>
        <v>0</v>
      </c>
      <c r="H168">
        <f>IF(ISNA(VLOOKUP([1]Ploegen!H58,[1]Uitslag!$Q$1:$X$11,8,FALSE)),0,VLOOKUP([1]Ploegen!H58,[1]Uitslag!$Q$1:$X$11,8,FALSE))</f>
        <v>10</v>
      </c>
      <c r="I168">
        <f>IF(ISNA(VLOOKUP([1]Ploegen!I58,[1]Uitslag!$Q$1:$X$11,8,FALSE)),0,VLOOKUP([1]Ploegen!I58,[1]Uitslag!$Q$1:$X$11,8,FALSE))</f>
        <v>0</v>
      </c>
      <c r="J168">
        <f>IF(ISNA(VLOOKUP([1]Ploegen!J58,[1]Uitslag!$Q$1:$X$11,8,FALSE)),0,VLOOKUP([1]Ploegen!J58,[1]Uitslag!$Q$1:$X$11,8,FALSE))</f>
        <v>0</v>
      </c>
      <c r="K168">
        <f>IF(ISNA(VLOOKUP([1]Ploegen!K58,[1]Uitslag!$Q$1:$X$11,8,FALSE)),0,VLOOKUP([1]Ploegen!K58,[1]Uitslag!$Q$1:$X$11,8,FALSE))</f>
        <v>0</v>
      </c>
      <c r="L168">
        <f>IF(ISNA(VLOOKUP([1]Ploegen!L58,[1]Uitslag!$Q$1:$X$11,8,FALSE)),0,VLOOKUP([1]Ploegen!L58,[1]Uitslag!$Q$1:$X$11,8,FALSE))</f>
        <v>0</v>
      </c>
      <c r="M168">
        <f>IF(ISNA(VLOOKUP([1]Ploegen!M58,[1]Uitslag!$Q$1:$X$11,8,FALSE)),0,VLOOKUP([1]Ploegen!M58,[1]Uitslag!$Q$1:$X$11,8,FALSE))</f>
        <v>0</v>
      </c>
      <c r="N168">
        <f t="shared" si="2"/>
        <v>25</v>
      </c>
    </row>
    <row r="169" spans="1:14">
      <c r="A169" s="3">
        <v>64</v>
      </c>
      <c r="B169" s="4" t="str">
        <f>VLOOKUP(A:A,[1]Ploegen!$A:$C,2,FALSE)</f>
        <v>Monnie Cycliner Tours</v>
      </c>
      <c r="C169" s="4" t="str">
        <f>VLOOKUP(A:A,[1]Ploegen!$A:$C,3,FALSE)</f>
        <v>Ramon Bijland</v>
      </c>
      <c r="D169">
        <f>IF(ISNA(VLOOKUP([1]Ploegen!D65,[1]Uitslag!$Q$1:$X$11,8,FALSE)),0,VLOOKUP([1]Ploegen!D65,[1]Uitslag!$Q$1:$X$11,8,FALSE))</f>
        <v>15</v>
      </c>
      <c r="E169">
        <f>IF(ISNA(VLOOKUP([1]Ploegen!E65,[1]Uitslag!$Q$1:$X$11,8,FALSE)),0,VLOOKUP([1]Ploegen!E65,[1]Uitslag!$Q$1:$X$11,8,FALSE))</f>
        <v>0</v>
      </c>
      <c r="F169">
        <f>IF(ISNA(VLOOKUP([1]Ploegen!F65,[1]Uitslag!$Q$1:$X$11,8,FALSE)),0,VLOOKUP([1]Ploegen!F65,[1]Uitslag!$Q$1:$X$11,8,FALSE))</f>
        <v>0</v>
      </c>
      <c r="G169">
        <f>IF(ISNA(VLOOKUP([1]Ploegen!G65,[1]Uitslag!$Q$1:$X$11,8,FALSE)),0,VLOOKUP([1]Ploegen!G65,[1]Uitslag!$Q$1:$X$11,8,FALSE))</f>
        <v>0</v>
      </c>
      <c r="H169">
        <f>IF(ISNA(VLOOKUP([1]Ploegen!H65,[1]Uitslag!$Q$1:$X$11,8,FALSE)),0,VLOOKUP([1]Ploegen!H65,[1]Uitslag!$Q$1:$X$11,8,FALSE))</f>
        <v>10</v>
      </c>
      <c r="I169">
        <f>IF(ISNA(VLOOKUP([1]Ploegen!I65,[1]Uitslag!$Q$1:$X$11,8,FALSE)),0,VLOOKUP([1]Ploegen!I65,[1]Uitslag!$Q$1:$X$11,8,FALSE))</f>
        <v>0</v>
      </c>
      <c r="J169">
        <f>IF(ISNA(VLOOKUP([1]Ploegen!J65,[1]Uitslag!$Q$1:$X$11,8,FALSE)),0,VLOOKUP([1]Ploegen!J65,[1]Uitslag!$Q$1:$X$11,8,FALSE))</f>
        <v>0</v>
      </c>
      <c r="K169">
        <f>IF(ISNA(VLOOKUP([1]Ploegen!K65,[1]Uitslag!$Q$1:$X$11,8,FALSE)),0,VLOOKUP([1]Ploegen!K65,[1]Uitslag!$Q$1:$X$11,8,FALSE))</f>
        <v>0</v>
      </c>
      <c r="L169">
        <f>IF(ISNA(VLOOKUP([1]Ploegen!L65,[1]Uitslag!$Q$1:$X$11,8,FALSE)),0,VLOOKUP([1]Ploegen!L65,[1]Uitslag!$Q$1:$X$11,8,FALSE))</f>
        <v>0</v>
      </c>
      <c r="M169">
        <f>IF(ISNA(VLOOKUP([1]Ploegen!M65,[1]Uitslag!$Q$1:$X$11,8,FALSE)),0,VLOOKUP([1]Ploegen!M65,[1]Uitslag!$Q$1:$X$11,8,FALSE))</f>
        <v>0</v>
      </c>
      <c r="N169">
        <f t="shared" si="2"/>
        <v>25</v>
      </c>
    </row>
    <row r="170" spans="1:14">
      <c r="A170" s="3">
        <v>94</v>
      </c>
      <c r="B170" s="4" t="str">
        <f>VLOOKUP(A:A,[1]Ploegen!$A:$C,2,FALSE)</f>
        <v>klassementsbuffels</v>
      </c>
      <c r="C170" s="4" t="str">
        <f>VLOOKUP(A:A,[1]Ploegen!$A:$C,3,FALSE)</f>
        <v>Charles Kingma</v>
      </c>
      <c r="D170">
        <f>IF(ISNA(VLOOKUP([1]Ploegen!D95,[1]Uitslag!$Q$1:$X$11,8,FALSE)),0,VLOOKUP([1]Ploegen!D95,[1]Uitslag!$Q$1:$X$11,8,FALSE))</f>
        <v>15</v>
      </c>
      <c r="E170">
        <f>IF(ISNA(VLOOKUP([1]Ploegen!E95,[1]Uitslag!$Q$1:$X$11,8,FALSE)),0,VLOOKUP([1]Ploegen!E95,[1]Uitslag!$Q$1:$X$11,8,FALSE))</f>
        <v>0</v>
      </c>
      <c r="F170">
        <f>IF(ISNA(VLOOKUP([1]Ploegen!F95,[1]Uitslag!$Q$1:$X$11,8,FALSE)),0,VLOOKUP([1]Ploegen!F95,[1]Uitslag!$Q$1:$X$11,8,FALSE))</f>
        <v>0</v>
      </c>
      <c r="G170">
        <f>IF(ISNA(VLOOKUP([1]Ploegen!G95,[1]Uitslag!$Q$1:$X$11,8,FALSE)),0,VLOOKUP([1]Ploegen!G95,[1]Uitslag!$Q$1:$X$11,8,FALSE))</f>
        <v>0</v>
      </c>
      <c r="H170">
        <f>IF(ISNA(VLOOKUP([1]Ploegen!H95,[1]Uitslag!$Q$1:$X$11,8,FALSE)),0,VLOOKUP([1]Ploegen!H95,[1]Uitslag!$Q$1:$X$11,8,FALSE))</f>
        <v>10</v>
      </c>
      <c r="I170">
        <f>IF(ISNA(VLOOKUP([1]Ploegen!I95,[1]Uitslag!$Q$1:$X$11,8,FALSE)),0,VLOOKUP([1]Ploegen!I95,[1]Uitslag!$Q$1:$X$11,8,FALSE))</f>
        <v>0</v>
      </c>
      <c r="J170">
        <f>IF(ISNA(VLOOKUP([1]Ploegen!J95,[1]Uitslag!$Q$1:$X$11,8,FALSE)),0,VLOOKUP([1]Ploegen!J95,[1]Uitslag!$Q$1:$X$11,8,FALSE))</f>
        <v>0</v>
      </c>
      <c r="K170">
        <f>IF(ISNA(VLOOKUP([1]Ploegen!K95,[1]Uitslag!$Q$1:$X$11,8,FALSE)),0,VLOOKUP([1]Ploegen!K95,[1]Uitslag!$Q$1:$X$11,8,FALSE))</f>
        <v>0</v>
      </c>
      <c r="L170">
        <f>IF(ISNA(VLOOKUP([1]Ploegen!L95,[1]Uitslag!$Q$1:$X$11,8,FALSE)),0,VLOOKUP([1]Ploegen!L95,[1]Uitslag!$Q$1:$X$11,8,FALSE))</f>
        <v>0</v>
      </c>
      <c r="M170">
        <f>IF(ISNA(VLOOKUP([1]Ploegen!M95,[1]Uitslag!$Q$1:$X$11,8,FALSE)),0,VLOOKUP([1]Ploegen!M95,[1]Uitslag!$Q$1:$X$11,8,FALSE))</f>
        <v>0</v>
      </c>
      <c r="N170">
        <f t="shared" si="2"/>
        <v>25</v>
      </c>
    </row>
    <row r="171" spans="1:14">
      <c r="A171" s="3">
        <v>101</v>
      </c>
      <c r="B171" s="4" t="str">
        <f>VLOOKUP(A:A,[1]Ploegen!$A:$C,2,FALSE)</f>
        <v>Gruppetto 1</v>
      </c>
      <c r="C171" s="4" t="str">
        <f>VLOOKUP(A:A,[1]Ploegen!$A:$C,3,FALSE)</f>
        <v>Roy Glas</v>
      </c>
      <c r="D171">
        <f>IF(ISNA(VLOOKUP([1]Ploegen!D102,[1]Uitslag!$Q$1:$X$11,8,FALSE)),0,VLOOKUP([1]Ploegen!D102,[1]Uitslag!$Q$1:$X$11,8,FALSE))</f>
        <v>0</v>
      </c>
      <c r="E171">
        <f>IF(ISNA(VLOOKUP([1]Ploegen!E102,[1]Uitslag!$Q$1:$X$11,8,FALSE)),0,VLOOKUP([1]Ploegen!E102,[1]Uitslag!$Q$1:$X$11,8,FALSE))</f>
        <v>0</v>
      </c>
      <c r="F171">
        <f>IF(ISNA(VLOOKUP([1]Ploegen!F102,[1]Uitslag!$Q$1:$X$11,8,FALSE)),0,VLOOKUP([1]Ploegen!F102,[1]Uitslag!$Q$1:$X$11,8,FALSE))</f>
        <v>0</v>
      </c>
      <c r="G171">
        <f>IF(ISNA(VLOOKUP([1]Ploegen!G102,[1]Uitslag!$Q$1:$X$11,8,FALSE)),0,VLOOKUP([1]Ploegen!G102,[1]Uitslag!$Q$1:$X$11,8,FALSE))</f>
        <v>0</v>
      </c>
      <c r="H171">
        <f>IF(ISNA(VLOOKUP([1]Ploegen!H102,[1]Uitslag!$Q$1:$X$11,8,FALSE)),0,VLOOKUP([1]Ploegen!H102,[1]Uitslag!$Q$1:$X$11,8,FALSE))</f>
        <v>0</v>
      </c>
      <c r="I171">
        <f>IF(ISNA(VLOOKUP([1]Ploegen!I102,[1]Uitslag!$Q$1:$X$11,8,FALSE)),0,VLOOKUP([1]Ploegen!I102,[1]Uitslag!$Q$1:$X$11,8,FALSE))</f>
        <v>0</v>
      </c>
      <c r="J171">
        <f>IF(ISNA(VLOOKUP([1]Ploegen!J102,[1]Uitslag!$Q$1:$X$11,8,FALSE)),0,VLOOKUP([1]Ploegen!J102,[1]Uitslag!$Q$1:$X$11,8,FALSE))</f>
        <v>0</v>
      </c>
      <c r="K171">
        <f>IF(ISNA(VLOOKUP([1]Ploegen!K102,[1]Uitslag!$Q$1:$X$11,8,FALSE)),0,VLOOKUP([1]Ploegen!K102,[1]Uitslag!$Q$1:$X$11,8,FALSE))</f>
        <v>15</v>
      </c>
      <c r="L171">
        <f>IF(ISNA(VLOOKUP([1]Ploegen!L102,[1]Uitslag!$Q$1:$X$11,8,FALSE)),0,VLOOKUP([1]Ploegen!L102,[1]Uitslag!$Q$1:$X$11,8,FALSE))</f>
        <v>10</v>
      </c>
      <c r="M171">
        <f>IF(ISNA(VLOOKUP([1]Ploegen!M102,[1]Uitslag!$Q$1:$X$11,8,FALSE)),0,VLOOKUP([1]Ploegen!M102,[1]Uitslag!$Q$1:$X$11,8,FALSE))</f>
        <v>0</v>
      </c>
      <c r="N171">
        <f t="shared" si="2"/>
        <v>25</v>
      </c>
    </row>
    <row r="172" spans="1:14">
      <c r="A172" s="3">
        <v>118</v>
      </c>
      <c r="B172" s="4" t="str">
        <f>VLOOKUP(A:A,[1]Ploegen!$A:$C,2,FALSE)</f>
        <v>Pinot meunier</v>
      </c>
      <c r="C172" s="4" t="str">
        <f>VLOOKUP(A:A,[1]Ploegen!$A:$C,3,FALSE)</f>
        <v>Yoerin/René Koeman</v>
      </c>
      <c r="D172">
        <f>IF(ISNA(VLOOKUP([1]Ploegen!D119,[1]Uitslag!$Q$1:$X$11,8,FALSE)),0,VLOOKUP([1]Ploegen!D119,[1]Uitslag!$Q$1:$X$11,8,FALSE))</f>
        <v>15</v>
      </c>
      <c r="E172">
        <f>IF(ISNA(VLOOKUP([1]Ploegen!E119,[1]Uitslag!$Q$1:$X$11,8,FALSE)),0,VLOOKUP([1]Ploegen!E119,[1]Uitslag!$Q$1:$X$11,8,FALSE))</f>
        <v>0</v>
      </c>
      <c r="F172">
        <f>IF(ISNA(VLOOKUP([1]Ploegen!F119,[1]Uitslag!$Q$1:$X$11,8,FALSE)),0,VLOOKUP([1]Ploegen!F119,[1]Uitslag!$Q$1:$X$11,8,FALSE))</f>
        <v>0</v>
      </c>
      <c r="G172">
        <f>IF(ISNA(VLOOKUP([1]Ploegen!G119,[1]Uitslag!$Q$1:$X$11,8,FALSE)),0,VLOOKUP([1]Ploegen!G119,[1]Uitslag!$Q$1:$X$11,8,FALSE))</f>
        <v>0</v>
      </c>
      <c r="H172">
        <f>IF(ISNA(VLOOKUP([1]Ploegen!H119,[1]Uitslag!$Q$1:$X$11,8,FALSE)),0,VLOOKUP([1]Ploegen!H119,[1]Uitslag!$Q$1:$X$11,8,FALSE))</f>
        <v>0</v>
      </c>
      <c r="I172">
        <f>IF(ISNA(VLOOKUP([1]Ploegen!I119,[1]Uitslag!$Q$1:$X$11,8,FALSE)),0,VLOOKUP([1]Ploegen!I119,[1]Uitslag!$Q$1:$X$11,8,FALSE))</f>
        <v>10</v>
      </c>
      <c r="J172">
        <f>IF(ISNA(VLOOKUP([1]Ploegen!J119,[1]Uitslag!$Q$1:$X$11,8,FALSE)),0,VLOOKUP([1]Ploegen!J119,[1]Uitslag!$Q$1:$X$11,8,FALSE))</f>
        <v>0</v>
      </c>
      <c r="K172">
        <f>IF(ISNA(VLOOKUP([1]Ploegen!K119,[1]Uitslag!$Q$1:$X$11,8,FALSE)),0,VLOOKUP([1]Ploegen!K119,[1]Uitslag!$Q$1:$X$11,8,FALSE))</f>
        <v>0</v>
      </c>
      <c r="L172">
        <f>IF(ISNA(VLOOKUP([1]Ploegen!L119,[1]Uitslag!$Q$1:$X$11,8,FALSE)),0,VLOOKUP([1]Ploegen!L119,[1]Uitslag!$Q$1:$X$11,8,FALSE))</f>
        <v>0</v>
      </c>
      <c r="M172">
        <f>IF(ISNA(VLOOKUP([1]Ploegen!M119,[1]Uitslag!$Q$1:$X$11,8,FALSE)),0,VLOOKUP([1]Ploegen!M119,[1]Uitslag!$Q$1:$X$11,8,FALSE))</f>
        <v>0</v>
      </c>
      <c r="N172">
        <f t="shared" si="2"/>
        <v>25</v>
      </c>
    </row>
    <row r="173" spans="1:14">
      <c r="A173" s="3">
        <v>122</v>
      </c>
      <c r="B173" s="4" t="str">
        <f>VLOOKUP(A:A,[1]Ploegen!$A:$C,2,FALSE)</f>
        <v>FSA</v>
      </c>
      <c r="C173" s="4" t="str">
        <f>VLOOKUP(A:A,[1]Ploegen!$A:$C,3,FALSE)</f>
        <v>Marc Segveld</v>
      </c>
      <c r="D173">
        <f>IF(ISNA(VLOOKUP([1]Ploegen!D123,[1]Uitslag!$Q$1:$X$11,8,FALSE)),0,VLOOKUP([1]Ploegen!D123,[1]Uitslag!$Q$1:$X$11,8,FALSE))</f>
        <v>15</v>
      </c>
      <c r="E173">
        <f>IF(ISNA(VLOOKUP([1]Ploegen!E123,[1]Uitslag!$Q$1:$X$11,8,FALSE)),0,VLOOKUP([1]Ploegen!E123,[1]Uitslag!$Q$1:$X$11,8,FALSE))</f>
        <v>0</v>
      </c>
      <c r="F173">
        <f>IF(ISNA(VLOOKUP([1]Ploegen!F123,[1]Uitslag!$Q$1:$X$11,8,FALSE)),0,VLOOKUP([1]Ploegen!F123,[1]Uitslag!$Q$1:$X$11,8,FALSE))</f>
        <v>0</v>
      </c>
      <c r="G173">
        <f>IF(ISNA(VLOOKUP([1]Ploegen!G123,[1]Uitslag!$Q$1:$X$11,8,FALSE)),0,VLOOKUP([1]Ploegen!G123,[1]Uitslag!$Q$1:$X$11,8,FALSE))</f>
        <v>10</v>
      </c>
      <c r="H173">
        <f>IF(ISNA(VLOOKUP([1]Ploegen!H123,[1]Uitslag!$Q$1:$X$11,8,FALSE)),0,VLOOKUP([1]Ploegen!H123,[1]Uitslag!$Q$1:$X$11,8,FALSE))</f>
        <v>0</v>
      </c>
      <c r="I173">
        <f>IF(ISNA(VLOOKUP([1]Ploegen!I123,[1]Uitslag!$Q$1:$X$11,8,FALSE)),0,VLOOKUP([1]Ploegen!I123,[1]Uitslag!$Q$1:$X$11,8,FALSE))</f>
        <v>0</v>
      </c>
      <c r="J173">
        <f>IF(ISNA(VLOOKUP([1]Ploegen!J123,[1]Uitslag!$Q$1:$X$11,8,FALSE)),0,VLOOKUP([1]Ploegen!J123,[1]Uitslag!$Q$1:$X$11,8,FALSE))</f>
        <v>0</v>
      </c>
      <c r="K173">
        <f>IF(ISNA(VLOOKUP([1]Ploegen!K123,[1]Uitslag!$Q$1:$X$11,8,FALSE)),0,VLOOKUP([1]Ploegen!K123,[1]Uitslag!$Q$1:$X$11,8,FALSE))</f>
        <v>0</v>
      </c>
      <c r="L173">
        <f>IF(ISNA(VLOOKUP([1]Ploegen!L123,[1]Uitslag!$Q$1:$X$11,8,FALSE)),0,VLOOKUP([1]Ploegen!L123,[1]Uitslag!$Q$1:$X$11,8,FALSE))</f>
        <v>0</v>
      </c>
      <c r="M173">
        <f>IF(ISNA(VLOOKUP([1]Ploegen!M123,[1]Uitslag!$Q$1:$X$11,8,FALSE)),0,VLOOKUP([1]Ploegen!M123,[1]Uitslag!$Q$1:$X$11,8,FALSE))</f>
        <v>0</v>
      </c>
      <c r="N173">
        <f t="shared" si="2"/>
        <v>25</v>
      </c>
    </row>
    <row r="174" spans="1:14">
      <c r="A174" s="3">
        <v>136</v>
      </c>
      <c r="B174" s="4" t="str">
        <f>VLOOKUP(A:A,[1]Ploegen!$A:$C,2,FALSE)</f>
        <v>M. Dil 7</v>
      </c>
      <c r="C174" s="4" t="str">
        <f>VLOOKUP(A:A,[1]Ploegen!$A:$C,3,FALSE)</f>
        <v>M. Dil</v>
      </c>
      <c r="D174">
        <f>IF(ISNA(VLOOKUP([1]Ploegen!D137,[1]Uitslag!$Q$1:$X$11,8,FALSE)),0,VLOOKUP([1]Ploegen!D137,[1]Uitslag!$Q$1:$X$11,8,FALSE))</f>
        <v>15</v>
      </c>
      <c r="E174">
        <f>IF(ISNA(VLOOKUP([1]Ploegen!E137,[1]Uitslag!$Q$1:$X$11,8,FALSE)),0,VLOOKUP([1]Ploegen!E137,[1]Uitslag!$Q$1:$X$11,8,FALSE))</f>
        <v>0</v>
      </c>
      <c r="F174">
        <f>IF(ISNA(VLOOKUP([1]Ploegen!F137,[1]Uitslag!$Q$1:$X$11,8,FALSE)),0,VLOOKUP([1]Ploegen!F137,[1]Uitslag!$Q$1:$X$11,8,FALSE))</f>
        <v>10</v>
      </c>
      <c r="G174">
        <f>IF(ISNA(VLOOKUP([1]Ploegen!G137,[1]Uitslag!$Q$1:$X$11,8,FALSE)),0,VLOOKUP([1]Ploegen!G137,[1]Uitslag!$Q$1:$X$11,8,FALSE))</f>
        <v>0</v>
      </c>
      <c r="H174">
        <f>IF(ISNA(VLOOKUP([1]Ploegen!H137,[1]Uitslag!$Q$1:$X$11,8,FALSE)),0,VLOOKUP([1]Ploegen!H137,[1]Uitslag!$Q$1:$X$11,8,FALSE))</f>
        <v>0</v>
      </c>
      <c r="I174">
        <f>IF(ISNA(VLOOKUP([1]Ploegen!I137,[1]Uitslag!$Q$1:$X$11,8,FALSE)),0,VLOOKUP([1]Ploegen!I137,[1]Uitslag!$Q$1:$X$11,8,FALSE))</f>
        <v>0</v>
      </c>
      <c r="J174">
        <f>IF(ISNA(VLOOKUP([1]Ploegen!J137,[1]Uitslag!$Q$1:$X$11,8,FALSE)),0,VLOOKUP([1]Ploegen!J137,[1]Uitslag!$Q$1:$X$11,8,FALSE))</f>
        <v>0</v>
      </c>
      <c r="K174">
        <f>IF(ISNA(VLOOKUP([1]Ploegen!K137,[1]Uitslag!$Q$1:$X$11,8,FALSE)),0,VLOOKUP([1]Ploegen!K137,[1]Uitslag!$Q$1:$X$11,8,FALSE))</f>
        <v>0</v>
      </c>
      <c r="L174">
        <f>IF(ISNA(VLOOKUP([1]Ploegen!L137,[1]Uitslag!$Q$1:$X$11,8,FALSE)),0,VLOOKUP([1]Ploegen!L137,[1]Uitslag!$Q$1:$X$11,8,FALSE))</f>
        <v>0</v>
      </c>
      <c r="M174">
        <f>IF(ISNA(VLOOKUP([1]Ploegen!M137,[1]Uitslag!$Q$1:$X$11,8,FALSE)),0,VLOOKUP([1]Ploegen!M137,[1]Uitslag!$Q$1:$X$11,8,FALSE))</f>
        <v>0</v>
      </c>
      <c r="N174">
        <f t="shared" si="2"/>
        <v>25</v>
      </c>
    </row>
    <row r="175" spans="1:14">
      <c r="A175" s="3">
        <v>149</v>
      </c>
      <c r="B175" s="4" t="str">
        <f>VLOOKUP(A:A,[1]Ploegen!$A:$C,2,FALSE)</f>
        <v>Gammastralen</v>
      </c>
      <c r="C175" s="4" t="str">
        <f>VLOOKUP(A:A,[1]Ploegen!$A:$C,3,FALSE)</f>
        <v>Willem Hetteling</v>
      </c>
      <c r="D175">
        <f>IF(ISNA(VLOOKUP([1]Ploegen!D150,[1]Uitslag!$Q$1:$X$11,8,FALSE)),0,VLOOKUP([1]Ploegen!D150,[1]Uitslag!$Q$1:$X$11,8,FALSE))</f>
        <v>15</v>
      </c>
      <c r="E175">
        <f>IF(ISNA(VLOOKUP([1]Ploegen!E150,[1]Uitslag!$Q$1:$X$11,8,FALSE)),0,VLOOKUP([1]Ploegen!E150,[1]Uitslag!$Q$1:$X$11,8,FALSE))</f>
        <v>0</v>
      </c>
      <c r="F175">
        <f>IF(ISNA(VLOOKUP([1]Ploegen!F150,[1]Uitslag!$Q$1:$X$11,8,FALSE)),0,VLOOKUP([1]Ploegen!F150,[1]Uitslag!$Q$1:$X$11,8,FALSE))</f>
        <v>0</v>
      </c>
      <c r="G175">
        <f>IF(ISNA(VLOOKUP([1]Ploegen!G150,[1]Uitslag!$Q$1:$X$11,8,FALSE)),0,VLOOKUP([1]Ploegen!G150,[1]Uitslag!$Q$1:$X$11,8,FALSE))</f>
        <v>0</v>
      </c>
      <c r="H175">
        <f>IF(ISNA(VLOOKUP([1]Ploegen!H150,[1]Uitslag!$Q$1:$X$11,8,FALSE)),0,VLOOKUP([1]Ploegen!H150,[1]Uitslag!$Q$1:$X$11,8,FALSE))</f>
        <v>10</v>
      </c>
      <c r="I175">
        <f>IF(ISNA(VLOOKUP([1]Ploegen!I150,[1]Uitslag!$Q$1:$X$11,8,FALSE)),0,VLOOKUP([1]Ploegen!I150,[1]Uitslag!$Q$1:$X$11,8,FALSE))</f>
        <v>0</v>
      </c>
      <c r="J175">
        <f>IF(ISNA(VLOOKUP([1]Ploegen!J150,[1]Uitslag!$Q$1:$X$11,8,FALSE)),0,VLOOKUP([1]Ploegen!J150,[1]Uitslag!$Q$1:$X$11,8,FALSE))</f>
        <v>0</v>
      </c>
      <c r="K175">
        <f>IF(ISNA(VLOOKUP([1]Ploegen!K150,[1]Uitslag!$Q$1:$X$11,8,FALSE)),0,VLOOKUP([1]Ploegen!K150,[1]Uitslag!$Q$1:$X$11,8,FALSE))</f>
        <v>0</v>
      </c>
      <c r="L175">
        <f>IF(ISNA(VLOOKUP([1]Ploegen!L150,[1]Uitslag!$Q$1:$X$11,8,FALSE)),0,VLOOKUP([1]Ploegen!L150,[1]Uitslag!$Q$1:$X$11,8,FALSE))</f>
        <v>0</v>
      </c>
      <c r="M175">
        <f>IF(ISNA(VLOOKUP([1]Ploegen!M150,[1]Uitslag!$Q$1:$X$11,8,FALSE)),0,VLOOKUP([1]Ploegen!M150,[1]Uitslag!$Q$1:$X$11,8,FALSE))</f>
        <v>0</v>
      </c>
      <c r="N175">
        <f t="shared" si="2"/>
        <v>25</v>
      </c>
    </row>
    <row r="176" spans="1:14">
      <c r="A176" s="3">
        <v>166</v>
      </c>
      <c r="B176" s="4" t="str">
        <f>VLOOKUP(A:A,[1]Ploegen!$A:$C,2,FALSE)</f>
        <v>Pogacar Boys</v>
      </c>
      <c r="C176" s="4" t="str">
        <f>VLOOKUP(A:A,[1]Ploegen!$A:$C,3,FALSE)</f>
        <v>Marco van Meeteren</v>
      </c>
      <c r="D176">
        <f>IF(ISNA(VLOOKUP([1]Ploegen!D167,[1]Uitslag!$Q$1:$X$11,8,FALSE)),0,VLOOKUP([1]Ploegen!D167,[1]Uitslag!$Q$1:$X$11,8,FALSE))</f>
        <v>15</v>
      </c>
      <c r="E176">
        <f>IF(ISNA(VLOOKUP([1]Ploegen!E167,[1]Uitslag!$Q$1:$X$11,8,FALSE)),0,VLOOKUP([1]Ploegen!E167,[1]Uitslag!$Q$1:$X$11,8,FALSE))</f>
        <v>0</v>
      </c>
      <c r="F176">
        <f>IF(ISNA(VLOOKUP([1]Ploegen!F167,[1]Uitslag!$Q$1:$X$11,8,FALSE)),0,VLOOKUP([1]Ploegen!F167,[1]Uitslag!$Q$1:$X$11,8,FALSE))</f>
        <v>0</v>
      </c>
      <c r="G176">
        <f>IF(ISNA(VLOOKUP([1]Ploegen!G167,[1]Uitslag!$Q$1:$X$11,8,FALSE)),0,VLOOKUP([1]Ploegen!G167,[1]Uitslag!$Q$1:$X$11,8,FALSE))</f>
        <v>0</v>
      </c>
      <c r="H176">
        <f>IF(ISNA(VLOOKUP([1]Ploegen!H167,[1]Uitslag!$Q$1:$X$11,8,FALSE)),0,VLOOKUP([1]Ploegen!H167,[1]Uitslag!$Q$1:$X$11,8,FALSE))</f>
        <v>10</v>
      </c>
      <c r="I176">
        <f>IF(ISNA(VLOOKUP([1]Ploegen!I167,[1]Uitslag!$Q$1:$X$11,8,FALSE)),0,VLOOKUP([1]Ploegen!I167,[1]Uitslag!$Q$1:$X$11,8,FALSE))</f>
        <v>0</v>
      </c>
      <c r="J176">
        <f>IF(ISNA(VLOOKUP([1]Ploegen!J167,[1]Uitslag!$Q$1:$X$11,8,FALSE)),0,VLOOKUP([1]Ploegen!J167,[1]Uitslag!$Q$1:$X$11,8,FALSE))</f>
        <v>0</v>
      </c>
      <c r="K176">
        <f>IF(ISNA(VLOOKUP([1]Ploegen!K167,[1]Uitslag!$Q$1:$X$11,8,FALSE)),0,VLOOKUP([1]Ploegen!K167,[1]Uitslag!$Q$1:$X$11,8,FALSE))</f>
        <v>0</v>
      </c>
      <c r="L176">
        <f>IF(ISNA(VLOOKUP([1]Ploegen!L167,[1]Uitslag!$Q$1:$X$11,8,FALSE)),0,VLOOKUP([1]Ploegen!L167,[1]Uitslag!$Q$1:$X$11,8,FALSE))</f>
        <v>0</v>
      </c>
      <c r="M176">
        <f>IF(ISNA(VLOOKUP([1]Ploegen!M167,[1]Uitslag!$Q$1:$X$11,8,FALSE)),0,VLOOKUP([1]Ploegen!M167,[1]Uitslag!$Q$1:$X$11,8,FALSE))</f>
        <v>0</v>
      </c>
      <c r="N176">
        <f t="shared" si="2"/>
        <v>25</v>
      </c>
    </row>
    <row r="177" spans="1:14">
      <c r="A177" s="3">
        <v>169</v>
      </c>
      <c r="B177" s="4" t="str">
        <f>VLOOKUP(A:A,[1]Ploegen!$A:$C,2,FALSE)</f>
        <v>Winnaars</v>
      </c>
      <c r="C177" s="4" t="str">
        <f>VLOOKUP(A:A,[1]Ploegen!$A:$C,3,FALSE)</f>
        <v>Eva Mooijer</v>
      </c>
      <c r="D177">
        <f>IF(ISNA(VLOOKUP([1]Ploegen!D170,[1]Uitslag!$Q$1:$X$11,8,FALSE)),0,VLOOKUP([1]Ploegen!D170,[1]Uitslag!$Q$1:$X$11,8,FALSE))</f>
        <v>15</v>
      </c>
      <c r="E177">
        <f>IF(ISNA(VLOOKUP([1]Ploegen!E170,[1]Uitslag!$Q$1:$X$11,8,FALSE)),0,VLOOKUP([1]Ploegen!E170,[1]Uitslag!$Q$1:$X$11,8,FALSE))</f>
        <v>0</v>
      </c>
      <c r="F177">
        <f>IF(ISNA(VLOOKUP([1]Ploegen!F170,[1]Uitslag!$Q$1:$X$11,8,FALSE)),0,VLOOKUP([1]Ploegen!F170,[1]Uitslag!$Q$1:$X$11,8,FALSE))</f>
        <v>0</v>
      </c>
      <c r="G177">
        <f>IF(ISNA(VLOOKUP([1]Ploegen!G170,[1]Uitslag!$Q$1:$X$11,8,FALSE)),0,VLOOKUP([1]Ploegen!G170,[1]Uitslag!$Q$1:$X$11,8,FALSE))</f>
        <v>0</v>
      </c>
      <c r="H177">
        <f>IF(ISNA(VLOOKUP([1]Ploegen!H170,[1]Uitslag!$Q$1:$X$11,8,FALSE)),0,VLOOKUP([1]Ploegen!H170,[1]Uitslag!$Q$1:$X$11,8,FALSE))</f>
        <v>10</v>
      </c>
      <c r="I177">
        <f>IF(ISNA(VLOOKUP([1]Ploegen!I170,[1]Uitslag!$Q$1:$X$11,8,FALSE)),0,VLOOKUP([1]Ploegen!I170,[1]Uitslag!$Q$1:$X$11,8,FALSE))</f>
        <v>0</v>
      </c>
      <c r="J177">
        <f>IF(ISNA(VLOOKUP([1]Ploegen!J170,[1]Uitslag!$Q$1:$X$11,8,FALSE)),0,VLOOKUP([1]Ploegen!J170,[1]Uitslag!$Q$1:$X$11,8,FALSE))</f>
        <v>0</v>
      </c>
      <c r="K177">
        <f>IF(ISNA(VLOOKUP([1]Ploegen!K170,[1]Uitslag!$Q$1:$X$11,8,FALSE)),0,VLOOKUP([1]Ploegen!K170,[1]Uitslag!$Q$1:$X$11,8,FALSE))</f>
        <v>0</v>
      </c>
      <c r="L177">
        <f>IF(ISNA(VLOOKUP([1]Ploegen!L170,[1]Uitslag!$Q$1:$X$11,8,FALSE)),0,VLOOKUP([1]Ploegen!L170,[1]Uitslag!$Q$1:$X$11,8,FALSE))</f>
        <v>0</v>
      </c>
      <c r="M177">
        <f>IF(ISNA(VLOOKUP([1]Ploegen!M170,[1]Uitslag!$Q$1:$X$11,8,FALSE)),0,VLOOKUP([1]Ploegen!M170,[1]Uitslag!$Q$1:$X$11,8,FALSE))</f>
        <v>0</v>
      </c>
      <c r="N177">
        <f t="shared" si="2"/>
        <v>25</v>
      </c>
    </row>
    <row r="178" spans="1:14">
      <c r="A178" s="3">
        <v>171</v>
      </c>
      <c r="B178" s="4" t="str">
        <f>VLOOKUP(A:A,[1]Ploegen!$A:$C,2,FALSE)</f>
        <v>Sunterkloas</v>
      </c>
      <c r="C178" s="4" t="str">
        <f>VLOOKUP(A:A,[1]Ploegen!$A:$C,3,FALSE)</f>
        <v>Robin Kroon</v>
      </c>
      <c r="D178">
        <f>IF(ISNA(VLOOKUP([1]Ploegen!D172,[1]Uitslag!$Q$1:$X$11,8,FALSE)),0,VLOOKUP([1]Ploegen!D172,[1]Uitslag!$Q$1:$X$11,8,FALSE))</f>
        <v>15</v>
      </c>
      <c r="E178">
        <f>IF(ISNA(VLOOKUP([1]Ploegen!E172,[1]Uitslag!$Q$1:$X$11,8,FALSE)),0,VLOOKUP([1]Ploegen!E172,[1]Uitslag!$Q$1:$X$11,8,FALSE))</f>
        <v>0</v>
      </c>
      <c r="F178">
        <f>IF(ISNA(VLOOKUP([1]Ploegen!F172,[1]Uitslag!$Q$1:$X$11,8,FALSE)),0,VLOOKUP([1]Ploegen!F172,[1]Uitslag!$Q$1:$X$11,8,FALSE))</f>
        <v>0</v>
      </c>
      <c r="G178">
        <f>IF(ISNA(VLOOKUP([1]Ploegen!G172,[1]Uitslag!$Q$1:$X$11,8,FALSE)),0,VLOOKUP([1]Ploegen!G172,[1]Uitslag!$Q$1:$X$11,8,FALSE))</f>
        <v>0</v>
      </c>
      <c r="H178">
        <f>IF(ISNA(VLOOKUP([1]Ploegen!H172,[1]Uitslag!$Q$1:$X$11,8,FALSE)),0,VLOOKUP([1]Ploegen!H172,[1]Uitslag!$Q$1:$X$11,8,FALSE))</f>
        <v>0</v>
      </c>
      <c r="I178">
        <f>IF(ISNA(VLOOKUP([1]Ploegen!I172,[1]Uitslag!$Q$1:$X$11,8,FALSE)),0,VLOOKUP([1]Ploegen!I172,[1]Uitslag!$Q$1:$X$11,8,FALSE))</f>
        <v>10</v>
      </c>
      <c r="J178">
        <f>IF(ISNA(VLOOKUP([1]Ploegen!J172,[1]Uitslag!$Q$1:$X$11,8,FALSE)),0,VLOOKUP([1]Ploegen!J172,[1]Uitslag!$Q$1:$X$11,8,FALSE))</f>
        <v>0</v>
      </c>
      <c r="K178">
        <f>IF(ISNA(VLOOKUP([1]Ploegen!K172,[1]Uitslag!$Q$1:$X$11,8,FALSE)),0,VLOOKUP([1]Ploegen!K172,[1]Uitslag!$Q$1:$X$11,8,FALSE))</f>
        <v>0</v>
      </c>
      <c r="L178">
        <f>IF(ISNA(VLOOKUP([1]Ploegen!L172,[1]Uitslag!$Q$1:$X$11,8,FALSE)),0,VLOOKUP([1]Ploegen!L172,[1]Uitslag!$Q$1:$X$11,8,FALSE))</f>
        <v>0</v>
      </c>
      <c r="M178">
        <f>IF(ISNA(VLOOKUP([1]Ploegen!M172,[1]Uitslag!$Q$1:$X$11,8,FALSE)),0,VLOOKUP([1]Ploegen!M172,[1]Uitslag!$Q$1:$X$11,8,FALSE))</f>
        <v>0</v>
      </c>
      <c r="N178">
        <f t="shared" si="2"/>
        <v>25</v>
      </c>
    </row>
    <row r="179" spans="1:14">
      <c r="A179" s="3">
        <v>185</v>
      </c>
      <c r="B179" s="4" t="str">
        <f>VLOOKUP(A:A,[1]Ploegen!$A:$C,2,FALSE)</f>
        <v>Krommenie 2</v>
      </c>
      <c r="C179" s="4" t="str">
        <f>VLOOKUP(A:A,[1]Ploegen!$A:$C,3,FALSE)</f>
        <v>Jerry Vreeswijk</v>
      </c>
      <c r="D179">
        <f>IF(ISNA(VLOOKUP([1]Ploegen!D186,[1]Uitslag!$Q$1:$X$11,8,FALSE)),0,VLOOKUP([1]Ploegen!D186,[1]Uitslag!$Q$1:$X$11,8,FALSE))</f>
        <v>15</v>
      </c>
      <c r="E179">
        <f>IF(ISNA(VLOOKUP([1]Ploegen!E186,[1]Uitslag!$Q$1:$X$11,8,FALSE)),0,VLOOKUP([1]Ploegen!E186,[1]Uitslag!$Q$1:$X$11,8,FALSE))</f>
        <v>0</v>
      </c>
      <c r="F179">
        <f>IF(ISNA(VLOOKUP([1]Ploegen!F186,[1]Uitslag!$Q$1:$X$11,8,FALSE)),0,VLOOKUP([1]Ploegen!F186,[1]Uitslag!$Q$1:$X$11,8,FALSE))</f>
        <v>0</v>
      </c>
      <c r="G179">
        <f>IF(ISNA(VLOOKUP([1]Ploegen!G186,[1]Uitslag!$Q$1:$X$11,8,FALSE)),0,VLOOKUP([1]Ploegen!G186,[1]Uitslag!$Q$1:$X$11,8,FALSE))</f>
        <v>10</v>
      </c>
      <c r="H179">
        <f>IF(ISNA(VLOOKUP([1]Ploegen!H186,[1]Uitslag!$Q$1:$X$11,8,FALSE)),0,VLOOKUP([1]Ploegen!H186,[1]Uitslag!$Q$1:$X$11,8,FALSE))</f>
        <v>0</v>
      </c>
      <c r="I179">
        <f>IF(ISNA(VLOOKUP([1]Ploegen!I186,[1]Uitslag!$Q$1:$X$11,8,FALSE)),0,VLOOKUP([1]Ploegen!I186,[1]Uitslag!$Q$1:$X$11,8,FALSE))</f>
        <v>0</v>
      </c>
      <c r="J179">
        <f>IF(ISNA(VLOOKUP([1]Ploegen!J186,[1]Uitslag!$Q$1:$X$11,8,FALSE)),0,VLOOKUP([1]Ploegen!J186,[1]Uitslag!$Q$1:$X$11,8,FALSE))</f>
        <v>0</v>
      </c>
      <c r="K179">
        <f>IF(ISNA(VLOOKUP([1]Ploegen!K186,[1]Uitslag!$Q$1:$X$11,8,FALSE)),0,VLOOKUP([1]Ploegen!K186,[1]Uitslag!$Q$1:$X$11,8,FALSE))</f>
        <v>0</v>
      </c>
      <c r="L179">
        <f>IF(ISNA(VLOOKUP([1]Ploegen!L186,[1]Uitslag!$Q$1:$X$11,8,FALSE)),0,VLOOKUP([1]Ploegen!L186,[1]Uitslag!$Q$1:$X$11,8,FALSE))</f>
        <v>0</v>
      </c>
      <c r="M179">
        <f>IF(ISNA(VLOOKUP([1]Ploegen!M186,[1]Uitslag!$Q$1:$X$11,8,FALSE)),0,VLOOKUP([1]Ploegen!M186,[1]Uitslag!$Q$1:$X$11,8,FALSE))</f>
        <v>0</v>
      </c>
      <c r="N179">
        <f t="shared" si="2"/>
        <v>25</v>
      </c>
    </row>
    <row r="180" spans="1:14">
      <c r="A180" s="5">
        <v>224</v>
      </c>
      <c r="B180" s="4" t="str">
        <f>VLOOKUP(A:A,[1]Ploegen!$A:$C,2,FALSE)</f>
        <v>"De groene sprinter</v>
      </c>
      <c r="C180" s="4" t="str">
        <f>VLOOKUP(A:A,[1]Ploegen!$A:$C,3,FALSE)</f>
        <v>HJ Rem</v>
      </c>
      <c r="D180">
        <f>IF(ISNA(VLOOKUP([1]Ploegen!D225,[1]Uitslag!$Q$1:$X$11,8,FALSE)),0,VLOOKUP([1]Ploegen!D225,[1]Uitslag!$Q$1:$X$11,8,FALSE))</f>
        <v>15</v>
      </c>
      <c r="E180">
        <f>IF(ISNA(VLOOKUP([1]Ploegen!E225,[1]Uitslag!$Q$1:$X$11,8,FALSE)),0,VLOOKUP([1]Ploegen!E225,[1]Uitslag!$Q$1:$X$11,8,FALSE))</f>
        <v>0</v>
      </c>
      <c r="F180">
        <f>IF(ISNA(VLOOKUP([1]Ploegen!F225,[1]Uitslag!$Q$1:$X$11,8,FALSE)),0,VLOOKUP([1]Ploegen!F225,[1]Uitslag!$Q$1:$X$11,8,FALSE))</f>
        <v>0</v>
      </c>
      <c r="G180">
        <f>IF(ISNA(VLOOKUP([1]Ploegen!G225,[1]Uitslag!$Q$1:$X$11,8,FALSE)),0,VLOOKUP([1]Ploegen!G225,[1]Uitslag!$Q$1:$X$11,8,FALSE))</f>
        <v>10</v>
      </c>
      <c r="H180">
        <f>IF(ISNA(VLOOKUP([1]Ploegen!H225,[1]Uitslag!$Q$1:$X$11,8,FALSE)),0,VLOOKUP([1]Ploegen!H225,[1]Uitslag!$Q$1:$X$11,8,FALSE))</f>
        <v>0</v>
      </c>
      <c r="I180">
        <f>IF(ISNA(VLOOKUP([1]Ploegen!I225,[1]Uitslag!$Q$1:$X$11,8,FALSE)),0,VLOOKUP([1]Ploegen!I225,[1]Uitslag!$Q$1:$X$11,8,FALSE))</f>
        <v>0</v>
      </c>
      <c r="J180">
        <f>IF(ISNA(VLOOKUP([1]Ploegen!J225,[1]Uitslag!$Q$1:$X$11,8,FALSE)),0,VLOOKUP([1]Ploegen!J225,[1]Uitslag!$Q$1:$X$11,8,FALSE))</f>
        <v>0</v>
      </c>
      <c r="K180">
        <f>IF(ISNA(VLOOKUP([1]Ploegen!K225,[1]Uitslag!$Q$1:$X$11,8,FALSE)),0,VLOOKUP([1]Ploegen!K225,[1]Uitslag!$Q$1:$X$11,8,FALSE))</f>
        <v>0</v>
      </c>
      <c r="L180">
        <f>IF(ISNA(VLOOKUP([1]Ploegen!L225,[1]Uitslag!$Q$1:$X$11,8,FALSE)),0,VLOOKUP([1]Ploegen!L225,[1]Uitslag!$Q$1:$X$11,8,FALSE))</f>
        <v>0</v>
      </c>
      <c r="M180">
        <f>IF(ISNA(VLOOKUP([1]Ploegen!M225,[1]Uitslag!$Q$1:$X$11,8,FALSE)),0,VLOOKUP([1]Ploegen!M225,[1]Uitslag!$Q$1:$X$11,8,FALSE))</f>
        <v>0</v>
      </c>
      <c r="N180">
        <f t="shared" si="2"/>
        <v>25</v>
      </c>
    </row>
    <row r="181" spans="1:14">
      <c r="A181" s="3">
        <v>33</v>
      </c>
      <c r="B181" s="4" t="str">
        <f>VLOOKUP(A:A,[1]Ploegen!$A:$C,2,FALSE)</f>
        <v>Het loopt spraak I</v>
      </c>
      <c r="C181" s="4" t="str">
        <f>VLOOKUP(A:A,[1]Ploegen!$A:$C,3,FALSE)</f>
        <v>Dave Baltus</v>
      </c>
      <c r="D181">
        <f>IF(ISNA(VLOOKUP([1]Ploegen!D34,[1]Uitslag!$Q$1:$X$11,8,FALSE)),0,VLOOKUP([1]Ploegen!D34,[1]Uitslag!$Q$1:$X$11,8,FALSE))</f>
        <v>15</v>
      </c>
      <c r="E181">
        <f>IF(ISNA(VLOOKUP([1]Ploegen!E34,[1]Uitslag!$Q$1:$X$11,8,FALSE)),0,VLOOKUP([1]Ploegen!E34,[1]Uitslag!$Q$1:$X$11,8,FALSE))</f>
        <v>8</v>
      </c>
      <c r="F181">
        <f>IF(ISNA(VLOOKUP([1]Ploegen!F34,[1]Uitslag!$Q$1:$X$11,8,FALSE)),0,VLOOKUP([1]Ploegen!F34,[1]Uitslag!$Q$1:$X$11,8,FALSE))</f>
        <v>0</v>
      </c>
      <c r="G181">
        <f>IF(ISNA(VLOOKUP([1]Ploegen!G34,[1]Uitslag!$Q$1:$X$11,8,FALSE)),0,VLOOKUP([1]Ploegen!G34,[1]Uitslag!$Q$1:$X$11,8,FALSE))</f>
        <v>0</v>
      </c>
      <c r="H181">
        <f>IF(ISNA(VLOOKUP([1]Ploegen!H34,[1]Uitslag!$Q$1:$X$11,8,FALSE)),0,VLOOKUP([1]Ploegen!H34,[1]Uitslag!$Q$1:$X$11,8,FALSE))</f>
        <v>0</v>
      </c>
      <c r="I181">
        <f>IF(ISNA(VLOOKUP([1]Ploegen!I34,[1]Uitslag!$Q$1:$X$11,8,FALSE)),0,VLOOKUP([1]Ploegen!I34,[1]Uitslag!$Q$1:$X$11,8,FALSE))</f>
        <v>0</v>
      </c>
      <c r="J181">
        <f>IF(ISNA(VLOOKUP([1]Ploegen!J34,[1]Uitslag!$Q$1:$X$11,8,FALSE)),0,VLOOKUP([1]Ploegen!J34,[1]Uitslag!$Q$1:$X$11,8,FALSE))</f>
        <v>0</v>
      </c>
      <c r="K181">
        <f>IF(ISNA(VLOOKUP([1]Ploegen!K34,[1]Uitslag!$Q$1:$X$11,8,FALSE)),0,VLOOKUP([1]Ploegen!K34,[1]Uitslag!$Q$1:$X$11,8,FALSE))</f>
        <v>0</v>
      </c>
      <c r="L181">
        <f>IF(ISNA(VLOOKUP([1]Ploegen!L34,[1]Uitslag!$Q$1:$X$11,8,FALSE)),0,VLOOKUP([1]Ploegen!L34,[1]Uitslag!$Q$1:$X$11,8,FALSE))</f>
        <v>0</v>
      </c>
      <c r="M181">
        <f>IF(ISNA(VLOOKUP([1]Ploegen!M34,[1]Uitslag!$Q$1:$X$11,8,FALSE)),0,VLOOKUP([1]Ploegen!M34,[1]Uitslag!$Q$1:$X$11,8,FALSE))</f>
        <v>0</v>
      </c>
      <c r="N181">
        <f t="shared" si="2"/>
        <v>23</v>
      </c>
    </row>
    <row r="182" spans="1:14">
      <c r="A182" s="3">
        <v>115</v>
      </c>
      <c r="B182" s="4" t="str">
        <f>VLOOKUP(A:A,[1]Ploegen!$A:$C,2,FALSE)</f>
        <v>Try again</v>
      </c>
      <c r="C182" s="4" t="str">
        <f>VLOOKUP(A:A,[1]Ploegen!$A:$C,3,FALSE)</f>
        <v>Rico van Assema</v>
      </c>
      <c r="D182">
        <f>IF(ISNA(VLOOKUP([1]Ploegen!D116,[1]Uitslag!$Q$1:$X$11,8,FALSE)),0,VLOOKUP([1]Ploegen!D116,[1]Uitslag!$Q$1:$X$11,8,FALSE))</f>
        <v>15</v>
      </c>
      <c r="E182">
        <f>IF(ISNA(VLOOKUP([1]Ploegen!E116,[1]Uitslag!$Q$1:$X$11,8,FALSE)),0,VLOOKUP([1]Ploegen!E116,[1]Uitslag!$Q$1:$X$11,8,FALSE))</f>
        <v>8</v>
      </c>
      <c r="F182">
        <f>IF(ISNA(VLOOKUP([1]Ploegen!F116,[1]Uitslag!$Q$1:$X$11,8,FALSE)),0,VLOOKUP([1]Ploegen!F116,[1]Uitslag!$Q$1:$X$11,8,FALSE))</f>
        <v>0</v>
      </c>
      <c r="G182">
        <f>IF(ISNA(VLOOKUP([1]Ploegen!G116,[1]Uitslag!$Q$1:$X$11,8,FALSE)),0,VLOOKUP([1]Ploegen!G116,[1]Uitslag!$Q$1:$X$11,8,FALSE))</f>
        <v>0</v>
      </c>
      <c r="H182">
        <f>IF(ISNA(VLOOKUP([1]Ploegen!H116,[1]Uitslag!$Q$1:$X$11,8,FALSE)),0,VLOOKUP([1]Ploegen!H116,[1]Uitslag!$Q$1:$X$11,8,FALSE))</f>
        <v>0</v>
      </c>
      <c r="I182">
        <f>IF(ISNA(VLOOKUP([1]Ploegen!I116,[1]Uitslag!$Q$1:$X$11,8,FALSE)),0,VLOOKUP([1]Ploegen!I116,[1]Uitslag!$Q$1:$X$11,8,FALSE))</f>
        <v>0</v>
      </c>
      <c r="J182">
        <f>IF(ISNA(VLOOKUP([1]Ploegen!J116,[1]Uitslag!$Q$1:$X$11,8,FALSE)),0,VLOOKUP([1]Ploegen!J116,[1]Uitslag!$Q$1:$X$11,8,FALSE))</f>
        <v>0</v>
      </c>
      <c r="K182">
        <f>IF(ISNA(VLOOKUP([1]Ploegen!K116,[1]Uitslag!$Q$1:$X$11,8,FALSE)),0,VLOOKUP([1]Ploegen!K116,[1]Uitslag!$Q$1:$X$11,8,FALSE))</f>
        <v>0</v>
      </c>
      <c r="L182">
        <f>IF(ISNA(VLOOKUP([1]Ploegen!L116,[1]Uitslag!$Q$1:$X$11,8,FALSE)),0,VLOOKUP([1]Ploegen!L116,[1]Uitslag!$Q$1:$X$11,8,FALSE))</f>
        <v>0</v>
      </c>
      <c r="M182">
        <f>IF(ISNA(VLOOKUP([1]Ploegen!M116,[1]Uitslag!$Q$1:$X$11,8,FALSE)),0,VLOOKUP([1]Ploegen!M116,[1]Uitslag!$Q$1:$X$11,8,FALSE))</f>
        <v>0</v>
      </c>
      <c r="N182">
        <f t="shared" si="2"/>
        <v>23</v>
      </c>
    </row>
    <row r="183" spans="1:14">
      <c r="A183" s="3">
        <v>132</v>
      </c>
      <c r="B183" s="4" t="str">
        <f>VLOOKUP(A:A,[1]Ploegen!$A:$C,2,FALSE)</f>
        <v>M. Dil 3</v>
      </c>
      <c r="C183" s="4" t="str">
        <f>VLOOKUP(A:A,[1]Ploegen!$A:$C,3,FALSE)</f>
        <v>M. Dil</v>
      </c>
      <c r="D183">
        <f>IF(ISNA(VLOOKUP([1]Ploegen!D133,[1]Uitslag!$Q$1:$X$11,8,FALSE)),0,VLOOKUP([1]Ploegen!D133,[1]Uitslag!$Q$1:$X$11,8,FALSE))</f>
        <v>15</v>
      </c>
      <c r="E183">
        <f>IF(ISNA(VLOOKUP([1]Ploegen!E133,[1]Uitslag!$Q$1:$X$11,8,FALSE)),0,VLOOKUP([1]Ploegen!E133,[1]Uitslag!$Q$1:$X$11,8,FALSE))</f>
        <v>8</v>
      </c>
      <c r="F183">
        <f>IF(ISNA(VLOOKUP([1]Ploegen!F133,[1]Uitslag!$Q$1:$X$11,8,FALSE)),0,VLOOKUP([1]Ploegen!F133,[1]Uitslag!$Q$1:$X$11,8,FALSE))</f>
        <v>0</v>
      </c>
      <c r="G183">
        <f>IF(ISNA(VLOOKUP([1]Ploegen!G133,[1]Uitslag!$Q$1:$X$11,8,FALSE)),0,VLOOKUP([1]Ploegen!G133,[1]Uitslag!$Q$1:$X$11,8,FALSE))</f>
        <v>0</v>
      </c>
      <c r="H183">
        <f>IF(ISNA(VLOOKUP([1]Ploegen!H133,[1]Uitslag!$Q$1:$X$11,8,FALSE)),0,VLOOKUP([1]Ploegen!H133,[1]Uitslag!$Q$1:$X$11,8,FALSE))</f>
        <v>0</v>
      </c>
      <c r="I183">
        <f>IF(ISNA(VLOOKUP([1]Ploegen!I133,[1]Uitslag!$Q$1:$X$11,8,FALSE)),0,VLOOKUP([1]Ploegen!I133,[1]Uitslag!$Q$1:$X$11,8,FALSE))</f>
        <v>0</v>
      </c>
      <c r="J183">
        <f>IF(ISNA(VLOOKUP([1]Ploegen!J133,[1]Uitslag!$Q$1:$X$11,8,FALSE)),0,VLOOKUP([1]Ploegen!J133,[1]Uitslag!$Q$1:$X$11,8,FALSE))</f>
        <v>0</v>
      </c>
      <c r="K183">
        <f>IF(ISNA(VLOOKUP([1]Ploegen!K133,[1]Uitslag!$Q$1:$X$11,8,FALSE)),0,VLOOKUP([1]Ploegen!K133,[1]Uitslag!$Q$1:$X$11,8,FALSE))</f>
        <v>0</v>
      </c>
      <c r="L183">
        <f>IF(ISNA(VLOOKUP([1]Ploegen!L133,[1]Uitslag!$Q$1:$X$11,8,FALSE)),0,VLOOKUP([1]Ploegen!L133,[1]Uitslag!$Q$1:$X$11,8,FALSE))</f>
        <v>0</v>
      </c>
      <c r="M183">
        <f>IF(ISNA(VLOOKUP([1]Ploegen!M133,[1]Uitslag!$Q$1:$X$11,8,FALSE)),0,VLOOKUP([1]Ploegen!M133,[1]Uitslag!$Q$1:$X$11,8,FALSE))</f>
        <v>0</v>
      </c>
      <c r="N183">
        <f t="shared" si="2"/>
        <v>23</v>
      </c>
    </row>
    <row r="184" spans="1:14">
      <c r="A184" s="3">
        <v>191</v>
      </c>
      <c r="B184" s="4" t="str">
        <f>VLOOKUP(A:A,[1]Ploegen!$A:$C,2,FALSE)</f>
        <v>Padellen</v>
      </c>
      <c r="C184" s="4" t="str">
        <f>VLOOKUP(A:A,[1]Ploegen!$A:$C,3,FALSE)</f>
        <v>Guido Lanzaat</v>
      </c>
      <c r="D184">
        <f>IF(ISNA(VLOOKUP([1]Ploegen!D192,[1]Uitslag!$Q$1:$X$11,8,FALSE)),0,VLOOKUP([1]Ploegen!D192,[1]Uitslag!$Q$1:$X$11,8,FALSE))</f>
        <v>8</v>
      </c>
      <c r="E184">
        <f>IF(ISNA(VLOOKUP([1]Ploegen!E192,[1]Uitslag!$Q$1:$X$11,8,FALSE)),0,VLOOKUP([1]Ploegen!E192,[1]Uitslag!$Q$1:$X$11,8,FALSE))</f>
        <v>12</v>
      </c>
      <c r="F184">
        <f>IF(ISNA(VLOOKUP([1]Ploegen!F192,[1]Uitslag!$Q$1:$X$11,8,FALSE)),0,VLOOKUP([1]Ploegen!F192,[1]Uitslag!$Q$1:$X$11,8,FALSE))</f>
        <v>0</v>
      </c>
      <c r="G184">
        <f>IF(ISNA(VLOOKUP([1]Ploegen!G192,[1]Uitslag!$Q$1:$X$11,8,FALSE)),0,VLOOKUP([1]Ploegen!G192,[1]Uitslag!$Q$1:$X$11,8,FALSE))</f>
        <v>0</v>
      </c>
      <c r="H184">
        <f>IF(ISNA(VLOOKUP([1]Ploegen!H192,[1]Uitslag!$Q$1:$X$11,8,FALSE)),0,VLOOKUP([1]Ploegen!H192,[1]Uitslag!$Q$1:$X$11,8,FALSE))</f>
        <v>0</v>
      </c>
      <c r="I184">
        <f>IF(ISNA(VLOOKUP([1]Ploegen!I192,[1]Uitslag!$Q$1:$X$11,8,FALSE)),0,VLOOKUP([1]Ploegen!I192,[1]Uitslag!$Q$1:$X$11,8,FALSE))</f>
        <v>0</v>
      </c>
      <c r="J184">
        <f>IF(ISNA(VLOOKUP([1]Ploegen!J192,[1]Uitslag!$Q$1:$X$11,8,FALSE)),0,VLOOKUP([1]Ploegen!J192,[1]Uitslag!$Q$1:$X$11,8,FALSE))</f>
        <v>0</v>
      </c>
      <c r="K184">
        <f>IF(ISNA(VLOOKUP([1]Ploegen!K192,[1]Uitslag!$Q$1:$X$11,8,FALSE)),0,VLOOKUP([1]Ploegen!K192,[1]Uitslag!$Q$1:$X$11,8,FALSE))</f>
        <v>0</v>
      </c>
      <c r="L184">
        <f>IF(ISNA(VLOOKUP([1]Ploegen!L192,[1]Uitslag!$Q$1:$X$11,8,FALSE)),0,VLOOKUP([1]Ploegen!L192,[1]Uitslag!$Q$1:$X$11,8,FALSE))</f>
        <v>0</v>
      </c>
      <c r="M184">
        <f>IF(ISNA(VLOOKUP([1]Ploegen!M192,[1]Uitslag!$Q$1:$X$11,8,FALSE)),0,VLOOKUP([1]Ploegen!M192,[1]Uitslag!$Q$1:$X$11,8,FALSE))</f>
        <v>0</v>
      </c>
      <c r="N184">
        <f t="shared" si="2"/>
        <v>20</v>
      </c>
    </row>
    <row r="185" spans="1:14">
      <c r="A185" s="3">
        <v>99</v>
      </c>
      <c r="B185" s="4" t="str">
        <f>VLOOKUP(A:A,[1]Ploegen!$A:$C,2,FALSE)</f>
        <v>Door een haas gedekt</v>
      </c>
      <c r="C185" s="4" t="str">
        <f>VLOOKUP(A:A,[1]Ploegen!$A:$C,3,FALSE)</f>
        <v>Charles Kingma</v>
      </c>
      <c r="D185">
        <f>IF(ISNA(VLOOKUP([1]Ploegen!D100,[1]Uitslag!$Q$1:$X$11,8,FALSE)),0,VLOOKUP([1]Ploegen!D100,[1]Uitslag!$Q$1:$X$11,8,FALSE))</f>
        <v>15</v>
      </c>
      <c r="E185">
        <f>IF(ISNA(VLOOKUP([1]Ploegen!E100,[1]Uitslag!$Q$1:$X$11,8,FALSE)),0,VLOOKUP([1]Ploegen!E100,[1]Uitslag!$Q$1:$X$11,8,FALSE))</f>
        <v>0</v>
      </c>
      <c r="F185">
        <f>IF(ISNA(VLOOKUP([1]Ploegen!F100,[1]Uitslag!$Q$1:$X$11,8,FALSE)),0,VLOOKUP([1]Ploegen!F100,[1]Uitslag!$Q$1:$X$11,8,FALSE))</f>
        <v>0</v>
      </c>
      <c r="G185">
        <f>IF(ISNA(VLOOKUP([1]Ploegen!G100,[1]Uitslag!$Q$1:$X$11,8,FALSE)),0,VLOOKUP([1]Ploegen!G100,[1]Uitslag!$Q$1:$X$11,8,FALSE))</f>
        <v>0</v>
      </c>
      <c r="H185">
        <f>IF(ISNA(VLOOKUP([1]Ploegen!H100,[1]Uitslag!$Q$1:$X$11,8,FALSE)),0,VLOOKUP([1]Ploegen!H100,[1]Uitslag!$Q$1:$X$11,8,FALSE))</f>
        <v>0</v>
      </c>
      <c r="I185">
        <f>IF(ISNA(VLOOKUP([1]Ploegen!I100,[1]Uitslag!$Q$1:$X$11,8,FALSE)),0,VLOOKUP([1]Ploegen!I100,[1]Uitslag!$Q$1:$X$11,8,FALSE))</f>
        <v>0</v>
      </c>
      <c r="J185">
        <f>IF(ISNA(VLOOKUP([1]Ploegen!J100,[1]Uitslag!$Q$1:$X$11,8,FALSE)),0,VLOOKUP([1]Ploegen!J100,[1]Uitslag!$Q$1:$X$11,8,FALSE))</f>
        <v>0</v>
      </c>
      <c r="K185">
        <f>IF(ISNA(VLOOKUP([1]Ploegen!K100,[1]Uitslag!$Q$1:$X$11,8,FALSE)),0,VLOOKUP([1]Ploegen!K100,[1]Uitslag!$Q$1:$X$11,8,FALSE))</f>
        <v>0</v>
      </c>
      <c r="L185">
        <f>IF(ISNA(VLOOKUP([1]Ploegen!L100,[1]Uitslag!$Q$1:$X$11,8,FALSE)),0,VLOOKUP([1]Ploegen!L100,[1]Uitslag!$Q$1:$X$11,8,FALSE))</f>
        <v>4</v>
      </c>
      <c r="M185">
        <f>IF(ISNA(VLOOKUP([1]Ploegen!M100,[1]Uitslag!$Q$1:$X$11,8,FALSE)),0,VLOOKUP([1]Ploegen!M100,[1]Uitslag!$Q$1:$X$11,8,FALSE))</f>
        <v>0</v>
      </c>
      <c r="N185">
        <f t="shared" si="2"/>
        <v>19</v>
      </c>
    </row>
    <row r="186" spans="1:14">
      <c r="A186" s="3">
        <v>131</v>
      </c>
      <c r="B186" s="4" t="str">
        <f>VLOOKUP(A:A,[1]Ploegen!$A:$C,2,FALSE)</f>
        <v>M. Dil 2</v>
      </c>
      <c r="C186" s="4" t="str">
        <f>VLOOKUP(A:A,[1]Ploegen!$A:$C,3,FALSE)</f>
        <v>M. Dil</v>
      </c>
      <c r="D186">
        <f>IF(ISNA(VLOOKUP([1]Ploegen!D132,[1]Uitslag!$Q$1:$X$11,8,FALSE)),0,VLOOKUP([1]Ploegen!D132,[1]Uitslag!$Q$1:$X$11,8,FALSE))</f>
        <v>15</v>
      </c>
      <c r="E186">
        <f>IF(ISNA(VLOOKUP([1]Ploegen!E132,[1]Uitslag!$Q$1:$X$11,8,FALSE)),0,VLOOKUP([1]Ploegen!E132,[1]Uitslag!$Q$1:$X$11,8,FALSE))</f>
        <v>0</v>
      </c>
      <c r="F186">
        <f>IF(ISNA(VLOOKUP([1]Ploegen!F132,[1]Uitslag!$Q$1:$X$11,8,FALSE)),0,VLOOKUP([1]Ploegen!F132,[1]Uitslag!$Q$1:$X$11,8,FALSE))</f>
        <v>0</v>
      </c>
      <c r="G186">
        <f>IF(ISNA(VLOOKUP([1]Ploegen!G132,[1]Uitslag!$Q$1:$X$11,8,FALSE)),0,VLOOKUP([1]Ploegen!G132,[1]Uitslag!$Q$1:$X$11,8,FALSE))</f>
        <v>0</v>
      </c>
      <c r="H186">
        <f>IF(ISNA(VLOOKUP([1]Ploegen!H132,[1]Uitslag!$Q$1:$X$11,8,FALSE)),0,VLOOKUP([1]Ploegen!H132,[1]Uitslag!$Q$1:$X$11,8,FALSE))</f>
        <v>0</v>
      </c>
      <c r="I186">
        <f>IF(ISNA(VLOOKUP([1]Ploegen!I132,[1]Uitslag!$Q$1:$X$11,8,FALSE)),0,VLOOKUP([1]Ploegen!I132,[1]Uitslag!$Q$1:$X$11,8,FALSE))</f>
        <v>0</v>
      </c>
      <c r="J186">
        <f>IF(ISNA(VLOOKUP([1]Ploegen!J132,[1]Uitslag!$Q$1:$X$11,8,FALSE)),0,VLOOKUP([1]Ploegen!J132,[1]Uitslag!$Q$1:$X$11,8,FALSE))</f>
        <v>4</v>
      </c>
      <c r="K186">
        <f>IF(ISNA(VLOOKUP([1]Ploegen!K132,[1]Uitslag!$Q$1:$X$11,8,FALSE)),0,VLOOKUP([1]Ploegen!K132,[1]Uitslag!$Q$1:$X$11,8,FALSE))</f>
        <v>0</v>
      </c>
      <c r="L186">
        <f>IF(ISNA(VLOOKUP([1]Ploegen!L132,[1]Uitslag!$Q$1:$X$11,8,FALSE)),0,VLOOKUP([1]Ploegen!L132,[1]Uitslag!$Q$1:$X$11,8,FALSE))</f>
        <v>0</v>
      </c>
      <c r="M186">
        <f>IF(ISNA(VLOOKUP([1]Ploegen!M132,[1]Uitslag!$Q$1:$X$11,8,FALSE)),0,VLOOKUP([1]Ploegen!M132,[1]Uitslag!$Q$1:$X$11,8,FALSE))</f>
        <v>0</v>
      </c>
      <c r="N186">
        <f t="shared" si="2"/>
        <v>19</v>
      </c>
    </row>
    <row r="187" spans="1:14">
      <c r="A187" s="3">
        <v>121</v>
      </c>
      <c r="B187" s="4" t="str">
        <f>VLOOKUP(A:A,[1]Ploegen!$A:$C,2,FALSE)</f>
        <v>Cube Agree</v>
      </c>
      <c r="C187" s="4" t="str">
        <f>VLOOKUP(A:A,[1]Ploegen!$A:$C,3,FALSE)</f>
        <v>Lex Segveld</v>
      </c>
      <c r="D187">
        <f>IF(ISNA(VLOOKUP([1]Ploegen!D122,[1]Uitslag!$Q$1:$X$11,8,FALSE)),0,VLOOKUP([1]Ploegen!D122,[1]Uitslag!$Q$1:$X$11,8,FALSE))</f>
        <v>8</v>
      </c>
      <c r="E187">
        <f>IF(ISNA(VLOOKUP([1]Ploegen!E122,[1]Uitslag!$Q$1:$X$11,8,FALSE)),0,VLOOKUP([1]Ploegen!E122,[1]Uitslag!$Q$1:$X$11,8,FALSE))</f>
        <v>0</v>
      </c>
      <c r="F187">
        <f>IF(ISNA(VLOOKUP([1]Ploegen!F122,[1]Uitslag!$Q$1:$X$11,8,FALSE)),0,VLOOKUP([1]Ploegen!F122,[1]Uitslag!$Q$1:$X$11,8,FALSE))</f>
        <v>0</v>
      </c>
      <c r="G187">
        <f>IF(ISNA(VLOOKUP([1]Ploegen!G122,[1]Uitslag!$Q$1:$X$11,8,FALSE)),0,VLOOKUP([1]Ploegen!G122,[1]Uitslag!$Q$1:$X$11,8,FALSE))</f>
        <v>0</v>
      </c>
      <c r="H187">
        <f>IF(ISNA(VLOOKUP([1]Ploegen!H122,[1]Uitslag!$Q$1:$X$11,8,FALSE)),0,VLOOKUP([1]Ploegen!H122,[1]Uitslag!$Q$1:$X$11,8,FALSE))</f>
        <v>0</v>
      </c>
      <c r="I187">
        <f>IF(ISNA(VLOOKUP([1]Ploegen!I122,[1]Uitslag!$Q$1:$X$11,8,FALSE)),0,VLOOKUP([1]Ploegen!I122,[1]Uitslag!$Q$1:$X$11,8,FALSE))</f>
        <v>0</v>
      </c>
      <c r="J187">
        <f>IF(ISNA(VLOOKUP([1]Ploegen!J122,[1]Uitslag!$Q$1:$X$11,8,FALSE)),0,VLOOKUP([1]Ploegen!J122,[1]Uitslag!$Q$1:$X$11,8,FALSE))</f>
        <v>10</v>
      </c>
      <c r="K187">
        <f>IF(ISNA(VLOOKUP([1]Ploegen!K122,[1]Uitslag!$Q$1:$X$11,8,FALSE)),0,VLOOKUP([1]Ploegen!K122,[1]Uitslag!$Q$1:$X$11,8,FALSE))</f>
        <v>0</v>
      </c>
      <c r="L187">
        <f>IF(ISNA(VLOOKUP([1]Ploegen!L122,[1]Uitslag!$Q$1:$X$11,8,FALSE)),0,VLOOKUP([1]Ploegen!L122,[1]Uitslag!$Q$1:$X$11,8,FALSE))</f>
        <v>0</v>
      </c>
      <c r="M187">
        <f>IF(ISNA(VLOOKUP([1]Ploegen!M122,[1]Uitslag!$Q$1:$X$11,8,FALSE)),0,VLOOKUP([1]Ploegen!M122,[1]Uitslag!$Q$1:$X$11,8,FALSE))</f>
        <v>0</v>
      </c>
      <c r="N187">
        <f t="shared" si="2"/>
        <v>18</v>
      </c>
    </row>
    <row r="188" spans="1:14">
      <c r="A188" s="3">
        <v>208</v>
      </c>
      <c r="B188" s="4" t="str">
        <f>VLOOKUP(A:A,[1]Ploegen!$A:$C,2,FALSE)</f>
        <v>Operacion Bidon</v>
      </c>
      <c r="C188" s="4" t="str">
        <f>VLOOKUP(A:A,[1]Ploegen!$A:$C,3,FALSE)</f>
        <v>Bram en Alex</v>
      </c>
      <c r="D188">
        <f>IF(ISNA(VLOOKUP([1]Ploegen!D209,[1]Uitslag!$Q$1:$X$11,8,FALSE)),0,VLOOKUP([1]Ploegen!D209,[1]Uitslag!$Q$1:$X$11,8,FALSE))</f>
        <v>0</v>
      </c>
      <c r="E188">
        <f>IF(ISNA(VLOOKUP([1]Ploegen!E209,[1]Uitslag!$Q$1:$X$11,8,FALSE)),0,VLOOKUP([1]Ploegen!E209,[1]Uitslag!$Q$1:$X$11,8,FALSE))</f>
        <v>15</v>
      </c>
      <c r="F188">
        <f>IF(ISNA(VLOOKUP([1]Ploegen!F209,[1]Uitslag!$Q$1:$X$11,8,FALSE)),0,VLOOKUP([1]Ploegen!F209,[1]Uitslag!$Q$1:$X$11,8,FALSE))</f>
        <v>0</v>
      </c>
      <c r="G188">
        <f>IF(ISNA(VLOOKUP([1]Ploegen!G209,[1]Uitslag!$Q$1:$X$11,8,FALSE)),0,VLOOKUP([1]Ploegen!G209,[1]Uitslag!$Q$1:$X$11,8,FALSE))</f>
        <v>0</v>
      </c>
      <c r="H188">
        <f>IF(ISNA(VLOOKUP([1]Ploegen!H209,[1]Uitslag!$Q$1:$X$11,8,FALSE)),0,VLOOKUP([1]Ploegen!H209,[1]Uitslag!$Q$1:$X$11,8,FALSE))</f>
        <v>0</v>
      </c>
      <c r="I188">
        <f>IF(ISNA(VLOOKUP([1]Ploegen!I209,[1]Uitslag!$Q$1:$X$11,8,FALSE)),0,VLOOKUP([1]Ploegen!I209,[1]Uitslag!$Q$1:$X$11,8,FALSE))</f>
        <v>0</v>
      </c>
      <c r="J188">
        <f>IF(ISNA(VLOOKUP([1]Ploegen!J209,[1]Uitslag!$Q$1:$X$11,8,FALSE)),0,VLOOKUP([1]Ploegen!J209,[1]Uitslag!$Q$1:$X$11,8,FALSE))</f>
        <v>0</v>
      </c>
      <c r="K188">
        <f>IF(ISNA(VLOOKUP([1]Ploegen!K209,[1]Uitslag!$Q$1:$X$11,8,FALSE)),0,VLOOKUP([1]Ploegen!K209,[1]Uitslag!$Q$1:$X$11,8,FALSE))</f>
        <v>2</v>
      </c>
      <c r="L188">
        <f>IF(ISNA(VLOOKUP([1]Ploegen!L209,[1]Uitslag!$Q$1:$X$11,8,FALSE)),0,VLOOKUP([1]Ploegen!L209,[1]Uitslag!$Q$1:$X$11,8,FALSE))</f>
        <v>0</v>
      </c>
      <c r="M188">
        <f>IF(ISNA(VLOOKUP([1]Ploegen!M209,[1]Uitslag!$Q$1:$X$11,8,FALSE)),0,VLOOKUP([1]Ploegen!M209,[1]Uitslag!$Q$1:$X$11,8,FALSE))</f>
        <v>0</v>
      </c>
      <c r="N188">
        <f t="shared" si="2"/>
        <v>17</v>
      </c>
    </row>
    <row r="189" spans="1:14">
      <c r="A189" s="3">
        <v>36</v>
      </c>
      <c r="B189" s="4" t="str">
        <f>VLOOKUP(A:A,[1]Ploegen!$A:$C,2,FALSE)</f>
        <v>No Limits II</v>
      </c>
      <c r="C189" s="4" t="str">
        <f>VLOOKUP(A:A,[1]Ploegen!$A:$C,3,FALSE)</f>
        <v>Dave Baltus</v>
      </c>
      <c r="D189">
        <f>IF(ISNA(VLOOKUP([1]Ploegen!D37,[1]Uitslag!$Q$1:$X$11,8,FALSE)),0,VLOOKUP([1]Ploegen!D37,[1]Uitslag!$Q$1:$X$11,8,FALSE))</f>
        <v>15</v>
      </c>
      <c r="E189">
        <f>IF(ISNA(VLOOKUP([1]Ploegen!E37,[1]Uitslag!$Q$1:$X$11,8,FALSE)),0,VLOOKUP([1]Ploegen!E37,[1]Uitslag!$Q$1:$X$11,8,FALSE))</f>
        <v>0</v>
      </c>
      <c r="F189">
        <f>IF(ISNA(VLOOKUP([1]Ploegen!F37,[1]Uitslag!$Q$1:$X$11,8,FALSE)),0,VLOOKUP([1]Ploegen!F37,[1]Uitslag!$Q$1:$X$11,8,FALSE))</f>
        <v>0</v>
      </c>
      <c r="G189">
        <f>IF(ISNA(VLOOKUP([1]Ploegen!G37,[1]Uitslag!$Q$1:$X$11,8,FALSE)),0,VLOOKUP([1]Ploegen!G37,[1]Uitslag!$Q$1:$X$11,8,FALSE))</f>
        <v>0</v>
      </c>
      <c r="H189">
        <f>IF(ISNA(VLOOKUP([1]Ploegen!H37,[1]Uitslag!$Q$1:$X$11,8,FALSE)),0,VLOOKUP([1]Ploegen!H37,[1]Uitslag!$Q$1:$X$11,8,FALSE))</f>
        <v>0</v>
      </c>
      <c r="I189">
        <f>IF(ISNA(VLOOKUP([1]Ploegen!I37,[1]Uitslag!$Q$1:$X$11,8,FALSE)),0,VLOOKUP([1]Ploegen!I37,[1]Uitslag!$Q$1:$X$11,8,FALSE))</f>
        <v>0</v>
      </c>
      <c r="J189">
        <f>IF(ISNA(VLOOKUP([1]Ploegen!J37,[1]Uitslag!$Q$1:$X$11,8,FALSE)),0,VLOOKUP([1]Ploegen!J37,[1]Uitslag!$Q$1:$X$11,8,FALSE))</f>
        <v>0</v>
      </c>
      <c r="K189">
        <f>IF(ISNA(VLOOKUP([1]Ploegen!K37,[1]Uitslag!$Q$1:$X$11,8,FALSE)),0,VLOOKUP([1]Ploegen!K37,[1]Uitslag!$Q$1:$X$11,8,FALSE))</f>
        <v>0</v>
      </c>
      <c r="L189">
        <f>IF(ISNA(VLOOKUP([1]Ploegen!L37,[1]Uitslag!$Q$1:$X$11,8,FALSE)),0,VLOOKUP([1]Ploegen!L37,[1]Uitslag!$Q$1:$X$11,8,FALSE))</f>
        <v>0</v>
      </c>
      <c r="M189">
        <f>IF(ISNA(VLOOKUP([1]Ploegen!M37,[1]Uitslag!$Q$1:$X$11,8,FALSE)),0,VLOOKUP([1]Ploegen!M37,[1]Uitslag!$Q$1:$X$11,8,FALSE))</f>
        <v>0</v>
      </c>
      <c r="N189">
        <f t="shared" si="2"/>
        <v>15</v>
      </c>
    </row>
    <row r="190" spans="1:14">
      <c r="A190" s="3">
        <v>37</v>
      </c>
      <c r="B190" s="4" t="str">
        <f>VLOOKUP(A:A,[1]Ploegen!$A:$C,2,FALSE)</f>
        <v>Di Balti I</v>
      </c>
      <c r="C190" s="4" t="str">
        <f>VLOOKUP(A:A,[1]Ploegen!$A:$C,3,FALSE)</f>
        <v>Dave Baltus</v>
      </c>
      <c r="D190">
        <f>IF(ISNA(VLOOKUP([1]Ploegen!D38,[1]Uitslag!$Q$1:$X$11,8,FALSE)),0,VLOOKUP([1]Ploegen!D38,[1]Uitslag!$Q$1:$X$11,8,FALSE))</f>
        <v>15</v>
      </c>
      <c r="E190">
        <f>IF(ISNA(VLOOKUP([1]Ploegen!E38,[1]Uitslag!$Q$1:$X$11,8,FALSE)),0,VLOOKUP([1]Ploegen!E38,[1]Uitslag!$Q$1:$X$11,8,FALSE))</f>
        <v>0</v>
      </c>
      <c r="F190">
        <f>IF(ISNA(VLOOKUP([1]Ploegen!F38,[1]Uitslag!$Q$1:$X$11,8,FALSE)),0,VLOOKUP([1]Ploegen!F38,[1]Uitslag!$Q$1:$X$11,8,FALSE))</f>
        <v>0</v>
      </c>
      <c r="G190">
        <f>IF(ISNA(VLOOKUP([1]Ploegen!G38,[1]Uitslag!$Q$1:$X$11,8,FALSE)),0,VLOOKUP([1]Ploegen!G38,[1]Uitslag!$Q$1:$X$11,8,FALSE))</f>
        <v>0</v>
      </c>
      <c r="H190">
        <f>IF(ISNA(VLOOKUP([1]Ploegen!H38,[1]Uitslag!$Q$1:$X$11,8,FALSE)),0,VLOOKUP([1]Ploegen!H38,[1]Uitslag!$Q$1:$X$11,8,FALSE))</f>
        <v>0</v>
      </c>
      <c r="I190">
        <f>IF(ISNA(VLOOKUP([1]Ploegen!I38,[1]Uitslag!$Q$1:$X$11,8,FALSE)),0,VLOOKUP([1]Ploegen!I38,[1]Uitslag!$Q$1:$X$11,8,FALSE))</f>
        <v>0</v>
      </c>
      <c r="J190">
        <f>IF(ISNA(VLOOKUP([1]Ploegen!J38,[1]Uitslag!$Q$1:$X$11,8,FALSE)),0,VLOOKUP([1]Ploegen!J38,[1]Uitslag!$Q$1:$X$11,8,FALSE))</f>
        <v>0</v>
      </c>
      <c r="K190">
        <f>IF(ISNA(VLOOKUP([1]Ploegen!K38,[1]Uitslag!$Q$1:$X$11,8,FALSE)),0,VLOOKUP([1]Ploegen!K38,[1]Uitslag!$Q$1:$X$11,8,FALSE))</f>
        <v>0</v>
      </c>
      <c r="L190">
        <f>IF(ISNA(VLOOKUP([1]Ploegen!L38,[1]Uitslag!$Q$1:$X$11,8,FALSE)),0,VLOOKUP([1]Ploegen!L38,[1]Uitslag!$Q$1:$X$11,8,FALSE))</f>
        <v>0</v>
      </c>
      <c r="M190">
        <f>IF(ISNA(VLOOKUP([1]Ploegen!M38,[1]Uitslag!$Q$1:$X$11,8,FALSE)),0,VLOOKUP([1]Ploegen!M38,[1]Uitslag!$Q$1:$X$11,8,FALSE))</f>
        <v>0</v>
      </c>
      <c r="N190">
        <f t="shared" si="2"/>
        <v>15</v>
      </c>
    </row>
    <row r="191" spans="1:14">
      <c r="A191" s="3">
        <v>55</v>
      </c>
      <c r="B191" s="4" t="str">
        <f>VLOOKUP(A:A,[1]Ploegen!$A:$C,2,FALSE)</f>
        <v>Quinntana 2</v>
      </c>
      <c r="C191" s="4" t="str">
        <f>VLOOKUP(A:A,[1]Ploegen!$A:$C,3,FALSE)</f>
        <v>Martijn de Louw</v>
      </c>
      <c r="D191">
        <f>IF(ISNA(VLOOKUP([1]Ploegen!D56,[1]Uitslag!$Q$1:$X$11,8,FALSE)),0,VLOOKUP([1]Ploegen!D56,[1]Uitslag!$Q$1:$X$11,8,FALSE))</f>
        <v>15</v>
      </c>
      <c r="E191">
        <f>IF(ISNA(VLOOKUP([1]Ploegen!E56,[1]Uitslag!$Q$1:$X$11,8,FALSE)),0,VLOOKUP([1]Ploegen!E56,[1]Uitslag!$Q$1:$X$11,8,FALSE))</f>
        <v>0</v>
      </c>
      <c r="F191">
        <f>IF(ISNA(VLOOKUP([1]Ploegen!F56,[1]Uitslag!$Q$1:$X$11,8,FALSE)),0,VLOOKUP([1]Ploegen!F56,[1]Uitslag!$Q$1:$X$11,8,FALSE))</f>
        <v>0</v>
      </c>
      <c r="G191">
        <f>IF(ISNA(VLOOKUP([1]Ploegen!G56,[1]Uitslag!$Q$1:$X$11,8,FALSE)),0,VLOOKUP([1]Ploegen!G56,[1]Uitslag!$Q$1:$X$11,8,FALSE))</f>
        <v>0</v>
      </c>
      <c r="H191">
        <f>IF(ISNA(VLOOKUP([1]Ploegen!H56,[1]Uitslag!$Q$1:$X$11,8,FALSE)),0,VLOOKUP([1]Ploegen!H56,[1]Uitslag!$Q$1:$X$11,8,FALSE))</f>
        <v>0</v>
      </c>
      <c r="I191">
        <f>IF(ISNA(VLOOKUP([1]Ploegen!I56,[1]Uitslag!$Q$1:$X$11,8,FALSE)),0,VLOOKUP([1]Ploegen!I56,[1]Uitslag!$Q$1:$X$11,8,FALSE))</f>
        <v>0</v>
      </c>
      <c r="J191">
        <f>IF(ISNA(VLOOKUP([1]Ploegen!J56,[1]Uitslag!$Q$1:$X$11,8,FALSE)),0,VLOOKUP([1]Ploegen!J56,[1]Uitslag!$Q$1:$X$11,8,FALSE))</f>
        <v>0</v>
      </c>
      <c r="K191">
        <f>IF(ISNA(VLOOKUP([1]Ploegen!K56,[1]Uitslag!$Q$1:$X$11,8,FALSE)),0,VLOOKUP([1]Ploegen!K56,[1]Uitslag!$Q$1:$X$11,8,FALSE))</f>
        <v>0</v>
      </c>
      <c r="L191">
        <f>IF(ISNA(VLOOKUP([1]Ploegen!L56,[1]Uitslag!$Q$1:$X$11,8,FALSE)),0,VLOOKUP([1]Ploegen!L56,[1]Uitslag!$Q$1:$X$11,8,FALSE))</f>
        <v>0</v>
      </c>
      <c r="M191">
        <f>IF(ISNA(VLOOKUP([1]Ploegen!M56,[1]Uitslag!$Q$1:$X$11,8,FALSE)),0,VLOOKUP([1]Ploegen!M56,[1]Uitslag!$Q$1:$X$11,8,FALSE))</f>
        <v>0</v>
      </c>
      <c r="N191">
        <f t="shared" si="2"/>
        <v>15</v>
      </c>
    </row>
    <row r="192" spans="1:14">
      <c r="A192" s="3">
        <v>87</v>
      </c>
      <c r="B192" s="4" t="str">
        <f>VLOOKUP(A:A,[1]Ploegen!$A:$C,2,FALSE)</f>
        <v>Snelle schoen</v>
      </c>
      <c r="C192" s="4" t="str">
        <f>VLOOKUP(A:A,[1]Ploegen!$A:$C,3,FALSE)</f>
        <v>Ron Schoen</v>
      </c>
      <c r="D192">
        <f>IF(ISNA(VLOOKUP([1]Ploegen!D88,[1]Uitslag!$Q$1:$X$11,8,FALSE)),0,VLOOKUP([1]Ploegen!D88,[1]Uitslag!$Q$1:$X$11,8,FALSE))</f>
        <v>15</v>
      </c>
      <c r="E192">
        <f>IF(ISNA(VLOOKUP([1]Ploegen!E88,[1]Uitslag!$Q$1:$X$11,8,FALSE)),0,VLOOKUP([1]Ploegen!E88,[1]Uitslag!$Q$1:$X$11,8,FALSE))</f>
        <v>0</v>
      </c>
      <c r="F192">
        <f>IF(ISNA(VLOOKUP([1]Ploegen!F88,[1]Uitslag!$Q$1:$X$11,8,FALSE)),0,VLOOKUP([1]Ploegen!F88,[1]Uitslag!$Q$1:$X$11,8,FALSE))</f>
        <v>0</v>
      </c>
      <c r="G192">
        <f>IF(ISNA(VLOOKUP([1]Ploegen!G88,[1]Uitslag!$Q$1:$X$11,8,FALSE)),0,VLOOKUP([1]Ploegen!G88,[1]Uitslag!$Q$1:$X$11,8,FALSE))</f>
        <v>0</v>
      </c>
      <c r="H192">
        <f>IF(ISNA(VLOOKUP([1]Ploegen!H88,[1]Uitslag!$Q$1:$X$11,8,FALSE)),0,VLOOKUP([1]Ploegen!H88,[1]Uitslag!$Q$1:$X$11,8,FALSE))</f>
        <v>0</v>
      </c>
      <c r="I192">
        <f>IF(ISNA(VLOOKUP([1]Ploegen!I88,[1]Uitslag!$Q$1:$X$11,8,FALSE)),0,VLOOKUP([1]Ploegen!I88,[1]Uitslag!$Q$1:$X$11,8,FALSE))</f>
        <v>0</v>
      </c>
      <c r="J192">
        <f>IF(ISNA(VLOOKUP([1]Ploegen!J88,[1]Uitslag!$Q$1:$X$11,8,FALSE)),0,VLOOKUP([1]Ploegen!J88,[1]Uitslag!$Q$1:$X$11,8,FALSE))</f>
        <v>0</v>
      </c>
      <c r="K192">
        <f>IF(ISNA(VLOOKUP([1]Ploegen!K88,[1]Uitslag!$Q$1:$X$11,8,FALSE)),0,VLOOKUP([1]Ploegen!K88,[1]Uitslag!$Q$1:$X$11,8,FALSE))</f>
        <v>0</v>
      </c>
      <c r="L192">
        <f>IF(ISNA(VLOOKUP([1]Ploegen!L88,[1]Uitslag!$Q$1:$X$11,8,FALSE)),0,VLOOKUP([1]Ploegen!L88,[1]Uitslag!$Q$1:$X$11,8,FALSE))</f>
        <v>0</v>
      </c>
      <c r="M192">
        <f>IF(ISNA(VLOOKUP([1]Ploegen!M88,[1]Uitslag!$Q$1:$X$11,8,FALSE)),0,VLOOKUP([1]Ploegen!M88,[1]Uitslag!$Q$1:$X$11,8,FALSE))</f>
        <v>0</v>
      </c>
      <c r="N192">
        <f t="shared" si="2"/>
        <v>15</v>
      </c>
    </row>
    <row r="193" spans="1:14">
      <c r="A193" s="3">
        <v>119</v>
      </c>
      <c r="B193" s="4" t="str">
        <f>VLOOKUP(A:A,[1]Ploegen!$A:$C,2,FALSE)</f>
        <v>Bidonvullers</v>
      </c>
      <c r="C193" s="4" t="str">
        <f>VLOOKUP(A:A,[1]Ploegen!$A:$C,3,FALSE)</f>
        <v>Yoerin/René Koeman</v>
      </c>
      <c r="D193">
        <f>IF(ISNA(VLOOKUP([1]Ploegen!D120,[1]Uitslag!$Q$1:$X$11,8,FALSE)),0,VLOOKUP([1]Ploegen!D120,[1]Uitslag!$Q$1:$X$11,8,FALSE))</f>
        <v>15</v>
      </c>
      <c r="E193">
        <f>IF(ISNA(VLOOKUP([1]Ploegen!E120,[1]Uitslag!$Q$1:$X$11,8,FALSE)),0,VLOOKUP([1]Ploegen!E120,[1]Uitslag!$Q$1:$X$11,8,FALSE))</f>
        <v>0</v>
      </c>
      <c r="F193">
        <f>IF(ISNA(VLOOKUP([1]Ploegen!F120,[1]Uitslag!$Q$1:$X$11,8,FALSE)),0,VLOOKUP([1]Ploegen!F120,[1]Uitslag!$Q$1:$X$11,8,FALSE))</f>
        <v>0</v>
      </c>
      <c r="G193">
        <f>IF(ISNA(VLOOKUP([1]Ploegen!G120,[1]Uitslag!$Q$1:$X$11,8,FALSE)),0,VLOOKUP([1]Ploegen!G120,[1]Uitslag!$Q$1:$X$11,8,FALSE))</f>
        <v>0</v>
      </c>
      <c r="H193">
        <f>IF(ISNA(VLOOKUP([1]Ploegen!H120,[1]Uitslag!$Q$1:$X$11,8,FALSE)),0,VLOOKUP([1]Ploegen!H120,[1]Uitslag!$Q$1:$X$11,8,FALSE))</f>
        <v>0</v>
      </c>
      <c r="I193">
        <f>IF(ISNA(VLOOKUP([1]Ploegen!I120,[1]Uitslag!$Q$1:$X$11,8,FALSE)),0,VLOOKUP([1]Ploegen!I120,[1]Uitslag!$Q$1:$X$11,8,FALSE))</f>
        <v>0</v>
      </c>
      <c r="J193">
        <f>IF(ISNA(VLOOKUP([1]Ploegen!J120,[1]Uitslag!$Q$1:$X$11,8,FALSE)),0,VLOOKUP([1]Ploegen!J120,[1]Uitslag!$Q$1:$X$11,8,FALSE))</f>
        <v>0</v>
      </c>
      <c r="K193">
        <f>IF(ISNA(VLOOKUP([1]Ploegen!K120,[1]Uitslag!$Q$1:$X$11,8,FALSE)),0,VLOOKUP([1]Ploegen!K120,[1]Uitslag!$Q$1:$X$11,8,FALSE))</f>
        <v>0</v>
      </c>
      <c r="L193">
        <f>IF(ISNA(VLOOKUP([1]Ploegen!L120,[1]Uitslag!$Q$1:$X$11,8,FALSE)),0,VLOOKUP([1]Ploegen!L120,[1]Uitslag!$Q$1:$X$11,8,FALSE))</f>
        <v>0</v>
      </c>
      <c r="M193">
        <f>IF(ISNA(VLOOKUP([1]Ploegen!M120,[1]Uitslag!$Q$1:$X$11,8,FALSE)),0,VLOOKUP([1]Ploegen!M120,[1]Uitslag!$Q$1:$X$11,8,FALSE))</f>
        <v>0</v>
      </c>
      <c r="N193">
        <f t="shared" si="2"/>
        <v>15</v>
      </c>
    </row>
    <row r="194" spans="1:14">
      <c r="A194" s="3">
        <v>135</v>
      </c>
      <c r="B194" s="4" t="str">
        <f>VLOOKUP(A:A,[1]Ploegen!$A:$C,2,FALSE)</f>
        <v>M. Dil 6</v>
      </c>
      <c r="C194" s="4" t="str">
        <f>VLOOKUP(A:A,[1]Ploegen!$A:$C,3,FALSE)</f>
        <v>M. Dil</v>
      </c>
      <c r="D194">
        <f>IF(ISNA(VLOOKUP([1]Ploegen!D136,[1]Uitslag!$Q$1:$X$11,8,FALSE)),0,VLOOKUP([1]Ploegen!D136,[1]Uitslag!$Q$1:$X$11,8,FALSE))</f>
        <v>15</v>
      </c>
      <c r="E194">
        <f>IF(ISNA(VLOOKUP([1]Ploegen!E136,[1]Uitslag!$Q$1:$X$11,8,FALSE)),0,VLOOKUP([1]Ploegen!E136,[1]Uitslag!$Q$1:$X$11,8,FALSE))</f>
        <v>0</v>
      </c>
      <c r="F194">
        <f>IF(ISNA(VLOOKUP([1]Ploegen!F136,[1]Uitslag!$Q$1:$X$11,8,FALSE)),0,VLOOKUP([1]Ploegen!F136,[1]Uitslag!$Q$1:$X$11,8,FALSE))</f>
        <v>0</v>
      </c>
      <c r="G194">
        <f>IF(ISNA(VLOOKUP([1]Ploegen!G136,[1]Uitslag!$Q$1:$X$11,8,FALSE)),0,VLOOKUP([1]Ploegen!G136,[1]Uitslag!$Q$1:$X$11,8,FALSE))</f>
        <v>0</v>
      </c>
      <c r="H194">
        <f>IF(ISNA(VLOOKUP([1]Ploegen!H136,[1]Uitslag!$Q$1:$X$11,8,FALSE)),0,VLOOKUP([1]Ploegen!H136,[1]Uitslag!$Q$1:$X$11,8,FALSE))</f>
        <v>0</v>
      </c>
      <c r="I194">
        <f>IF(ISNA(VLOOKUP([1]Ploegen!I136,[1]Uitslag!$Q$1:$X$11,8,FALSE)),0,VLOOKUP([1]Ploegen!I136,[1]Uitslag!$Q$1:$X$11,8,FALSE))</f>
        <v>0</v>
      </c>
      <c r="J194">
        <f>IF(ISNA(VLOOKUP([1]Ploegen!J136,[1]Uitslag!$Q$1:$X$11,8,FALSE)),0,VLOOKUP([1]Ploegen!J136,[1]Uitslag!$Q$1:$X$11,8,FALSE))</f>
        <v>0</v>
      </c>
      <c r="K194">
        <f>IF(ISNA(VLOOKUP([1]Ploegen!K136,[1]Uitslag!$Q$1:$X$11,8,FALSE)),0,VLOOKUP([1]Ploegen!K136,[1]Uitslag!$Q$1:$X$11,8,FALSE))</f>
        <v>0</v>
      </c>
      <c r="L194">
        <f>IF(ISNA(VLOOKUP([1]Ploegen!L136,[1]Uitslag!$Q$1:$X$11,8,FALSE)),0,VLOOKUP([1]Ploegen!L136,[1]Uitslag!$Q$1:$X$11,8,FALSE))</f>
        <v>0</v>
      </c>
      <c r="M194">
        <f>IF(ISNA(VLOOKUP([1]Ploegen!M136,[1]Uitslag!$Q$1:$X$11,8,FALSE)),0,VLOOKUP([1]Ploegen!M136,[1]Uitslag!$Q$1:$X$11,8,FALSE))</f>
        <v>0</v>
      </c>
      <c r="N194">
        <f t="shared" ref="N194:N257" si="3">SUM(D194:M194)</f>
        <v>15</v>
      </c>
    </row>
    <row r="195" spans="1:14">
      <c r="A195" s="3">
        <v>150</v>
      </c>
      <c r="B195" s="4" t="str">
        <f>VLOOKUP(A:A,[1]Ploegen!$A:$C,2,FALSE)</f>
        <v>Kroosduiker</v>
      </c>
      <c r="C195" s="4" t="str">
        <f>VLOOKUP(A:A,[1]Ploegen!$A:$C,3,FALSE)</f>
        <v>Willem Hetteling</v>
      </c>
      <c r="D195">
        <f>IF(ISNA(VLOOKUP([1]Ploegen!D151,[1]Uitslag!$Q$1:$X$11,8,FALSE)),0,VLOOKUP([1]Ploegen!D151,[1]Uitslag!$Q$1:$X$11,8,FALSE))</f>
        <v>15</v>
      </c>
      <c r="E195">
        <f>IF(ISNA(VLOOKUP([1]Ploegen!E151,[1]Uitslag!$Q$1:$X$11,8,FALSE)),0,VLOOKUP([1]Ploegen!E151,[1]Uitslag!$Q$1:$X$11,8,FALSE))</f>
        <v>0</v>
      </c>
      <c r="F195">
        <f>IF(ISNA(VLOOKUP([1]Ploegen!F151,[1]Uitslag!$Q$1:$X$11,8,FALSE)),0,VLOOKUP([1]Ploegen!F151,[1]Uitslag!$Q$1:$X$11,8,FALSE))</f>
        <v>0</v>
      </c>
      <c r="G195">
        <f>IF(ISNA(VLOOKUP([1]Ploegen!G151,[1]Uitslag!$Q$1:$X$11,8,FALSE)),0,VLOOKUP([1]Ploegen!G151,[1]Uitslag!$Q$1:$X$11,8,FALSE))</f>
        <v>0</v>
      </c>
      <c r="H195">
        <f>IF(ISNA(VLOOKUP([1]Ploegen!H151,[1]Uitslag!$Q$1:$X$11,8,FALSE)),0,VLOOKUP([1]Ploegen!H151,[1]Uitslag!$Q$1:$X$11,8,FALSE))</f>
        <v>0</v>
      </c>
      <c r="I195">
        <f>IF(ISNA(VLOOKUP([1]Ploegen!I151,[1]Uitslag!$Q$1:$X$11,8,FALSE)),0,VLOOKUP([1]Ploegen!I151,[1]Uitslag!$Q$1:$X$11,8,FALSE))</f>
        <v>0</v>
      </c>
      <c r="J195">
        <f>IF(ISNA(VLOOKUP([1]Ploegen!J151,[1]Uitslag!$Q$1:$X$11,8,FALSE)),0,VLOOKUP([1]Ploegen!J151,[1]Uitslag!$Q$1:$X$11,8,FALSE))</f>
        <v>0</v>
      </c>
      <c r="K195">
        <f>IF(ISNA(VLOOKUP([1]Ploegen!K151,[1]Uitslag!$Q$1:$X$11,8,FALSE)),0,VLOOKUP([1]Ploegen!K151,[1]Uitslag!$Q$1:$X$11,8,FALSE))</f>
        <v>0</v>
      </c>
      <c r="L195">
        <f>IF(ISNA(VLOOKUP([1]Ploegen!L151,[1]Uitslag!$Q$1:$X$11,8,FALSE)),0,VLOOKUP([1]Ploegen!L151,[1]Uitslag!$Q$1:$X$11,8,FALSE))</f>
        <v>0</v>
      </c>
      <c r="M195">
        <f>IF(ISNA(VLOOKUP([1]Ploegen!M151,[1]Uitslag!$Q$1:$X$11,8,FALSE)),0,VLOOKUP([1]Ploegen!M151,[1]Uitslag!$Q$1:$X$11,8,FALSE))</f>
        <v>0</v>
      </c>
      <c r="N195">
        <f t="shared" si="3"/>
        <v>15</v>
      </c>
    </row>
    <row r="196" spans="1:14">
      <c r="A196" s="3">
        <v>156</v>
      </c>
      <c r="B196" s="4" t="str">
        <f>VLOOKUP(A:A,[1]Ploegen!$A:$C,2,FALSE)</f>
        <v>Lucky 5</v>
      </c>
      <c r="C196" s="4" t="str">
        <f>VLOOKUP(A:A,[1]Ploegen!$A:$C,3,FALSE)</f>
        <v>Frank van der Park</v>
      </c>
      <c r="D196">
        <f>IF(ISNA(VLOOKUP([1]Ploegen!D157,[1]Uitslag!$Q$1:$X$11,8,FALSE)),0,VLOOKUP([1]Ploegen!D157,[1]Uitslag!$Q$1:$X$11,8,FALSE))</f>
        <v>15</v>
      </c>
      <c r="E196">
        <f>IF(ISNA(VLOOKUP([1]Ploegen!E157,[1]Uitslag!$Q$1:$X$11,8,FALSE)),0,VLOOKUP([1]Ploegen!E157,[1]Uitslag!$Q$1:$X$11,8,FALSE))</f>
        <v>0</v>
      </c>
      <c r="F196">
        <f>IF(ISNA(VLOOKUP([1]Ploegen!F157,[1]Uitslag!$Q$1:$X$11,8,FALSE)),0,VLOOKUP([1]Ploegen!F157,[1]Uitslag!$Q$1:$X$11,8,FALSE))</f>
        <v>0</v>
      </c>
      <c r="G196">
        <f>IF(ISNA(VLOOKUP([1]Ploegen!G157,[1]Uitslag!$Q$1:$X$11,8,FALSE)),0,VLOOKUP([1]Ploegen!G157,[1]Uitslag!$Q$1:$X$11,8,FALSE))</f>
        <v>0</v>
      </c>
      <c r="H196">
        <f>IF(ISNA(VLOOKUP([1]Ploegen!H157,[1]Uitslag!$Q$1:$X$11,8,FALSE)),0,VLOOKUP([1]Ploegen!H157,[1]Uitslag!$Q$1:$X$11,8,FALSE))</f>
        <v>0</v>
      </c>
      <c r="I196">
        <f>IF(ISNA(VLOOKUP([1]Ploegen!I157,[1]Uitslag!$Q$1:$X$11,8,FALSE)),0,VLOOKUP([1]Ploegen!I157,[1]Uitslag!$Q$1:$X$11,8,FALSE))</f>
        <v>0</v>
      </c>
      <c r="J196">
        <f>IF(ISNA(VLOOKUP([1]Ploegen!J157,[1]Uitslag!$Q$1:$X$11,8,FALSE)),0,VLOOKUP([1]Ploegen!J157,[1]Uitslag!$Q$1:$X$11,8,FALSE))</f>
        <v>0</v>
      </c>
      <c r="K196">
        <f>IF(ISNA(VLOOKUP([1]Ploegen!K157,[1]Uitslag!$Q$1:$X$11,8,FALSE)),0,VLOOKUP([1]Ploegen!K157,[1]Uitslag!$Q$1:$X$11,8,FALSE))</f>
        <v>0</v>
      </c>
      <c r="L196">
        <f>IF(ISNA(VLOOKUP([1]Ploegen!L157,[1]Uitslag!$Q$1:$X$11,8,FALSE)),0,VLOOKUP([1]Ploegen!L157,[1]Uitslag!$Q$1:$X$11,8,FALSE))</f>
        <v>0</v>
      </c>
      <c r="M196">
        <f>IF(ISNA(VLOOKUP([1]Ploegen!M157,[1]Uitslag!$Q$1:$X$11,8,FALSE)),0,VLOOKUP([1]Ploegen!M157,[1]Uitslag!$Q$1:$X$11,8,FALSE))</f>
        <v>0</v>
      </c>
      <c r="N196">
        <f t="shared" si="3"/>
        <v>15</v>
      </c>
    </row>
    <row r="197" spans="1:14">
      <c r="A197" s="3">
        <v>178</v>
      </c>
      <c r="B197" s="4" t="str">
        <f>VLOOKUP(A:A,[1]Ploegen!$A:$C,2,FALSE)</f>
        <v>Spel op de wagen 3</v>
      </c>
      <c r="C197" s="4" t="str">
        <f>VLOOKUP(A:A,[1]Ploegen!$A:$C,3,FALSE)</f>
        <v>Imco Root</v>
      </c>
      <c r="D197">
        <f>IF(ISNA(VLOOKUP([1]Ploegen!D179,[1]Uitslag!$Q$1:$X$11,8,FALSE)),0,VLOOKUP([1]Ploegen!D179,[1]Uitslag!$Q$1:$X$11,8,FALSE))</f>
        <v>15</v>
      </c>
      <c r="E197">
        <f>IF(ISNA(VLOOKUP([1]Ploegen!E179,[1]Uitslag!$Q$1:$X$11,8,FALSE)),0,VLOOKUP([1]Ploegen!E179,[1]Uitslag!$Q$1:$X$11,8,FALSE))</f>
        <v>0</v>
      </c>
      <c r="F197">
        <f>IF(ISNA(VLOOKUP([1]Ploegen!F179,[1]Uitslag!$Q$1:$X$11,8,FALSE)),0,VLOOKUP([1]Ploegen!F179,[1]Uitslag!$Q$1:$X$11,8,FALSE))</f>
        <v>0</v>
      </c>
      <c r="G197">
        <f>IF(ISNA(VLOOKUP([1]Ploegen!G179,[1]Uitslag!$Q$1:$X$11,8,FALSE)),0,VLOOKUP([1]Ploegen!G179,[1]Uitslag!$Q$1:$X$11,8,FALSE))</f>
        <v>0</v>
      </c>
      <c r="H197">
        <f>IF(ISNA(VLOOKUP([1]Ploegen!H179,[1]Uitslag!$Q$1:$X$11,8,FALSE)),0,VLOOKUP([1]Ploegen!H179,[1]Uitslag!$Q$1:$X$11,8,FALSE))</f>
        <v>0</v>
      </c>
      <c r="I197">
        <f>IF(ISNA(VLOOKUP([1]Ploegen!I179,[1]Uitslag!$Q$1:$X$11,8,FALSE)),0,VLOOKUP([1]Ploegen!I179,[1]Uitslag!$Q$1:$X$11,8,FALSE))</f>
        <v>0</v>
      </c>
      <c r="J197">
        <f>IF(ISNA(VLOOKUP([1]Ploegen!J179,[1]Uitslag!$Q$1:$X$11,8,FALSE)),0,VLOOKUP([1]Ploegen!J179,[1]Uitslag!$Q$1:$X$11,8,FALSE))</f>
        <v>0</v>
      </c>
      <c r="K197">
        <f>IF(ISNA(VLOOKUP([1]Ploegen!K179,[1]Uitslag!$Q$1:$X$11,8,FALSE)),0,VLOOKUP([1]Ploegen!K179,[1]Uitslag!$Q$1:$X$11,8,FALSE))</f>
        <v>0</v>
      </c>
      <c r="L197">
        <f>IF(ISNA(VLOOKUP([1]Ploegen!L179,[1]Uitslag!$Q$1:$X$11,8,FALSE)),0,VLOOKUP([1]Ploegen!L179,[1]Uitslag!$Q$1:$X$11,8,FALSE))</f>
        <v>0</v>
      </c>
      <c r="M197">
        <f>IF(ISNA(VLOOKUP([1]Ploegen!M179,[1]Uitslag!$Q$1:$X$11,8,FALSE)),0,VLOOKUP([1]Ploegen!M179,[1]Uitslag!$Q$1:$X$11,8,FALSE))</f>
        <v>0</v>
      </c>
      <c r="N197">
        <f t="shared" si="3"/>
        <v>15</v>
      </c>
    </row>
    <row r="198" spans="1:14">
      <c r="A198" s="3">
        <v>210</v>
      </c>
      <c r="B198" s="4" t="str">
        <f>VLOOKUP(A:A,[1]Ploegen!$A:$C,2,FALSE)</f>
        <v>Operacion los Cozaprimas</v>
      </c>
      <c r="C198" s="4" t="str">
        <f>VLOOKUP(A:A,[1]Ploegen!$A:$C,3,FALSE)</f>
        <v>Bram en Alex</v>
      </c>
      <c r="D198">
        <f>IF(ISNA(VLOOKUP([1]Ploegen!D211,[1]Uitslag!$Q$1:$X$11,8,FALSE)),0,VLOOKUP([1]Ploegen!D211,[1]Uitslag!$Q$1:$X$11,8,FALSE))</f>
        <v>0</v>
      </c>
      <c r="E198">
        <f>IF(ISNA(VLOOKUP([1]Ploegen!E211,[1]Uitslag!$Q$1:$X$11,8,FALSE)),0,VLOOKUP([1]Ploegen!E211,[1]Uitslag!$Q$1:$X$11,8,FALSE))</f>
        <v>0</v>
      </c>
      <c r="F198">
        <f>IF(ISNA(VLOOKUP([1]Ploegen!F211,[1]Uitslag!$Q$1:$X$11,8,FALSE)),0,VLOOKUP([1]Ploegen!F211,[1]Uitslag!$Q$1:$X$11,8,FALSE))</f>
        <v>0</v>
      </c>
      <c r="G198">
        <f>IF(ISNA(VLOOKUP([1]Ploegen!G211,[1]Uitslag!$Q$1:$X$11,8,FALSE)),0,VLOOKUP([1]Ploegen!G211,[1]Uitslag!$Q$1:$X$11,8,FALSE))</f>
        <v>0</v>
      </c>
      <c r="H198">
        <f>IF(ISNA(VLOOKUP([1]Ploegen!H211,[1]Uitslag!$Q$1:$X$11,8,FALSE)),0,VLOOKUP([1]Ploegen!H211,[1]Uitslag!$Q$1:$X$11,8,FALSE))</f>
        <v>0</v>
      </c>
      <c r="I198">
        <f>IF(ISNA(VLOOKUP([1]Ploegen!I211,[1]Uitslag!$Q$1:$X$11,8,FALSE)),0,VLOOKUP([1]Ploegen!I211,[1]Uitslag!$Q$1:$X$11,8,FALSE))</f>
        <v>0</v>
      </c>
      <c r="J198">
        <f>IF(ISNA(VLOOKUP([1]Ploegen!J211,[1]Uitslag!$Q$1:$X$11,8,FALSE)),0,VLOOKUP([1]Ploegen!J211,[1]Uitslag!$Q$1:$X$11,8,FALSE))</f>
        <v>0</v>
      </c>
      <c r="K198">
        <f>IF(ISNA(VLOOKUP([1]Ploegen!K211,[1]Uitslag!$Q$1:$X$11,8,FALSE)),0,VLOOKUP([1]Ploegen!K211,[1]Uitslag!$Q$1:$X$11,8,FALSE))</f>
        <v>0</v>
      </c>
      <c r="L198">
        <f>IF(ISNA(VLOOKUP([1]Ploegen!L211,[1]Uitslag!$Q$1:$X$11,8,FALSE)),0,VLOOKUP([1]Ploegen!L211,[1]Uitslag!$Q$1:$X$11,8,FALSE))</f>
        <v>0</v>
      </c>
      <c r="M198">
        <f>IF(ISNA(VLOOKUP([1]Ploegen!M211,[1]Uitslag!$Q$1:$X$11,8,FALSE)),0,VLOOKUP([1]Ploegen!M211,[1]Uitslag!$Q$1:$X$11,8,FALSE))</f>
        <v>15</v>
      </c>
      <c r="N198">
        <f t="shared" si="3"/>
        <v>15</v>
      </c>
    </row>
    <row r="199" spans="1:14">
      <c r="A199" s="3">
        <v>219</v>
      </c>
      <c r="B199" s="4" t="str">
        <f>VLOOKUP(A:A,[1]Ploegen!$A:$C,2,FALSE)</f>
        <v>LeGro</v>
      </c>
      <c r="C199" s="4" t="str">
        <f>VLOOKUP(A:A,[1]Ploegen!$A:$C,3,FALSE)</f>
        <v>Levi Grootjen</v>
      </c>
      <c r="D199">
        <f>IF(ISNA(VLOOKUP([1]Ploegen!D220,[1]Uitslag!$Q$1:$X$11,8,FALSE)),0,VLOOKUP([1]Ploegen!D220,[1]Uitslag!$Q$1:$X$11,8,FALSE))</f>
        <v>15</v>
      </c>
      <c r="E199">
        <f>IF(ISNA(VLOOKUP([1]Ploegen!E220,[1]Uitslag!$Q$1:$X$11,8,FALSE)),0,VLOOKUP([1]Ploegen!E220,[1]Uitslag!$Q$1:$X$11,8,FALSE))</f>
        <v>0</v>
      </c>
      <c r="F199">
        <f>IF(ISNA(VLOOKUP([1]Ploegen!F220,[1]Uitslag!$Q$1:$X$11,8,FALSE)),0,VLOOKUP([1]Ploegen!F220,[1]Uitslag!$Q$1:$X$11,8,FALSE))</f>
        <v>0</v>
      </c>
      <c r="G199">
        <f>IF(ISNA(VLOOKUP([1]Ploegen!G220,[1]Uitslag!$Q$1:$X$11,8,FALSE)),0,VLOOKUP([1]Ploegen!G220,[1]Uitslag!$Q$1:$X$11,8,FALSE))</f>
        <v>0</v>
      </c>
      <c r="H199">
        <f>IF(ISNA(VLOOKUP([1]Ploegen!H220,[1]Uitslag!$Q$1:$X$11,8,FALSE)),0,VLOOKUP([1]Ploegen!H220,[1]Uitslag!$Q$1:$X$11,8,FALSE))</f>
        <v>0</v>
      </c>
      <c r="I199">
        <f>IF(ISNA(VLOOKUP([1]Ploegen!I220,[1]Uitslag!$Q$1:$X$11,8,FALSE)),0,VLOOKUP([1]Ploegen!I220,[1]Uitslag!$Q$1:$X$11,8,FALSE))</f>
        <v>0</v>
      </c>
      <c r="J199">
        <f>IF(ISNA(VLOOKUP([1]Ploegen!J220,[1]Uitslag!$Q$1:$X$11,8,FALSE)),0,VLOOKUP([1]Ploegen!J220,[1]Uitslag!$Q$1:$X$11,8,FALSE))</f>
        <v>0</v>
      </c>
      <c r="K199">
        <f>IF(ISNA(VLOOKUP([1]Ploegen!K220,[1]Uitslag!$Q$1:$X$11,8,FALSE)),0,VLOOKUP([1]Ploegen!K220,[1]Uitslag!$Q$1:$X$11,8,FALSE))</f>
        <v>0</v>
      </c>
      <c r="L199">
        <f>IF(ISNA(VLOOKUP([1]Ploegen!L220,[1]Uitslag!$Q$1:$X$11,8,FALSE)),0,VLOOKUP([1]Ploegen!L220,[1]Uitslag!$Q$1:$X$11,8,FALSE))</f>
        <v>0</v>
      </c>
      <c r="M199">
        <f>IF(ISNA(VLOOKUP([1]Ploegen!M220,[1]Uitslag!$Q$1:$X$11,8,FALSE)),0,VLOOKUP([1]Ploegen!M220,[1]Uitslag!$Q$1:$X$11,8,FALSE))</f>
        <v>0</v>
      </c>
      <c r="N199">
        <f t="shared" si="3"/>
        <v>15</v>
      </c>
    </row>
    <row r="200" spans="1:14">
      <c r="A200" s="3">
        <v>29</v>
      </c>
      <c r="B200" s="4" t="str">
        <f>VLOOKUP(A:A,[1]Ploegen!$A:$C,2,FALSE)</f>
        <v>Mearrnest 5</v>
      </c>
      <c r="C200" s="4" t="str">
        <f>VLOOKUP(A:A,[1]Ploegen!$A:$C,3,FALSE)</f>
        <v>Hans Betlem</v>
      </c>
      <c r="D200">
        <f>IF(ISNA(VLOOKUP([1]Ploegen!D30,[1]Uitslag!$Q$1:$X$11,8,FALSE)),0,VLOOKUP([1]Ploegen!D30,[1]Uitslag!$Q$1:$X$11,8,FALSE))</f>
        <v>0</v>
      </c>
      <c r="E200">
        <f>IF(ISNA(VLOOKUP([1]Ploegen!E30,[1]Uitslag!$Q$1:$X$11,8,FALSE)),0,VLOOKUP([1]Ploegen!E30,[1]Uitslag!$Q$1:$X$11,8,FALSE))</f>
        <v>10</v>
      </c>
      <c r="F200">
        <f>IF(ISNA(VLOOKUP([1]Ploegen!F30,[1]Uitslag!$Q$1:$X$11,8,FALSE)),0,VLOOKUP([1]Ploegen!F30,[1]Uitslag!$Q$1:$X$11,8,FALSE))</f>
        <v>0</v>
      </c>
      <c r="G200">
        <f>IF(ISNA(VLOOKUP([1]Ploegen!G30,[1]Uitslag!$Q$1:$X$11,8,FALSE)),0,VLOOKUP([1]Ploegen!G30,[1]Uitslag!$Q$1:$X$11,8,FALSE))</f>
        <v>0</v>
      </c>
      <c r="H200">
        <f>IF(ISNA(VLOOKUP([1]Ploegen!H30,[1]Uitslag!$Q$1:$X$11,8,FALSE)),0,VLOOKUP([1]Ploegen!H30,[1]Uitslag!$Q$1:$X$11,8,FALSE))</f>
        <v>0</v>
      </c>
      <c r="I200">
        <f>IF(ISNA(VLOOKUP([1]Ploegen!I30,[1]Uitslag!$Q$1:$X$11,8,FALSE)),0,VLOOKUP([1]Ploegen!I30,[1]Uitslag!$Q$1:$X$11,8,FALSE))</f>
        <v>0</v>
      </c>
      <c r="J200">
        <f>IF(ISNA(VLOOKUP([1]Ploegen!J30,[1]Uitslag!$Q$1:$X$11,8,FALSE)),0,VLOOKUP([1]Ploegen!J30,[1]Uitslag!$Q$1:$X$11,8,FALSE))</f>
        <v>0</v>
      </c>
      <c r="K200">
        <f>IF(ISNA(VLOOKUP([1]Ploegen!K30,[1]Uitslag!$Q$1:$X$11,8,FALSE)),0,VLOOKUP([1]Ploegen!K30,[1]Uitslag!$Q$1:$X$11,8,FALSE))</f>
        <v>0</v>
      </c>
      <c r="L200">
        <f>IF(ISNA(VLOOKUP([1]Ploegen!L30,[1]Uitslag!$Q$1:$X$11,8,FALSE)),0,VLOOKUP([1]Ploegen!L30,[1]Uitslag!$Q$1:$X$11,8,FALSE))</f>
        <v>0</v>
      </c>
      <c r="M200">
        <f>IF(ISNA(VLOOKUP([1]Ploegen!M30,[1]Uitslag!$Q$1:$X$11,8,FALSE)),0,VLOOKUP([1]Ploegen!M30,[1]Uitslag!$Q$1:$X$11,8,FALSE))</f>
        <v>0</v>
      </c>
      <c r="N200">
        <f t="shared" si="3"/>
        <v>10</v>
      </c>
    </row>
    <row r="201" spans="1:14">
      <c r="A201" s="3">
        <v>73</v>
      </c>
      <c r="B201" s="4" t="str">
        <f>VLOOKUP(A:A,[1]Ploegen!$A:$C,2,FALSE)</f>
        <v>Bugno mopper 2</v>
      </c>
      <c r="C201" s="4" t="str">
        <f>VLOOKUP(A:A,[1]Ploegen!$A:$C,3,FALSE)</f>
        <v>Siem Butter</v>
      </c>
      <c r="D201">
        <f>IF(ISNA(VLOOKUP([1]Ploegen!D74,[1]Uitslag!$Q$1:$X$11,8,FALSE)),0,VLOOKUP([1]Ploegen!D74,[1]Uitslag!$Q$1:$X$11,8,FALSE))</f>
        <v>0</v>
      </c>
      <c r="E201">
        <f>IF(ISNA(VLOOKUP([1]Ploegen!E74,[1]Uitslag!$Q$1:$X$11,8,FALSE)),0,VLOOKUP([1]Ploegen!E74,[1]Uitslag!$Q$1:$X$11,8,FALSE))</f>
        <v>0</v>
      </c>
      <c r="F201">
        <f>IF(ISNA(VLOOKUP([1]Ploegen!F74,[1]Uitslag!$Q$1:$X$11,8,FALSE)),0,VLOOKUP([1]Ploegen!F74,[1]Uitslag!$Q$1:$X$11,8,FALSE))</f>
        <v>4</v>
      </c>
      <c r="G201">
        <f>IF(ISNA(VLOOKUP([1]Ploegen!G74,[1]Uitslag!$Q$1:$X$11,8,FALSE)),0,VLOOKUP([1]Ploegen!G74,[1]Uitslag!$Q$1:$X$11,8,FALSE))</f>
        <v>0</v>
      </c>
      <c r="H201">
        <f>IF(ISNA(VLOOKUP([1]Ploegen!H74,[1]Uitslag!$Q$1:$X$11,8,FALSE)),0,VLOOKUP([1]Ploegen!H74,[1]Uitslag!$Q$1:$X$11,8,FALSE))</f>
        <v>0</v>
      </c>
      <c r="I201">
        <f>IF(ISNA(VLOOKUP([1]Ploegen!I74,[1]Uitslag!$Q$1:$X$11,8,FALSE)),0,VLOOKUP([1]Ploegen!I74,[1]Uitslag!$Q$1:$X$11,8,FALSE))</f>
        <v>0</v>
      </c>
      <c r="J201">
        <f>IF(ISNA(VLOOKUP([1]Ploegen!J74,[1]Uitslag!$Q$1:$X$11,8,FALSE)),0,VLOOKUP([1]Ploegen!J74,[1]Uitslag!$Q$1:$X$11,8,FALSE))</f>
        <v>0</v>
      </c>
      <c r="K201">
        <f>IF(ISNA(VLOOKUP([1]Ploegen!K74,[1]Uitslag!$Q$1:$X$11,8,FALSE)),0,VLOOKUP([1]Ploegen!K74,[1]Uitslag!$Q$1:$X$11,8,FALSE))</f>
        <v>0</v>
      </c>
      <c r="L201">
        <f>IF(ISNA(VLOOKUP([1]Ploegen!L74,[1]Uitslag!$Q$1:$X$11,8,FALSE)),0,VLOOKUP([1]Ploegen!L74,[1]Uitslag!$Q$1:$X$11,8,FALSE))</f>
        <v>0</v>
      </c>
      <c r="M201">
        <f>IF(ISNA(VLOOKUP([1]Ploegen!M74,[1]Uitslag!$Q$1:$X$11,8,FALSE)),0,VLOOKUP([1]Ploegen!M74,[1]Uitslag!$Q$1:$X$11,8,FALSE))</f>
        <v>0</v>
      </c>
      <c r="N201">
        <f t="shared" si="3"/>
        <v>4</v>
      </c>
    </row>
    <row r="202" spans="1:14">
      <c r="A202" s="3">
        <v>89</v>
      </c>
      <c r="B202" s="4" t="str">
        <f>VLOOKUP(A:A,[1]Ploegen!$A:$C,2,FALSE)</f>
        <v>Dutch delight</v>
      </c>
      <c r="C202" s="4" t="str">
        <f>VLOOKUP(A:A,[1]Ploegen!$A:$C,3,FALSE)</f>
        <v>Jim Kreeft</v>
      </c>
      <c r="D202">
        <f>IF(ISNA(VLOOKUP([1]Ploegen!D90,[1]Uitslag!$Q$1:$X$11,8,FALSE)),0,VLOOKUP([1]Ploegen!D90,[1]Uitslag!$Q$1:$X$11,8,FALSE))</f>
        <v>0</v>
      </c>
      <c r="E202">
        <f>IF(ISNA(VLOOKUP([1]Ploegen!E90,[1]Uitslag!$Q$1:$X$11,8,FALSE)),0,VLOOKUP([1]Ploegen!E90,[1]Uitslag!$Q$1:$X$11,8,FALSE))</f>
        <v>0</v>
      </c>
      <c r="F202">
        <f>IF(ISNA(VLOOKUP([1]Ploegen!F90,[1]Uitslag!$Q$1:$X$11,8,FALSE)),0,VLOOKUP([1]Ploegen!F90,[1]Uitslag!$Q$1:$X$11,8,FALSE))</f>
        <v>0</v>
      </c>
      <c r="G202">
        <f>IF(ISNA(VLOOKUP([1]Ploegen!G90,[1]Uitslag!$Q$1:$X$11,8,FALSE)),0,VLOOKUP([1]Ploegen!G90,[1]Uitslag!$Q$1:$X$11,8,FALSE))</f>
        <v>0</v>
      </c>
      <c r="H202">
        <f>IF(ISNA(VLOOKUP([1]Ploegen!H90,[1]Uitslag!$Q$1:$X$11,8,FALSE)),0,VLOOKUP([1]Ploegen!H90,[1]Uitslag!$Q$1:$X$11,8,FALSE))</f>
        <v>4</v>
      </c>
      <c r="I202">
        <f>IF(ISNA(VLOOKUP([1]Ploegen!I90,[1]Uitslag!$Q$1:$X$11,8,FALSE)),0,VLOOKUP([1]Ploegen!I90,[1]Uitslag!$Q$1:$X$11,8,FALSE))</f>
        <v>0</v>
      </c>
      <c r="J202">
        <f>IF(ISNA(VLOOKUP([1]Ploegen!J90,[1]Uitslag!$Q$1:$X$11,8,FALSE)),0,VLOOKUP([1]Ploegen!J90,[1]Uitslag!$Q$1:$X$11,8,FALSE))</f>
        <v>0</v>
      </c>
      <c r="K202">
        <f>IF(ISNA(VLOOKUP([1]Ploegen!K90,[1]Uitslag!$Q$1:$X$11,8,FALSE)),0,VLOOKUP([1]Ploegen!K90,[1]Uitslag!$Q$1:$X$11,8,FALSE))</f>
        <v>0</v>
      </c>
      <c r="L202">
        <f>IF(ISNA(VLOOKUP([1]Ploegen!L90,[1]Uitslag!$Q$1:$X$11,8,FALSE)),0,VLOOKUP([1]Ploegen!L90,[1]Uitslag!$Q$1:$X$11,8,FALSE))</f>
        <v>0</v>
      </c>
      <c r="M202">
        <f>IF(ISNA(VLOOKUP([1]Ploegen!M90,[1]Uitslag!$Q$1:$X$11,8,FALSE)),0,VLOOKUP([1]Ploegen!M90,[1]Uitslag!$Q$1:$X$11,8,FALSE))</f>
        <v>0</v>
      </c>
      <c r="N202">
        <f t="shared" si="3"/>
        <v>4</v>
      </c>
    </row>
    <row r="203" spans="1:14">
      <c r="A203" s="3">
        <v>189</v>
      </c>
      <c r="B203" s="4" t="str">
        <f>VLOOKUP(A:A,[1]Ploegen!$A:$C,2,FALSE)</f>
        <v>Krommenie 6</v>
      </c>
      <c r="C203" s="4" t="str">
        <f>VLOOKUP(A:A,[1]Ploegen!$A:$C,3,FALSE)</f>
        <v>Jerry Vreeswijk</v>
      </c>
      <c r="D203">
        <f>IF(ISNA(VLOOKUP([1]Ploegen!D190,[1]Uitslag!$Q$1:$X$11,8,FALSE)),0,VLOOKUP([1]Ploegen!D190,[1]Uitslag!$Q$1:$X$11,8,FALSE))</f>
        <v>0</v>
      </c>
      <c r="E203">
        <f>IF(ISNA(VLOOKUP([1]Ploegen!E190,[1]Uitslag!$Q$1:$X$11,8,FALSE)),0,VLOOKUP([1]Ploegen!E190,[1]Uitslag!$Q$1:$X$11,8,FALSE))</f>
        <v>0</v>
      </c>
      <c r="F203">
        <f>IF(ISNA(VLOOKUP([1]Ploegen!F190,[1]Uitslag!$Q$1:$X$11,8,FALSE)),0,VLOOKUP([1]Ploegen!F190,[1]Uitslag!$Q$1:$X$11,8,FALSE))</f>
        <v>0</v>
      </c>
      <c r="G203">
        <f>IF(ISNA(VLOOKUP([1]Ploegen!G190,[1]Uitslag!$Q$1:$X$11,8,FALSE)),0,VLOOKUP([1]Ploegen!G190,[1]Uitslag!$Q$1:$X$11,8,FALSE))</f>
        <v>0</v>
      </c>
      <c r="H203">
        <f>IF(ISNA(VLOOKUP([1]Ploegen!H190,[1]Uitslag!$Q$1:$X$11,8,FALSE)),0,VLOOKUP([1]Ploegen!H190,[1]Uitslag!$Q$1:$X$11,8,FALSE))</f>
        <v>0</v>
      </c>
      <c r="I203">
        <f>IF(ISNA(VLOOKUP([1]Ploegen!I190,[1]Uitslag!$Q$1:$X$11,8,FALSE)),0,VLOOKUP([1]Ploegen!I190,[1]Uitslag!$Q$1:$X$11,8,FALSE))</f>
        <v>2</v>
      </c>
      <c r="J203">
        <f>IF(ISNA(VLOOKUP([1]Ploegen!J190,[1]Uitslag!$Q$1:$X$11,8,FALSE)),0,VLOOKUP([1]Ploegen!J190,[1]Uitslag!$Q$1:$X$11,8,FALSE))</f>
        <v>0</v>
      </c>
      <c r="K203">
        <f>IF(ISNA(VLOOKUP([1]Ploegen!K190,[1]Uitslag!$Q$1:$X$11,8,FALSE)),0,VLOOKUP([1]Ploegen!K190,[1]Uitslag!$Q$1:$X$11,8,FALSE))</f>
        <v>0</v>
      </c>
      <c r="L203">
        <f>IF(ISNA(VLOOKUP([1]Ploegen!L190,[1]Uitslag!$Q$1:$X$11,8,FALSE)),0,VLOOKUP([1]Ploegen!L190,[1]Uitslag!$Q$1:$X$11,8,FALSE))</f>
        <v>0</v>
      </c>
      <c r="M203">
        <f>IF(ISNA(VLOOKUP([1]Ploegen!M190,[1]Uitslag!$Q$1:$X$11,8,FALSE)),0,VLOOKUP([1]Ploegen!M190,[1]Uitslag!$Q$1:$X$11,8,FALSE))</f>
        <v>0</v>
      </c>
      <c r="N203">
        <f t="shared" si="3"/>
        <v>2</v>
      </c>
    </row>
    <row r="204" spans="1:14">
      <c r="A204" s="3">
        <v>4</v>
      </c>
      <c r="B204" s="4" t="str">
        <f>VLOOKUP(A:A,[1]Ploegen!$A:$C,2,FALSE)</f>
        <v>Baffer 6</v>
      </c>
      <c r="C204" s="4" t="str">
        <f>VLOOKUP(A:A,[1]Ploegen!$A:$C,3,FALSE)</f>
        <v>Werner van Os</v>
      </c>
      <c r="D204">
        <f>IF(ISNA(VLOOKUP([1]Ploegen!D5,[1]Uitslag!$Q$1:$X$11,8,FALSE)),0,VLOOKUP([1]Ploegen!D5,[1]Uitslag!$Q$1:$X$11,8,FALSE))</f>
        <v>0</v>
      </c>
      <c r="E204">
        <f>IF(ISNA(VLOOKUP([1]Ploegen!E5,[1]Uitslag!$Q$1:$X$11,8,FALSE)),0,VLOOKUP([1]Ploegen!E5,[1]Uitslag!$Q$1:$X$11,8,FALSE))</f>
        <v>0</v>
      </c>
      <c r="F204">
        <f>IF(ISNA(VLOOKUP([1]Ploegen!F5,[1]Uitslag!$Q$1:$X$11,8,FALSE)),0,VLOOKUP([1]Ploegen!F5,[1]Uitslag!$Q$1:$X$11,8,FALSE))</f>
        <v>0</v>
      </c>
      <c r="G204">
        <f>IF(ISNA(VLOOKUP([1]Ploegen!G5,[1]Uitslag!$Q$1:$X$11,8,FALSE)),0,VLOOKUP([1]Ploegen!G5,[1]Uitslag!$Q$1:$X$11,8,FALSE))</f>
        <v>0</v>
      </c>
      <c r="H204">
        <f>IF(ISNA(VLOOKUP([1]Ploegen!H5,[1]Uitslag!$Q$1:$X$11,8,FALSE)),0,VLOOKUP([1]Ploegen!H5,[1]Uitslag!$Q$1:$X$11,8,FALSE))</f>
        <v>0</v>
      </c>
      <c r="I204">
        <f>IF(ISNA(VLOOKUP([1]Ploegen!I5,[1]Uitslag!$Q$1:$X$11,8,FALSE)),0,VLOOKUP([1]Ploegen!I5,[1]Uitslag!$Q$1:$X$11,8,FALSE))</f>
        <v>0</v>
      </c>
      <c r="J204">
        <f>IF(ISNA(VLOOKUP([1]Ploegen!J5,[1]Uitslag!$Q$1:$X$11,8,FALSE)),0,VLOOKUP([1]Ploegen!J5,[1]Uitslag!$Q$1:$X$11,8,FALSE))</f>
        <v>0</v>
      </c>
      <c r="K204">
        <f>IF(ISNA(VLOOKUP([1]Ploegen!K5,[1]Uitslag!$Q$1:$X$11,8,FALSE)),0,VLOOKUP([1]Ploegen!K5,[1]Uitslag!$Q$1:$X$11,8,FALSE))</f>
        <v>0</v>
      </c>
      <c r="L204">
        <f>IF(ISNA(VLOOKUP([1]Ploegen!L5,[1]Uitslag!$Q$1:$X$11,8,FALSE)),0,VLOOKUP([1]Ploegen!L5,[1]Uitslag!$Q$1:$X$11,8,FALSE))</f>
        <v>0</v>
      </c>
      <c r="M204">
        <f>IF(ISNA(VLOOKUP([1]Ploegen!M5,[1]Uitslag!$Q$1:$X$11,8,FALSE)),0,VLOOKUP([1]Ploegen!M5,[1]Uitslag!$Q$1:$X$11,8,FALSE))</f>
        <v>0</v>
      </c>
      <c r="N204">
        <f t="shared" si="3"/>
        <v>0</v>
      </c>
    </row>
    <row r="205" spans="1:14">
      <c r="A205" s="3">
        <v>5</v>
      </c>
      <c r="B205" s="4" t="str">
        <f>VLOOKUP(A:A,[1]Ploegen!$A:$C,2,FALSE)</f>
        <v>Baffer 1</v>
      </c>
      <c r="C205" s="4" t="str">
        <f>VLOOKUP(A:A,[1]Ploegen!$A:$C,3,FALSE)</f>
        <v>Werner van Os</v>
      </c>
      <c r="D205">
        <f>IF(ISNA(VLOOKUP([1]Ploegen!D6,[1]Uitslag!$Q$1:$X$11,8,FALSE)),0,VLOOKUP([1]Ploegen!D6,[1]Uitslag!$Q$1:$X$11,8,FALSE))</f>
        <v>0</v>
      </c>
      <c r="E205">
        <f>IF(ISNA(VLOOKUP([1]Ploegen!E6,[1]Uitslag!$Q$1:$X$11,8,FALSE)),0,VLOOKUP([1]Ploegen!E6,[1]Uitslag!$Q$1:$X$11,8,FALSE))</f>
        <v>0</v>
      </c>
      <c r="F205">
        <f>IF(ISNA(VLOOKUP([1]Ploegen!F6,[1]Uitslag!$Q$1:$X$11,8,FALSE)),0,VLOOKUP([1]Ploegen!F6,[1]Uitslag!$Q$1:$X$11,8,FALSE))</f>
        <v>0</v>
      </c>
      <c r="G205">
        <f>IF(ISNA(VLOOKUP([1]Ploegen!G6,[1]Uitslag!$Q$1:$X$11,8,FALSE)),0,VLOOKUP([1]Ploegen!G6,[1]Uitslag!$Q$1:$X$11,8,FALSE))</f>
        <v>0</v>
      </c>
      <c r="H205">
        <f>IF(ISNA(VLOOKUP([1]Ploegen!H6,[1]Uitslag!$Q$1:$X$11,8,FALSE)),0,VLOOKUP([1]Ploegen!H6,[1]Uitslag!$Q$1:$X$11,8,FALSE))</f>
        <v>0</v>
      </c>
      <c r="I205">
        <f>IF(ISNA(VLOOKUP([1]Ploegen!I6,[1]Uitslag!$Q$1:$X$11,8,FALSE)),0,VLOOKUP([1]Ploegen!I6,[1]Uitslag!$Q$1:$X$11,8,FALSE))</f>
        <v>0</v>
      </c>
      <c r="J205">
        <f>IF(ISNA(VLOOKUP([1]Ploegen!J6,[1]Uitslag!$Q$1:$X$11,8,FALSE)),0,VLOOKUP([1]Ploegen!J6,[1]Uitslag!$Q$1:$X$11,8,FALSE))</f>
        <v>0</v>
      </c>
      <c r="K205">
        <f>IF(ISNA(VLOOKUP([1]Ploegen!K6,[1]Uitslag!$Q$1:$X$11,8,FALSE)),0,VLOOKUP([1]Ploegen!K6,[1]Uitslag!$Q$1:$X$11,8,FALSE))</f>
        <v>0</v>
      </c>
      <c r="L205">
        <f>IF(ISNA(VLOOKUP([1]Ploegen!L6,[1]Uitslag!$Q$1:$X$11,8,FALSE)),0,VLOOKUP([1]Ploegen!L6,[1]Uitslag!$Q$1:$X$11,8,FALSE))</f>
        <v>0</v>
      </c>
      <c r="M205">
        <f>IF(ISNA(VLOOKUP([1]Ploegen!M6,[1]Uitslag!$Q$1:$X$11,8,FALSE)),0,VLOOKUP([1]Ploegen!M6,[1]Uitslag!$Q$1:$X$11,8,FALSE))</f>
        <v>0</v>
      </c>
      <c r="N205">
        <f t="shared" si="3"/>
        <v>0</v>
      </c>
    </row>
    <row r="206" spans="1:14">
      <c r="A206" s="3">
        <v>42</v>
      </c>
      <c r="B206" s="4" t="str">
        <f>VLOOKUP(A:A,[1]Ploegen!$A:$C,2,FALSE)</f>
        <v>Wilde Gok II</v>
      </c>
      <c r="C206" s="4" t="str">
        <f>VLOOKUP(A:A,[1]Ploegen!$A:$C,3,FALSE)</f>
        <v>Kim Schraal</v>
      </c>
      <c r="D206">
        <f>IF(ISNA(VLOOKUP([1]Ploegen!D43,[1]Uitslag!$Q$1:$X$11,8,FALSE)),0,VLOOKUP([1]Ploegen!D43,[1]Uitslag!$Q$1:$X$11,8,FALSE))</f>
        <v>0</v>
      </c>
      <c r="E206">
        <f>IF(ISNA(VLOOKUP([1]Ploegen!E43,[1]Uitslag!$Q$1:$X$11,8,FALSE)),0,VLOOKUP([1]Ploegen!E43,[1]Uitslag!$Q$1:$X$11,8,FALSE))</f>
        <v>0</v>
      </c>
      <c r="F206">
        <f>IF(ISNA(VLOOKUP([1]Ploegen!F43,[1]Uitslag!$Q$1:$X$11,8,FALSE)),0,VLOOKUP([1]Ploegen!F43,[1]Uitslag!$Q$1:$X$11,8,FALSE))</f>
        <v>0</v>
      </c>
      <c r="G206">
        <f>IF(ISNA(VLOOKUP([1]Ploegen!G43,[1]Uitslag!$Q$1:$X$11,8,FALSE)),0,VLOOKUP([1]Ploegen!G43,[1]Uitslag!$Q$1:$X$11,8,FALSE))</f>
        <v>0</v>
      </c>
      <c r="H206">
        <f>IF(ISNA(VLOOKUP([1]Ploegen!H43,[1]Uitslag!$Q$1:$X$11,8,FALSE)),0,VLOOKUP([1]Ploegen!H43,[1]Uitslag!$Q$1:$X$11,8,FALSE))</f>
        <v>0</v>
      </c>
      <c r="I206">
        <f>IF(ISNA(VLOOKUP([1]Ploegen!I43,[1]Uitslag!$Q$1:$X$11,8,FALSE)),0,VLOOKUP([1]Ploegen!I43,[1]Uitslag!$Q$1:$X$11,8,FALSE))</f>
        <v>0</v>
      </c>
      <c r="J206">
        <f>IF(ISNA(VLOOKUP([1]Ploegen!J43,[1]Uitslag!$Q$1:$X$11,8,FALSE)),0,VLOOKUP([1]Ploegen!J43,[1]Uitslag!$Q$1:$X$11,8,FALSE))</f>
        <v>0</v>
      </c>
      <c r="K206">
        <f>IF(ISNA(VLOOKUP([1]Ploegen!K43,[1]Uitslag!$Q$1:$X$11,8,FALSE)),0,VLOOKUP([1]Ploegen!K43,[1]Uitslag!$Q$1:$X$11,8,FALSE))</f>
        <v>0</v>
      </c>
      <c r="L206">
        <f>IF(ISNA(VLOOKUP([1]Ploegen!L43,[1]Uitslag!$Q$1:$X$11,8,FALSE)),0,VLOOKUP([1]Ploegen!L43,[1]Uitslag!$Q$1:$X$11,8,FALSE))</f>
        <v>0</v>
      </c>
      <c r="M206">
        <f>IF(ISNA(VLOOKUP([1]Ploegen!M43,[1]Uitslag!$Q$1:$X$11,8,FALSE)),0,VLOOKUP([1]Ploegen!M43,[1]Uitslag!$Q$1:$X$11,8,FALSE))</f>
        <v>0</v>
      </c>
      <c r="N206">
        <f t="shared" si="3"/>
        <v>0</v>
      </c>
    </row>
    <row r="207" spans="1:14">
      <c r="A207" s="3">
        <v>62</v>
      </c>
      <c r="B207" s="4" t="str">
        <f>VLOOKUP(A:A,[1]Ploegen!$A:$C,2,FALSE)</f>
        <v>Heinz Kroket 4</v>
      </c>
      <c r="C207" s="4" t="str">
        <f>VLOOKUP(A:A,[1]Ploegen!$A:$C,3,FALSE)</f>
        <v>Dolf Heijmans</v>
      </c>
      <c r="D207">
        <f>IF(ISNA(VLOOKUP([1]Ploegen!D63,[1]Uitslag!$Q$1:$X$11,8,FALSE)),0,VLOOKUP([1]Ploegen!D63,[1]Uitslag!$Q$1:$X$11,8,FALSE))</f>
        <v>0</v>
      </c>
      <c r="E207">
        <f>IF(ISNA(VLOOKUP([1]Ploegen!E63,[1]Uitslag!$Q$1:$X$11,8,FALSE)),0,VLOOKUP([1]Ploegen!E63,[1]Uitslag!$Q$1:$X$11,8,FALSE))</f>
        <v>0</v>
      </c>
      <c r="F207">
        <f>IF(ISNA(VLOOKUP([1]Ploegen!F63,[1]Uitslag!$Q$1:$X$11,8,FALSE)),0,VLOOKUP([1]Ploegen!F63,[1]Uitslag!$Q$1:$X$11,8,FALSE))</f>
        <v>0</v>
      </c>
      <c r="G207">
        <f>IF(ISNA(VLOOKUP([1]Ploegen!G63,[1]Uitslag!$Q$1:$X$11,8,FALSE)),0,VLOOKUP([1]Ploegen!G63,[1]Uitslag!$Q$1:$X$11,8,FALSE))</f>
        <v>0</v>
      </c>
      <c r="H207">
        <f>IF(ISNA(VLOOKUP([1]Ploegen!H63,[1]Uitslag!$Q$1:$X$11,8,FALSE)),0,VLOOKUP([1]Ploegen!H63,[1]Uitslag!$Q$1:$X$11,8,FALSE))</f>
        <v>0</v>
      </c>
      <c r="I207">
        <f>IF(ISNA(VLOOKUP([1]Ploegen!I63,[1]Uitslag!$Q$1:$X$11,8,FALSE)),0,VLOOKUP([1]Ploegen!I63,[1]Uitslag!$Q$1:$X$11,8,FALSE))</f>
        <v>0</v>
      </c>
      <c r="J207">
        <f>IF(ISNA(VLOOKUP([1]Ploegen!J63,[1]Uitslag!$Q$1:$X$11,8,FALSE)),0,VLOOKUP([1]Ploegen!J63,[1]Uitslag!$Q$1:$X$11,8,FALSE))</f>
        <v>0</v>
      </c>
      <c r="K207">
        <f>IF(ISNA(VLOOKUP([1]Ploegen!K63,[1]Uitslag!$Q$1:$X$11,8,FALSE)),0,VLOOKUP([1]Ploegen!K63,[1]Uitslag!$Q$1:$X$11,8,FALSE))</f>
        <v>0</v>
      </c>
      <c r="L207">
        <f>IF(ISNA(VLOOKUP([1]Ploegen!L63,[1]Uitslag!$Q$1:$X$11,8,FALSE)),0,VLOOKUP([1]Ploegen!L63,[1]Uitslag!$Q$1:$X$11,8,FALSE))</f>
        <v>0</v>
      </c>
      <c r="M207">
        <f>IF(ISNA(VLOOKUP([1]Ploegen!M63,[1]Uitslag!$Q$1:$X$11,8,FALSE)),0,VLOOKUP([1]Ploegen!M63,[1]Uitslag!$Q$1:$X$11,8,FALSE))</f>
        <v>0</v>
      </c>
      <c r="N207">
        <f t="shared" si="3"/>
        <v>0</v>
      </c>
    </row>
    <row r="208" spans="1:14">
      <c r="A208" s="3">
        <v>71</v>
      </c>
      <c r="B208" s="4" t="str">
        <f>VLOOKUP(A:A,[1]Ploegen!$A:$C,2,FALSE)</f>
        <v>Bugno mopper 4</v>
      </c>
      <c r="C208" s="4" t="str">
        <f>VLOOKUP(A:A,[1]Ploegen!$A:$C,3,FALSE)</f>
        <v>Siem Butter</v>
      </c>
      <c r="D208">
        <f>IF(ISNA(VLOOKUP([1]Ploegen!D72,[1]Uitslag!$Q$1:$X$11,8,FALSE)),0,VLOOKUP([1]Ploegen!D72,[1]Uitslag!$Q$1:$X$11,8,FALSE))</f>
        <v>0</v>
      </c>
      <c r="E208">
        <f>IF(ISNA(VLOOKUP([1]Ploegen!E72,[1]Uitslag!$Q$1:$X$11,8,FALSE)),0,VLOOKUP([1]Ploegen!E72,[1]Uitslag!$Q$1:$X$11,8,FALSE))</f>
        <v>0</v>
      </c>
      <c r="F208">
        <f>IF(ISNA(VLOOKUP([1]Ploegen!F72,[1]Uitslag!$Q$1:$X$11,8,FALSE)),0,VLOOKUP([1]Ploegen!F72,[1]Uitslag!$Q$1:$X$11,8,FALSE))</f>
        <v>0</v>
      </c>
      <c r="G208">
        <f>IF(ISNA(VLOOKUP([1]Ploegen!G72,[1]Uitslag!$Q$1:$X$11,8,FALSE)),0,VLOOKUP([1]Ploegen!G72,[1]Uitslag!$Q$1:$X$11,8,FALSE))</f>
        <v>0</v>
      </c>
      <c r="H208">
        <f>IF(ISNA(VLOOKUP([1]Ploegen!H72,[1]Uitslag!$Q$1:$X$11,8,FALSE)),0,VLOOKUP([1]Ploegen!H72,[1]Uitslag!$Q$1:$X$11,8,FALSE))</f>
        <v>0</v>
      </c>
      <c r="I208">
        <f>IF(ISNA(VLOOKUP([1]Ploegen!I72,[1]Uitslag!$Q$1:$X$11,8,FALSE)),0,VLOOKUP([1]Ploegen!I72,[1]Uitslag!$Q$1:$X$11,8,FALSE))</f>
        <v>0</v>
      </c>
      <c r="J208">
        <f>IF(ISNA(VLOOKUP([1]Ploegen!J72,[1]Uitslag!$Q$1:$X$11,8,FALSE)),0,VLOOKUP([1]Ploegen!J72,[1]Uitslag!$Q$1:$X$11,8,FALSE))</f>
        <v>0</v>
      </c>
      <c r="K208">
        <f>IF(ISNA(VLOOKUP([1]Ploegen!K72,[1]Uitslag!$Q$1:$X$11,8,FALSE)),0,VLOOKUP([1]Ploegen!K72,[1]Uitslag!$Q$1:$X$11,8,FALSE))</f>
        <v>0</v>
      </c>
      <c r="L208">
        <f>IF(ISNA(VLOOKUP([1]Ploegen!L72,[1]Uitslag!$Q$1:$X$11,8,FALSE)),0,VLOOKUP([1]Ploegen!L72,[1]Uitslag!$Q$1:$X$11,8,FALSE))</f>
        <v>0</v>
      </c>
      <c r="M208">
        <f>IF(ISNA(VLOOKUP([1]Ploegen!M72,[1]Uitslag!$Q$1:$X$11,8,FALSE)),0,VLOOKUP([1]Ploegen!M72,[1]Uitslag!$Q$1:$X$11,8,FALSE))</f>
        <v>0</v>
      </c>
      <c r="N208">
        <f t="shared" si="3"/>
        <v>0</v>
      </c>
    </row>
    <row r="209" spans="1:14">
      <c r="A209" s="3">
        <v>83</v>
      </c>
      <c r="B209" s="4" t="str">
        <f>VLOOKUP(A:A,[1]Ploegen!$A:$C,2,FALSE)</f>
        <v>Groene zetel 1</v>
      </c>
      <c r="C209" s="4" t="str">
        <f>VLOOKUP(A:A,[1]Ploegen!$A:$C,3,FALSE)</f>
        <v>Marcel Pafort</v>
      </c>
      <c r="D209">
        <f>IF(ISNA(VLOOKUP([1]Ploegen!D84,[1]Uitslag!$Q$1:$X$11,8,FALSE)),0,VLOOKUP([1]Ploegen!D84,[1]Uitslag!$Q$1:$X$11,8,FALSE))</f>
        <v>0</v>
      </c>
      <c r="E209">
        <f>IF(ISNA(VLOOKUP([1]Ploegen!E84,[1]Uitslag!$Q$1:$X$11,8,FALSE)),0,VLOOKUP([1]Ploegen!E84,[1]Uitslag!$Q$1:$X$11,8,FALSE))</f>
        <v>0</v>
      </c>
      <c r="F209">
        <f>IF(ISNA(VLOOKUP([1]Ploegen!F84,[1]Uitslag!$Q$1:$X$11,8,FALSE)),0,VLOOKUP([1]Ploegen!F84,[1]Uitslag!$Q$1:$X$11,8,FALSE))</f>
        <v>0</v>
      </c>
      <c r="G209">
        <f>IF(ISNA(VLOOKUP([1]Ploegen!G84,[1]Uitslag!$Q$1:$X$11,8,FALSE)),0,VLOOKUP([1]Ploegen!G84,[1]Uitslag!$Q$1:$X$11,8,FALSE))</f>
        <v>0</v>
      </c>
      <c r="H209">
        <f>IF(ISNA(VLOOKUP([1]Ploegen!H84,[1]Uitslag!$Q$1:$X$11,8,FALSE)),0,VLOOKUP([1]Ploegen!H84,[1]Uitslag!$Q$1:$X$11,8,FALSE))</f>
        <v>0</v>
      </c>
      <c r="I209">
        <f>IF(ISNA(VLOOKUP([1]Ploegen!I84,[1]Uitslag!$Q$1:$X$11,8,FALSE)),0,VLOOKUP([1]Ploegen!I84,[1]Uitslag!$Q$1:$X$11,8,FALSE))</f>
        <v>0</v>
      </c>
      <c r="J209">
        <f>IF(ISNA(VLOOKUP([1]Ploegen!J84,[1]Uitslag!$Q$1:$X$11,8,FALSE)),0,VLOOKUP([1]Ploegen!J84,[1]Uitslag!$Q$1:$X$11,8,FALSE))</f>
        <v>0</v>
      </c>
      <c r="K209">
        <f>IF(ISNA(VLOOKUP([1]Ploegen!K84,[1]Uitslag!$Q$1:$X$11,8,FALSE)),0,VLOOKUP([1]Ploegen!K84,[1]Uitslag!$Q$1:$X$11,8,FALSE))</f>
        <v>0</v>
      </c>
      <c r="L209">
        <f>IF(ISNA(VLOOKUP([1]Ploegen!L84,[1]Uitslag!$Q$1:$X$11,8,FALSE)),0,VLOOKUP([1]Ploegen!L84,[1]Uitslag!$Q$1:$X$11,8,FALSE))</f>
        <v>0</v>
      </c>
      <c r="M209">
        <f>IF(ISNA(VLOOKUP([1]Ploegen!M84,[1]Uitslag!$Q$1:$X$11,8,FALSE)),0,VLOOKUP([1]Ploegen!M84,[1]Uitslag!$Q$1:$X$11,8,FALSE))</f>
        <v>0</v>
      </c>
      <c r="N209">
        <f t="shared" si="3"/>
        <v>0</v>
      </c>
    </row>
    <row r="210" spans="1:14">
      <c r="A210" s="3">
        <v>84</v>
      </c>
      <c r="B210" s="4" t="str">
        <f>VLOOKUP(A:A,[1]Ploegen!$A:$C,2,FALSE)</f>
        <v>Groene zetel 2</v>
      </c>
      <c r="C210" s="4" t="str">
        <f>VLOOKUP(A:A,[1]Ploegen!$A:$C,3,FALSE)</f>
        <v>Marcel Pafort</v>
      </c>
      <c r="D210">
        <f>IF(ISNA(VLOOKUP([1]Ploegen!D85,[1]Uitslag!$Q$1:$X$11,8,FALSE)),0,VLOOKUP([1]Ploegen!D85,[1]Uitslag!$Q$1:$X$11,8,FALSE))</f>
        <v>0</v>
      </c>
      <c r="E210">
        <f>IF(ISNA(VLOOKUP([1]Ploegen!E85,[1]Uitslag!$Q$1:$X$11,8,FALSE)),0,VLOOKUP([1]Ploegen!E85,[1]Uitslag!$Q$1:$X$11,8,FALSE))</f>
        <v>0</v>
      </c>
      <c r="F210">
        <f>IF(ISNA(VLOOKUP([1]Ploegen!F85,[1]Uitslag!$Q$1:$X$11,8,FALSE)),0,VLOOKUP([1]Ploegen!F85,[1]Uitslag!$Q$1:$X$11,8,FALSE))</f>
        <v>0</v>
      </c>
      <c r="G210">
        <f>IF(ISNA(VLOOKUP([1]Ploegen!G85,[1]Uitslag!$Q$1:$X$11,8,FALSE)),0,VLOOKUP([1]Ploegen!G85,[1]Uitslag!$Q$1:$X$11,8,FALSE))</f>
        <v>0</v>
      </c>
      <c r="H210">
        <f>IF(ISNA(VLOOKUP([1]Ploegen!H85,[1]Uitslag!$Q$1:$X$11,8,FALSE)),0,VLOOKUP([1]Ploegen!H85,[1]Uitslag!$Q$1:$X$11,8,FALSE))</f>
        <v>0</v>
      </c>
      <c r="I210">
        <f>IF(ISNA(VLOOKUP([1]Ploegen!I85,[1]Uitslag!$Q$1:$X$11,8,FALSE)),0,VLOOKUP([1]Ploegen!I85,[1]Uitslag!$Q$1:$X$11,8,FALSE))</f>
        <v>0</v>
      </c>
      <c r="J210">
        <f>IF(ISNA(VLOOKUP([1]Ploegen!J85,[1]Uitslag!$Q$1:$X$11,8,FALSE)),0,VLOOKUP([1]Ploegen!J85,[1]Uitslag!$Q$1:$X$11,8,FALSE))</f>
        <v>0</v>
      </c>
      <c r="K210">
        <f>IF(ISNA(VLOOKUP([1]Ploegen!K85,[1]Uitslag!$Q$1:$X$11,8,FALSE)),0,VLOOKUP([1]Ploegen!K85,[1]Uitslag!$Q$1:$X$11,8,FALSE))</f>
        <v>0</v>
      </c>
      <c r="L210">
        <f>IF(ISNA(VLOOKUP([1]Ploegen!L85,[1]Uitslag!$Q$1:$X$11,8,FALSE)),0,VLOOKUP([1]Ploegen!L85,[1]Uitslag!$Q$1:$X$11,8,FALSE))</f>
        <v>0</v>
      </c>
      <c r="M210">
        <f>IF(ISNA(VLOOKUP([1]Ploegen!M85,[1]Uitslag!$Q$1:$X$11,8,FALSE)),0,VLOOKUP([1]Ploegen!M85,[1]Uitslag!$Q$1:$X$11,8,FALSE))</f>
        <v>0</v>
      </c>
      <c r="N210">
        <f t="shared" si="3"/>
        <v>0</v>
      </c>
    </row>
    <row r="211" spans="1:14">
      <c r="A211" s="3">
        <v>90</v>
      </c>
      <c r="B211" s="4" t="str">
        <f>VLOOKUP(A:A,[1]Ploegen!$A:$C,2,FALSE)</f>
        <v>A la vitesse superieur 1</v>
      </c>
      <c r="C211" s="4" t="str">
        <f>VLOOKUP(A:A,[1]Ploegen!$A:$C,3,FALSE)</f>
        <v>Sander Kreeft</v>
      </c>
      <c r="D211">
        <f>IF(ISNA(VLOOKUP([1]Ploegen!D91,[1]Uitslag!$Q$1:$X$11,8,FALSE)),0,VLOOKUP([1]Ploegen!D91,[1]Uitslag!$Q$1:$X$11,8,FALSE))</f>
        <v>0</v>
      </c>
      <c r="E211">
        <f>IF(ISNA(VLOOKUP([1]Ploegen!E91,[1]Uitslag!$Q$1:$X$11,8,FALSE)),0,VLOOKUP([1]Ploegen!E91,[1]Uitslag!$Q$1:$X$11,8,FALSE))</f>
        <v>0</v>
      </c>
      <c r="F211">
        <f>IF(ISNA(VLOOKUP([1]Ploegen!F91,[1]Uitslag!$Q$1:$X$11,8,FALSE)),0,VLOOKUP([1]Ploegen!F91,[1]Uitslag!$Q$1:$X$11,8,FALSE))</f>
        <v>0</v>
      </c>
      <c r="G211">
        <f>IF(ISNA(VLOOKUP([1]Ploegen!G91,[1]Uitslag!$Q$1:$X$11,8,FALSE)),0,VLOOKUP([1]Ploegen!G91,[1]Uitslag!$Q$1:$X$11,8,FALSE))</f>
        <v>0</v>
      </c>
      <c r="H211">
        <f>IF(ISNA(VLOOKUP([1]Ploegen!H91,[1]Uitslag!$Q$1:$X$11,8,FALSE)),0,VLOOKUP([1]Ploegen!H91,[1]Uitslag!$Q$1:$X$11,8,FALSE))</f>
        <v>0</v>
      </c>
      <c r="I211">
        <f>IF(ISNA(VLOOKUP([1]Ploegen!I91,[1]Uitslag!$Q$1:$X$11,8,FALSE)),0,VLOOKUP([1]Ploegen!I91,[1]Uitslag!$Q$1:$X$11,8,FALSE))</f>
        <v>0</v>
      </c>
      <c r="J211">
        <f>IF(ISNA(VLOOKUP([1]Ploegen!J91,[1]Uitslag!$Q$1:$X$11,8,FALSE)),0,VLOOKUP([1]Ploegen!J91,[1]Uitslag!$Q$1:$X$11,8,FALSE))</f>
        <v>0</v>
      </c>
      <c r="K211">
        <f>IF(ISNA(VLOOKUP([1]Ploegen!K91,[1]Uitslag!$Q$1:$X$11,8,FALSE)),0,VLOOKUP([1]Ploegen!K91,[1]Uitslag!$Q$1:$X$11,8,FALSE))</f>
        <v>0</v>
      </c>
      <c r="L211">
        <f>IF(ISNA(VLOOKUP([1]Ploegen!L91,[1]Uitslag!$Q$1:$X$11,8,FALSE)),0,VLOOKUP([1]Ploegen!L91,[1]Uitslag!$Q$1:$X$11,8,FALSE))</f>
        <v>0</v>
      </c>
      <c r="M211">
        <f>IF(ISNA(VLOOKUP([1]Ploegen!M91,[1]Uitslag!$Q$1:$X$11,8,FALSE)),0,VLOOKUP([1]Ploegen!M91,[1]Uitslag!$Q$1:$X$11,8,FALSE))</f>
        <v>0</v>
      </c>
      <c r="N211">
        <f t="shared" si="3"/>
        <v>0</v>
      </c>
    </row>
    <row r="212" spans="1:14">
      <c r="A212" s="3">
        <v>103</v>
      </c>
      <c r="B212" s="4" t="str">
        <f>VLOOKUP(A:A,[1]Ploegen!$A:$C,2,FALSE)</f>
        <v>Gruppetto 2</v>
      </c>
      <c r="C212" s="4" t="str">
        <f>VLOOKUP(A:A,[1]Ploegen!$A:$C,3,FALSE)</f>
        <v>Roy Glas</v>
      </c>
      <c r="D212">
        <f>IF(ISNA(VLOOKUP([1]Ploegen!D104,[1]Uitslag!$Q$1:$X$11,8,FALSE)),0,VLOOKUP([1]Ploegen!D104,[1]Uitslag!$Q$1:$X$11,8,FALSE))</f>
        <v>0</v>
      </c>
      <c r="E212">
        <f>IF(ISNA(VLOOKUP([1]Ploegen!E104,[1]Uitslag!$Q$1:$X$11,8,FALSE)),0,VLOOKUP([1]Ploegen!E104,[1]Uitslag!$Q$1:$X$11,8,FALSE))</f>
        <v>0</v>
      </c>
      <c r="F212">
        <f>IF(ISNA(VLOOKUP([1]Ploegen!F104,[1]Uitslag!$Q$1:$X$11,8,FALSE)),0,VLOOKUP([1]Ploegen!F104,[1]Uitslag!$Q$1:$X$11,8,FALSE))</f>
        <v>0</v>
      </c>
      <c r="G212">
        <f>IF(ISNA(VLOOKUP([1]Ploegen!G104,[1]Uitslag!$Q$1:$X$11,8,FALSE)),0,VLOOKUP([1]Ploegen!G104,[1]Uitslag!$Q$1:$X$11,8,FALSE))</f>
        <v>0</v>
      </c>
      <c r="H212">
        <f>IF(ISNA(VLOOKUP([1]Ploegen!H104,[1]Uitslag!$Q$1:$X$11,8,FALSE)),0,VLOOKUP([1]Ploegen!H104,[1]Uitslag!$Q$1:$X$11,8,FALSE))</f>
        <v>0</v>
      </c>
      <c r="I212">
        <f>IF(ISNA(VLOOKUP([1]Ploegen!I104,[1]Uitslag!$Q$1:$X$11,8,FALSE)),0,VLOOKUP([1]Ploegen!I104,[1]Uitslag!$Q$1:$X$11,8,FALSE))</f>
        <v>0</v>
      </c>
      <c r="J212">
        <f>IF(ISNA(VLOOKUP([1]Ploegen!J104,[1]Uitslag!$Q$1:$X$11,8,FALSE)),0,VLOOKUP([1]Ploegen!J104,[1]Uitslag!$Q$1:$X$11,8,FALSE))</f>
        <v>0</v>
      </c>
      <c r="K212">
        <f>IF(ISNA(VLOOKUP([1]Ploegen!K104,[1]Uitslag!$Q$1:$X$11,8,FALSE)),0,VLOOKUP([1]Ploegen!K104,[1]Uitslag!$Q$1:$X$11,8,FALSE))</f>
        <v>0</v>
      </c>
      <c r="L212">
        <f>IF(ISNA(VLOOKUP([1]Ploegen!L104,[1]Uitslag!$Q$1:$X$11,8,FALSE)),0,VLOOKUP([1]Ploegen!L104,[1]Uitslag!$Q$1:$X$11,8,FALSE))</f>
        <v>0</v>
      </c>
      <c r="M212">
        <f>IF(ISNA(VLOOKUP([1]Ploegen!M104,[1]Uitslag!$Q$1:$X$11,8,FALSE)),0,VLOOKUP([1]Ploegen!M104,[1]Uitslag!$Q$1:$X$11,8,FALSE))</f>
        <v>0</v>
      </c>
      <c r="N212">
        <f t="shared" si="3"/>
        <v>0</v>
      </c>
    </row>
    <row r="213" spans="1:14">
      <c r="A213" s="3">
        <v>104</v>
      </c>
      <c r="B213" s="4" t="str">
        <f>VLOOKUP(A:A,[1]Ploegen!$A:$C,2,FALSE)</f>
        <v>Gruppetto 4</v>
      </c>
      <c r="C213" s="4" t="str">
        <f>VLOOKUP(A:A,[1]Ploegen!$A:$C,3,FALSE)</f>
        <v>Roy Glas</v>
      </c>
      <c r="D213">
        <f>IF(ISNA(VLOOKUP([1]Ploegen!D105,[1]Uitslag!$Q$1:$X$11,8,FALSE)),0,VLOOKUP([1]Ploegen!D105,[1]Uitslag!$Q$1:$X$11,8,FALSE))</f>
        <v>0</v>
      </c>
      <c r="E213">
        <f>IF(ISNA(VLOOKUP([1]Ploegen!E105,[1]Uitslag!$Q$1:$X$11,8,FALSE)),0,VLOOKUP([1]Ploegen!E105,[1]Uitslag!$Q$1:$X$11,8,FALSE))</f>
        <v>0</v>
      </c>
      <c r="F213">
        <f>IF(ISNA(VLOOKUP([1]Ploegen!F105,[1]Uitslag!$Q$1:$X$11,8,FALSE)),0,VLOOKUP([1]Ploegen!F105,[1]Uitslag!$Q$1:$X$11,8,FALSE))</f>
        <v>0</v>
      </c>
      <c r="G213">
        <f>IF(ISNA(VLOOKUP([1]Ploegen!G105,[1]Uitslag!$Q$1:$X$11,8,FALSE)),0,VLOOKUP([1]Ploegen!G105,[1]Uitslag!$Q$1:$X$11,8,FALSE))</f>
        <v>0</v>
      </c>
      <c r="H213">
        <f>IF(ISNA(VLOOKUP([1]Ploegen!H105,[1]Uitslag!$Q$1:$X$11,8,FALSE)),0,VLOOKUP([1]Ploegen!H105,[1]Uitslag!$Q$1:$X$11,8,FALSE))</f>
        <v>0</v>
      </c>
      <c r="I213">
        <f>IF(ISNA(VLOOKUP([1]Ploegen!I105,[1]Uitslag!$Q$1:$X$11,8,FALSE)),0,VLOOKUP([1]Ploegen!I105,[1]Uitslag!$Q$1:$X$11,8,FALSE))</f>
        <v>0</v>
      </c>
      <c r="J213">
        <f>IF(ISNA(VLOOKUP([1]Ploegen!J105,[1]Uitslag!$Q$1:$X$11,8,FALSE)),0,VLOOKUP([1]Ploegen!J105,[1]Uitslag!$Q$1:$X$11,8,FALSE))</f>
        <v>0</v>
      </c>
      <c r="K213">
        <f>IF(ISNA(VLOOKUP([1]Ploegen!K105,[1]Uitslag!$Q$1:$X$11,8,FALSE)),0,VLOOKUP([1]Ploegen!K105,[1]Uitslag!$Q$1:$X$11,8,FALSE))</f>
        <v>0</v>
      </c>
      <c r="L213">
        <f>IF(ISNA(VLOOKUP([1]Ploegen!L105,[1]Uitslag!$Q$1:$X$11,8,FALSE)),0,VLOOKUP([1]Ploegen!L105,[1]Uitslag!$Q$1:$X$11,8,FALSE))</f>
        <v>0</v>
      </c>
      <c r="M213">
        <f>IF(ISNA(VLOOKUP([1]Ploegen!M105,[1]Uitslag!$Q$1:$X$11,8,FALSE)),0,VLOOKUP([1]Ploegen!M105,[1]Uitslag!$Q$1:$X$11,8,FALSE))</f>
        <v>0</v>
      </c>
      <c r="N213">
        <f t="shared" si="3"/>
        <v>0</v>
      </c>
    </row>
    <row r="214" spans="1:14">
      <c r="A214" s="3">
        <v>108</v>
      </c>
      <c r="B214" s="4" t="str">
        <f>VLOOKUP(A:A,[1]Ploegen!$A:$C,2,FALSE)</f>
        <v>Redrace 2</v>
      </c>
      <c r="C214" s="4" t="str">
        <f>VLOOKUP(A:A,[1]Ploegen!$A:$C,3,FALSE)</f>
        <v>Menno Roodenburg</v>
      </c>
      <c r="D214">
        <f>IF(ISNA(VLOOKUP([1]Ploegen!D109,[1]Uitslag!$Q$1:$X$11,8,FALSE)),0,VLOOKUP([1]Ploegen!D109,[1]Uitslag!$Q$1:$X$11,8,FALSE))</f>
        <v>0</v>
      </c>
      <c r="E214">
        <f>IF(ISNA(VLOOKUP([1]Ploegen!E109,[1]Uitslag!$Q$1:$X$11,8,FALSE)),0,VLOOKUP([1]Ploegen!E109,[1]Uitslag!$Q$1:$X$11,8,FALSE))</f>
        <v>0</v>
      </c>
      <c r="F214">
        <f>IF(ISNA(VLOOKUP([1]Ploegen!F109,[1]Uitslag!$Q$1:$X$11,8,FALSE)),0,VLOOKUP([1]Ploegen!F109,[1]Uitslag!$Q$1:$X$11,8,FALSE))</f>
        <v>0</v>
      </c>
      <c r="G214">
        <f>IF(ISNA(VLOOKUP([1]Ploegen!G109,[1]Uitslag!$Q$1:$X$11,8,FALSE)),0,VLOOKUP([1]Ploegen!G109,[1]Uitslag!$Q$1:$X$11,8,FALSE))</f>
        <v>0</v>
      </c>
      <c r="H214">
        <f>IF(ISNA(VLOOKUP([1]Ploegen!H109,[1]Uitslag!$Q$1:$X$11,8,FALSE)),0,VLOOKUP([1]Ploegen!H109,[1]Uitslag!$Q$1:$X$11,8,FALSE))</f>
        <v>0</v>
      </c>
      <c r="I214">
        <f>IF(ISNA(VLOOKUP([1]Ploegen!I109,[1]Uitslag!$Q$1:$X$11,8,FALSE)),0,VLOOKUP([1]Ploegen!I109,[1]Uitslag!$Q$1:$X$11,8,FALSE))</f>
        <v>0</v>
      </c>
      <c r="J214">
        <f>IF(ISNA(VLOOKUP([1]Ploegen!J109,[1]Uitslag!$Q$1:$X$11,8,FALSE)),0,VLOOKUP([1]Ploegen!J109,[1]Uitslag!$Q$1:$X$11,8,FALSE))</f>
        <v>0</v>
      </c>
      <c r="K214">
        <f>IF(ISNA(VLOOKUP([1]Ploegen!K109,[1]Uitslag!$Q$1:$X$11,8,FALSE)),0,VLOOKUP([1]Ploegen!K109,[1]Uitslag!$Q$1:$X$11,8,FALSE))</f>
        <v>0</v>
      </c>
      <c r="L214">
        <f>IF(ISNA(VLOOKUP([1]Ploegen!L109,[1]Uitslag!$Q$1:$X$11,8,FALSE)),0,VLOOKUP([1]Ploegen!L109,[1]Uitslag!$Q$1:$X$11,8,FALSE))</f>
        <v>0</v>
      </c>
      <c r="M214">
        <f>IF(ISNA(VLOOKUP([1]Ploegen!M109,[1]Uitslag!$Q$1:$X$11,8,FALSE)),0,VLOOKUP([1]Ploegen!M109,[1]Uitslag!$Q$1:$X$11,8,FALSE))</f>
        <v>0</v>
      </c>
      <c r="N214">
        <f t="shared" si="3"/>
        <v>0</v>
      </c>
    </row>
    <row r="215" spans="1:14">
      <c r="A215" s="3">
        <v>111</v>
      </c>
      <c r="B215" s="4" t="str">
        <f>VLOOKUP(A:A,[1]Ploegen!$A:$C,2,FALSE)</f>
        <v>Klosje 1</v>
      </c>
      <c r="C215" s="4" t="str">
        <f>VLOOKUP(A:A,[1]Ploegen!$A:$C,3,FALSE)</f>
        <v>Ilse van Assema Bos</v>
      </c>
      <c r="D215">
        <f>IF(ISNA(VLOOKUP([1]Ploegen!D112,[1]Uitslag!$Q$1:$X$11,8,FALSE)),0,VLOOKUP([1]Ploegen!D112,[1]Uitslag!$Q$1:$X$11,8,FALSE))</f>
        <v>0</v>
      </c>
      <c r="E215">
        <f>IF(ISNA(VLOOKUP([1]Ploegen!E112,[1]Uitslag!$Q$1:$X$11,8,FALSE)),0,VLOOKUP([1]Ploegen!E112,[1]Uitslag!$Q$1:$X$11,8,FALSE))</f>
        <v>0</v>
      </c>
      <c r="F215">
        <f>IF(ISNA(VLOOKUP([1]Ploegen!F112,[1]Uitslag!$Q$1:$X$11,8,FALSE)),0,VLOOKUP([1]Ploegen!F112,[1]Uitslag!$Q$1:$X$11,8,FALSE))</f>
        <v>0</v>
      </c>
      <c r="G215">
        <f>IF(ISNA(VLOOKUP([1]Ploegen!G112,[1]Uitslag!$Q$1:$X$11,8,FALSE)),0,VLOOKUP([1]Ploegen!G112,[1]Uitslag!$Q$1:$X$11,8,FALSE))</f>
        <v>0</v>
      </c>
      <c r="H215">
        <f>IF(ISNA(VLOOKUP([1]Ploegen!H112,[1]Uitslag!$Q$1:$X$11,8,FALSE)),0,VLOOKUP([1]Ploegen!H112,[1]Uitslag!$Q$1:$X$11,8,FALSE))</f>
        <v>0</v>
      </c>
      <c r="I215">
        <f>IF(ISNA(VLOOKUP([1]Ploegen!I112,[1]Uitslag!$Q$1:$X$11,8,FALSE)),0,VLOOKUP([1]Ploegen!I112,[1]Uitslag!$Q$1:$X$11,8,FALSE))</f>
        <v>0</v>
      </c>
      <c r="J215">
        <f>IF(ISNA(VLOOKUP([1]Ploegen!J112,[1]Uitslag!$Q$1:$X$11,8,FALSE)),0,VLOOKUP([1]Ploegen!J112,[1]Uitslag!$Q$1:$X$11,8,FALSE))</f>
        <v>0</v>
      </c>
      <c r="K215">
        <f>IF(ISNA(VLOOKUP([1]Ploegen!K112,[1]Uitslag!$Q$1:$X$11,8,FALSE)),0,VLOOKUP([1]Ploegen!K112,[1]Uitslag!$Q$1:$X$11,8,FALSE))</f>
        <v>0</v>
      </c>
      <c r="L215">
        <f>IF(ISNA(VLOOKUP([1]Ploegen!L112,[1]Uitslag!$Q$1:$X$11,8,FALSE)),0,VLOOKUP([1]Ploegen!L112,[1]Uitslag!$Q$1:$X$11,8,FALSE))</f>
        <v>0</v>
      </c>
      <c r="M215">
        <f>IF(ISNA(VLOOKUP([1]Ploegen!M112,[1]Uitslag!$Q$1:$X$11,8,FALSE)),0,VLOOKUP([1]Ploegen!M112,[1]Uitslag!$Q$1:$X$11,8,FALSE))</f>
        <v>0</v>
      </c>
      <c r="N215">
        <f t="shared" si="3"/>
        <v>0</v>
      </c>
    </row>
    <row r="216" spans="1:14">
      <c r="A216" s="3">
        <v>114</v>
      </c>
      <c r="B216" s="4" t="str">
        <f>VLOOKUP(A:A,[1]Ploegen!$A:$C,2,FALSE)</f>
        <v>Ijscuypje rules</v>
      </c>
      <c r="C216" s="4" t="str">
        <f>VLOOKUP(A:A,[1]Ploegen!$A:$C,3,FALSE)</f>
        <v>Shona van Assema</v>
      </c>
      <c r="D216">
        <f>IF(ISNA(VLOOKUP([1]Ploegen!D115,[1]Uitslag!$Q$1:$X$11,8,FALSE)),0,VLOOKUP([1]Ploegen!D115,[1]Uitslag!$Q$1:$X$11,8,FALSE))</f>
        <v>0</v>
      </c>
      <c r="E216">
        <f>IF(ISNA(VLOOKUP([1]Ploegen!E115,[1]Uitslag!$Q$1:$X$11,8,FALSE)),0,VLOOKUP([1]Ploegen!E115,[1]Uitslag!$Q$1:$X$11,8,FALSE))</f>
        <v>0</v>
      </c>
      <c r="F216">
        <f>IF(ISNA(VLOOKUP([1]Ploegen!F115,[1]Uitslag!$Q$1:$X$11,8,FALSE)),0,VLOOKUP([1]Ploegen!F115,[1]Uitslag!$Q$1:$X$11,8,FALSE))</f>
        <v>0</v>
      </c>
      <c r="G216">
        <f>IF(ISNA(VLOOKUP([1]Ploegen!G115,[1]Uitslag!$Q$1:$X$11,8,FALSE)),0,VLOOKUP([1]Ploegen!G115,[1]Uitslag!$Q$1:$X$11,8,FALSE))</f>
        <v>0</v>
      </c>
      <c r="H216">
        <f>IF(ISNA(VLOOKUP([1]Ploegen!H115,[1]Uitslag!$Q$1:$X$11,8,FALSE)),0,VLOOKUP([1]Ploegen!H115,[1]Uitslag!$Q$1:$X$11,8,FALSE))</f>
        <v>0</v>
      </c>
      <c r="I216">
        <f>IF(ISNA(VLOOKUP([1]Ploegen!I115,[1]Uitslag!$Q$1:$X$11,8,FALSE)),0,VLOOKUP([1]Ploegen!I115,[1]Uitslag!$Q$1:$X$11,8,FALSE))</f>
        <v>0</v>
      </c>
      <c r="J216">
        <f>IF(ISNA(VLOOKUP([1]Ploegen!J115,[1]Uitslag!$Q$1:$X$11,8,FALSE)),0,VLOOKUP([1]Ploegen!J115,[1]Uitslag!$Q$1:$X$11,8,FALSE))</f>
        <v>0</v>
      </c>
      <c r="K216">
        <f>IF(ISNA(VLOOKUP([1]Ploegen!K115,[1]Uitslag!$Q$1:$X$11,8,FALSE)),0,VLOOKUP([1]Ploegen!K115,[1]Uitslag!$Q$1:$X$11,8,FALSE))</f>
        <v>0</v>
      </c>
      <c r="L216">
        <f>IF(ISNA(VLOOKUP([1]Ploegen!L115,[1]Uitslag!$Q$1:$X$11,8,FALSE)),0,VLOOKUP([1]Ploegen!L115,[1]Uitslag!$Q$1:$X$11,8,FALSE))</f>
        <v>0</v>
      </c>
      <c r="M216">
        <f>IF(ISNA(VLOOKUP([1]Ploegen!M115,[1]Uitslag!$Q$1:$X$11,8,FALSE)),0,VLOOKUP([1]Ploegen!M115,[1]Uitslag!$Q$1:$X$11,8,FALSE))</f>
        <v>0</v>
      </c>
      <c r="N216">
        <f t="shared" si="3"/>
        <v>0</v>
      </c>
    </row>
    <row r="217" spans="1:14">
      <c r="A217" s="3">
        <v>116</v>
      </c>
      <c r="B217" s="4" t="str">
        <f>VLOOKUP(A:A,[1]Ploegen!$A:$C,2,FALSE)</f>
        <v>Marsanne</v>
      </c>
      <c r="C217" s="4" t="str">
        <f>VLOOKUP(A:A,[1]Ploegen!$A:$C,3,FALSE)</f>
        <v>Yoerin/René Koeman</v>
      </c>
      <c r="D217">
        <f>IF(ISNA(VLOOKUP([1]Ploegen!D117,[1]Uitslag!$Q$1:$X$11,8,FALSE)),0,VLOOKUP([1]Ploegen!D117,[1]Uitslag!$Q$1:$X$11,8,FALSE))</f>
        <v>0</v>
      </c>
      <c r="E217">
        <f>IF(ISNA(VLOOKUP([1]Ploegen!E117,[1]Uitslag!$Q$1:$X$11,8,FALSE)),0,VLOOKUP([1]Ploegen!E117,[1]Uitslag!$Q$1:$X$11,8,FALSE))</f>
        <v>0</v>
      </c>
      <c r="F217">
        <f>IF(ISNA(VLOOKUP([1]Ploegen!F117,[1]Uitslag!$Q$1:$X$11,8,FALSE)),0,VLOOKUP([1]Ploegen!F117,[1]Uitslag!$Q$1:$X$11,8,FALSE))</f>
        <v>0</v>
      </c>
      <c r="G217">
        <f>IF(ISNA(VLOOKUP([1]Ploegen!G117,[1]Uitslag!$Q$1:$X$11,8,FALSE)),0,VLOOKUP([1]Ploegen!G117,[1]Uitslag!$Q$1:$X$11,8,FALSE))</f>
        <v>0</v>
      </c>
      <c r="H217">
        <f>IF(ISNA(VLOOKUP([1]Ploegen!H117,[1]Uitslag!$Q$1:$X$11,8,FALSE)),0,VLOOKUP([1]Ploegen!H117,[1]Uitslag!$Q$1:$X$11,8,FALSE))</f>
        <v>0</v>
      </c>
      <c r="I217">
        <f>IF(ISNA(VLOOKUP([1]Ploegen!I117,[1]Uitslag!$Q$1:$X$11,8,FALSE)),0,VLOOKUP([1]Ploegen!I117,[1]Uitslag!$Q$1:$X$11,8,FALSE))</f>
        <v>0</v>
      </c>
      <c r="J217">
        <f>IF(ISNA(VLOOKUP([1]Ploegen!J117,[1]Uitslag!$Q$1:$X$11,8,FALSE)),0,VLOOKUP([1]Ploegen!J117,[1]Uitslag!$Q$1:$X$11,8,FALSE))</f>
        <v>0</v>
      </c>
      <c r="K217">
        <f>IF(ISNA(VLOOKUP([1]Ploegen!K117,[1]Uitslag!$Q$1:$X$11,8,FALSE)),0,VLOOKUP([1]Ploegen!K117,[1]Uitslag!$Q$1:$X$11,8,FALSE))</f>
        <v>0</v>
      </c>
      <c r="L217">
        <f>IF(ISNA(VLOOKUP([1]Ploegen!L117,[1]Uitslag!$Q$1:$X$11,8,FALSE)),0,VLOOKUP([1]Ploegen!L117,[1]Uitslag!$Q$1:$X$11,8,FALSE))</f>
        <v>0</v>
      </c>
      <c r="M217">
        <f>IF(ISNA(VLOOKUP([1]Ploegen!M117,[1]Uitslag!$Q$1:$X$11,8,FALSE)),0,VLOOKUP([1]Ploegen!M117,[1]Uitslag!$Q$1:$X$11,8,FALSE))</f>
        <v>0</v>
      </c>
      <c r="N217">
        <f t="shared" si="3"/>
        <v>0</v>
      </c>
    </row>
    <row r="218" spans="1:14">
      <c r="A218" s="3">
        <v>134</v>
      </c>
      <c r="B218" s="4" t="str">
        <f>VLOOKUP(A:A,[1]Ploegen!$A:$C,2,FALSE)</f>
        <v>M. Dil 5</v>
      </c>
      <c r="C218" s="4" t="str">
        <f>VLOOKUP(A:A,[1]Ploegen!$A:$C,3,FALSE)</f>
        <v>M. Dil</v>
      </c>
      <c r="D218">
        <f>IF(ISNA(VLOOKUP([1]Ploegen!D135,[1]Uitslag!$Q$1:$X$11,8,FALSE)),0,VLOOKUP([1]Ploegen!D135,[1]Uitslag!$Q$1:$X$11,8,FALSE))</f>
        <v>0</v>
      </c>
      <c r="E218">
        <f>IF(ISNA(VLOOKUP([1]Ploegen!E135,[1]Uitslag!$Q$1:$X$11,8,FALSE)),0,VLOOKUP([1]Ploegen!E135,[1]Uitslag!$Q$1:$X$11,8,FALSE))</f>
        <v>0</v>
      </c>
      <c r="F218">
        <f>IF(ISNA(VLOOKUP([1]Ploegen!F135,[1]Uitslag!$Q$1:$X$11,8,FALSE)),0,VLOOKUP([1]Ploegen!F135,[1]Uitslag!$Q$1:$X$11,8,FALSE))</f>
        <v>0</v>
      </c>
      <c r="G218">
        <f>IF(ISNA(VLOOKUP([1]Ploegen!G135,[1]Uitslag!$Q$1:$X$11,8,FALSE)),0,VLOOKUP([1]Ploegen!G135,[1]Uitslag!$Q$1:$X$11,8,FALSE))</f>
        <v>0</v>
      </c>
      <c r="H218">
        <f>IF(ISNA(VLOOKUP([1]Ploegen!H135,[1]Uitslag!$Q$1:$X$11,8,FALSE)),0,VLOOKUP([1]Ploegen!H135,[1]Uitslag!$Q$1:$X$11,8,FALSE))</f>
        <v>0</v>
      </c>
      <c r="I218">
        <f>IF(ISNA(VLOOKUP([1]Ploegen!I135,[1]Uitslag!$Q$1:$X$11,8,FALSE)),0,VLOOKUP([1]Ploegen!I135,[1]Uitslag!$Q$1:$X$11,8,FALSE))</f>
        <v>0</v>
      </c>
      <c r="J218">
        <f>IF(ISNA(VLOOKUP([1]Ploegen!J135,[1]Uitslag!$Q$1:$X$11,8,FALSE)),0,VLOOKUP([1]Ploegen!J135,[1]Uitslag!$Q$1:$X$11,8,FALSE))</f>
        <v>0</v>
      </c>
      <c r="K218">
        <f>IF(ISNA(VLOOKUP([1]Ploegen!K135,[1]Uitslag!$Q$1:$X$11,8,FALSE)),0,VLOOKUP([1]Ploegen!K135,[1]Uitslag!$Q$1:$X$11,8,FALSE))</f>
        <v>0</v>
      </c>
      <c r="L218">
        <f>IF(ISNA(VLOOKUP([1]Ploegen!L135,[1]Uitslag!$Q$1:$X$11,8,FALSE)),0,VLOOKUP([1]Ploegen!L135,[1]Uitslag!$Q$1:$X$11,8,FALSE))</f>
        <v>0</v>
      </c>
      <c r="M218">
        <f>IF(ISNA(VLOOKUP([1]Ploegen!M135,[1]Uitslag!$Q$1:$X$11,8,FALSE)),0,VLOOKUP([1]Ploegen!M135,[1]Uitslag!$Q$1:$X$11,8,FALSE))</f>
        <v>0</v>
      </c>
      <c r="N218">
        <f t="shared" si="3"/>
        <v>0</v>
      </c>
    </row>
    <row r="219" spans="1:14">
      <c r="A219" s="3">
        <v>138</v>
      </c>
      <c r="B219" s="4" t="str">
        <f>VLOOKUP(A:A,[1]Ploegen!$A:$C,2,FALSE)</f>
        <v>T. Dil 1</v>
      </c>
      <c r="C219" s="4" t="str">
        <f>VLOOKUP(A:A,[1]Ploegen!$A:$C,3,FALSE)</f>
        <v>T. Dil</v>
      </c>
      <c r="D219">
        <f>IF(ISNA(VLOOKUP([1]Ploegen!D139,[1]Uitslag!$Q$1:$X$11,8,FALSE)),0,VLOOKUP([1]Ploegen!D139,[1]Uitslag!$Q$1:$X$11,8,FALSE))</f>
        <v>0</v>
      </c>
      <c r="E219">
        <f>IF(ISNA(VLOOKUP([1]Ploegen!E139,[1]Uitslag!$Q$1:$X$11,8,FALSE)),0,VLOOKUP([1]Ploegen!E139,[1]Uitslag!$Q$1:$X$11,8,FALSE))</f>
        <v>0</v>
      </c>
      <c r="F219">
        <f>IF(ISNA(VLOOKUP([1]Ploegen!F139,[1]Uitslag!$Q$1:$X$11,8,FALSE)),0,VLOOKUP([1]Ploegen!F139,[1]Uitslag!$Q$1:$X$11,8,FALSE))</f>
        <v>0</v>
      </c>
      <c r="G219">
        <f>IF(ISNA(VLOOKUP([1]Ploegen!G139,[1]Uitslag!$Q$1:$X$11,8,FALSE)),0,VLOOKUP([1]Ploegen!G139,[1]Uitslag!$Q$1:$X$11,8,FALSE))</f>
        <v>0</v>
      </c>
      <c r="H219">
        <f>IF(ISNA(VLOOKUP([1]Ploegen!H139,[1]Uitslag!$Q$1:$X$11,8,FALSE)),0,VLOOKUP([1]Ploegen!H139,[1]Uitslag!$Q$1:$X$11,8,FALSE))</f>
        <v>0</v>
      </c>
      <c r="I219">
        <f>IF(ISNA(VLOOKUP([1]Ploegen!I139,[1]Uitslag!$Q$1:$X$11,8,FALSE)),0,VLOOKUP([1]Ploegen!I139,[1]Uitslag!$Q$1:$X$11,8,FALSE))</f>
        <v>0</v>
      </c>
      <c r="J219">
        <f>IF(ISNA(VLOOKUP([1]Ploegen!J139,[1]Uitslag!$Q$1:$X$11,8,FALSE)),0,VLOOKUP([1]Ploegen!J139,[1]Uitslag!$Q$1:$X$11,8,FALSE))</f>
        <v>0</v>
      </c>
      <c r="K219">
        <f>IF(ISNA(VLOOKUP([1]Ploegen!K139,[1]Uitslag!$Q$1:$X$11,8,FALSE)),0,VLOOKUP([1]Ploegen!K139,[1]Uitslag!$Q$1:$X$11,8,FALSE))</f>
        <v>0</v>
      </c>
      <c r="L219">
        <f>IF(ISNA(VLOOKUP([1]Ploegen!L139,[1]Uitslag!$Q$1:$X$11,8,FALSE)),0,VLOOKUP([1]Ploegen!L139,[1]Uitslag!$Q$1:$X$11,8,FALSE))</f>
        <v>0</v>
      </c>
      <c r="M219">
        <f>IF(ISNA(VLOOKUP([1]Ploegen!M139,[1]Uitslag!$Q$1:$X$11,8,FALSE)),0,VLOOKUP([1]Ploegen!M139,[1]Uitslag!$Q$1:$X$11,8,FALSE))</f>
        <v>0</v>
      </c>
      <c r="N219">
        <f t="shared" si="3"/>
        <v>0</v>
      </c>
    </row>
    <row r="220" spans="1:14">
      <c r="A220" s="3">
        <v>141</v>
      </c>
      <c r="B220" s="4" t="str">
        <f>VLOOKUP(A:A,[1]Ploegen!$A:$C,2,FALSE)</f>
        <v>T. Dil 4</v>
      </c>
      <c r="C220" s="4" t="str">
        <f>VLOOKUP(A:A,[1]Ploegen!$A:$C,3,FALSE)</f>
        <v>T. Dil</v>
      </c>
      <c r="D220">
        <f>IF(ISNA(VLOOKUP([1]Ploegen!D142,[1]Uitslag!$Q$1:$X$11,8,FALSE)),0,VLOOKUP([1]Ploegen!D142,[1]Uitslag!$Q$1:$X$11,8,FALSE))</f>
        <v>0</v>
      </c>
      <c r="E220">
        <f>IF(ISNA(VLOOKUP([1]Ploegen!E142,[1]Uitslag!$Q$1:$X$11,8,FALSE)),0,VLOOKUP([1]Ploegen!E142,[1]Uitslag!$Q$1:$X$11,8,FALSE))</f>
        <v>0</v>
      </c>
      <c r="F220">
        <f>IF(ISNA(VLOOKUP([1]Ploegen!F142,[1]Uitslag!$Q$1:$X$11,8,FALSE)),0,VLOOKUP([1]Ploegen!F142,[1]Uitslag!$Q$1:$X$11,8,FALSE))</f>
        <v>0</v>
      </c>
      <c r="G220">
        <f>IF(ISNA(VLOOKUP([1]Ploegen!G142,[1]Uitslag!$Q$1:$X$11,8,FALSE)),0,VLOOKUP([1]Ploegen!G142,[1]Uitslag!$Q$1:$X$11,8,FALSE))</f>
        <v>0</v>
      </c>
      <c r="H220">
        <f>IF(ISNA(VLOOKUP([1]Ploegen!H142,[1]Uitslag!$Q$1:$X$11,8,FALSE)),0,VLOOKUP([1]Ploegen!H142,[1]Uitslag!$Q$1:$X$11,8,FALSE))</f>
        <v>0</v>
      </c>
      <c r="I220">
        <f>IF(ISNA(VLOOKUP([1]Ploegen!I142,[1]Uitslag!$Q$1:$X$11,8,FALSE)),0,VLOOKUP([1]Ploegen!I142,[1]Uitslag!$Q$1:$X$11,8,FALSE))</f>
        <v>0</v>
      </c>
      <c r="J220">
        <f>IF(ISNA(VLOOKUP([1]Ploegen!J142,[1]Uitslag!$Q$1:$X$11,8,FALSE)),0,VLOOKUP([1]Ploegen!J142,[1]Uitslag!$Q$1:$X$11,8,FALSE))</f>
        <v>0</v>
      </c>
      <c r="K220">
        <f>IF(ISNA(VLOOKUP([1]Ploegen!K142,[1]Uitslag!$Q$1:$X$11,8,FALSE)),0,VLOOKUP([1]Ploegen!K142,[1]Uitslag!$Q$1:$X$11,8,FALSE))</f>
        <v>0</v>
      </c>
      <c r="L220">
        <f>IF(ISNA(VLOOKUP([1]Ploegen!L142,[1]Uitslag!$Q$1:$X$11,8,FALSE)),0,VLOOKUP([1]Ploegen!L142,[1]Uitslag!$Q$1:$X$11,8,FALSE))</f>
        <v>0</v>
      </c>
      <c r="M220">
        <f>IF(ISNA(VLOOKUP([1]Ploegen!M142,[1]Uitslag!$Q$1:$X$11,8,FALSE)),0,VLOOKUP([1]Ploegen!M142,[1]Uitslag!$Q$1:$X$11,8,FALSE))</f>
        <v>0</v>
      </c>
      <c r="N220">
        <f t="shared" si="3"/>
        <v>0</v>
      </c>
    </row>
    <row r="221" spans="1:14">
      <c r="A221" s="3">
        <v>145</v>
      </c>
      <c r="B221" s="4" t="str">
        <f>VLOOKUP(A:A,[1]Ploegen!$A:$C,2,FALSE)</f>
        <v>T. Dil 8</v>
      </c>
      <c r="C221" s="4" t="str">
        <f>VLOOKUP(A:A,[1]Ploegen!$A:$C,3,FALSE)</f>
        <v>T. Dil</v>
      </c>
      <c r="D221">
        <f>IF(ISNA(VLOOKUP([1]Ploegen!D146,[1]Uitslag!$Q$1:$X$11,8,FALSE)),0,VLOOKUP([1]Ploegen!D146,[1]Uitslag!$Q$1:$X$11,8,FALSE))</f>
        <v>0</v>
      </c>
      <c r="E221">
        <f>IF(ISNA(VLOOKUP([1]Ploegen!E146,[1]Uitslag!$Q$1:$X$11,8,FALSE)),0,VLOOKUP([1]Ploegen!E146,[1]Uitslag!$Q$1:$X$11,8,FALSE))</f>
        <v>0</v>
      </c>
      <c r="F221">
        <f>IF(ISNA(VLOOKUP([1]Ploegen!F146,[1]Uitslag!$Q$1:$X$11,8,FALSE)),0,VLOOKUP([1]Ploegen!F146,[1]Uitslag!$Q$1:$X$11,8,FALSE))</f>
        <v>0</v>
      </c>
      <c r="G221">
        <f>IF(ISNA(VLOOKUP([1]Ploegen!G146,[1]Uitslag!$Q$1:$X$11,8,FALSE)),0,VLOOKUP([1]Ploegen!G146,[1]Uitslag!$Q$1:$X$11,8,FALSE))</f>
        <v>0</v>
      </c>
      <c r="H221">
        <f>IF(ISNA(VLOOKUP([1]Ploegen!H146,[1]Uitslag!$Q$1:$X$11,8,FALSE)),0,VLOOKUP([1]Ploegen!H146,[1]Uitslag!$Q$1:$X$11,8,FALSE))</f>
        <v>0</v>
      </c>
      <c r="I221">
        <f>IF(ISNA(VLOOKUP([1]Ploegen!I146,[1]Uitslag!$Q$1:$X$11,8,FALSE)),0,VLOOKUP([1]Ploegen!I146,[1]Uitslag!$Q$1:$X$11,8,FALSE))</f>
        <v>0</v>
      </c>
      <c r="J221">
        <f>IF(ISNA(VLOOKUP([1]Ploegen!J146,[1]Uitslag!$Q$1:$X$11,8,FALSE)),0,VLOOKUP([1]Ploegen!J146,[1]Uitslag!$Q$1:$X$11,8,FALSE))</f>
        <v>0</v>
      </c>
      <c r="K221">
        <f>IF(ISNA(VLOOKUP([1]Ploegen!K146,[1]Uitslag!$Q$1:$X$11,8,FALSE)),0,VLOOKUP([1]Ploegen!K146,[1]Uitslag!$Q$1:$X$11,8,FALSE))</f>
        <v>0</v>
      </c>
      <c r="L221">
        <f>IF(ISNA(VLOOKUP([1]Ploegen!L146,[1]Uitslag!$Q$1:$X$11,8,FALSE)),0,VLOOKUP([1]Ploegen!L146,[1]Uitslag!$Q$1:$X$11,8,FALSE))</f>
        <v>0</v>
      </c>
      <c r="M221">
        <f>IF(ISNA(VLOOKUP([1]Ploegen!M146,[1]Uitslag!$Q$1:$X$11,8,FALSE)),0,VLOOKUP([1]Ploegen!M146,[1]Uitslag!$Q$1:$X$11,8,FALSE))</f>
        <v>0</v>
      </c>
      <c r="N221">
        <f t="shared" si="3"/>
        <v>0</v>
      </c>
    </row>
    <row r="222" spans="1:14">
      <c r="A222" s="3">
        <v>147</v>
      </c>
      <c r="B222" s="4" t="str">
        <f>VLOOKUP(A:A,[1]Ploegen!$A:$C,2,FALSE)</f>
        <v>Velodramatisch</v>
      </c>
      <c r="C222" s="4" t="str">
        <f>VLOOKUP(A:A,[1]Ploegen!$A:$C,3,FALSE)</f>
        <v>Willem Hetteling</v>
      </c>
      <c r="D222">
        <f>IF(ISNA(VLOOKUP([1]Ploegen!D148,[1]Uitslag!$Q$1:$X$11,8,FALSE)),0,VLOOKUP([1]Ploegen!D148,[1]Uitslag!$Q$1:$X$11,8,FALSE))</f>
        <v>0</v>
      </c>
      <c r="E222">
        <f>IF(ISNA(VLOOKUP([1]Ploegen!E148,[1]Uitslag!$Q$1:$X$11,8,FALSE)),0,VLOOKUP([1]Ploegen!E148,[1]Uitslag!$Q$1:$X$11,8,FALSE))</f>
        <v>0</v>
      </c>
      <c r="F222">
        <f>IF(ISNA(VLOOKUP([1]Ploegen!F148,[1]Uitslag!$Q$1:$X$11,8,FALSE)),0,VLOOKUP([1]Ploegen!F148,[1]Uitslag!$Q$1:$X$11,8,FALSE))</f>
        <v>0</v>
      </c>
      <c r="G222">
        <f>IF(ISNA(VLOOKUP([1]Ploegen!G148,[1]Uitslag!$Q$1:$X$11,8,FALSE)),0,VLOOKUP([1]Ploegen!G148,[1]Uitslag!$Q$1:$X$11,8,FALSE))</f>
        <v>0</v>
      </c>
      <c r="H222">
        <f>IF(ISNA(VLOOKUP([1]Ploegen!H148,[1]Uitslag!$Q$1:$X$11,8,FALSE)),0,VLOOKUP([1]Ploegen!H148,[1]Uitslag!$Q$1:$X$11,8,FALSE))</f>
        <v>0</v>
      </c>
      <c r="I222">
        <f>IF(ISNA(VLOOKUP([1]Ploegen!I148,[1]Uitslag!$Q$1:$X$11,8,FALSE)),0,VLOOKUP([1]Ploegen!I148,[1]Uitslag!$Q$1:$X$11,8,FALSE))</f>
        <v>0</v>
      </c>
      <c r="J222">
        <f>IF(ISNA(VLOOKUP([1]Ploegen!J148,[1]Uitslag!$Q$1:$X$11,8,FALSE)),0,VLOOKUP([1]Ploegen!J148,[1]Uitslag!$Q$1:$X$11,8,FALSE))</f>
        <v>0</v>
      </c>
      <c r="K222">
        <f>IF(ISNA(VLOOKUP([1]Ploegen!K148,[1]Uitslag!$Q$1:$X$11,8,FALSE)),0,VLOOKUP([1]Ploegen!K148,[1]Uitslag!$Q$1:$X$11,8,FALSE))</f>
        <v>0</v>
      </c>
      <c r="L222">
        <f>IF(ISNA(VLOOKUP([1]Ploegen!L148,[1]Uitslag!$Q$1:$X$11,8,FALSE)),0,VLOOKUP([1]Ploegen!L148,[1]Uitslag!$Q$1:$X$11,8,FALSE))</f>
        <v>0</v>
      </c>
      <c r="M222">
        <f>IF(ISNA(VLOOKUP([1]Ploegen!M148,[1]Uitslag!$Q$1:$X$11,8,FALSE)),0,VLOOKUP([1]Ploegen!M148,[1]Uitslag!$Q$1:$X$11,8,FALSE))</f>
        <v>0</v>
      </c>
      <c r="N222">
        <f t="shared" si="3"/>
        <v>0</v>
      </c>
    </row>
    <row r="223" spans="1:14">
      <c r="A223" s="3">
        <v>152</v>
      </c>
      <c r="B223" s="4" t="str">
        <f>VLOOKUP(A:A,[1]Ploegen!$A:$C,2,FALSE)</f>
        <v>Lucky 1</v>
      </c>
      <c r="C223" s="4" t="str">
        <f>VLOOKUP(A:A,[1]Ploegen!$A:$C,3,FALSE)</f>
        <v>Frank van der Park</v>
      </c>
      <c r="D223">
        <f>IF(ISNA(VLOOKUP([1]Ploegen!D153,[1]Uitslag!$Q$1:$X$11,8,FALSE)),0,VLOOKUP([1]Ploegen!D153,[1]Uitslag!$Q$1:$X$11,8,FALSE))</f>
        <v>0</v>
      </c>
      <c r="E223">
        <f>IF(ISNA(VLOOKUP([1]Ploegen!E153,[1]Uitslag!$Q$1:$X$11,8,FALSE)),0,VLOOKUP([1]Ploegen!E153,[1]Uitslag!$Q$1:$X$11,8,FALSE))</f>
        <v>0</v>
      </c>
      <c r="F223">
        <f>IF(ISNA(VLOOKUP([1]Ploegen!F153,[1]Uitslag!$Q$1:$X$11,8,FALSE)),0,VLOOKUP([1]Ploegen!F153,[1]Uitslag!$Q$1:$X$11,8,FALSE))</f>
        <v>0</v>
      </c>
      <c r="G223">
        <f>IF(ISNA(VLOOKUP([1]Ploegen!G153,[1]Uitslag!$Q$1:$X$11,8,FALSE)),0,VLOOKUP([1]Ploegen!G153,[1]Uitslag!$Q$1:$X$11,8,FALSE))</f>
        <v>0</v>
      </c>
      <c r="H223">
        <f>IF(ISNA(VLOOKUP([1]Ploegen!H153,[1]Uitslag!$Q$1:$X$11,8,FALSE)),0,VLOOKUP([1]Ploegen!H153,[1]Uitslag!$Q$1:$X$11,8,FALSE))</f>
        <v>0</v>
      </c>
      <c r="I223">
        <f>IF(ISNA(VLOOKUP([1]Ploegen!I153,[1]Uitslag!$Q$1:$X$11,8,FALSE)),0,VLOOKUP([1]Ploegen!I153,[1]Uitslag!$Q$1:$X$11,8,FALSE))</f>
        <v>0</v>
      </c>
      <c r="J223">
        <f>IF(ISNA(VLOOKUP([1]Ploegen!J153,[1]Uitslag!$Q$1:$X$11,8,FALSE)),0,VLOOKUP([1]Ploegen!J153,[1]Uitslag!$Q$1:$X$11,8,FALSE))</f>
        <v>0</v>
      </c>
      <c r="K223">
        <f>IF(ISNA(VLOOKUP([1]Ploegen!K153,[1]Uitslag!$Q$1:$X$11,8,FALSE)),0,VLOOKUP([1]Ploegen!K153,[1]Uitslag!$Q$1:$X$11,8,FALSE))</f>
        <v>0</v>
      </c>
      <c r="L223">
        <f>IF(ISNA(VLOOKUP([1]Ploegen!L153,[1]Uitslag!$Q$1:$X$11,8,FALSE)),0,VLOOKUP([1]Ploegen!L153,[1]Uitslag!$Q$1:$X$11,8,FALSE))</f>
        <v>0</v>
      </c>
      <c r="M223">
        <f>IF(ISNA(VLOOKUP([1]Ploegen!M153,[1]Uitslag!$Q$1:$X$11,8,FALSE)),0,VLOOKUP([1]Ploegen!M153,[1]Uitslag!$Q$1:$X$11,8,FALSE))</f>
        <v>0</v>
      </c>
      <c r="N223">
        <f t="shared" si="3"/>
        <v>0</v>
      </c>
    </row>
    <row r="224" spans="1:14">
      <c r="A224" s="3">
        <v>153</v>
      </c>
      <c r="B224" s="4" t="str">
        <f>VLOOKUP(A:A,[1]Ploegen!$A:$C,2,FALSE)</f>
        <v>Lucky 2</v>
      </c>
      <c r="C224" s="4" t="str">
        <f>VLOOKUP(A:A,[1]Ploegen!$A:$C,3,FALSE)</f>
        <v>Frank van der Park</v>
      </c>
      <c r="D224">
        <f>IF(ISNA(VLOOKUP([1]Ploegen!D154,[1]Uitslag!$Q$1:$X$11,8,FALSE)),0,VLOOKUP([1]Ploegen!D154,[1]Uitslag!$Q$1:$X$11,8,FALSE))</f>
        <v>0</v>
      </c>
      <c r="E224">
        <f>IF(ISNA(VLOOKUP([1]Ploegen!E154,[1]Uitslag!$Q$1:$X$11,8,FALSE)),0,VLOOKUP([1]Ploegen!E154,[1]Uitslag!$Q$1:$X$11,8,FALSE))</f>
        <v>0</v>
      </c>
      <c r="F224">
        <f>IF(ISNA(VLOOKUP([1]Ploegen!F154,[1]Uitslag!$Q$1:$X$11,8,FALSE)),0,VLOOKUP([1]Ploegen!F154,[1]Uitslag!$Q$1:$X$11,8,FALSE))</f>
        <v>0</v>
      </c>
      <c r="G224">
        <f>IF(ISNA(VLOOKUP([1]Ploegen!G154,[1]Uitslag!$Q$1:$X$11,8,FALSE)),0,VLOOKUP([1]Ploegen!G154,[1]Uitslag!$Q$1:$X$11,8,FALSE))</f>
        <v>0</v>
      </c>
      <c r="H224">
        <f>IF(ISNA(VLOOKUP([1]Ploegen!H154,[1]Uitslag!$Q$1:$X$11,8,FALSE)),0,VLOOKUP([1]Ploegen!H154,[1]Uitslag!$Q$1:$X$11,8,FALSE))</f>
        <v>0</v>
      </c>
      <c r="I224">
        <f>IF(ISNA(VLOOKUP([1]Ploegen!I154,[1]Uitslag!$Q$1:$X$11,8,FALSE)),0,VLOOKUP([1]Ploegen!I154,[1]Uitslag!$Q$1:$X$11,8,FALSE))</f>
        <v>0</v>
      </c>
      <c r="J224">
        <f>IF(ISNA(VLOOKUP([1]Ploegen!J154,[1]Uitslag!$Q$1:$X$11,8,FALSE)),0,VLOOKUP([1]Ploegen!J154,[1]Uitslag!$Q$1:$X$11,8,FALSE))</f>
        <v>0</v>
      </c>
      <c r="K224">
        <f>IF(ISNA(VLOOKUP([1]Ploegen!K154,[1]Uitslag!$Q$1:$X$11,8,FALSE)),0,VLOOKUP([1]Ploegen!K154,[1]Uitslag!$Q$1:$X$11,8,FALSE))</f>
        <v>0</v>
      </c>
      <c r="L224">
        <f>IF(ISNA(VLOOKUP([1]Ploegen!L154,[1]Uitslag!$Q$1:$X$11,8,FALSE)),0,VLOOKUP([1]Ploegen!L154,[1]Uitslag!$Q$1:$X$11,8,FALSE))</f>
        <v>0</v>
      </c>
      <c r="M224">
        <f>IF(ISNA(VLOOKUP([1]Ploegen!M154,[1]Uitslag!$Q$1:$X$11,8,FALSE)),0,VLOOKUP([1]Ploegen!M154,[1]Uitslag!$Q$1:$X$11,8,FALSE))</f>
        <v>0</v>
      </c>
      <c r="N224">
        <f t="shared" si="3"/>
        <v>0</v>
      </c>
    </row>
    <row r="225" spans="1:14">
      <c r="A225" s="3">
        <v>173</v>
      </c>
      <c r="B225" s="4" t="str">
        <f>VLOOKUP(A:A,[1]Ploegen!$A:$C,2,FALSE)</f>
        <v>Gero 2</v>
      </c>
      <c r="C225" s="4" t="str">
        <f>VLOOKUP(A:A,[1]Ploegen!$A:$C,3,FALSE)</f>
        <v>Rob Kramer &amp; Gerrit Dil</v>
      </c>
      <c r="D225">
        <f>IF(ISNA(VLOOKUP([1]Ploegen!D174,[1]Uitslag!$Q$1:$X$11,8,FALSE)),0,VLOOKUP([1]Ploegen!D174,[1]Uitslag!$Q$1:$X$11,8,FALSE))</f>
        <v>0</v>
      </c>
      <c r="E225">
        <f>IF(ISNA(VLOOKUP([1]Ploegen!E174,[1]Uitslag!$Q$1:$X$11,8,FALSE)),0,VLOOKUP([1]Ploegen!E174,[1]Uitslag!$Q$1:$X$11,8,FALSE))</f>
        <v>0</v>
      </c>
      <c r="F225">
        <f>IF(ISNA(VLOOKUP([1]Ploegen!F174,[1]Uitslag!$Q$1:$X$11,8,FALSE)),0,VLOOKUP([1]Ploegen!F174,[1]Uitslag!$Q$1:$X$11,8,FALSE))</f>
        <v>0</v>
      </c>
      <c r="G225">
        <f>IF(ISNA(VLOOKUP([1]Ploegen!G174,[1]Uitslag!$Q$1:$X$11,8,FALSE)),0,VLOOKUP([1]Ploegen!G174,[1]Uitslag!$Q$1:$X$11,8,FALSE))</f>
        <v>0</v>
      </c>
      <c r="H225">
        <f>IF(ISNA(VLOOKUP([1]Ploegen!H174,[1]Uitslag!$Q$1:$X$11,8,FALSE)),0,VLOOKUP([1]Ploegen!H174,[1]Uitslag!$Q$1:$X$11,8,FALSE))</f>
        <v>0</v>
      </c>
      <c r="I225">
        <f>IF(ISNA(VLOOKUP([1]Ploegen!I174,[1]Uitslag!$Q$1:$X$11,8,FALSE)),0,VLOOKUP([1]Ploegen!I174,[1]Uitslag!$Q$1:$X$11,8,FALSE))</f>
        <v>0</v>
      </c>
      <c r="J225">
        <f>IF(ISNA(VLOOKUP([1]Ploegen!J174,[1]Uitslag!$Q$1:$X$11,8,FALSE)),0,VLOOKUP([1]Ploegen!J174,[1]Uitslag!$Q$1:$X$11,8,FALSE))</f>
        <v>0</v>
      </c>
      <c r="K225">
        <f>IF(ISNA(VLOOKUP([1]Ploegen!K174,[1]Uitslag!$Q$1:$X$11,8,FALSE)),0,VLOOKUP([1]Ploegen!K174,[1]Uitslag!$Q$1:$X$11,8,FALSE))</f>
        <v>0</v>
      </c>
      <c r="L225">
        <f>IF(ISNA(VLOOKUP([1]Ploegen!L174,[1]Uitslag!$Q$1:$X$11,8,FALSE)),0,VLOOKUP([1]Ploegen!L174,[1]Uitslag!$Q$1:$X$11,8,FALSE))</f>
        <v>0</v>
      </c>
      <c r="M225">
        <f>IF(ISNA(VLOOKUP([1]Ploegen!M174,[1]Uitslag!$Q$1:$X$11,8,FALSE)),0,VLOOKUP([1]Ploegen!M174,[1]Uitslag!$Q$1:$X$11,8,FALSE))</f>
        <v>0</v>
      </c>
      <c r="N225">
        <f t="shared" si="3"/>
        <v>0</v>
      </c>
    </row>
    <row r="226" spans="1:14">
      <c r="A226" s="3">
        <v>179</v>
      </c>
      <c r="B226" s="4" t="str">
        <f>VLOOKUP(A:A,[1]Ploegen!$A:$C,2,FALSE)</f>
        <v>Man met de hamer 1</v>
      </c>
      <c r="C226" s="4" t="str">
        <f>VLOOKUP(A:A,[1]Ploegen!$A:$C,3,FALSE)</f>
        <v>Imco Root</v>
      </c>
      <c r="D226">
        <f>IF(ISNA(VLOOKUP([1]Ploegen!D180,[1]Uitslag!$Q$1:$X$11,8,FALSE)),0,VLOOKUP([1]Ploegen!D180,[1]Uitslag!$Q$1:$X$11,8,FALSE))</f>
        <v>0</v>
      </c>
      <c r="E226">
        <f>IF(ISNA(VLOOKUP([1]Ploegen!E180,[1]Uitslag!$Q$1:$X$11,8,FALSE)),0,VLOOKUP([1]Ploegen!E180,[1]Uitslag!$Q$1:$X$11,8,FALSE))</f>
        <v>0</v>
      </c>
      <c r="F226">
        <f>IF(ISNA(VLOOKUP([1]Ploegen!F180,[1]Uitslag!$Q$1:$X$11,8,FALSE)),0,VLOOKUP([1]Ploegen!F180,[1]Uitslag!$Q$1:$X$11,8,FALSE))</f>
        <v>0</v>
      </c>
      <c r="G226">
        <f>IF(ISNA(VLOOKUP([1]Ploegen!G180,[1]Uitslag!$Q$1:$X$11,8,FALSE)),0,VLOOKUP([1]Ploegen!G180,[1]Uitslag!$Q$1:$X$11,8,FALSE))</f>
        <v>0</v>
      </c>
      <c r="H226">
        <f>IF(ISNA(VLOOKUP([1]Ploegen!H180,[1]Uitslag!$Q$1:$X$11,8,FALSE)),0,VLOOKUP([1]Ploegen!H180,[1]Uitslag!$Q$1:$X$11,8,FALSE))</f>
        <v>0</v>
      </c>
      <c r="I226">
        <f>IF(ISNA(VLOOKUP([1]Ploegen!I180,[1]Uitslag!$Q$1:$X$11,8,FALSE)),0,VLOOKUP([1]Ploegen!I180,[1]Uitslag!$Q$1:$X$11,8,FALSE))</f>
        <v>0</v>
      </c>
      <c r="J226">
        <f>IF(ISNA(VLOOKUP([1]Ploegen!J180,[1]Uitslag!$Q$1:$X$11,8,FALSE)),0,VLOOKUP([1]Ploegen!J180,[1]Uitslag!$Q$1:$X$11,8,FALSE))</f>
        <v>0</v>
      </c>
      <c r="K226">
        <f>IF(ISNA(VLOOKUP([1]Ploegen!K180,[1]Uitslag!$Q$1:$X$11,8,FALSE)),0,VLOOKUP([1]Ploegen!K180,[1]Uitslag!$Q$1:$X$11,8,FALSE))</f>
        <v>0</v>
      </c>
      <c r="L226">
        <f>IF(ISNA(VLOOKUP([1]Ploegen!L180,[1]Uitslag!$Q$1:$X$11,8,FALSE)),0,VLOOKUP([1]Ploegen!L180,[1]Uitslag!$Q$1:$X$11,8,FALSE))</f>
        <v>0</v>
      </c>
      <c r="M226">
        <f>IF(ISNA(VLOOKUP([1]Ploegen!M180,[1]Uitslag!$Q$1:$X$11,8,FALSE)),0,VLOOKUP([1]Ploegen!M180,[1]Uitslag!$Q$1:$X$11,8,FALSE))</f>
        <v>0</v>
      </c>
      <c r="N226">
        <f t="shared" si="3"/>
        <v>0</v>
      </c>
    </row>
    <row r="227" spans="1:14">
      <c r="A227" s="3">
        <v>180</v>
      </c>
      <c r="B227" s="4" t="str">
        <f>VLOOKUP(A:A,[1]Ploegen!$A:$C,2,FALSE)</f>
        <v>Man met de hamer 2</v>
      </c>
      <c r="C227" s="4" t="str">
        <f>VLOOKUP(A:A,[1]Ploegen!$A:$C,3,FALSE)</f>
        <v>Imco Root</v>
      </c>
      <c r="D227">
        <f>IF(ISNA(VLOOKUP([1]Ploegen!D181,[1]Uitslag!$Q$1:$X$11,8,FALSE)),0,VLOOKUP([1]Ploegen!D181,[1]Uitslag!$Q$1:$X$11,8,FALSE))</f>
        <v>0</v>
      </c>
      <c r="E227">
        <f>IF(ISNA(VLOOKUP([1]Ploegen!E181,[1]Uitslag!$Q$1:$X$11,8,FALSE)),0,VLOOKUP([1]Ploegen!E181,[1]Uitslag!$Q$1:$X$11,8,FALSE))</f>
        <v>0</v>
      </c>
      <c r="F227">
        <f>IF(ISNA(VLOOKUP([1]Ploegen!F181,[1]Uitslag!$Q$1:$X$11,8,FALSE)),0,VLOOKUP([1]Ploegen!F181,[1]Uitslag!$Q$1:$X$11,8,FALSE))</f>
        <v>0</v>
      </c>
      <c r="G227">
        <f>IF(ISNA(VLOOKUP([1]Ploegen!G181,[1]Uitslag!$Q$1:$X$11,8,FALSE)),0,VLOOKUP([1]Ploegen!G181,[1]Uitslag!$Q$1:$X$11,8,FALSE))</f>
        <v>0</v>
      </c>
      <c r="H227">
        <f>IF(ISNA(VLOOKUP([1]Ploegen!H181,[1]Uitslag!$Q$1:$X$11,8,FALSE)),0,VLOOKUP([1]Ploegen!H181,[1]Uitslag!$Q$1:$X$11,8,FALSE))</f>
        <v>0</v>
      </c>
      <c r="I227">
        <f>IF(ISNA(VLOOKUP([1]Ploegen!I181,[1]Uitslag!$Q$1:$X$11,8,FALSE)),0,VLOOKUP([1]Ploegen!I181,[1]Uitslag!$Q$1:$X$11,8,FALSE))</f>
        <v>0</v>
      </c>
      <c r="J227">
        <f>IF(ISNA(VLOOKUP([1]Ploegen!J181,[1]Uitslag!$Q$1:$X$11,8,FALSE)),0,VLOOKUP([1]Ploegen!J181,[1]Uitslag!$Q$1:$X$11,8,FALSE))</f>
        <v>0</v>
      </c>
      <c r="K227">
        <f>IF(ISNA(VLOOKUP([1]Ploegen!K181,[1]Uitslag!$Q$1:$X$11,8,FALSE)),0,VLOOKUP([1]Ploegen!K181,[1]Uitslag!$Q$1:$X$11,8,FALSE))</f>
        <v>0</v>
      </c>
      <c r="L227">
        <f>IF(ISNA(VLOOKUP([1]Ploegen!L181,[1]Uitslag!$Q$1:$X$11,8,FALSE)),0,VLOOKUP([1]Ploegen!L181,[1]Uitslag!$Q$1:$X$11,8,FALSE))</f>
        <v>0</v>
      </c>
      <c r="M227">
        <f>IF(ISNA(VLOOKUP([1]Ploegen!M181,[1]Uitslag!$Q$1:$X$11,8,FALSE)),0,VLOOKUP([1]Ploegen!M181,[1]Uitslag!$Q$1:$X$11,8,FALSE))</f>
        <v>0</v>
      </c>
      <c r="N227">
        <f t="shared" si="3"/>
        <v>0</v>
      </c>
    </row>
    <row r="228" spans="1:14">
      <c r="A228" s="3">
        <v>181</v>
      </c>
      <c r="B228" s="4" t="str">
        <f>VLOOKUP(A:A,[1]Ploegen!$A:$C,2,FALSE)</f>
        <v>Rootrunner 1</v>
      </c>
      <c r="C228" s="4" t="str">
        <f>VLOOKUP(A:A,[1]Ploegen!$A:$C,3,FALSE)</f>
        <v>Imco Root</v>
      </c>
      <c r="D228">
        <f>IF(ISNA(VLOOKUP([1]Ploegen!D182,[1]Uitslag!$Q$1:$X$11,8,FALSE)),0,VLOOKUP([1]Ploegen!D182,[1]Uitslag!$Q$1:$X$11,8,FALSE))</f>
        <v>0</v>
      </c>
      <c r="E228">
        <f>IF(ISNA(VLOOKUP([1]Ploegen!E182,[1]Uitslag!$Q$1:$X$11,8,FALSE)),0,VLOOKUP([1]Ploegen!E182,[1]Uitslag!$Q$1:$X$11,8,FALSE))</f>
        <v>0</v>
      </c>
      <c r="F228">
        <f>IF(ISNA(VLOOKUP([1]Ploegen!F182,[1]Uitslag!$Q$1:$X$11,8,FALSE)),0,VLOOKUP([1]Ploegen!F182,[1]Uitslag!$Q$1:$X$11,8,FALSE))</f>
        <v>0</v>
      </c>
      <c r="G228">
        <f>IF(ISNA(VLOOKUP([1]Ploegen!G182,[1]Uitslag!$Q$1:$X$11,8,FALSE)),0,VLOOKUP([1]Ploegen!G182,[1]Uitslag!$Q$1:$X$11,8,FALSE))</f>
        <v>0</v>
      </c>
      <c r="H228">
        <f>IF(ISNA(VLOOKUP([1]Ploegen!H182,[1]Uitslag!$Q$1:$X$11,8,FALSE)),0,VLOOKUP([1]Ploegen!H182,[1]Uitslag!$Q$1:$X$11,8,FALSE))</f>
        <v>0</v>
      </c>
      <c r="I228">
        <f>IF(ISNA(VLOOKUP([1]Ploegen!I182,[1]Uitslag!$Q$1:$X$11,8,FALSE)),0,VLOOKUP([1]Ploegen!I182,[1]Uitslag!$Q$1:$X$11,8,FALSE))</f>
        <v>0</v>
      </c>
      <c r="J228">
        <f>IF(ISNA(VLOOKUP([1]Ploegen!J182,[1]Uitslag!$Q$1:$X$11,8,FALSE)),0,VLOOKUP([1]Ploegen!J182,[1]Uitslag!$Q$1:$X$11,8,FALSE))</f>
        <v>0</v>
      </c>
      <c r="K228">
        <f>IF(ISNA(VLOOKUP([1]Ploegen!K182,[1]Uitslag!$Q$1:$X$11,8,FALSE)),0,VLOOKUP([1]Ploegen!K182,[1]Uitslag!$Q$1:$X$11,8,FALSE))</f>
        <v>0</v>
      </c>
      <c r="L228">
        <f>IF(ISNA(VLOOKUP([1]Ploegen!L182,[1]Uitslag!$Q$1:$X$11,8,FALSE)),0,VLOOKUP([1]Ploegen!L182,[1]Uitslag!$Q$1:$X$11,8,FALSE))</f>
        <v>0</v>
      </c>
      <c r="M228">
        <f>IF(ISNA(VLOOKUP([1]Ploegen!M182,[1]Uitslag!$Q$1:$X$11,8,FALSE)),0,VLOOKUP([1]Ploegen!M182,[1]Uitslag!$Q$1:$X$11,8,FALSE))</f>
        <v>0</v>
      </c>
      <c r="N228">
        <f t="shared" si="3"/>
        <v>0</v>
      </c>
    </row>
    <row r="229" spans="1:14">
      <c r="A229" s="3">
        <v>182</v>
      </c>
      <c r="B229" s="4" t="str">
        <f>VLOOKUP(A:A,[1]Ploegen!$A:$C,2,FALSE)</f>
        <v>Rootrunner 2</v>
      </c>
      <c r="C229" s="4" t="str">
        <f>VLOOKUP(A:A,[1]Ploegen!$A:$C,3,FALSE)</f>
        <v>Imco Root</v>
      </c>
      <c r="D229">
        <f>IF(ISNA(VLOOKUP([1]Ploegen!D183,[1]Uitslag!$Q$1:$X$11,8,FALSE)),0,VLOOKUP([1]Ploegen!D183,[1]Uitslag!$Q$1:$X$11,8,FALSE))</f>
        <v>0</v>
      </c>
      <c r="E229">
        <f>IF(ISNA(VLOOKUP([1]Ploegen!E183,[1]Uitslag!$Q$1:$X$11,8,FALSE)),0,VLOOKUP([1]Ploegen!E183,[1]Uitslag!$Q$1:$X$11,8,FALSE))</f>
        <v>0</v>
      </c>
      <c r="F229">
        <f>IF(ISNA(VLOOKUP([1]Ploegen!F183,[1]Uitslag!$Q$1:$X$11,8,FALSE)),0,VLOOKUP([1]Ploegen!F183,[1]Uitslag!$Q$1:$X$11,8,FALSE))</f>
        <v>0</v>
      </c>
      <c r="G229">
        <f>IF(ISNA(VLOOKUP([1]Ploegen!G183,[1]Uitslag!$Q$1:$X$11,8,FALSE)),0,VLOOKUP([1]Ploegen!G183,[1]Uitslag!$Q$1:$X$11,8,FALSE))</f>
        <v>0</v>
      </c>
      <c r="H229">
        <f>IF(ISNA(VLOOKUP([1]Ploegen!H183,[1]Uitslag!$Q$1:$X$11,8,FALSE)),0,VLOOKUP([1]Ploegen!H183,[1]Uitslag!$Q$1:$X$11,8,FALSE))</f>
        <v>0</v>
      </c>
      <c r="I229">
        <f>IF(ISNA(VLOOKUP([1]Ploegen!I183,[1]Uitslag!$Q$1:$X$11,8,FALSE)),0,VLOOKUP([1]Ploegen!I183,[1]Uitslag!$Q$1:$X$11,8,FALSE))</f>
        <v>0</v>
      </c>
      <c r="J229">
        <f>IF(ISNA(VLOOKUP([1]Ploegen!J183,[1]Uitslag!$Q$1:$X$11,8,FALSE)),0,VLOOKUP([1]Ploegen!J183,[1]Uitslag!$Q$1:$X$11,8,FALSE))</f>
        <v>0</v>
      </c>
      <c r="K229">
        <f>IF(ISNA(VLOOKUP([1]Ploegen!K183,[1]Uitslag!$Q$1:$X$11,8,FALSE)),0,VLOOKUP([1]Ploegen!K183,[1]Uitslag!$Q$1:$X$11,8,FALSE))</f>
        <v>0</v>
      </c>
      <c r="L229">
        <f>IF(ISNA(VLOOKUP([1]Ploegen!L183,[1]Uitslag!$Q$1:$X$11,8,FALSE)),0,VLOOKUP([1]Ploegen!L183,[1]Uitslag!$Q$1:$X$11,8,FALSE))</f>
        <v>0</v>
      </c>
      <c r="M229">
        <f>IF(ISNA(VLOOKUP([1]Ploegen!M183,[1]Uitslag!$Q$1:$X$11,8,FALSE)),0,VLOOKUP([1]Ploegen!M183,[1]Uitslag!$Q$1:$X$11,8,FALSE))</f>
        <v>0</v>
      </c>
      <c r="N229">
        <f t="shared" si="3"/>
        <v>0</v>
      </c>
    </row>
    <row r="230" spans="1:14">
      <c r="A230" s="3">
        <v>186</v>
      </c>
      <c r="B230" s="4" t="str">
        <f>VLOOKUP(A:A,[1]Ploegen!$A:$C,2,FALSE)</f>
        <v>Krommenie 3</v>
      </c>
      <c r="C230" s="4" t="str">
        <f>VLOOKUP(A:A,[1]Ploegen!$A:$C,3,FALSE)</f>
        <v>Jerry Vreeswijk</v>
      </c>
      <c r="D230">
        <f>IF(ISNA(VLOOKUP([1]Ploegen!D187,[1]Uitslag!$Q$1:$X$11,8,FALSE)),0,VLOOKUP([1]Ploegen!D187,[1]Uitslag!$Q$1:$X$11,8,FALSE))</f>
        <v>0</v>
      </c>
      <c r="E230">
        <f>IF(ISNA(VLOOKUP([1]Ploegen!E187,[1]Uitslag!$Q$1:$X$11,8,FALSE)),0,VLOOKUP([1]Ploegen!E187,[1]Uitslag!$Q$1:$X$11,8,FALSE))</f>
        <v>0</v>
      </c>
      <c r="F230">
        <f>IF(ISNA(VLOOKUP([1]Ploegen!F187,[1]Uitslag!$Q$1:$X$11,8,FALSE)),0,VLOOKUP([1]Ploegen!F187,[1]Uitslag!$Q$1:$X$11,8,FALSE))</f>
        <v>0</v>
      </c>
      <c r="G230">
        <f>IF(ISNA(VLOOKUP([1]Ploegen!G187,[1]Uitslag!$Q$1:$X$11,8,FALSE)),0,VLOOKUP([1]Ploegen!G187,[1]Uitslag!$Q$1:$X$11,8,FALSE))</f>
        <v>0</v>
      </c>
      <c r="H230">
        <f>IF(ISNA(VLOOKUP([1]Ploegen!H187,[1]Uitslag!$Q$1:$X$11,8,FALSE)),0,VLOOKUP([1]Ploegen!H187,[1]Uitslag!$Q$1:$X$11,8,FALSE))</f>
        <v>0</v>
      </c>
      <c r="I230">
        <f>IF(ISNA(VLOOKUP([1]Ploegen!I187,[1]Uitslag!$Q$1:$X$11,8,FALSE)),0,VLOOKUP([1]Ploegen!I187,[1]Uitslag!$Q$1:$X$11,8,FALSE))</f>
        <v>0</v>
      </c>
      <c r="J230">
        <f>IF(ISNA(VLOOKUP([1]Ploegen!J187,[1]Uitslag!$Q$1:$X$11,8,FALSE)),0,VLOOKUP([1]Ploegen!J187,[1]Uitslag!$Q$1:$X$11,8,FALSE))</f>
        <v>0</v>
      </c>
      <c r="K230">
        <f>IF(ISNA(VLOOKUP([1]Ploegen!K187,[1]Uitslag!$Q$1:$X$11,8,FALSE)),0,VLOOKUP([1]Ploegen!K187,[1]Uitslag!$Q$1:$X$11,8,FALSE))</f>
        <v>0</v>
      </c>
      <c r="L230">
        <f>IF(ISNA(VLOOKUP([1]Ploegen!L187,[1]Uitslag!$Q$1:$X$11,8,FALSE)),0,VLOOKUP([1]Ploegen!L187,[1]Uitslag!$Q$1:$X$11,8,FALSE))</f>
        <v>0</v>
      </c>
      <c r="M230">
        <f>IF(ISNA(VLOOKUP([1]Ploegen!M187,[1]Uitslag!$Q$1:$X$11,8,FALSE)),0,VLOOKUP([1]Ploegen!M187,[1]Uitslag!$Q$1:$X$11,8,FALSE))</f>
        <v>0</v>
      </c>
      <c r="N230">
        <f t="shared" si="3"/>
        <v>0</v>
      </c>
    </row>
    <row r="231" spans="1:14">
      <c r="A231" s="3">
        <v>194</v>
      </c>
      <c r="B231" s="4" t="str">
        <f>VLOOKUP(A:A,[1]Ploegen!$A:$C,2,FALSE)</f>
        <v>Vak 113</v>
      </c>
      <c r="C231" s="4" t="str">
        <f>VLOOKUP(A:A,[1]Ploegen!$A:$C,3,FALSE)</f>
        <v>Guido Lanzaat</v>
      </c>
      <c r="D231">
        <f>IF(ISNA(VLOOKUP([1]Ploegen!D195,[1]Uitslag!$Q$1:$X$11,8,FALSE)),0,VLOOKUP([1]Ploegen!D195,[1]Uitslag!$Q$1:$X$11,8,FALSE))</f>
        <v>0</v>
      </c>
      <c r="E231">
        <f>IF(ISNA(VLOOKUP([1]Ploegen!E195,[1]Uitslag!$Q$1:$X$11,8,FALSE)),0,VLOOKUP([1]Ploegen!E195,[1]Uitslag!$Q$1:$X$11,8,FALSE))</f>
        <v>0</v>
      </c>
      <c r="F231">
        <f>IF(ISNA(VLOOKUP([1]Ploegen!F195,[1]Uitslag!$Q$1:$X$11,8,FALSE)),0,VLOOKUP([1]Ploegen!F195,[1]Uitslag!$Q$1:$X$11,8,FALSE))</f>
        <v>0</v>
      </c>
      <c r="G231">
        <f>IF(ISNA(VLOOKUP([1]Ploegen!G195,[1]Uitslag!$Q$1:$X$11,8,FALSE)),0,VLOOKUP([1]Ploegen!G195,[1]Uitslag!$Q$1:$X$11,8,FALSE))</f>
        <v>0</v>
      </c>
      <c r="H231">
        <f>IF(ISNA(VLOOKUP([1]Ploegen!H195,[1]Uitslag!$Q$1:$X$11,8,FALSE)),0,VLOOKUP([1]Ploegen!H195,[1]Uitslag!$Q$1:$X$11,8,FALSE))</f>
        <v>0</v>
      </c>
      <c r="I231">
        <f>IF(ISNA(VLOOKUP([1]Ploegen!I195,[1]Uitslag!$Q$1:$X$11,8,FALSE)),0,VLOOKUP([1]Ploegen!I195,[1]Uitslag!$Q$1:$X$11,8,FALSE))</f>
        <v>0</v>
      </c>
      <c r="J231">
        <f>IF(ISNA(VLOOKUP([1]Ploegen!J195,[1]Uitslag!$Q$1:$X$11,8,FALSE)),0,VLOOKUP([1]Ploegen!J195,[1]Uitslag!$Q$1:$X$11,8,FALSE))</f>
        <v>0</v>
      </c>
      <c r="K231">
        <f>IF(ISNA(VLOOKUP([1]Ploegen!K195,[1]Uitslag!$Q$1:$X$11,8,FALSE)),0,VLOOKUP([1]Ploegen!K195,[1]Uitslag!$Q$1:$X$11,8,FALSE))</f>
        <v>0</v>
      </c>
      <c r="L231">
        <f>IF(ISNA(VLOOKUP([1]Ploegen!L195,[1]Uitslag!$Q$1:$X$11,8,FALSE)),0,VLOOKUP([1]Ploegen!L195,[1]Uitslag!$Q$1:$X$11,8,FALSE))</f>
        <v>0</v>
      </c>
      <c r="M231">
        <f>IF(ISNA(VLOOKUP([1]Ploegen!M195,[1]Uitslag!$Q$1:$X$11,8,FALSE)),0,VLOOKUP([1]Ploegen!M195,[1]Uitslag!$Q$1:$X$11,8,FALSE))</f>
        <v>0</v>
      </c>
      <c r="N231">
        <f t="shared" si="3"/>
        <v>0</v>
      </c>
    </row>
    <row r="232" spans="1:14">
      <c r="A232" s="3">
        <v>196</v>
      </c>
      <c r="B232" s="4" t="str">
        <f>VLOOKUP(A:A,[1]Ploegen!$A:$C,2,FALSE)</f>
        <v>The Great Cornholio</v>
      </c>
      <c r="C232" s="4" t="str">
        <f>VLOOKUP(A:A,[1]Ploegen!$A:$C,3,FALSE)</f>
        <v>Peter Stam</v>
      </c>
      <c r="D232">
        <f>IF(ISNA(VLOOKUP([1]Ploegen!D197,[1]Uitslag!$Q$1:$X$11,8,FALSE)),0,VLOOKUP([1]Ploegen!D197,[1]Uitslag!$Q$1:$X$11,8,FALSE))</f>
        <v>0</v>
      </c>
      <c r="E232">
        <f>IF(ISNA(VLOOKUP([1]Ploegen!E197,[1]Uitslag!$Q$1:$X$11,8,FALSE)),0,VLOOKUP([1]Ploegen!E197,[1]Uitslag!$Q$1:$X$11,8,FALSE))</f>
        <v>0</v>
      </c>
      <c r="F232">
        <f>IF(ISNA(VLOOKUP([1]Ploegen!F197,[1]Uitslag!$Q$1:$X$11,8,FALSE)),0,VLOOKUP([1]Ploegen!F197,[1]Uitslag!$Q$1:$X$11,8,FALSE))</f>
        <v>0</v>
      </c>
      <c r="G232">
        <f>IF(ISNA(VLOOKUP([1]Ploegen!G197,[1]Uitslag!$Q$1:$X$11,8,FALSE)),0,VLOOKUP([1]Ploegen!G197,[1]Uitslag!$Q$1:$X$11,8,FALSE))</f>
        <v>0</v>
      </c>
      <c r="H232">
        <f>IF(ISNA(VLOOKUP([1]Ploegen!H197,[1]Uitslag!$Q$1:$X$11,8,FALSE)),0,VLOOKUP([1]Ploegen!H197,[1]Uitslag!$Q$1:$X$11,8,FALSE))</f>
        <v>0</v>
      </c>
      <c r="I232">
        <f>IF(ISNA(VLOOKUP([1]Ploegen!I197,[1]Uitslag!$Q$1:$X$11,8,FALSE)),0,VLOOKUP([1]Ploegen!I197,[1]Uitslag!$Q$1:$X$11,8,FALSE))</f>
        <v>0</v>
      </c>
      <c r="J232">
        <f>IF(ISNA(VLOOKUP([1]Ploegen!J197,[1]Uitslag!$Q$1:$X$11,8,FALSE)),0,VLOOKUP([1]Ploegen!J197,[1]Uitslag!$Q$1:$X$11,8,FALSE))</f>
        <v>0</v>
      </c>
      <c r="K232">
        <f>IF(ISNA(VLOOKUP([1]Ploegen!K197,[1]Uitslag!$Q$1:$X$11,8,FALSE)),0,VLOOKUP([1]Ploegen!K197,[1]Uitslag!$Q$1:$X$11,8,FALSE))</f>
        <v>0</v>
      </c>
      <c r="L232">
        <f>IF(ISNA(VLOOKUP([1]Ploegen!L197,[1]Uitslag!$Q$1:$X$11,8,FALSE)),0,VLOOKUP([1]Ploegen!L197,[1]Uitslag!$Q$1:$X$11,8,FALSE))</f>
        <v>0</v>
      </c>
      <c r="M232">
        <f>IF(ISNA(VLOOKUP([1]Ploegen!M197,[1]Uitslag!$Q$1:$X$11,8,FALSE)),0,VLOOKUP([1]Ploegen!M197,[1]Uitslag!$Q$1:$X$11,8,FALSE))</f>
        <v>0</v>
      </c>
      <c r="N232">
        <f t="shared" si="3"/>
        <v>0</v>
      </c>
    </row>
    <row r="233" spans="1:14">
      <c r="A233" s="3">
        <v>202</v>
      </c>
      <c r="B233" s="4" t="str">
        <f>VLOOKUP(A:A,[1]Ploegen!$A:$C,2,FALSE)</f>
        <v>Resistance is Futile</v>
      </c>
      <c r="C233" s="4" t="str">
        <f>VLOOKUP(A:A,[1]Ploegen!$A:$C,3,FALSE)</f>
        <v>Peter Stam</v>
      </c>
      <c r="D233">
        <f>IF(ISNA(VLOOKUP([1]Ploegen!D203,[1]Uitslag!$Q$1:$X$11,8,FALSE)),0,VLOOKUP([1]Ploegen!D203,[1]Uitslag!$Q$1:$X$11,8,FALSE))</f>
        <v>0</v>
      </c>
      <c r="E233">
        <f>IF(ISNA(VLOOKUP([1]Ploegen!E203,[1]Uitslag!$Q$1:$X$11,8,FALSE)),0,VLOOKUP([1]Ploegen!E203,[1]Uitslag!$Q$1:$X$11,8,FALSE))</f>
        <v>0</v>
      </c>
      <c r="F233">
        <f>IF(ISNA(VLOOKUP([1]Ploegen!F203,[1]Uitslag!$Q$1:$X$11,8,FALSE)),0,VLOOKUP([1]Ploegen!F203,[1]Uitslag!$Q$1:$X$11,8,FALSE))</f>
        <v>0</v>
      </c>
      <c r="G233">
        <f>IF(ISNA(VLOOKUP([1]Ploegen!G203,[1]Uitslag!$Q$1:$X$11,8,FALSE)),0,VLOOKUP([1]Ploegen!G203,[1]Uitslag!$Q$1:$X$11,8,FALSE))</f>
        <v>0</v>
      </c>
      <c r="H233">
        <f>IF(ISNA(VLOOKUP([1]Ploegen!H203,[1]Uitslag!$Q$1:$X$11,8,FALSE)),0,VLOOKUP([1]Ploegen!H203,[1]Uitslag!$Q$1:$X$11,8,FALSE))</f>
        <v>0</v>
      </c>
      <c r="I233">
        <f>IF(ISNA(VLOOKUP([1]Ploegen!I203,[1]Uitslag!$Q$1:$X$11,8,FALSE)),0,VLOOKUP([1]Ploegen!I203,[1]Uitslag!$Q$1:$X$11,8,FALSE))</f>
        <v>0</v>
      </c>
      <c r="J233">
        <f>IF(ISNA(VLOOKUP([1]Ploegen!J203,[1]Uitslag!$Q$1:$X$11,8,FALSE)),0,VLOOKUP([1]Ploegen!J203,[1]Uitslag!$Q$1:$X$11,8,FALSE))</f>
        <v>0</v>
      </c>
      <c r="K233">
        <f>IF(ISNA(VLOOKUP([1]Ploegen!K203,[1]Uitslag!$Q$1:$X$11,8,FALSE)),0,VLOOKUP([1]Ploegen!K203,[1]Uitslag!$Q$1:$X$11,8,FALSE))</f>
        <v>0</v>
      </c>
      <c r="L233">
        <f>IF(ISNA(VLOOKUP([1]Ploegen!L203,[1]Uitslag!$Q$1:$X$11,8,FALSE)),0,VLOOKUP([1]Ploegen!L203,[1]Uitslag!$Q$1:$X$11,8,FALSE))</f>
        <v>0</v>
      </c>
      <c r="M233">
        <f>IF(ISNA(VLOOKUP([1]Ploegen!M203,[1]Uitslag!$Q$1:$X$11,8,FALSE)),0,VLOOKUP([1]Ploegen!M203,[1]Uitslag!$Q$1:$X$11,8,FALSE))</f>
        <v>0</v>
      </c>
      <c r="N233">
        <f t="shared" si="3"/>
        <v>0</v>
      </c>
    </row>
    <row r="234" spans="1:14">
      <c r="A234" s="3">
        <v>213</v>
      </c>
      <c r="B234" s="4" t="str">
        <f>VLOOKUP(A:A,[1]Ploegen!$A:$C,2,FALSE)</f>
        <v>Stoempen met die dijen</v>
      </c>
      <c r="C234" s="4" t="str">
        <f>VLOOKUP(A:A,[1]Ploegen!$A:$C,3,FALSE)</f>
        <v>Dennis Groen</v>
      </c>
      <c r="D234">
        <f>IF(ISNA(VLOOKUP([1]Ploegen!D214,[1]Uitslag!$Q$1:$X$11,8,FALSE)),0,VLOOKUP([1]Ploegen!D214,[1]Uitslag!$Q$1:$X$11,8,FALSE))</f>
        <v>0</v>
      </c>
      <c r="E234">
        <f>IF(ISNA(VLOOKUP([1]Ploegen!E214,[1]Uitslag!$Q$1:$X$11,8,FALSE)),0,VLOOKUP([1]Ploegen!E214,[1]Uitslag!$Q$1:$X$11,8,FALSE))</f>
        <v>0</v>
      </c>
      <c r="F234">
        <f>IF(ISNA(VLOOKUP([1]Ploegen!F214,[1]Uitslag!$Q$1:$X$11,8,FALSE)),0,VLOOKUP([1]Ploegen!F214,[1]Uitslag!$Q$1:$X$11,8,FALSE))</f>
        <v>0</v>
      </c>
      <c r="G234">
        <f>IF(ISNA(VLOOKUP([1]Ploegen!G214,[1]Uitslag!$Q$1:$X$11,8,FALSE)),0,VLOOKUP([1]Ploegen!G214,[1]Uitslag!$Q$1:$X$11,8,FALSE))</f>
        <v>0</v>
      </c>
      <c r="H234">
        <f>IF(ISNA(VLOOKUP([1]Ploegen!H214,[1]Uitslag!$Q$1:$X$11,8,FALSE)),0,VLOOKUP([1]Ploegen!H214,[1]Uitslag!$Q$1:$X$11,8,FALSE))</f>
        <v>0</v>
      </c>
      <c r="I234">
        <f>IF(ISNA(VLOOKUP([1]Ploegen!I214,[1]Uitslag!$Q$1:$X$11,8,FALSE)),0,VLOOKUP([1]Ploegen!I214,[1]Uitslag!$Q$1:$X$11,8,FALSE))</f>
        <v>0</v>
      </c>
      <c r="J234">
        <f>IF(ISNA(VLOOKUP([1]Ploegen!J214,[1]Uitslag!$Q$1:$X$11,8,FALSE)),0,VLOOKUP([1]Ploegen!J214,[1]Uitslag!$Q$1:$X$11,8,FALSE))</f>
        <v>0</v>
      </c>
      <c r="K234">
        <f>IF(ISNA(VLOOKUP([1]Ploegen!K214,[1]Uitslag!$Q$1:$X$11,8,FALSE)),0,VLOOKUP([1]Ploegen!K214,[1]Uitslag!$Q$1:$X$11,8,FALSE))</f>
        <v>0</v>
      </c>
      <c r="L234">
        <f>IF(ISNA(VLOOKUP([1]Ploegen!L214,[1]Uitslag!$Q$1:$X$11,8,FALSE)),0,VLOOKUP([1]Ploegen!L214,[1]Uitslag!$Q$1:$X$11,8,FALSE))</f>
        <v>0</v>
      </c>
      <c r="M234">
        <f>IF(ISNA(VLOOKUP([1]Ploegen!M214,[1]Uitslag!$Q$1:$X$11,8,FALSE)),0,VLOOKUP([1]Ploegen!M214,[1]Uitslag!$Q$1:$X$11,8,FALSE))</f>
        <v>0</v>
      </c>
      <c r="N234">
        <f t="shared" si="3"/>
        <v>0</v>
      </c>
    </row>
    <row r="235" spans="1:14">
      <c r="A235" s="3">
        <v>220</v>
      </c>
      <c r="B235" s="4" t="str">
        <f>VLOOKUP(A:A,[1]Ploegen!$A:$C,2,FALSE)</f>
        <v>KaGro</v>
      </c>
      <c r="C235" s="4" t="str">
        <f>VLOOKUP(A:A,[1]Ploegen!$A:$C,3,FALSE)</f>
        <v>Kai Grootjen</v>
      </c>
      <c r="D235">
        <f>IF(ISNA(VLOOKUP([1]Ploegen!D221,[1]Uitslag!$Q$1:$X$11,8,FALSE)),0,VLOOKUP([1]Ploegen!D221,[1]Uitslag!$Q$1:$X$11,8,FALSE))</f>
        <v>0</v>
      </c>
      <c r="E235">
        <f>IF(ISNA(VLOOKUP([1]Ploegen!E221,[1]Uitslag!$Q$1:$X$11,8,FALSE)),0,VLOOKUP([1]Ploegen!E221,[1]Uitslag!$Q$1:$X$11,8,FALSE))</f>
        <v>0</v>
      </c>
      <c r="F235">
        <f>IF(ISNA(VLOOKUP([1]Ploegen!F221,[1]Uitslag!$Q$1:$X$11,8,FALSE)),0,VLOOKUP([1]Ploegen!F221,[1]Uitslag!$Q$1:$X$11,8,FALSE))</f>
        <v>0</v>
      </c>
      <c r="G235">
        <f>IF(ISNA(VLOOKUP([1]Ploegen!G221,[1]Uitslag!$Q$1:$X$11,8,FALSE)),0,VLOOKUP([1]Ploegen!G221,[1]Uitslag!$Q$1:$X$11,8,FALSE))</f>
        <v>0</v>
      </c>
      <c r="H235">
        <f>IF(ISNA(VLOOKUP([1]Ploegen!H221,[1]Uitslag!$Q$1:$X$11,8,FALSE)),0,VLOOKUP([1]Ploegen!H221,[1]Uitslag!$Q$1:$X$11,8,FALSE))</f>
        <v>0</v>
      </c>
      <c r="I235">
        <f>IF(ISNA(VLOOKUP([1]Ploegen!I221,[1]Uitslag!$Q$1:$X$11,8,FALSE)),0,VLOOKUP([1]Ploegen!I221,[1]Uitslag!$Q$1:$X$11,8,FALSE))</f>
        <v>0</v>
      </c>
      <c r="J235">
        <f>IF(ISNA(VLOOKUP([1]Ploegen!J221,[1]Uitslag!$Q$1:$X$11,8,FALSE)),0,VLOOKUP([1]Ploegen!J221,[1]Uitslag!$Q$1:$X$11,8,FALSE))</f>
        <v>0</v>
      </c>
      <c r="K235">
        <f>IF(ISNA(VLOOKUP([1]Ploegen!K221,[1]Uitslag!$Q$1:$X$11,8,FALSE)),0,VLOOKUP([1]Ploegen!K221,[1]Uitslag!$Q$1:$X$11,8,FALSE))</f>
        <v>0</v>
      </c>
      <c r="L235">
        <f>IF(ISNA(VLOOKUP([1]Ploegen!L221,[1]Uitslag!$Q$1:$X$11,8,FALSE)),0,VLOOKUP([1]Ploegen!L221,[1]Uitslag!$Q$1:$X$11,8,FALSE))</f>
        <v>0</v>
      </c>
      <c r="M235">
        <f>IF(ISNA(VLOOKUP([1]Ploegen!M221,[1]Uitslag!$Q$1:$X$11,8,FALSE)),0,VLOOKUP([1]Ploegen!M221,[1]Uitslag!$Q$1:$X$11,8,FALSE))</f>
        <v>0</v>
      </c>
      <c r="N235">
        <f t="shared" si="3"/>
        <v>0</v>
      </c>
    </row>
    <row r="236" spans="1:14">
      <c r="A236" s="5">
        <v>223</v>
      </c>
      <c r="B236" s="4" t="str">
        <f>VLOOKUP(A:A,[1]Ploegen!$A:$C,2,FALSE)</f>
        <v>Saendijk moe Saendijk blaiven</v>
      </c>
      <c r="C236" s="4" t="str">
        <f>VLOOKUP(A:A,[1]Ploegen!$A:$C,3,FALSE)</f>
        <v>Pieter Jan Molenaar</v>
      </c>
      <c r="D236">
        <f>IF(ISNA(VLOOKUP([1]Ploegen!D224,[1]Uitslag!$Q$1:$X$11,8,FALSE)),0,VLOOKUP([1]Ploegen!D224,[1]Uitslag!$Q$1:$X$11,8,FALSE))</f>
        <v>0</v>
      </c>
      <c r="E236">
        <f>IF(ISNA(VLOOKUP([1]Ploegen!E224,[1]Uitslag!$Q$1:$X$11,8,FALSE)),0,VLOOKUP([1]Ploegen!E224,[1]Uitslag!$Q$1:$X$11,8,FALSE))</f>
        <v>0</v>
      </c>
      <c r="F236">
        <f>IF(ISNA(VLOOKUP([1]Ploegen!F224,[1]Uitslag!$Q$1:$X$11,8,FALSE)),0,VLOOKUP([1]Ploegen!F224,[1]Uitslag!$Q$1:$X$11,8,FALSE))</f>
        <v>0</v>
      </c>
      <c r="G236">
        <f>IF(ISNA(VLOOKUP([1]Ploegen!G224,[1]Uitslag!$Q$1:$X$11,8,FALSE)),0,VLOOKUP([1]Ploegen!G224,[1]Uitslag!$Q$1:$X$11,8,FALSE))</f>
        <v>0</v>
      </c>
      <c r="H236">
        <f>IF(ISNA(VLOOKUP([1]Ploegen!H224,[1]Uitslag!$Q$1:$X$11,8,FALSE)),0,VLOOKUP([1]Ploegen!H224,[1]Uitslag!$Q$1:$X$11,8,FALSE))</f>
        <v>0</v>
      </c>
      <c r="I236">
        <f>IF(ISNA(VLOOKUP([1]Ploegen!I224,[1]Uitslag!$Q$1:$X$11,8,FALSE)),0,VLOOKUP([1]Ploegen!I224,[1]Uitslag!$Q$1:$X$11,8,FALSE))</f>
        <v>0</v>
      </c>
      <c r="J236">
        <f>IF(ISNA(VLOOKUP([1]Ploegen!J224,[1]Uitslag!$Q$1:$X$11,8,FALSE)),0,VLOOKUP([1]Ploegen!J224,[1]Uitslag!$Q$1:$X$11,8,FALSE))</f>
        <v>0</v>
      </c>
      <c r="K236">
        <f>IF(ISNA(VLOOKUP([1]Ploegen!K224,[1]Uitslag!$Q$1:$X$11,8,FALSE)),0,VLOOKUP([1]Ploegen!K224,[1]Uitslag!$Q$1:$X$11,8,FALSE))</f>
        <v>0</v>
      </c>
      <c r="L236">
        <f>IF(ISNA(VLOOKUP([1]Ploegen!L224,[1]Uitslag!$Q$1:$X$11,8,FALSE)),0,VLOOKUP([1]Ploegen!L224,[1]Uitslag!$Q$1:$X$11,8,FALSE))</f>
        <v>0</v>
      </c>
      <c r="M236">
        <f>IF(ISNA(VLOOKUP([1]Ploegen!M224,[1]Uitslag!$Q$1:$X$11,8,FALSE)),0,VLOOKUP([1]Ploegen!M224,[1]Uitslag!$Q$1:$X$11,8,FALSE))</f>
        <v>0</v>
      </c>
      <c r="N236">
        <f t="shared" si="3"/>
        <v>0</v>
      </c>
    </row>
    <row r="237" spans="1:14">
      <c r="A237" s="5">
        <v>225</v>
      </c>
      <c r="B237" s="4" t="str">
        <f>VLOOKUP(A:A,[1]Ploegen!$A:$C,2,FALSE)</f>
        <v>Team Anduze</v>
      </c>
      <c r="C237" s="4" t="str">
        <f>VLOOKUP(A:A,[1]Ploegen!$A:$C,3,FALSE)</f>
        <v>Erwin van den Brink</v>
      </c>
      <c r="D237">
        <f>IF(ISNA(VLOOKUP([1]Ploegen!D226,[1]Uitslag!$Q$1:$X$11,8,FALSE)),0,VLOOKUP([1]Ploegen!D226,[1]Uitslag!$Q$1:$X$11,8,FALSE))</f>
        <v>0</v>
      </c>
      <c r="E237">
        <f>IF(ISNA(VLOOKUP([1]Ploegen!E226,[1]Uitslag!$Q$1:$X$11,8,FALSE)),0,VLOOKUP([1]Ploegen!E226,[1]Uitslag!$Q$1:$X$11,8,FALSE))</f>
        <v>0</v>
      </c>
      <c r="F237">
        <f>IF(ISNA(VLOOKUP([1]Ploegen!F226,[1]Uitslag!$Q$1:$X$11,8,FALSE)),0,VLOOKUP([1]Ploegen!F226,[1]Uitslag!$Q$1:$X$11,8,FALSE))</f>
        <v>0</v>
      </c>
      <c r="G237">
        <f>IF(ISNA(VLOOKUP([1]Ploegen!G226,[1]Uitslag!$Q$1:$X$11,8,FALSE)),0,VLOOKUP([1]Ploegen!G226,[1]Uitslag!$Q$1:$X$11,8,FALSE))</f>
        <v>0</v>
      </c>
      <c r="H237">
        <f>IF(ISNA(VLOOKUP([1]Ploegen!H226,[1]Uitslag!$Q$1:$X$11,8,FALSE)),0,VLOOKUP([1]Ploegen!H226,[1]Uitslag!$Q$1:$X$11,8,FALSE))</f>
        <v>0</v>
      </c>
      <c r="I237">
        <f>IF(ISNA(VLOOKUP([1]Ploegen!I226,[1]Uitslag!$Q$1:$X$11,8,FALSE)),0,VLOOKUP([1]Ploegen!I226,[1]Uitslag!$Q$1:$X$11,8,FALSE))</f>
        <v>0</v>
      </c>
      <c r="J237">
        <f>IF(ISNA(VLOOKUP([1]Ploegen!J226,[1]Uitslag!$Q$1:$X$11,8,FALSE)),0,VLOOKUP([1]Ploegen!J226,[1]Uitslag!$Q$1:$X$11,8,FALSE))</f>
        <v>0</v>
      </c>
      <c r="K237">
        <f>IF(ISNA(VLOOKUP([1]Ploegen!K226,[1]Uitslag!$Q$1:$X$11,8,FALSE)),0,VLOOKUP([1]Ploegen!K226,[1]Uitslag!$Q$1:$X$11,8,FALSE))</f>
        <v>0</v>
      </c>
      <c r="L237">
        <f>IF(ISNA(VLOOKUP([1]Ploegen!L226,[1]Uitslag!$Q$1:$X$11,8,FALSE)),0,VLOOKUP([1]Ploegen!L226,[1]Uitslag!$Q$1:$X$11,8,FALSE))</f>
        <v>0</v>
      </c>
      <c r="M237">
        <f>IF(ISNA(VLOOKUP([1]Ploegen!M226,[1]Uitslag!$Q$1:$X$11,8,FALSE)),0,VLOOKUP([1]Ploegen!M226,[1]Uitslag!$Q$1:$X$11,8,FALSE))</f>
        <v>0</v>
      </c>
      <c r="N237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2026-07-21T18:05:28Z</dcterms:created>
  <dcterms:modified xsi:type="dcterms:W3CDTF">2026-07-21T18:15:05Z</dcterms:modified>
</cp:coreProperties>
</file>