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Jan-Willem\Fivel\Fivelcoach\2017\"/>
    </mc:Choice>
  </mc:AlternateContent>
  <bookViews>
    <workbookView xWindow="0" yWindow="0" windowWidth="7800" windowHeight="3645" tabRatio="915" activeTab="1"/>
  </bookViews>
  <sheets>
    <sheet name="CVHJ" sheetId="44054" r:id="rId1"/>
    <sheet name="Score" sheetId="21144" r:id="rId2"/>
    <sheet name="Puntenoverzicht" sheetId="3" r:id="rId3"/>
    <sheet name="Winaars" sheetId="513" r:id="rId4"/>
    <sheet name="1" sheetId="259" r:id="rId5"/>
    <sheet name="2" sheetId="44055" r:id="rId6"/>
    <sheet name="3" sheetId="44056" r:id="rId7"/>
    <sheet name="4" sheetId="44057" r:id="rId8"/>
    <sheet name="5" sheetId="44059" r:id="rId9"/>
    <sheet name="6" sheetId="44114" r:id="rId10"/>
    <sheet name="7" sheetId="44115" r:id="rId11"/>
    <sheet name="8" sheetId="44116" r:id="rId12"/>
    <sheet name="9" sheetId="44117" r:id="rId13"/>
    <sheet name="10" sheetId="44118" r:id="rId14"/>
    <sheet name="11" sheetId="44119" r:id="rId15"/>
    <sheet name="12" sheetId="44120" r:id="rId16"/>
    <sheet name="13" sheetId="44121" r:id="rId17"/>
    <sheet name="14" sheetId="44122" r:id="rId18"/>
    <sheet name="15" sheetId="44123" r:id="rId19"/>
    <sheet name="16" sheetId="44124" r:id="rId20"/>
    <sheet name="17" sheetId="44125" r:id="rId21"/>
    <sheet name="18" sheetId="44126" r:id="rId22"/>
    <sheet name="19" sheetId="44127" r:id="rId23"/>
    <sheet name="20" sheetId="44128" r:id="rId24"/>
    <sheet name="21" sheetId="44129" r:id="rId25"/>
    <sheet name="22" sheetId="44130" r:id="rId26"/>
    <sheet name="23" sheetId="44131" r:id="rId27"/>
    <sheet name="24" sheetId="44132" r:id="rId28"/>
    <sheet name="25" sheetId="44133" r:id="rId29"/>
    <sheet name="26" sheetId="44134" r:id="rId30"/>
    <sheet name="27" sheetId="44135" r:id="rId31"/>
    <sheet name="28" sheetId="44136" r:id="rId32"/>
    <sheet name="29" sheetId="44137" r:id="rId33"/>
    <sheet name="30" sheetId="44138" r:id="rId34"/>
    <sheet name="31" sheetId="44139" r:id="rId35"/>
    <sheet name="32" sheetId="44140" r:id="rId36"/>
  </sheets>
  <definedNames>
    <definedName name="_xlnm._FilterDatabase" localSheetId="1" hidden="1">Score!$M$23:$R$51</definedName>
    <definedName name="_xlnm.Print_Area" localSheetId="1">Score!$A$2:$J$64</definedName>
  </definedNames>
  <calcPr calcId="162913"/>
</workbook>
</file>

<file path=xl/calcChain.xml><?xml version="1.0" encoding="utf-8"?>
<calcChain xmlns="http://schemas.openxmlformats.org/spreadsheetml/2006/main">
  <c r="E27" i="21144" l="1"/>
  <c r="E43" i="21144"/>
  <c r="E39" i="21144"/>
  <c r="E37" i="21144"/>
  <c r="E42" i="21144"/>
  <c r="E31" i="21144"/>
  <c r="E35" i="21144"/>
  <c r="E50" i="21144"/>
  <c r="E36" i="21144"/>
  <c r="E52" i="21144"/>
  <c r="E45" i="21144"/>
  <c r="E38" i="21144"/>
  <c r="E32" i="21144"/>
  <c r="E40" i="21144"/>
  <c r="E41" i="21144"/>
  <c r="E24" i="21144"/>
  <c r="E29" i="21144"/>
  <c r="E51" i="21144"/>
  <c r="E54" i="21144"/>
  <c r="E47" i="21144"/>
  <c r="E26" i="21144"/>
  <c r="E23" i="21144"/>
  <c r="E30" i="21144"/>
  <c r="E34" i="21144"/>
  <c r="E44" i="21144"/>
  <c r="E49" i="21144"/>
  <c r="E46" i="21144"/>
  <c r="E48" i="21144"/>
  <c r="E33" i="21144"/>
  <c r="E28" i="21144"/>
  <c r="E25" i="21144"/>
  <c r="E53" i="21144"/>
  <c r="R23" i="21144" l="1"/>
  <c r="R37" i="21144"/>
  <c r="R27" i="21144"/>
  <c r="I24" i="21144"/>
  <c r="O37" i="21144"/>
  <c r="O23" i="21144"/>
  <c r="O27" i="21144"/>
  <c r="F24" i="21144"/>
  <c r="M37" i="21144"/>
  <c r="C38" i="21144"/>
  <c r="M23" i="21144"/>
  <c r="C28" i="21144"/>
  <c r="M27" i="21144"/>
  <c r="C24" i="21144"/>
  <c r="I38" i="21144"/>
  <c r="I28" i="21144"/>
  <c r="F38" i="21144"/>
  <c r="F28" i="21144"/>
  <c r="I53" i="21144"/>
  <c r="F53" i="21144"/>
  <c r="Q37" i="21144"/>
  <c r="Q23" i="21144"/>
  <c r="Q27" i="21144"/>
  <c r="C53" i="21144"/>
  <c r="M54" i="21144"/>
  <c r="O54" i="21144"/>
  <c r="Q54" i="21144"/>
  <c r="R54" i="21144"/>
  <c r="AH16" i="44140"/>
  <c r="AG16" i="44140"/>
  <c r="AF16" i="44140"/>
  <c r="AE16" i="44140"/>
  <c r="AD16" i="44140"/>
  <c r="AC16" i="44140"/>
  <c r="AB16" i="44140"/>
  <c r="AA16" i="44140"/>
  <c r="Z16" i="44140"/>
  <c r="Y16" i="44140"/>
  <c r="X16" i="44140"/>
  <c r="W16" i="44140"/>
  <c r="V16" i="44140"/>
  <c r="U16" i="44140"/>
  <c r="T16" i="44140"/>
  <c r="S16" i="44140"/>
  <c r="R16" i="44140"/>
  <c r="Q16" i="44140"/>
  <c r="P16" i="44140"/>
  <c r="O16" i="44140"/>
  <c r="N16" i="44140"/>
  <c r="M16" i="44140"/>
  <c r="L16" i="44140"/>
  <c r="K16" i="44140"/>
  <c r="K19" i="44140" s="1"/>
  <c r="J16" i="44140"/>
  <c r="I16" i="44140"/>
  <c r="H16" i="44140"/>
  <c r="AH15" i="44140"/>
  <c r="AG15" i="44140"/>
  <c r="AF15" i="44140"/>
  <c r="AE15" i="44140"/>
  <c r="AD15" i="44140"/>
  <c r="AC15" i="44140"/>
  <c r="AB15" i="44140"/>
  <c r="AA15" i="44140"/>
  <c r="Z15" i="44140"/>
  <c r="Y15" i="44140"/>
  <c r="X15" i="44140"/>
  <c r="W15" i="44140"/>
  <c r="V15" i="44140"/>
  <c r="U15" i="44140"/>
  <c r="T15" i="44140"/>
  <c r="S15" i="44140"/>
  <c r="R15" i="44140"/>
  <c r="Q15" i="44140"/>
  <c r="P15" i="44140"/>
  <c r="O15" i="44140"/>
  <c r="N15" i="44140"/>
  <c r="M15" i="44140"/>
  <c r="L15" i="44140"/>
  <c r="K15" i="44140"/>
  <c r="J15" i="44140"/>
  <c r="I15" i="44140"/>
  <c r="H15" i="44140"/>
  <c r="AH14" i="44140"/>
  <c r="AG14" i="44140"/>
  <c r="AF14" i="44140"/>
  <c r="AE14" i="44140"/>
  <c r="AD14" i="44140"/>
  <c r="AC14" i="44140"/>
  <c r="AB14" i="44140"/>
  <c r="AA14" i="44140"/>
  <c r="Z14" i="44140"/>
  <c r="Y14" i="44140"/>
  <c r="X14" i="44140"/>
  <c r="W14" i="44140"/>
  <c r="V14" i="44140"/>
  <c r="U14" i="44140"/>
  <c r="T14" i="44140"/>
  <c r="S14" i="44140"/>
  <c r="R14" i="44140"/>
  <c r="Q14" i="44140"/>
  <c r="P14" i="44140"/>
  <c r="O14" i="44140"/>
  <c r="N14" i="44140"/>
  <c r="M14" i="44140"/>
  <c r="L14" i="44140"/>
  <c r="K14" i="44140"/>
  <c r="J14" i="44140"/>
  <c r="I14" i="44140"/>
  <c r="H14" i="44140"/>
  <c r="AH13" i="44140"/>
  <c r="AG13" i="44140"/>
  <c r="AF13" i="44140"/>
  <c r="AE13" i="44140"/>
  <c r="AD13" i="44140"/>
  <c r="AC13" i="44140"/>
  <c r="AB13" i="44140"/>
  <c r="AA13" i="44140"/>
  <c r="Z13" i="44140"/>
  <c r="Y13" i="44140"/>
  <c r="X13" i="44140"/>
  <c r="W13" i="44140"/>
  <c r="V13" i="44140"/>
  <c r="U13" i="44140"/>
  <c r="T13" i="44140"/>
  <c r="S13" i="44140"/>
  <c r="R13" i="44140"/>
  <c r="Q13" i="44140"/>
  <c r="P13" i="44140"/>
  <c r="O13" i="44140"/>
  <c r="N13" i="44140"/>
  <c r="M13" i="44140"/>
  <c r="L13" i="44140"/>
  <c r="K13" i="44140"/>
  <c r="J13" i="44140"/>
  <c r="I13" i="44140"/>
  <c r="H13" i="44140"/>
  <c r="AH12" i="44140"/>
  <c r="AG12" i="44140"/>
  <c r="AF12" i="44140"/>
  <c r="AE12" i="44140"/>
  <c r="AD12" i="44140"/>
  <c r="AC12" i="44140"/>
  <c r="AB12" i="44140"/>
  <c r="AA12" i="44140"/>
  <c r="Z12" i="44140"/>
  <c r="Y12" i="44140"/>
  <c r="X12" i="44140"/>
  <c r="W12" i="44140"/>
  <c r="V12" i="44140"/>
  <c r="U12" i="44140"/>
  <c r="T12" i="44140"/>
  <c r="S12" i="44140"/>
  <c r="R12" i="44140"/>
  <c r="Q12" i="44140"/>
  <c r="P12" i="44140"/>
  <c r="O12" i="44140"/>
  <c r="N12" i="44140"/>
  <c r="M12" i="44140"/>
  <c r="L12" i="44140"/>
  <c r="K12" i="44140"/>
  <c r="J12" i="44140"/>
  <c r="I12" i="44140"/>
  <c r="H12" i="44140"/>
  <c r="AH11" i="44140"/>
  <c r="AG11" i="44140"/>
  <c r="AF11" i="44140"/>
  <c r="AE11" i="44140"/>
  <c r="AD11" i="44140"/>
  <c r="AC11" i="44140"/>
  <c r="AB11" i="44140"/>
  <c r="AA11" i="44140"/>
  <c r="Z11" i="44140"/>
  <c r="Y11" i="44140"/>
  <c r="X11" i="44140"/>
  <c r="W11" i="44140"/>
  <c r="V11" i="44140"/>
  <c r="U11" i="44140"/>
  <c r="T11" i="44140"/>
  <c r="S11" i="44140"/>
  <c r="R11" i="44140"/>
  <c r="Q11" i="44140"/>
  <c r="P11" i="44140"/>
  <c r="O11" i="44140"/>
  <c r="N11" i="44140"/>
  <c r="M11" i="44140"/>
  <c r="L11" i="44140"/>
  <c r="K11" i="44140"/>
  <c r="J11" i="44140"/>
  <c r="I11" i="44140"/>
  <c r="H11" i="44140"/>
  <c r="AH10" i="44140"/>
  <c r="AG10" i="44140"/>
  <c r="AF10" i="44140"/>
  <c r="AE10" i="44140"/>
  <c r="AD10" i="44140"/>
  <c r="AC10" i="44140"/>
  <c r="AB10" i="44140"/>
  <c r="AA10" i="44140"/>
  <c r="Z10" i="44140"/>
  <c r="Y10" i="44140"/>
  <c r="X10" i="44140"/>
  <c r="W10" i="44140"/>
  <c r="V10" i="44140"/>
  <c r="U10" i="44140"/>
  <c r="T10" i="44140"/>
  <c r="S10" i="44140"/>
  <c r="R10" i="44140"/>
  <c r="Q10" i="44140"/>
  <c r="P10" i="44140"/>
  <c r="O10" i="44140"/>
  <c r="N10" i="44140"/>
  <c r="M10" i="44140"/>
  <c r="L10" i="44140"/>
  <c r="K10" i="44140"/>
  <c r="J10" i="44140"/>
  <c r="I10" i="44140"/>
  <c r="H10" i="44140"/>
  <c r="AH9" i="44140"/>
  <c r="AG9" i="44140"/>
  <c r="AF9" i="44140"/>
  <c r="AF19" i="44140" s="1"/>
  <c r="AE9" i="44140"/>
  <c r="AD9" i="44140"/>
  <c r="AC9" i="44140"/>
  <c r="AB9" i="44140"/>
  <c r="AB19" i="44140" s="1"/>
  <c r="AA9" i="44140"/>
  <c r="Z9" i="44140"/>
  <c r="Y9" i="44140"/>
  <c r="X9" i="44140"/>
  <c r="X19" i="44140" s="1"/>
  <c r="W9" i="44140"/>
  <c r="V9" i="44140"/>
  <c r="U9" i="44140"/>
  <c r="T9" i="44140"/>
  <c r="S9" i="44140"/>
  <c r="R9" i="44140"/>
  <c r="Q9" i="44140"/>
  <c r="P9" i="44140"/>
  <c r="O9" i="44140"/>
  <c r="N9" i="44140"/>
  <c r="M9" i="44140"/>
  <c r="L9" i="44140"/>
  <c r="L19" i="44140" s="1"/>
  <c r="K9" i="44140"/>
  <c r="J9" i="44140"/>
  <c r="I9" i="44140"/>
  <c r="H9" i="44140"/>
  <c r="H19" i="44140" s="1"/>
  <c r="AH8" i="44140"/>
  <c r="AG8" i="44140"/>
  <c r="AF8" i="44140"/>
  <c r="AE8" i="44140"/>
  <c r="AE19" i="44140" s="1"/>
  <c r="AD8" i="44140"/>
  <c r="AC8" i="44140"/>
  <c r="AB8" i="44140"/>
  <c r="AA8" i="44140"/>
  <c r="Z8" i="44140"/>
  <c r="Y8" i="44140"/>
  <c r="X8" i="44140"/>
  <c r="W8" i="44140"/>
  <c r="W19" i="44140" s="1"/>
  <c r="V8" i="44140"/>
  <c r="U8" i="44140"/>
  <c r="T8" i="44140"/>
  <c r="S8" i="44140"/>
  <c r="S19" i="44140" s="1"/>
  <c r="R8" i="44140"/>
  <c r="Q8" i="44140"/>
  <c r="P8" i="44140"/>
  <c r="O8" i="44140"/>
  <c r="N8" i="44140"/>
  <c r="M8" i="44140"/>
  <c r="L8" i="44140"/>
  <c r="K8" i="44140"/>
  <c r="J8" i="44140"/>
  <c r="I8" i="44140"/>
  <c r="H8" i="44140"/>
  <c r="AH7" i="44140"/>
  <c r="AH19" i="44140" s="1"/>
  <c r="AG7" i="44140"/>
  <c r="AF7" i="44140"/>
  <c r="AE7" i="44140"/>
  <c r="AD7" i="44140"/>
  <c r="AC7" i="44140"/>
  <c r="AB7" i="44140"/>
  <c r="AA7" i="44140"/>
  <c r="Z7" i="44140"/>
  <c r="Z19" i="44140" s="1"/>
  <c r="Y7" i="44140"/>
  <c r="X7" i="44140"/>
  <c r="W7" i="44140"/>
  <c r="V7" i="44140"/>
  <c r="V19" i="44140" s="1"/>
  <c r="U7" i="44140"/>
  <c r="T7" i="44140"/>
  <c r="S7" i="44140"/>
  <c r="R7" i="44140"/>
  <c r="R19" i="44140" s="1"/>
  <c r="Q7" i="44140"/>
  <c r="P7" i="44140"/>
  <c r="O7" i="44140"/>
  <c r="N7" i="44140"/>
  <c r="M7" i="44140"/>
  <c r="L7" i="44140"/>
  <c r="K7" i="44140"/>
  <c r="J7" i="44140"/>
  <c r="J19" i="44140" s="1"/>
  <c r="I7" i="44140"/>
  <c r="H7" i="44140"/>
  <c r="AH6" i="44140"/>
  <c r="AG6" i="44140"/>
  <c r="AG19" i="44140" s="1"/>
  <c r="AF6" i="44140"/>
  <c r="AE6" i="44140"/>
  <c r="AD6" i="44140"/>
  <c r="AC6" i="44140"/>
  <c r="AC19" i="44140" s="1"/>
  <c r="AB6" i="44140"/>
  <c r="AA6" i="44140"/>
  <c r="Z6" i="44140"/>
  <c r="Y6" i="44140"/>
  <c r="X6" i="44140"/>
  <c r="W6" i="44140"/>
  <c r="V6" i="44140"/>
  <c r="U6" i="44140"/>
  <c r="U19" i="44140" s="1"/>
  <c r="T6" i="44140"/>
  <c r="S6" i="44140"/>
  <c r="R6" i="44140"/>
  <c r="Q6" i="44140"/>
  <c r="Q19" i="44140" s="1"/>
  <c r="P6" i="44140"/>
  <c r="O6" i="44140"/>
  <c r="N6" i="44140"/>
  <c r="M6" i="44140"/>
  <c r="L6" i="44140"/>
  <c r="K6" i="44140"/>
  <c r="J6" i="44140"/>
  <c r="I6" i="44140"/>
  <c r="H6" i="44140"/>
  <c r="F13" i="44140"/>
  <c r="F9" i="44140"/>
  <c r="AH16" i="44139"/>
  <c r="AG16" i="44139"/>
  <c r="AF16" i="44139"/>
  <c r="AE16" i="44139"/>
  <c r="AD16" i="44139"/>
  <c r="AC16" i="44139"/>
  <c r="AB16" i="44139"/>
  <c r="AA16" i="44139"/>
  <c r="Z16" i="44139"/>
  <c r="Y16" i="44139"/>
  <c r="X16" i="44139"/>
  <c r="W16" i="44139"/>
  <c r="V16" i="44139"/>
  <c r="U16" i="44139"/>
  <c r="T16" i="44139"/>
  <c r="S16" i="44139"/>
  <c r="R16" i="44139"/>
  <c r="Q16" i="44139"/>
  <c r="P16" i="44139"/>
  <c r="O16" i="44139"/>
  <c r="N16" i="44139"/>
  <c r="M16" i="44139"/>
  <c r="L16" i="44139"/>
  <c r="K16" i="44139"/>
  <c r="J16" i="44139"/>
  <c r="I16" i="44139"/>
  <c r="H16" i="44139"/>
  <c r="AH15" i="44139"/>
  <c r="AG15" i="44139"/>
  <c r="AF15" i="44139"/>
  <c r="AE15" i="44139"/>
  <c r="AD15" i="44139"/>
  <c r="AC15" i="44139"/>
  <c r="AB15" i="44139"/>
  <c r="AA15" i="44139"/>
  <c r="Z15" i="44139"/>
  <c r="Y15" i="44139"/>
  <c r="X15" i="44139"/>
  <c r="W15" i="44139"/>
  <c r="V15" i="44139"/>
  <c r="U15" i="44139"/>
  <c r="T15" i="44139"/>
  <c r="S15" i="44139"/>
  <c r="R15" i="44139"/>
  <c r="Q15" i="44139"/>
  <c r="P15" i="44139"/>
  <c r="O15" i="44139"/>
  <c r="N15" i="44139"/>
  <c r="M15" i="44139"/>
  <c r="L15" i="44139"/>
  <c r="K15" i="44139"/>
  <c r="J15" i="44139"/>
  <c r="I15" i="44139"/>
  <c r="H15" i="44139"/>
  <c r="AH14" i="44139"/>
  <c r="AG14" i="44139"/>
  <c r="AF14" i="44139"/>
  <c r="AE14" i="44139"/>
  <c r="AD14" i="44139"/>
  <c r="AC14" i="44139"/>
  <c r="AB14" i="44139"/>
  <c r="AA14" i="44139"/>
  <c r="Z14" i="44139"/>
  <c r="Y14" i="44139"/>
  <c r="X14" i="44139"/>
  <c r="W14" i="44139"/>
  <c r="V14" i="44139"/>
  <c r="U14" i="44139"/>
  <c r="T14" i="44139"/>
  <c r="S14" i="44139"/>
  <c r="R14" i="44139"/>
  <c r="Q14" i="44139"/>
  <c r="P14" i="44139"/>
  <c r="O14" i="44139"/>
  <c r="N14" i="44139"/>
  <c r="M14" i="44139"/>
  <c r="L14" i="44139"/>
  <c r="K14" i="44139"/>
  <c r="J14" i="44139"/>
  <c r="I14" i="44139"/>
  <c r="H14" i="44139"/>
  <c r="AH13" i="44139"/>
  <c r="AG13" i="44139"/>
  <c r="AF13" i="44139"/>
  <c r="AE13" i="44139"/>
  <c r="AD13" i="44139"/>
  <c r="AC13" i="44139"/>
  <c r="AB13" i="44139"/>
  <c r="AA13" i="44139"/>
  <c r="Z13" i="44139"/>
  <c r="Y13" i="44139"/>
  <c r="X13" i="44139"/>
  <c r="W13" i="44139"/>
  <c r="V13" i="44139"/>
  <c r="U13" i="44139"/>
  <c r="T13" i="44139"/>
  <c r="S13" i="44139"/>
  <c r="R13" i="44139"/>
  <c r="Q13" i="44139"/>
  <c r="P13" i="44139"/>
  <c r="O13" i="44139"/>
  <c r="N13" i="44139"/>
  <c r="M13" i="44139"/>
  <c r="L13" i="44139"/>
  <c r="K13" i="44139"/>
  <c r="J13" i="44139"/>
  <c r="I13" i="44139"/>
  <c r="H13" i="44139"/>
  <c r="AH12" i="44139"/>
  <c r="AG12" i="44139"/>
  <c r="AF12" i="44139"/>
  <c r="AE12" i="44139"/>
  <c r="AD12" i="44139"/>
  <c r="AC12" i="44139"/>
  <c r="AB12" i="44139"/>
  <c r="AA12" i="44139"/>
  <c r="Z12" i="44139"/>
  <c r="Y12" i="44139"/>
  <c r="X12" i="44139"/>
  <c r="W12" i="44139"/>
  <c r="V12" i="44139"/>
  <c r="U12" i="44139"/>
  <c r="T12" i="44139"/>
  <c r="S12" i="44139"/>
  <c r="R12" i="44139"/>
  <c r="Q12" i="44139"/>
  <c r="P12" i="44139"/>
  <c r="O12" i="44139"/>
  <c r="N12" i="44139"/>
  <c r="M12" i="44139"/>
  <c r="L12" i="44139"/>
  <c r="K12" i="44139"/>
  <c r="J12" i="44139"/>
  <c r="I12" i="44139"/>
  <c r="H12" i="44139"/>
  <c r="AH11" i="44139"/>
  <c r="AG11" i="44139"/>
  <c r="AF11" i="44139"/>
  <c r="AE11" i="44139"/>
  <c r="AD11" i="44139"/>
  <c r="AC11" i="44139"/>
  <c r="AB11" i="44139"/>
  <c r="AA11" i="44139"/>
  <c r="Z11" i="44139"/>
  <c r="Y11" i="44139"/>
  <c r="X11" i="44139"/>
  <c r="W11" i="44139"/>
  <c r="V11" i="44139"/>
  <c r="U11" i="44139"/>
  <c r="T11" i="44139"/>
  <c r="S11" i="44139"/>
  <c r="R11" i="44139"/>
  <c r="Q11" i="44139"/>
  <c r="P11" i="44139"/>
  <c r="O11" i="44139"/>
  <c r="N11" i="44139"/>
  <c r="M11" i="44139"/>
  <c r="L11" i="44139"/>
  <c r="K11" i="44139"/>
  <c r="J11" i="44139"/>
  <c r="I11" i="44139"/>
  <c r="H11" i="44139"/>
  <c r="AH10" i="44139"/>
  <c r="AG10" i="44139"/>
  <c r="AF10" i="44139"/>
  <c r="AE10" i="44139"/>
  <c r="AD10" i="44139"/>
  <c r="AC10" i="44139"/>
  <c r="AB10" i="44139"/>
  <c r="AA10" i="44139"/>
  <c r="Z10" i="44139"/>
  <c r="Y10" i="44139"/>
  <c r="X10" i="44139"/>
  <c r="W10" i="44139"/>
  <c r="V10" i="44139"/>
  <c r="U10" i="44139"/>
  <c r="T10" i="44139"/>
  <c r="S10" i="44139"/>
  <c r="R10" i="44139"/>
  <c r="Q10" i="44139"/>
  <c r="P10" i="44139"/>
  <c r="O10" i="44139"/>
  <c r="N10" i="44139"/>
  <c r="M10" i="44139"/>
  <c r="L10" i="44139"/>
  <c r="K10" i="44139"/>
  <c r="J10" i="44139"/>
  <c r="I10" i="44139"/>
  <c r="H10" i="44139"/>
  <c r="AH9" i="44139"/>
  <c r="AG9" i="44139"/>
  <c r="AF9" i="44139"/>
  <c r="AE9" i="44139"/>
  <c r="AD9" i="44139"/>
  <c r="AC9" i="44139"/>
  <c r="AB9" i="44139"/>
  <c r="AB19" i="44139" s="1"/>
  <c r="AA9" i="44139"/>
  <c r="Z9" i="44139"/>
  <c r="Y9" i="44139"/>
  <c r="X9" i="44139"/>
  <c r="W9" i="44139"/>
  <c r="V9" i="44139"/>
  <c r="U9" i="44139"/>
  <c r="T9" i="44139"/>
  <c r="S9" i="44139"/>
  <c r="R9" i="44139"/>
  <c r="Q9" i="44139"/>
  <c r="P9" i="44139"/>
  <c r="O9" i="44139"/>
  <c r="N9" i="44139"/>
  <c r="M9" i="44139"/>
  <c r="L9" i="44139"/>
  <c r="K9" i="44139"/>
  <c r="J9" i="44139"/>
  <c r="I9" i="44139"/>
  <c r="H9" i="44139"/>
  <c r="AH8" i="44139"/>
  <c r="AG8" i="44139"/>
  <c r="AF8" i="44139"/>
  <c r="AE8" i="44139"/>
  <c r="AD8" i="44139"/>
  <c r="AC8" i="44139"/>
  <c r="AB8" i="44139"/>
  <c r="AA8" i="44139"/>
  <c r="AA19" i="44139" s="1"/>
  <c r="Z8" i="44139"/>
  <c r="Y8" i="44139"/>
  <c r="X8" i="44139"/>
  <c r="W8" i="44139"/>
  <c r="V8" i="44139"/>
  <c r="U8" i="44139"/>
  <c r="T8" i="44139"/>
  <c r="S8" i="44139"/>
  <c r="R8" i="44139"/>
  <c r="Q8" i="44139"/>
  <c r="P8" i="44139"/>
  <c r="O8" i="44139"/>
  <c r="N8" i="44139"/>
  <c r="M8" i="44139"/>
  <c r="L8" i="44139"/>
  <c r="K8" i="44139"/>
  <c r="J8" i="44139"/>
  <c r="I8" i="44139"/>
  <c r="H8" i="44139"/>
  <c r="AH7" i="44139"/>
  <c r="AH19" i="44139" s="1"/>
  <c r="AG7" i="44139"/>
  <c r="AF7" i="44139"/>
  <c r="AF19" i="44139" s="1"/>
  <c r="AE7" i="44139"/>
  <c r="AD7" i="44139"/>
  <c r="AC7" i="44139"/>
  <c r="AB7" i="44139"/>
  <c r="AA7" i="44139"/>
  <c r="Z7" i="44139"/>
  <c r="Z19" i="44139" s="1"/>
  <c r="Y7" i="44139"/>
  <c r="X7" i="44139"/>
  <c r="X19" i="44139" s="1"/>
  <c r="W7" i="44139"/>
  <c r="V7" i="44139"/>
  <c r="V19" i="44139" s="1"/>
  <c r="U7" i="44139"/>
  <c r="T7" i="44139"/>
  <c r="S7" i="44139"/>
  <c r="R7" i="44139"/>
  <c r="R19" i="44139" s="1"/>
  <c r="Q7" i="44139"/>
  <c r="P7" i="44139"/>
  <c r="O7" i="44139"/>
  <c r="N7" i="44139"/>
  <c r="M7" i="44139"/>
  <c r="L7" i="44139"/>
  <c r="K7" i="44139"/>
  <c r="J7" i="44139"/>
  <c r="J19" i="44139" s="1"/>
  <c r="I7" i="44139"/>
  <c r="H7" i="44139"/>
  <c r="H19" i="44139" s="1"/>
  <c r="AH6" i="44139"/>
  <c r="AG6" i="44139"/>
  <c r="AG19" i="44139" s="1"/>
  <c r="AF6" i="44139"/>
  <c r="AE6" i="44139"/>
  <c r="AE19" i="44139" s="1"/>
  <c r="AD6" i="44139"/>
  <c r="AC6" i="44139"/>
  <c r="AC19" i="44139" s="1"/>
  <c r="AB6" i="44139"/>
  <c r="AA6" i="44139"/>
  <c r="Z6" i="44139"/>
  <c r="Y6" i="44139"/>
  <c r="X6" i="44139"/>
  <c r="W6" i="44139"/>
  <c r="W19" i="44139" s="1"/>
  <c r="V6" i="44139"/>
  <c r="U6" i="44139"/>
  <c r="U19" i="44139" s="1"/>
  <c r="T6" i="44139"/>
  <c r="S6" i="44139"/>
  <c r="R6" i="44139"/>
  <c r="Q6" i="44139"/>
  <c r="Q19" i="44139" s="1"/>
  <c r="P6" i="44139"/>
  <c r="O6" i="44139"/>
  <c r="O19" i="44139" s="1"/>
  <c r="N6" i="44139"/>
  <c r="M6" i="44139"/>
  <c r="L6" i="44139"/>
  <c r="K6" i="44139"/>
  <c r="J6" i="44139"/>
  <c r="I6" i="44139"/>
  <c r="H6" i="44139"/>
  <c r="F7" i="44139"/>
  <c r="AH16" i="44138"/>
  <c r="AG16" i="44138"/>
  <c r="AF16" i="44138"/>
  <c r="AE16" i="44138"/>
  <c r="AD16" i="44138"/>
  <c r="AC16" i="44138"/>
  <c r="AB16" i="44138"/>
  <c r="AA16" i="44138"/>
  <c r="Z16" i="44138"/>
  <c r="Y16" i="44138"/>
  <c r="X16" i="44138"/>
  <c r="W16" i="44138"/>
  <c r="V16" i="44138"/>
  <c r="U16" i="44138"/>
  <c r="T16" i="44138"/>
  <c r="S16" i="44138"/>
  <c r="R16" i="44138"/>
  <c r="Q16" i="44138"/>
  <c r="P16" i="44138"/>
  <c r="O16" i="44138"/>
  <c r="N16" i="44138"/>
  <c r="M16" i="44138"/>
  <c r="L16" i="44138"/>
  <c r="K16" i="44138"/>
  <c r="J16" i="44138"/>
  <c r="I16" i="44138"/>
  <c r="H16" i="44138"/>
  <c r="AH15" i="44138"/>
  <c r="AG15" i="44138"/>
  <c r="AF15" i="44138"/>
  <c r="AE15" i="44138"/>
  <c r="AD15" i="44138"/>
  <c r="AC15" i="44138"/>
  <c r="AB15" i="44138"/>
  <c r="AA15" i="44138"/>
  <c r="Z15" i="44138"/>
  <c r="Y15" i="44138"/>
  <c r="X15" i="44138"/>
  <c r="W15" i="44138"/>
  <c r="V15" i="44138"/>
  <c r="U15" i="44138"/>
  <c r="T15" i="44138"/>
  <c r="S15" i="44138"/>
  <c r="R15" i="44138"/>
  <c r="Q15" i="44138"/>
  <c r="P15" i="44138"/>
  <c r="O15" i="44138"/>
  <c r="N15" i="44138"/>
  <c r="M15" i="44138"/>
  <c r="L15" i="44138"/>
  <c r="K15" i="44138"/>
  <c r="J15" i="44138"/>
  <c r="I15" i="44138"/>
  <c r="H15" i="44138"/>
  <c r="AH14" i="44138"/>
  <c r="AG14" i="44138"/>
  <c r="AF14" i="44138"/>
  <c r="AE14" i="44138"/>
  <c r="AD14" i="44138"/>
  <c r="AC14" i="44138"/>
  <c r="AB14" i="44138"/>
  <c r="AA14" i="44138"/>
  <c r="Z14" i="44138"/>
  <c r="Y14" i="44138"/>
  <c r="X14" i="44138"/>
  <c r="W14" i="44138"/>
  <c r="V14" i="44138"/>
  <c r="U14" i="44138"/>
  <c r="T14" i="44138"/>
  <c r="S14" i="44138"/>
  <c r="R14" i="44138"/>
  <c r="Q14" i="44138"/>
  <c r="P14" i="44138"/>
  <c r="O14" i="44138"/>
  <c r="N14" i="44138"/>
  <c r="M14" i="44138"/>
  <c r="L14" i="44138"/>
  <c r="K14" i="44138"/>
  <c r="J14" i="44138"/>
  <c r="I14" i="44138"/>
  <c r="H14" i="44138"/>
  <c r="AH13" i="44138"/>
  <c r="AG13" i="44138"/>
  <c r="AF13" i="44138"/>
  <c r="AE13" i="44138"/>
  <c r="AD13" i="44138"/>
  <c r="AC13" i="44138"/>
  <c r="AB13" i="44138"/>
  <c r="AA13" i="44138"/>
  <c r="Z13" i="44138"/>
  <c r="Y13" i="44138"/>
  <c r="X13" i="44138"/>
  <c r="W13" i="44138"/>
  <c r="V13" i="44138"/>
  <c r="U13" i="44138"/>
  <c r="T13" i="44138"/>
  <c r="S13" i="44138"/>
  <c r="R13" i="44138"/>
  <c r="Q13" i="44138"/>
  <c r="P13" i="44138"/>
  <c r="O13" i="44138"/>
  <c r="N13" i="44138"/>
  <c r="M13" i="44138"/>
  <c r="L13" i="44138"/>
  <c r="K13" i="44138"/>
  <c r="J13" i="44138"/>
  <c r="I13" i="44138"/>
  <c r="H13" i="44138"/>
  <c r="AH12" i="44138"/>
  <c r="AG12" i="44138"/>
  <c r="AF12" i="44138"/>
  <c r="AE12" i="44138"/>
  <c r="AD12" i="44138"/>
  <c r="AC12" i="44138"/>
  <c r="AB12" i="44138"/>
  <c r="AA12" i="44138"/>
  <c r="Z12" i="44138"/>
  <c r="Y12" i="44138"/>
  <c r="X12" i="44138"/>
  <c r="W12" i="44138"/>
  <c r="V12" i="44138"/>
  <c r="U12" i="44138"/>
  <c r="T12" i="44138"/>
  <c r="S12" i="44138"/>
  <c r="R12" i="44138"/>
  <c r="Q12" i="44138"/>
  <c r="P12" i="44138"/>
  <c r="O12" i="44138"/>
  <c r="N12" i="44138"/>
  <c r="M12" i="44138"/>
  <c r="L12" i="44138"/>
  <c r="K12" i="44138"/>
  <c r="J12" i="44138"/>
  <c r="I12" i="44138"/>
  <c r="H12" i="44138"/>
  <c r="AH11" i="44138"/>
  <c r="AG11" i="44138"/>
  <c r="AF11" i="44138"/>
  <c r="AE11" i="44138"/>
  <c r="AD11" i="44138"/>
  <c r="AC11" i="44138"/>
  <c r="AB11" i="44138"/>
  <c r="AA11" i="44138"/>
  <c r="Z11" i="44138"/>
  <c r="Y11" i="44138"/>
  <c r="X11" i="44138"/>
  <c r="W11" i="44138"/>
  <c r="V11" i="44138"/>
  <c r="U11" i="44138"/>
  <c r="T11" i="44138"/>
  <c r="S11" i="44138"/>
  <c r="R11" i="44138"/>
  <c r="Q11" i="44138"/>
  <c r="P11" i="44138"/>
  <c r="O11" i="44138"/>
  <c r="N11" i="44138"/>
  <c r="M11" i="44138"/>
  <c r="L11" i="44138"/>
  <c r="K11" i="44138"/>
  <c r="J11" i="44138"/>
  <c r="I11" i="44138"/>
  <c r="H11" i="44138"/>
  <c r="AH10" i="44138"/>
  <c r="AG10" i="44138"/>
  <c r="AF10" i="44138"/>
  <c r="AE10" i="44138"/>
  <c r="AD10" i="44138"/>
  <c r="AC10" i="44138"/>
  <c r="AB10" i="44138"/>
  <c r="AA10" i="44138"/>
  <c r="Z10" i="44138"/>
  <c r="Y10" i="44138"/>
  <c r="X10" i="44138"/>
  <c r="W10" i="44138"/>
  <c r="V10" i="44138"/>
  <c r="U10" i="44138"/>
  <c r="T10" i="44138"/>
  <c r="S10" i="44138"/>
  <c r="R10" i="44138"/>
  <c r="Q10" i="44138"/>
  <c r="P10" i="44138"/>
  <c r="O10" i="44138"/>
  <c r="N10" i="44138"/>
  <c r="M10" i="44138"/>
  <c r="L10" i="44138"/>
  <c r="K10" i="44138"/>
  <c r="J10" i="44138"/>
  <c r="I10" i="44138"/>
  <c r="H10" i="44138"/>
  <c r="AH9" i="44138"/>
  <c r="AG9" i="44138"/>
  <c r="AF9" i="44138"/>
  <c r="AF19" i="44138" s="1"/>
  <c r="AE9" i="44138"/>
  <c r="AD9" i="44138"/>
  <c r="AC9" i="44138"/>
  <c r="AB9" i="44138"/>
  <c r="AB19" i="44138" s="1"/>
  <c r="AA9" i="44138"/>
  <c r="Z9" i="44138"/>
  <c r="Y9" i="44138"/>
  <c r="X9" i="44138"/>
  <c r="W9" i="44138"/>
  <c r="V9" i="44138"/>
  <c r="U9" i="44138"/>
  <c r="T9" i="44138"/>
  <c r="T19" i="44138" s="1"/>
  <c r="S9" i="44138"/>
  <c r="R9" i="44138"/>
  <c r="Q9" i="44138"/>
  <c r="P9" i="44138"/>
  <c r="O9" i="44138"/>
  <c r="N9" i="44138"/>
  <c r="M9" i="44138"/>
  <c r="L9" i="44138"/>
  <c r="K9" i="44138"/>
  <c r="J9" i="44138"/>
  <c r="I9" i="44138"/>
  <c r="H9" i="44138"/>
  <c r="AH8" i="44138"/>
  <c r="AG8" i="44138"/>
  <c r="AF8" i="44138"/>
  <c r="AE8" i="44138"/>
  <c r="AE19" i="44138" s="1"/>
  <c r="AD8" i="44138"/>
  <c r="AC8" i="44138"/>
  <c r="AB8" i="44138"/>
  <c r="AA8" i="44138"/>
  <c r="AA19" i="44138" s="1"/>
  <c r="Z8" i="44138"/>
  <c r="Y8" i="44138"/>
  <c r="X8" i="44138"/>
  <c r="W8" i="44138"/>
  <c r="W19" i="44138" s="1"/>
  <c r="V8" i="44138"/>
  <c r="U8" i="44138"/>
  <c r="T8" i="44138"/>
  <c r="S8" i="44138"/>
  <c r="R8" i="44138"/>
  <c r="Q8" i="44138"/>
  <c r="P8" i="44138"/>
  <c r="O8" i="44138"/>
  <c r="N8" i="44138"/>
  <c r="M8" i="44138"/>
  <c r="L8" i="44138"/>
  <c r="K8" i="44138"/>
  <c r="J8" i="44138"/>
  <c r="I8" i="44138"/>
  <c r="H8" i="44138"/>
  <c r="AH7" i="44138"/>
  <c r="AG7" i="44138"/>
  <c r="AF7" i="44138"/>
  <c r="AE7" i="44138"/>
  <c r="AD7" i="44138"/>
  <c r="AD19" i="44138" s="1"/>
  <c r="AC7" i="44138"/>
  <c r="AB7" i="44138"/>
  <c r="AA7" i="44138"/>
  <c r="Z7" i="44138"/>
  <c r="Z19" i="44138" s="1"/>
  <c r="Y7" i="44138"/>
  <c r="X7" i="44138"/>
  <c r="W7" i="44138"/>
  <c r="V7" i="44138"/>
  <c r="V19" i="44138" s="1"/>
  <c r="U7" i="44138"/>
  <c r="T7" i="44138"/>
  <c r="S7" i="44138"/>
  <c r="R7" i="44138"/>
  <c r="Q7" i="44138"/>
  <c r="P7" i="44138"/>
  <c r="O7" i="44138"/>
  <c r="N7" i="44138"/>
  <c r="M7" i="44138"/>
  <c r="M19" i="44138" s="1"/>
  <c r="L7" i="44138"/>
  <c r="K7" i="44138"/>
  <c r="J7" i="44138"/>
  <c r="J19" i="44138" s="1"/>
  <c r="I7" i="44138"/>
  <c r="H7" i="44138"/>
  <c r="AH6" i="44138"/>
  <c r="AG6" i="44138"/>
  <c r="AG19" i="44138" s="1"/>
  <c r="AF6" i="44138"/>
  <c r="AE6" i="44138"/>
  <c r="AD6" i="44138"/>
  <c r="AC6" i="44138"/>
  <c r="AB6" i="44138"/>
  <c r="AA6" i="44138"/>
  <c r="Z6" i="44138"/>
  <c r="Y6" i="44138"/>
  <c r="Y19" i="44138" s="1"/>
  <c r="X6" i="44138"/>
  <c r="W6" i="44138"/>
  <c r="V6" i="44138"/>
  <c r="U6" i="44138"/>
  <c r="U19" i="44138" s="1"/>
  <c r="T6" i="44138"/>
  <c r="S6" i="44138"/>
  <c r="R6" i="44138"/>
  <c r="Q6" i="44138"/>
  <c r="Q19" i="44138" s="1"/>
  <c r="P6" i="44138"/>
  <c r="O6" i="44138"/>
  <c r="N6" i="44138"/>
  <c r="M6" i="44138"/>
  <c r="L6" i="44138"/>
  <c r="K6" i="44138"/>
  <c r="J6" i="44138"/>
  <c r="I6" i="44138"/>
  <c r="I19" i="44138" s="1"/>
  <c r="H6" i="44138"/>
  <c r="F15" i="44138"/>
  <c r="F11" i="44138"/>
  <c r="F9" i="44138"/>
  <c r="AA19" i="44140"/>
  <c r="D19" i="44140"/>
  <c r="F7" i="44140"/>
  <c r="AD19" i="44140"/>
  <c r="Y19" i="44140"/>
  <c r="T19" i="44140"/>
  <c r="N19" i="44140"/>
  <c r="I19" i="44140"/>
  <c r="S19" i="44139"/>
  <c r="D19" i="44139"/>
  <c r="AD19" i="44139"/>
  <c r="Y19" i="44139"/>
  <c r="T19" i="44139"/>
  <c r="N19" i="44139"/>
  <c r="I19" i="44139"/>
  <c r="S19" i="44138"/>
  <c r="D19" i="44138"/>
  <c r="AH19" i="44138"/>
  <c r="AC19" i="44138"/>
  <c r="X19" i="44138"/>
  <c r="R19" i="44138"/>
  <c r="H19" i="44138"/>
  <c r="P19" i="44138" l="1"/>
  <c r="P19" i="44140"/>
  <c r="P19" i="44139"/>
  <c r="O19" i="44138"/>
  <c r="O19" i="44140"/>
  <c r="N19" i="44138"/>
  <c r="M19" i="44139"/>
  <c r="M19" i="44140"/>
  <c r="L19" i="44139"/>
  <c r="L19" i="44138"/>
  <c r="K19" i="44139"/>
  <c r="K19" i="44138"/>
  <c r="R53" i="21144" l="1"/>
  <c r="R24" i="21144"/>
  <c r="R40" i="21144"/>
  <c r="R51" i="21144"/>
  <c r="R26" i="21144"/>
  <c r="R39" i="21144"/>
  <c r="R35" i="21144"/>
  <c r="R50" i="21144"/>
  <c r="R31" i="21144"/>
  <c r="R52" i="21144"/>
  <c r="R36" i="21144"/>
  <c r="R49" i="21144"/>
  <c r="R45" i="21144"/>
  <c r="R34" i="21144"/>
  <c r="R47" i="21144"/>
  <c r="R42" i="21144"/>
  <c r="R44" i="21144"/>
  <c r="R48" i="21144"/>
  <c r="R33" i="21144"/>
  <c r="R38" i="21144"/>
  <c r="R41" i="21144"/>
  <c r="R25" i="21144"/>
  <c r="R46" i="21144"/>
  <c r="R29" i="21144"/>
  <c r="R43" i="21144"/>
  <c r="R30" i="21144"/>
  <c r="R32" i="21144"/>
  <c r="R28" i="21144"/>
  <c r="O53" i="21144"/>
  <c r="O24" i="21144"/>
  <c r="O40" i="21144"/>
  <c r="O51" i="21144"/>
  <c r="O26" i="21144"/>
  <c r="O39" i="21144"/>
  <c r="O35" i="21144"/>
  <c r="O50" i="21144"/>
  <c r="O31" i="21144"/>
  <c r="O52" i="21144"/>
  <c r="O36" i="21144"/>
  <c r="O49" i="21144"/>
  <c r="O45" i="21144"/>
  <c r="O34" i="21144"/>
  <c r="O47" i="21144"/>
  <c r="O42" i="21144"/>
  <c r="O44" i="21144"/>
  <c r="O48" i="21144"/>
  <c r="O33" i="21144"/>
  <c r="O38" i="21144"/>
  <c r="O41" i="21144"/>
  <c r="O25" i="21144"/>
  <c r="O46" i="21144"/>
  <c r="O29" i="21144"/>
  <c r="O43" i="21144"/>
  <c r="O30" i="21144"/>
  <c r="O32" i="21144"/>
  <c r="O28" i="21144"/>
  <c r="M53" i="21144"/>
  <c r="M24" i="21144"/>
  <c r="M40" i="21144"/>
  <c r="M51" i="21144"/>
  <c r="M26" i="21144"/>
  <c r="M39" i="21144"/>
  <c r="M35" i="21144"/>
  <c r="M50" i="21144"/>
  <c r="M31" i="21144"/>
  <c r="M52" i="21144"/>
  <c r="M36" i="21144"/>
  <c r="M49" i="21144"/>
  <c r="M45" i="21144"/>
  <c r="M34" i="21144"/>
  <c r="M47" i="21144"/>
  <c r="M42" i="21144"/>
  <c r="M44" i="21144"/>
  <c r="M48" i="21144"/>
  <c r="M33" i="21144"/>
  <c r="M38" i="21144"/>
  <c r="M41" i="21144"/>
  <c r="M25" i="21144"/>
  <c r="M46" i="21144"/>
  <c r="M29" i="21144"/>
  <c r="M43" i="21144"/>
  <c r="M30" i="21144"/>
  <c r="M32" i="21144"/>
  <c r="M28" i="21144"/>
  <c r="C32" i="21144"/>
  <c r="AH16" i="44137"/>
  <c r="AG16" i="44137"/>
  <c r="AF16" i="44137"/>
  <c r="AE16" i="44137"/>
  <c r="AD16" i="44137"/>
  <c r="AC16" i="44137"/>
  <c r="AB16" i="44137"/>
  <c r="AA16" i="44137"/>
  <c r="Z16" i="44137"/>
  <c r="Y16" i="44137"/>
  <c r="X16" i="44137"/>
  <c r="W16" i="44137"/>
  <c r="V16" i="44137"/>
  <c r="U16" i="44137"/>
  <c r="T16" i="44137"/>
  <c r="S16" i="44137"/>
  <c r="R16" i="44137"/>
  <c r="Q16" i="44137"/>
  <c r="P16" i="44137"/>
  <c r="O16" i="44137"/>
  <c r="N16" i="44137"/>
  <c r="M16" i="44137"/>
  <c r="L16" i="44137"/>
  <c r="K16" i="44137"/>
  <c r="J16" i="44137"/>
  <c r="I16" i="44137"/>
  <c r="H16" i="44137"/>
  <c r="AH15" i="44137"/>
  <c r="AG15" i="44137"/>
  <c r="AF15" i="44137"/>
  <c r="AE15" i="44137"/>
  <c r="AD15" i="44137"/>
  <c r="AC15" i="44137"/>
  <c r="AB15" i="44137"/>
  <c r="AA15" i="44137"/>
  <c r="Z15" i="44137"/>
  <c r="Y15" i="44137"/>
  <c r="X15" i="44137"/>
  <c r="W15" i="44137"/>
  <c r="V15" i="44137"/>
  <c r="U15" i="44137"/>
  <c r="T15" i="44137"/>
  <c r="S15" i="44137"/>
  <c r="R15" i="44137"/>
  <c r="Q15" i="44137"/>
  <c r="P15" i="44137"/>
  <c r="O15" i="44137"/>
  <c r="N15" i="44137"/>
  <c r="M15" i="44137"/>
  <c r="L15" i="44137"/>
  <c r="K15" i="44137"/>
  <c r="J15" i="44137"/>
  <c r="I15" i="44137"/>
  <c r="H15" i="44137"/>
  <c r="AH14" i="44137"/>
  <c r="AG14" i="44137"/>
  <c r="AF14" i="44137"/>
  <c r="AE14" i="44137"/>
  <c r="AD14" i="44137"/>
  <c r="AC14" i="44137"/>
  <c r="AB14" i="44137"/>
  <c r="AA14" i="44137"/>
  <c r="Z14" i="44137"/>
  <c r="Y14" i="44137"/>
  <c r="X14" i="44137"/>
  <c r="W14" i="44137"/>
  <c r="V14" i="44137"/>
  <c r="U14" i="44137"/>
  <c r="T14" i="44137"/>
  <c r="S14" i="44137"/>
  <c r="R14" i="44137"/>
  <c r="Q14" i="44137"/>
  <c r="P14" i="44137"/>
  <c r="O14" i="44137"/>
  <c r="N14" i="44137"/>
  <c r="M14" i="44137"/>
  <c r="L14" i="44137"/>
  <c r="K14" i="44137"/>
  <c r="J14" i="44137"/>
  <c r="I14" i="44137"/>
  <c r="H14" i="44137"/>
  <c r="AH13" i="44137"/>
  <c r="AG13" i="44137"/>
  <c r="AF13" i="44137"/>
  <c r="AE13" i="44137"/>
  <c r="AD13" i="44137"/>
  <c r="AC13" i="44137"/>
  <c r="AB13" i="44137"/>
  <c r="AA13" i="44137"/>
  <c r="Z13" i="44137"/>
  <c r="Y13" i="44137"/>
  <c r="X13" i="44137"/>
  <c r="W13" i="44137"/>
  <c r="V13" i="44137"/>
  <c r="U13" i="44137"/>
  <c r="T13" i="44137"/>
  <c r="S13" i="44137"/>
  <c r="R13" i="44137"/>
  <c r="Q13" i="44137"/>
  <c r="P13" i="44137"/>
  <c r="O13" i="44137"/>
  <c r="N13" i="44137"/>
  <c r="M13" i="44137"/>
  <c r="L13" i="44137"/>
  <c r="K13" i="44137"/>
  <c r="J13" i="44137"/>
  <c r="I13" i="44137"/>
  <c r="H13" i="44137"/>
  <c r="AH12" i="44137"/>
  <c r="AG12" i="44137"/>
  <c r="AF12" i="44137"/>
  <c r="AE12" i="44137"/>
  <c r="AD12" i="44137"/>
  <c r="AC12" i="44137"/>
  <c r="AB12" i="44137"/>
  <c r="AA12" i="44137"/>
  <c r="Z12" i="44137"/>
  <c r="Y12" i="44137"/>
  <c r="X12" i="44137"/>
  <c r="W12" i="44137"/>
  <c r="V12" i="44137"/>
  <c r="U12" i="44137"/>
  <c r="T12" i="44137"/>
  <c r="S12" i="44137"/>
  <c r="R12" i="44137"/>
  <c r="Q12" i="44137"/>
  <c r="P12" i="44137"/>
  <c r="O12" i="44137"/>
  <c r="N12" i="44137"/>
  <c r="M12" i="44137"/>
  <c r="L12" i="44137"/>
  <c r="K12" i="44137"/>
  <c r="J12" i="44137"/>
  <c r="I12" i="44137"/>
  <c r="H12" i="44137"/>
  <c r="AH11" i="44137"/>
  <c r="AG11" i="44137"/>
  <c r="AF11" i="44137"/>
  <c r="AE11" i="44137"/>
  <c r="AD11" i="44137"/>
  <c r="AC11" i="44137"/>
  <c r="AB11" i="44137"/>
  <c r="AA11" i="44137"/>
  <c r="Z11" i="44137"/>
  <c r="Y11" i="44137"/>
  <c r="X11" i="44137"/>
  <c r="W11" i="44137"/>
  <c r="V11" i="44137"/>
  <c r="U11" i="44137"/>
  <c r="T11" i="44137"/>
  <c r="S11" i="44137"/>
  <c r="R11" i="44137"/>
  <c r="Q11" i="44137"/>
  <c r="P11" i="44137"/>
  <c r="O11" i="44137"/>
  <c r="N11" i="44137"/>
  <c r="M11" i="44137"/>
  <c r="L11" i="44137"/>
  <c r="K11" i="44137"/>
  <c r="J11" i="44137"/>
  <c r="I11" i="44137"/>
  <c r="H11" i="44137"/>
  <c r="AH10" i="44137"/>
  <c r="AG10" i="44137"/>
  <c r="AF10" i="44137"/>
  <c r="AE10" i="44137"/>
  <c r="AD10" i="44137"/>
  <c r="AC10" i="44137"/>
  <c r="AB10" i="44137"/>
  <c r="AA10" i="44137"/>
  <c r="Z10" i="44137"/>
  <c r="Y10" i="44137"/>
  <c r="X10" i="44137"/>
  <c r="W10" i="44137"/>
  <c r="V10" i="44137"/>
  <c r="U10" i="44137"/>
  <c r="T10" i="44137"/>
  <c r="S10" i="44137"/>
  <c r="R10" i="44137"/>
  <c r="Q10" i="44137"/>
  <c r="P10" i="44137"/>
  <c r="O10" i="44137"/>
  <c r="N10" i="44137"/>
  <c r="M10" i="44137"/>
  <c r="L10" i="44137"/>
  <c r="K10" i="44137"/>
  <c r="J10" i="44137"/>
  <c r="I10" i="44137"/>
  <c r="H10" i="44137"/>
  <c r="AH9" i="44137"/>
  <c r="AG9" i="44137"/>
  <c r="AF9" i="44137"/>
  <c r="AE9" i="44137"/>
  <c r="AD9" i="44137"/>
  <c r="AC9" i="44137"/>
  <c r="AB9" i="44137"/>
  <c r="AA9" i="44137"/>
  <c r="Z9" i="44137"/>
  <c r="Y9" i="44137"/>
  <c r="X9" i="44137"/>
  <c r="W9" i="44137"/>
  <c r="V9" i="44137"/>
  <c r="U9" i="44137"/>
  <c r="T9" i="44137"/>
  <c r="S9" i="44137"/>
  <c r="R9" i="44137"/>
  <c r="Q9" i="44137"/>
  <c r="P9" i="44137"/>
  <c r="O9" i="44137"/>
  <c r="N9" i="44137"/>
  <c r="M9" i="44137"/>
  <c r="L9" i="44137"/>
  <c r="K9" i="44137"/>
  <c r="J9" i="44137"/>
  <c r="I9" i="44137"/>
  <c r="H9" i="44137"/>
  <c r="AH8" i="44137"/>
  <c r="AG8" i="44137"/>
  <c r="AF8" i="44137"/>
  <c r="AE8" i="44137"/>
  <c r="AD8" i="44137"/>
  <c r="AC8" i="44137"/>
  <c r="AB8" i="44137"/>
  <c r="AA8" i="44137"/>
  <c r="Z8" i="44137"/>
  <c r="Y8" i="44137"/>
  <c r="X8" i="44137"/>
  <c r="W8" i="44137"/>
  <c r="V8" i="44137"/>
  <c r="U8" i="44137"/>
  <c r="T8" i="44137"/>
  <c r="S8" i="44137"/>
  <c r="R8" i="44137"/>
  <c r="Q8" i="44137"/>
  <c r="P8" i="44137"/>
  <c r="O8" i="44137"/>
  <c r="N8" i="44137"/>
  <c r="M8" i="44137"/>
  <c r="L8" i="44137"/>
  <c r="K8" i="44137"/>
  <c r="J8" i="44137"/>
  <c r="I8" i="44137"/>
  <c r="H8" i="44137"/>
  <c r="AH7" i="44137"/>
  <c r="AG7" i="44137"/>
  <c r="AF7" i="44137"/>
  <c r="AE7" i="44137"/>
  <c r="AD7" i="44137"/>
  <c r="AC7" i="44137"/>
  <c r="AB7" i="44137"/>
  <c r="AA7" i="44137"/>
  <c r="Z7" i="44137"/>
  <c r="Y7" i="44137"/>
  <c r="X7" i="44137"/>
  <c r="W7" i="44137"/>
  <c r="V7" i="44137"/>
  <c r="U7" i="44137"/>
  <c r="T7" i="44137"/>
  <c r="S7" i="44137"/>
  <c r="R7" i="44137"/>
  <c r="Q7" i="44137"/>
  <c r="P7" i="44137"/>
  <c r="O7" i="44137"/>
  <c r="N7" i="44137"/>
  <c r="M7" i="44137"/>
  <c r="L7" i="44137"/>
  <c r="K7" i="44137"/>
  <c r="J7" i="44137"/>
  <c r="I7" i="44137"/>
  <c r="H7" i="44137"/>
  <c r="AH6" i="44137"/>
  <c r="AG6" i="44137"/>
  <c r="AF6" i="44137"/>
  <c r="AE6" i="44137"/>
  <c r="AD6" i="44137"/>
  <c r="AC6" i="44137"/>
  <c r="AB6" i="44137"/>
  <c r="AA6" i="44137"/>
  <c r="Z6" i="44137"/>
  <c r="Y6" i="44137"/>
  <c r="X6" i="44137"/>
  <c r="W6" i="44137"/>
  <c r="V6" i="44137"/>
  <c r="U6" i="44137"/>
  <c r="T6" i="44137"/>
  <c r="S6" i="44137"/>
  <c r="R6" i="44137"/>
  <c r="Q6" i="44137"/>
  <c r="P6" i="44137"/>
  <c r="O6" i="44137"/>
  <c r="N6" i="44137"/>
  <c r="M6" i="44137"/>
  <c r="L6" i="44137"/>
  <c r="K6" i="44137"/>
  <c r="J6" i="44137"/>
  <c r="I6" i="44137"/>
  <c r="H6" i="44137"/>
  <c r="AH16" i="44136"/>
  <c r="AG16" i="44136"/>
  <c r="AF16" i="44136"/>
  <c r="AE16" i="44136"/>
  <c r="AD16" i="44136"/>
  <c r="AC16" i="44136"/>
  <c r="AB16" i="44136"/>
  <c r="AA16" i="44136"/>
  <c r="Z16" i="44136"/>
  <c r="Y16" i="44136"/>
  <c r="X16" i="44136"/>
  <c r="W16" i="44136"/>
  <c r="V16" i="44136"/>
  <c r="U16" i="44136"/>
  <c r="T16" i="44136"/>
  <c r="S16" i="44136"/>
  <c r="R16" i="44136"/>
  <c r="Q16" i="44136"/>
  <c r="P16" i="44136"/>
  <c r="O16" i="44136"/>
  <c r="N16" i="44136"/>
  <c r="M16" i="44136"/>
  <c r="L16" i="44136"/>
  <c r="K16" i="44136"/>
  <c r="J16" i="44136"/>
  <c r="I16" i="44136"/>
  <c r="H16" i="44136"/>
  <c r="AH15" i="44136"/>
  <c r="AG15" i="44136"/>
  <c r="AF15" i="44136"/>
  <c r="AE15" i="44136"/>
  <c r="AD15" i="44136"/>
  <c r="AC15" i="44136"/>
  <c r="AB15" i="44136"/>
  <c r="AA15" i="44136"/>
  <c r="Z15" i="44136"/>
  <c r="Y15" i="44136"/>
  <c r="X15" i="44136"/>
  <c r="W15" i="44136"/>
  <c r="V15" i="44136"/>
  <c r="U15" i="44136"/>
  <c r="T15" i="44136"/>
  <c r="S15" i="44136"/>
  <c r="R15" i="44136"/>
  <c r="Q15" i="44136"/>
  <c r="P15" i="44136"/>
  <c r="O15" i="44136"/>
  <c r="N15" i="44136"/>
  <c r="M15" i="44136"/>
  <c r="L15" i="44136"/>
  <c r="K15" i="44136"/>
  <c r="J15" i="44136"/>
  <c r="I15" i="44136"/>
  <c r="H15" i="44136"/>
  <c r="AH14" i="44136"/>
  <c r="AG14" i="44136"/>
  <c r="AF14" i="44136"/>
  <c r="AE14" i="44136"/>
  <c r="AD14" i="44136"/>
  <c r="AC14" i="44136"/>
  <c r="AB14" i="44136"/>
  <c r="AA14" i="44136"/>
  <c r="Z14" i="44136"/>
  <c r="Y14" i="44136"/>
  <c r="X14" i="44136"/>
  <c r="W14" i="44136"/>
  <c r="V14" i="44136"/>
  <c r="U14" i="44136"/>
  <c r="T14" i="44136"/>
  <c r="S14" i="44136"/>
  <c r="R14" i="44136"/>
  <c r="Q14" i="44136"/>
  <c r="P14" i="44136"/>
  <c r="O14" i="44136"/>
  <c r="N14" i="44136"/>
  <c r="M14" i="44136"/>
  <c r="L14" i="44136"/>
  <c r="K14" i="44136"/>
  <c r="J14" i="44136"/>
  <c r="I14" i="44136"/>
  <c r="H14" i="44136"/>
  <c r="AH13" i="44136"/>
  <c r="AG13" i="44136"/>
  <c r="AF13" i="44136"/>
  <c r="AE13" i="44136"/>
  <c r="AD13" i="44136"/>
  <c r="AC13" i="44136"/>
  <c r="AB13" i="44136"/>
  <c r="AA13" i="44136"/>
  <c r="Z13" i="44136"/>
  <c r="Y13" i="44136"/>
  <c r="X13" i="44136"/>
  <c r="W13" i="44136"/>
  <c r="V13" i="44136"/>
  <c r="U13" i="44136"/>
  <c r="T13" i="44136"/>
  <c r="S13" i="44136"/>
  <c r="R13" i="44136"/>
  <c r="Q13" i="44136"/>
  <c r="P13" i="44136"/>
  <c r="O13" i="44136"/>
  <c r="N13" i="44136"/>
  <c r="M13" i="44136"/>
  <c r="L13" i="44136"/>
  <c r="K13" i="44136"/>
  <c r="J13" i="44136"/>
  <c r="I13" i="44136"/>
  <c r="H13" i="44136"/>
  <c r="AH12" i="44136"/>
  <c r="AG12" i="44136"/>
  <c r="AF12" i="44136"/>
  <c r="AE12" i="44136"/>
  <c r="AD12" i="44136"/>
  <c r="AC12" i="44136"/>
  <c r="AB12" i="44136"/>
  <c r="AA12" i="44136"/>
  <c r="Z12" i="44136"/>
  <c r="Y12" i="44136"/>
  <c r="X12" i="44136"/>
  <c r="W12" i="44136"/>
  <c r="V12" i="44136"/>
  <c r="U12" i="44136"/>
  <c r="T12" i="44136"/>
  <c r="S12" i="44136"/>
  <c r="R12" i="44136"/>
  <c r="Q12" i="44136"/>
  <c r="P12" i="44136"/>
  <c r="O12" i="44136"/>
  <c r="N12" i="44136"/>
  <c r="M12" i="44136"/>
  <c r="L12" i="44136"/>
  <c r="K12" i="44136"/>
  <c r="J12" i="44136"/>
  <c r="I12" i="44136"/>
  <c r="H12" i="44136"/>
  <c r="AH11" i="44136"/>
  <c r="AG11" i="44136"/>
  <c r="AF11" i="44136"/>
  <c r="AE11" i="44136"/>
  <c r="AD11" i="44136"/>
  <c r="AC11" i="44136"/>
  <c r="AB11" i="44136"/>
  <c r="AA11" i="44136"/>
  <c r="Z11" i="44136"/>
  <c r="Y11" i="44136"/>
  <c r="X11" i="44136"/>
  <c r="W11" i="44136"/>
  <c r="V11" i="44136"/>
  <c r="U11" i="44136"/>
  <c r="T11" i="44136"/>
  <c r="S11" i="44136"/>
  <c r="R11" i="44136"/>
  <c r="Q11" i="44136"/>
  <c r="P11" i="44136"/>
  <c r="O11" i="44136"/>
  <c r="N11" i="44136"/>
  <c r="M11" i="44136"/>
  <c r="L11" i="44136"/>
  <c r="K11" i="44136"/>
  <c r="J11" i="44136"/>
  <c r="I11" i="44136"/>
  <c r="H11" i="44136"/>
  <c r="AH10" i="44136"/>
  <c r="AG10" i="44136"/>
  <c r="AF10" i="44136"/>
  <c r="AE10" i="44136"/>
  <c r="AD10" i="44136"/>
  <c r="AC10" i="44136"/>
  <c r="AB10" i="44136"/>
  <c r="AA10" i="44136"/>
  <c r="Z10" i="44136"/>
  <c r="Y10" i="44136"/>
  <c r="X10" i="44136"/>
  <c r="W10" i="44136"/>
  <c r="V10" i="44136"/>
  <c r="U10" i="44136"/>
  <c r="T10" i="44136"/>
  <c r="S10" i="44136"/>
  <c r="R10" i="44136"/>
  <c r="Q10" i="44136"/>
  <c r="P10" i="44136"/>
  <c r="O10" i="44136"/>
  <c r="N10" i="44136"/>
  <c r="M10" i="44136"/>
  <c r="L10" i="44136"/>
  <c r="K10" i="44136"/>
  <c r="J10" i="44136"/>
  <c r="I10" i="44136"/>
  <c r="H10" i="44136"/>
  <c r="AH9" i="44136"/>
  <c r="AG9" i="44136"/>
  <c r="AF9" i="44136"/>
  <c r="AE9" i="44136"/>
  <c r="AD9" i="44136"/>
  <c r="AC9" i="44136"/>
  <c r="AB9" i="44136"/>
  <c r="AA9" i="44136"/>
  <c r="Z9" i="44136"/>
  <c r="Y9" i="44136"/>
  <c r="X9" i="44136"/>
  <c r="W9" i="44136"/>
  <c r="V9" i="44136"/>
  <c r="U9" i="44136"/>
  <c r="T9" i="44136"/>
  <c r="S9" i="44136"/>
  <c r="R9" i="44136"/>
  <c r="Q9" i="44136"/>
  <c r="P9" i="44136"/>
  <c r="O9" i="44136"/>
  <c r="N9" i="44136"/>
  <c r="M9" i="44136"/>
  <c r="L9" i="44136"/>
  <c r="K9" i="44136"/>
  <c r="J9" i="44136"/>
  <c r="I9" i="44136"/>
  <c r="H9" i="44136"/>
  <c r="AH8" i="44136"/>
  <c r="AG8" i="44136"/>
  <c r="AF8" i="44136"/>
  <c r="AE8" i="44136"/>
  <c r="AD8" i="44136"/>
  <c r="AC8" i="44136"/>
  <c r="AB8" i="44136"/>
  <c r="AA8" i="44136"/>
  <c r="Z8" i="44136"/>
  <c r="Y8" i="44136"/>
  <c r="X8" i="44136"/>
  <c r="W8" i="44136"/>
  <c r="V8" i="44136"/>
  <c r="U8" i="44136"/>
  <c r="T8" i="44136"/>
  <c r="S8" i="44136"/>
  <c r="R8" i="44136"/>
  <c r="Q8" i="44136"/>
  <c r="P8" i="44136"/>
  <c r="O8" i="44136"/>
  <c r="N8" i="44136"/>
  <c r="M8" i="44136"/>
  <c r="L8" i="44136"/>
  <c r="K8" i="44136"/>
  <c r="J8" i="44136"/>
  <c r="I8" i="44136"/>
  <c r="H8" i="44136"/>
  <c r="AH7" i="44136"/>
  <c r="AG7" i="44136"/>
  <c r="AF7" i="44136"/>
  <c r="AE7" i="44136"/>
  <c r="AD7" i="44136"/>
  <c r="AC7" i="44136"/>
  <c r="AB7" i="44136"/>
  <c r="AA7" i="44136"/>
  <c r="Z7" i="44136"/>
  <c r="Y7" i="44136"/>
  <c r="X7" i="44136"/>
  <c r="W7" i="44136"/>
  <c r="V7" i="44136"/>
  <c r="U7" i="44136"/>
  <c r="T7" i="44136"/>
  <c r="S7" i="44136"/>
  <c r="R7" i="44136"/>
  <c r="Q7" i="44136"/>
  <c r="P7" i="44136"/>
  <c r="O7" i="44136"/>
  <c r="N7" i="44136"/>
  <c r="M7" i="44136"/>
  <c r="L7" i="44136"/>
  <c r="K7" i="44136"/>
  <c r="J7" i="44136"/>
  <c r="I7" i="44136"/>
  <c r="H7" i="44136"/>
  <c r="AH6" i="44136"/>
  <c r="AG6" i="44136"/>
  <c r="AF6" i="44136"/>
  <c r="AE6" i="44136"/>
  <c r="AD6" i="44136"/>
  <c r="AC6" i="44136"/>
  <c r="AB6" i="44136"/>
  <c r="AA6" i="44136"/>
  <c r="Z6" i="44136"/>
  <c r="Y6" i="44136"/>
  <c r="X6" i="44136"/>
  <c r="W6" i="44136"/>
  <c r="V6" i="44136"/>
  <c r="U6" i="44136"/>
  <c r="T6" i="44136"/>
  <c r="S6" i="44136"/>
  <c r="R6" i="44136"/>
  <c r="Q6" i="44136"/>
  <c r="P6" i="44136"/>
  <c r="O6" i="44136"/>
  <c r="N6" i="44136"/>
  <c r="M6" i="44136"/>
  <c r="L6" i="44136"/>
  <c r="K6" i="44136"/>
  <c r="J6" i="44136"/>
  <c r="I6" i="44136"/>
  <c r="H6" i="44136"/>
  <c r="AH16" i="44135"/>
  <c r="AG16" i="44135"/>
  <c r="AF16" i="44135"/>
  <c r="AE16" i="44135"/>
  <c r="AD16" i="44135"/>
  <c r="AC16" i="44135"/>
  <c r="AB16" i="44135"/>
  <c r="AA16" i="44135"/>
  <c r="Z16" i="44135"/>
  <c r="Y16" i="44135"/>
  <c r="X16" i="44135"/>
  <c r="W16" i="44135"/>
  <c r="V16" i="44135"/>
  <c r="U16" i="44135"/>
  <c r="T16" i="44135"/>
  <c r="S16" i="44135"/>
  <c r="R16" i="44135"/>
  <c r="Q16" i="44135"/>
  <c r="P16" i="44135"/>
  <c r="O16" i="44135"/>
  <c r="N16" i="44135"/>
  <c r="M16" i="44135"/>
  <c r="L16" i="44135"/>
  <c r="K16" i="44135"/>
  <c r="J16" i="44135"/>
  <c r="I16" i="44135"/>
  <c r="H16" i="44135"/>
  <c r="AH15" i="44135"/>
  <c r="AG15" i="44135"/>
  <c r="AF15" i="44135"/>
  <c r="AE15" i="44135"/>
  <c r="AD15" i="44135"/>
  <c r="AC15" i="44135"/>
  <c r="AB15" i="44135"/>
  <c r="AA15" i="44135"/>
  <c r="Z15" i="44135"/>
  <c r="Y15" i="44135"/>
  <c r="X15" i="44135"/>
  <c r="W15" i="44135"/>
  <c r="V15" i="44135"/>
  <c r="U15" i="44135"/>
  <c r="T15" i="44135"/>
  <c r="S15" i="44135"/>
  <c r="R15" i="44135"/>
  <c r="Q15" i="44135"/>
  <c r="P15" i="44135"/>
  <c r="O15" i="44135"/>
  <c r="N15" i="44135"/>
  <c r="M15" i="44135"/>
  <c r="L15" i="44135"/>
  <c r="K15" i="44135"/>
  <c r="J15" i="44135"/>
  <c r="I15" i="44135"/>
  <c r="H15" i="44135"/>
  <c r="AH14" i="44135"/>
  <c r="AG14" i="44135"/>
  <c r="AF14" i="44135"/>
  <c r="AE14" i="44135"/>
  <c r="AD14" i="44135"/>
  <c r="AC14" i="44135"/>
  <c r="AB14" i="44135"/>
  <c r="AA14" i="44135"/>
  <c r="Z14" i="44135"/>
  <c r="Y14" i="44135"/>
  <c r="X14" i="44135"/>
  <c r="W14" i="44135"/>
  <c r="V14" i="44135"/>
  <c r="U14" i="44135"/>
  <c r="T14" i="44135"/>
  <c r="S14" i="44135"/>
  <c r="R14" i="44135"/>
  <c r="Q14" i="44135"/>
  <c r="P14" i="44135"/>
  <c r="O14" i="44135"/>
  <c r="N14" i="44135"/>
  <c r="M14" i="44135"/>
  <c r="L14" i="44135"/>
  <c r="K14" i="44135"/>
  <c r="J14" i="44135"/>
  <c r="I14" i="44135"/>
  <c r="H14" i="44135"/>
  <c r="AH13" i="44135"/>
  <c r="AG13" i="44135"/>
  <c r="AF13" i="44135"/>
  <c r="AE13" i="44135"/>
  <c r="AD13" i="44135"/>
  <c r="AC13" i="44135"/>
  <c r="AB13" i="44135"/>
  <c r="AA13" i="44135"/>
  <c r="Z13" i="44135"/>
  <c r="Y13" i="44135"/>
  <c r="X13" i="44135"/>
  <c r="W13" i="44135"/>
  <c r="V13" i="44135"/>
  <c r="U13" i="44135"/>
  <c r="T13" i="44135"/>
  <c r="S13" i="44135"/>
  <c r="R13" i="44135"/>
  <c r="Q13" i="44135"/>
  <c r="P13" i="44135"/>
  <c r="O13" i="44135"/>
  <c r="N13" i="44135"/>
  <c r="M13" i="44135"/>
  <c r="L13" i="44135"/>
  <c r="K13" i="44135"/>
  <c r="J13" i="44135"/>
  <c r="I13" i="44135"/>
  <c r="H13" i="44135"/>
  <c r="AH12" i="44135"/>
  <c r="AG12" i="44135"/>
  <c r="AF12" i="44135"/>
  <c r="AE12" i="44135"/>
  <c r="AD12" i="44135"/>
  <c r="AC12" i="44135"/>
  <c r="AB12" i="44135"/>
  <c r="AA12" i="44135"/>
  <c r="Z12" i="44135"/>
  <c r="Y12" i="44135"/>
  <c r="X12" i="44135"/>
  <c r="W12" i="44135"/>
  <c r="V12" i="44135"/>
  <c r="U12" i="44135"/>
  <c r="T12" i="44135"/>
  <c r="S12" i="44135"/>
  <c r="R12" i="44135"/>
  <c r="Q12" i="44135"/>
  <c r="P12" i="44135"/>
  <c r="O12" i="44135"/>
  <c r="N12" i="44135"/>
  <c r="M12" i="44135"/>
  <c r="L12" i="44135"/>
  <c r="K12" i="44135"/>
  <c r="J12" i="44135"/>
  <c r="I12" i="44135"/>
  <c r="H12" i="44135"/>
  <c r="AH11" i="44135"/>
  <c r="AG11" i="44135"/>
  <c r="AF11" i="44135"/>
  <c r="AE11" i="44135"/>
  <c r="AD11" i="44135"/>
  <c r="AC11" i="44135"/>
  <c r="AB11" i="44135"/>
  <c r="AA11" i="44135"/>
  <c r="Z11" i="44135"/>
  <c r="Y11" i="44135"/>
  <c r="X11" i="44135"/>
  <c r="W11" i="44135"/>
  <c r="V11" i="44135"/>
  <c r="U11" i="44135"/>
  <c r="T11" i="44135"/>
  <c r="S11" i="44135"/>
  <c r="R11" i="44135"/>
  <c r="Q11" i="44135"/>
  <c r="P11" i="44135"/>
  <c r="O11" i="44135"/>
  <c r="N11" i="44135"/>
  <c r="M11" i="44135"/>
  <c r="L11" i="44135"/>
  <c r="K11" i="44135"/>
  <c r="J11" i="44135"/>
  <c r="I11" i="44135"/>
  <c r="H11" i="44135"/>
  <c r="AH10" i="44135"/>
  <c r="AG10" i="44135"/>
  <c r="AF10" i="44135"/>
  <c r="AE10" i="44135"/>
  <c r="AD10" i="44135"/>
  <c r="AC10" i="44135"/>
  <c r="AB10" i="44135"/>
  <c r="AA10" i="44135"/>
  <c r="Z10" i="44135"/>
  <c r="Y10" i="44135"/>
  <c r="X10" i="44135"/>
  <c r="W10" i="44135"/>
  <c r="V10" i="44135"/>
  <c r="U10" i="44135"/>
  <c r="T10" i="44135"/>
  <c r="S10" i="44135"/>
  <c r="R10" i="44135"/>
  <c r="Q10" i="44135"/>
  <c r="P10" i="44135"/>
  <c r="O10" i="44135"/>
  <c r="N10" i="44135"/>
  <c r="M10" i="44135"/>
  <c r="L10" i="44135"/>
  <c r="K10" i="44135"/>
  <c r="J10" i="44135"/>
  <c r="I10" i="44135"/>
  <c r="H10" i="44135"/>
  <c r="AH9" i="44135"/>
  <c r="AG9" i="44135"/>
  <c r="AF9" i="44135"/>
  <c r="AE9" i="44135"/>
  <c r="AD9" i="44135"/>
  <c r="AC9" i="44135"/>
  <c r="AB9" i="44135"/>
  <c r="AA9" i="44135"/>
  <c r="Z9" i="44135"/>
  <c r="Y9" i="44135"/>
  <c r="X9" i="44135"/>
  <c r="W9" i="44135"/>
  <c r="V9" i="44135"/>
  <c r="U9" i="44135"/>
  <c r="T9" i="44135"/>
  <c r="S9" i="44135"/>
  <c r="R9" i="44135"/>
  <c r="Q9" i="44135"/>
  <c r="P9" i="44135"/>
  <c r="O9" i="44135"/>
  <c r="N9" i="44135"/>
  <c r="M9" i="44135"/>
  <c r="L9" i="44135"/>
  <c r="K9" i="44135"/>
  <c r="J9" i="44135"/>
  <c r="I9" i="44135"/>
  <c r="H9" i="44135"/>
  <c r="AH8" i="44135"/>
  <c r="AG8" i="44135"/>
  <c r="AF8" i="44135"/>
  <c r="AE8" i="44135"/>
  <c r="AD8" i="44135"/>
  <c r="AC8" i="44135"/>
  <c r="AB8" i="44135"/>
  <c r="AA8" i="44135"/>
  <c r="Z8" i="44135"/>
  <c r="Y8" i="44135"/>
  <c r="X8" i="44135"/>
  <c r="W8" i="44135"/>
  <c r="V8" i="44135"/>
  <c r="U8" i="44135"/>
  <c r="T8" i="44135"/>
  <c r="S8" i="44135"/>
  <c r="R8" i="44135"/>
  <c r="Q8" i="44135"/>
  <c r="P8" i="44135"/>
  <c r="O8" i="44135"/>
  <c r="N8" i="44135"/>
  <c r="M8" i="44135"/>
  <c r="L8" i="44135"/>
  <c r="K8" i="44135"/>
  <c r="J8" i="44135"/>
  <c r="I8" i="44135"/>
  <c r="H8" i="44135"/>
  <c r="AH7" i="44135"/>
  <c r="AG7" i="44135"/>
  <c r="AF7" i="44135"/>
  <c r="AE7" i="44135"/>
  <c r="AD7" i="44135"/>
  <c r="AC7" i="44135"/>
  <c r="AB7" i="44135"/>
  <c r="AA7" i="44135"/>
  <c r="Z7" i="44135"/>
  <c r="Y7" i="44135"/>
  <c r="X7" i="44135"/>
  <c r="W7" i="44135"/>
  <c r="V7" i="44135"/>
  <c r="U7" i="44135"/>
  <c r="T7" i="44135"/>
  <c r="S7" i="44135"/>
  <c r="R7" i="44135"/>
  <c r="Q7" i="44135"/>
  <c r="P7" i="44135"/>
  <c r="O7" i="44135"/>
  <c r="N7" i="44135"/>
  <c r="M7" i="44135"/>
  <c r="L7" i="44135"/>
  <c r="K7" i="44135"/>
  <c r="J7" i="44135"/>
  <c r="I7" i="44135"/>
  <c r="H7" i="44135"/>
  <c r="AH6" i="44135"/>
  <c r="AG6" i="44135"/>
  <c r="AF6" i="44135"/>
  <c r="AE6" i="44135"/>
  <c r="AD6" i="44135"/>
  <c r="AC6" i="44135"/>
  <c r="AB6" i="44135"/>
  <c r="AA6" i="44135"/>
  <c r="Z6" i="44135"/>
  <c r="Y6" i="44135"/>
  <c r="X6" i="44135"/>
  <c r="W6" i="44135"/>
  <c r="V6" i="44135"/>
  <c r="U6" i="44135"/>
  <c r="T6" i="44135"/>
  <c r="S6" i="44135"/>
  <c r="R6" i="44135"/>
  <c r="Q6" i="44135"/>
  <c r="P6" i="44135"/>
  <c r="O6" i="44135"/>
  <c r="N6" i="44135"/>
  <c r="M6" i="44135"/>
  <c r="L6" i="44135"/>
  <c r="K6" i="44135"/>
  <c r="J6" i="44135"/>
  <c r="I6" i="44135"/>
  <c r="H6" i="44135"/>
  <c r="AH16" i="44134"/>
  <c r="AG16" i="44134"/>
  <c r="AF16" i="44134"/>
  <c r="AE16" i="44134"/>
  <c r="AD16" i="44134"/>
  <c r="AC16" i="44134"/>
  <c r="AB16" i="44134"/>
  <c r="AA16" i="44134"/>
  <c r="Z16" i="44134"/>
  <c r="Y16" i="44134"/>
  <c r="X16" i="44134"/>
  <c r="W16" i="44134"/>
  <c r="V16" i="44134"/>
  <c r="U16" i="44134"/>
  <c r="T16" i="44134"/>
  <c r="S16" i="44134"/>
  <c r="R16" i="44134"/>
  <c r="Q16" i="44134"/>
  <c r="P16" i="44134"/>
  <c r="O16" i="44134"/>
  <c r="N16" i="44134"/>
  <c r="M16" i="44134"/>
  <c r="L16" i="44134"/>
  <c r="K16" i="44134"/>
  <c r="J16" i="44134"/>
  <c r="I16" i="44134"/>
  <c r="H16" i="44134"/>
  <c r="AH15" i="44134"/>
  <c r="AG15" i="44134"/>
  <c r="AF15" i="44134"/>
  <c r="AE15" i="44134"/>
  <c r="AD15" i="44134"/>
  <c r="AC15" i="44134"/>
  <c r="AB15" i="44134"/>
  <c r="AA15" i="44134"/>
  <c r="Z15" i="44134"/>
  <c r="Y15" i="44134"/>
  <c r="X15" i="44134"/>
  <c r="W15" i="44134"/>
  <c r="V15" i="44134"/>
  <c r="U15" i="44134"/>
  <c r="T15" i="44134"/>
  <c r="S15" i="44134"/>
  <c r="R15" i="44134"/>
  <c r="Q15" i="44134"/>
  <c r="P15" i="44134"/>
  <c r="O15" i="44134"/>
  <c r="N15" i="44134"/>
  <c r="M15" i="44134"/>
  <c r="L15" i="44134"/>
  <c r="K15" i="44134"/>
  <c r="J15" i="44134"/>
  <c r="I15" i="44134"/>
  <c r="H15" i="44134"/>
  <c r="AH14" i="44134"/>
  <c r="AG14" i="44134"/>
  <c r="AF14" i="44134"/>
  <c r="AE14" i="44134"/>
  <c r="AD14" i="44134"/>
  <c r="AC14" i="44134"/>
  <c r="AB14" i="44134"/>
  <c r="AA14" i="44134"/>
  <c r="Z14" i="44134"/>
  <c r="Y14" i="44134"/>
  <c r="X14" i="44134"/>
  <c r="W14" i="44134"/>
  <c r="V14" i="44134"/>
  <c r="U14" i="44134"/>
  <c r="T14" i="44134"/>
  <c r="S14" i="44134"/>
  <c r="R14" i="44134"/>
  <c r="Q14" i="44134"/>
  <c r="P14" i="44134"/>
  <c r="O14" i="44134"/>
  <c r="N14" i="44134"/>
  <c r="M14" i="44134"/>
  <c r="L14" i="44134"/>
  <c r="K14" i="44134"/>
  <c r="J14" i="44134"/>
  <c r="I14" i="44134"/>
  <c r="H14" i="44134"/>
  <c r="AH13" i="44134"/>
  <c r="AG13" i="44134"/>
  <c r="AF13" i="44134"/>
  <c r="AE13" i="44134"/>
  <c r="AD13" i="44134"/>
  <c r="AC13" i="44134"/>
  <c r="AB13" i="44134"/>
  <c r="AA13" i="44134"/>
  <c r="Z13" i="44134"/>
  <c r="Y13" i="44134"/>
  <c r="X13" i="44134"/>
  <c r="W13" i="44134"/>
  <c r="V13" i="44134"/>
  <c r="U13" i="44134"/>
  <c r="T13" i="44134"/>
  <c r="S13" i="44134"/>
  <c r="R13" i="44134"/>
  <c r="Q13" i="44134"/>
  <c r="P13" i="44134"/>
  <c r="O13" i="44134"/>
  <c r="N13" i="44134"/>
  <c r="M13" i="44134"/>
  <c r="L13" i="44134"/>
  <c r="K13" i="44134"/>
  <c r="J13" i="44134"/>
  <c r="I13" i="44134"/>
  <c r="H13" i="44134"/>
  <c r="AH12" i="44134"/>
  <c r="AG12" i="44134"/>
  <c r="AF12" i="44134"/>
  <c r="AE12" i="44134"/>
  <c r="AD12" i="44134"/>
  <c r="AC12" i="44134"/>
  <c r="AB12" i="44134"/>
  <c r="AA12" i="44134"/>
  <c r="Z12" i="44134"/>
  <c r="Y12" i="44134"/>
  <c r="X12" i="44134"/>
  <c r="W12" i="44134"/>
  <c r="V12" i="44134"/>
  <c r="U12" i="44134"/>
  <c r="T12" i="44134"/>
  <c r="S12" i="44134"/>
  <c r="R12" i="44134"/>
  <c r="Q12" i="44134"/>
  <c r="P12" i="44134"/>
  <c r="O12" i="44134"/>
  <c r="N12" i="44134"/>
  <c r="M12" i="44134"/>
  <c r="L12" i="44134"/>
  <c r="K12" i="44134"/>
  <c r="J12" i="44134"/>
  <c r="I12" i="44134"/>
  <c r="H12" i="44134"/>
  <c r="AH11" i="44134"/>
  <c r="AG11" i="44134"/>
  <c r="AF11" i="44134"/>
  <c r="AE11" i="44134"/>
  <c r="AD11" i="44134"/>
  <c r="AC11" i="44134"/>
  <c r="AB11" i="44134"/>
  <c r="AA11" i="44134"/>
  <c r="Z11" i="44134"/>
  <c r="Y11" i="44134"/>
  <c r="X11" i="44134"/>
  <c r="W11" i="44134"/>
  <c r="V11" i="44134"/>
  <c r="U11" i="44134"/>
  <c r="T11" i="44134"/>
  <c r="S11" i="44134"/>
  <c r="R11" i="44134"/>
  <c r="Q11" i="44134"/>
  <c r="P11" i="44134"/>
  <c r="O11" i="44134"/>
  <c r="N11" i="44134"/>
  <c r="M11" i="44134"/>
  <c r="L11" i="44134"/>
  <c r="K11" i="44134"/>
  <c r="J11" i="44134"/>
  <c r="I11" i="44134"/>
  <c r="H11" i="44134"/>
  <c r="AH10" i="44134"/>
  <c r="AG10" i="44134"/>
  <c r="AF10" i="44134"/>
  <c r="AE10" i="44134"/>
  <c r="AD10" i="44134"/>
  <c r="AC10" i="44134"/>
  <c r="AB10" i="44134"/>
  <c r="AA10" i="44134"/>
  <c r="Z10" i="44134"/>
  <c r="Y10" i="44134"/>
  <c r="X10" i="44134"/>
  <c r="W10" i="44134"/>
  <c r="V10" i="44134"/>
  <c r="U10" i="44134"/>
  <c r="T10" i="44134"/>
  <c r="S10" i="44134"/>
  <c r="R10" i="44134"/>
  <c r="Q10" i="44134"/>
  <c r="P10" i="44134"/>
  <c r="O10" i="44134"/>
  <c r="N10" i="44134"/>
  <c r="M10" i="44134"/>
  <c r="L10" i="44134"/>
  <c r="K10" i="44134"/>
  <c r="J10" i="44134"/>
  <c r="I10" i="44134"/>
  <c r="H10" i="44134"/>
  <c r="AH9" i="44134"/>
  <c r="AG9" i="44134"/>
  <c r="AF9" i="44134"/>
  <c r="AE9" i="44134"/>
  <c r="AD9" i="44134"/>
  <c r="AC9" i="44134"/>
  <c r="AB9" i="44134"/>
  <c r="AA9" i="44134"/>
  <c r="Z9" i="44134"/>
  <c r="Y9" i="44134"/>
  <c r="X9" i="44134"/>
  <c r="W9" i="44134"/>
  <c r="V9" i="44134"/>
  <c r="U9" i="44134"/>
  <c r="T9" i="44134"/>
  <c r="S9" i="44134"/>
  <c r="R9" i="44134"/>
  <c r="Q9" i="44134"/>
  <c r="P9" i="44134"/>
  <c r="O9" i="44134"/>
  <c r="N9" i="44134"/>
  <c r="M9" i="44134"/>
  <c r="L9" i="44134"/>
  <c r="K9" i="44134"/>
  <c r="J9" i="44134"/>
  <c r="I9" i="44134"/>
  <c r="H9" i="44134"/>
  <c r="AH8" i="44134"/>
  <c r="AG8" i="44134"/>
  <c r="AF8" i="44134"/>
  <c r="AE8" i="44134"/>
  <c r="AD8" i="44134"/>
  <c r="AC8" i="44134"/>
  <c r="AB8" i="44134"/>
  <c r="AA8" i="44134"/>
  <c r="Z8" i="44134"/>
  <c r="Y8" i="44134"/>
  <c r="X8" i="44134"/>
  <c r="W8" i="44134"/>
  <c r="V8" i="44134"/>
  <c r="U8" i="44134"/>
  <c r="T8" i="44134"/>
  <c r="S8" i="44134"/>
  <c r="R8" i="44134"/>
  <c r="Q8" i="44134"/>
  <c r="P8" i="44134"/>
  <c r="O8" i="44134"/>
  <c r="N8" i="44134"/>
  <c r="M8" i="44134"/>
  <c r="L8" i="44134"/>
  <c r="K8" i="44134"/>
  <c r="J8" i="44134"/>
  <c r="I8" i="44134"/>
  <c r="H8" i="44134"/>
  <c r="AH7" i="44134"/>
  <c r="AG7" i="44134"/>
  <c r="AF7" i="44134"/>
  <c r="AE7" i="44134"/>
  <c r="AD7" i="44134"/>
  <c r="AC7" i="44134"/>
  <c r="AB7" i="44134"/>
  <c r="AA7" i="44134"/>
  <c r="Z7" i="44134"/>
  <c r="Y7" i="44134"/>
  <c r="X7" i="44134"/>
  <c r="W7" i="44134"/>
  <c r="V7" i="44134"/>
  <c r="U7" i="44134"/>
  <c r="T7" i="44134"/>
  <c r="S7" i="44134"/>
  <c r="R7" i="44134"/>
  <c r="Q7" i="44134"/>
  <c r="P7" i="44134"/>
  <c r="O7" i="44134"/>
  <c r="N7" i="44134"/>
  <c r="M7" i="44134"/>
  <c r="L7" i="44134"/>
  <c r="K7" i="44134"/>
  <c r="J7" i="44134"/>
  <c r="I7" i="44134"/>
  <c r="H7" i="44134"/>
  <c r="AH6" i="44134"/>
  <c r="AG6" i="44134"/>
  <c r="AF6" i="44134"/>
  <c r="AE6" i="44134"/>
  <c r="AD6" i="44134"/>
  <c r="AC6" i="44134"/>
  <c r="AB6" i="44134"/>
  <c r="AA6" i="44134"/>
  <c r="Z6" i="44134"/>
  <c r="Y6" i="44134"/>
  <c r="X6" i="44134"/>
  <c r="W6" i="44134"/>
  <c r="V6" i="44134"/>
  <c r="U6" i="44134"/>
  <c r="T6" i="44134"/>
  <c r="S6" i="44134"/>
  <c r="R6" i="44134"/>
  <c r="Q6" i="44134"/>
  <c r="P6" i="44134"/>
  <c r="O6" i="44134"/>
  <c r="N6" i="44134"/>
  <c r="M6" i="44134"/>
  <c r="L6" i="44134"/>
  <c r="K6" i="44134"/>
  <c r="J6" i="44134"/>
  <c r="I6" i="44134"/>
  <c r="H6" i="44134"/>
  <c r="AH16" i="44133"/>
  <c r="AG16" i="44133"/>
  <c r="AF16" i="44133"/>
  <c r="AE16" i="44133"/>
  <c r="AD16" i="44133"/>
  <c r="AC16" i="44133"/>
  <c r="AB16" i="44133"/>
  <c r="AA16" i="44133"/>
  <c r="Z16" i="44133"/>
  <c r="Y16" i="44133"/>
  <c r="X16" i="44133"/>
  <c r="W16" i="44133"/>
  <c r="V16" i="44133"/>
  <c r="U16" i="44133"/>
  <c r="T16" i="44133"/>
  <c r="S16" i="44133"/>
  <c r="R16" i="44133"/>
  <c r="Q16" i="44133"/>
  <c r="P16" i="44133"/>
  <c r="O16" i="44133"/>
  <c r="N16" i="44133"/>
  <c r="M16" i="44133"/>
  <c r="L16" i="44133"/>
  <c r="K16" i="44133"/>
  <c r="J16" i="44133"/>
  <c r="I16" i="44133"/>
  <c r="H16" i="44133"/>
  <c r="AH15" i="44133"/>
  <c r="AG15" i="44133"/>
  <c r="AF15" i="44133"/>
  <c r="AE15" i="44133"/>
  <c r="AD15" i="44133"/>
  <c r="AC15" i="44133"/>
  <c r="AB15" i="44133"/>
  <c r="AA15" i="44133"/>
  <c r="Z15" i="44133"/>
  <c r="Y15" i="44133"/>
  <c r="X15" i="44133"/>
  <c r="W15" i="44133"/>
  <c r="V15" i="44133"/>
  <c r="U15" i="44133"/>
  <c r="T15" i="44133"/>
  <c r="S15" i="44133"/>
  <c r="R15" i="44133"/>
  <c r="Q15" i="44133"/>
  <c r="P15" i="44133"/>
  <c r="O15" i="44133"/>
  <c r="N15" i="44133"/>
  <c r="M15" i="44133"/>
  <c r="L15" i="44133"/>
  <c r="K15" i="44133"/>
  <c r="J15" i="44133"/>
  <c r="I15" i="44133"/>
  <c r="H15" i="44133"/>
  <c r="AH14" i="44133"/>
  <c r="AG14" i="44133"/>
  <c r="AF14" i="44133"/>
  <c r="AE14" i="44133"/>
  <c r="AD14" i="44133"/>
  <c r="AC14" i="44133"/>
  <c r="AB14" i="44133"/>
  <c r="AA14" i="44133"/>
  <c r="Z14" i="44133"/>
  <c r="Y14" i="44133"/>
  <c r="X14" i="44133"/>
  <c r="W14" i="44133"/>
  <c r="V14" i="44133"/>
  <c r="U14" i="44133"/>
  <c r="T14" i="44133"/>
  <c r="S14" i="44133"/>
  <c r="R14" i="44133"/>
  <c r="Q14" i="44133"/>
  <c r="P14" i="44133"/>
  <c r="O14" i="44133"/>
  <c r="N14" i="44133"/>
  <c r="M14" i="44133"/>
  <c r="L14" i="44133"/>
  <c r="K14" i="44133"/>
  <c r="J14" i="44133"/>
  <c r="I14" i="44133"/>
  <c r="H14" i="44133"/>
  <c r="AH13" i="44133"/>
  <c r="AG13" i="44133"/>
  <c r="AF13" i="44133"/>
  <c r="AE13" i="44133"/>
  <c r="AD13" i="44133"/>
  <c r="AC13" i="44133"/>
  <c r="AB13" i="44133"/>
  <c r="AA13" i="44133"/>
  <c r="Z13" i="44133"/>
  <c r="Y13" i="44133"/>
  <c r="X13" i="44133"/>
  <c r="W13" i="44133"/>
  <c r="V13" i="44133"/>
  <c r="U13" i="44133"/>
  <c r="T13" i="44133"/>
  <c r="S13" i="44133"/>
  <c r="R13" i="44133"/>
  <c r="Q13" i="44133"/>
  <c r="P13" i="44133"/>
  <c r="O13" i="44133"/>
  <c r="N13" i="44133"/>
  <c r="M13" i="44133"/>
  <c r="L13" i="44133"/>
  <c r="K13" i="44133"/>
  <c r="J13" i="44133"/>
  <c r="I13" i="44133"/>
  <c r="H13" i="44133"/>
  <c r="AH12" i="44133"/>
  <c r="AG12" i="44133"/>
  <c r="AF12" i="44133"/>
  <c r="AE12" i="44133"/>
  <c r="AD12" i="44133"/>
  <c r="AC12" i="44133"/>
  <c r="AB12" i="44133"/>
  <c r="AA12" i="44133"/>
  <c r="Z12" i="44133"/>
  <c r="Y12" i="44133"/>
  <c r="X12" i="44133"/>
  <c r="W12" i="44133"/>
  <c r="V12" i="44133"/>
  <c r="U12" i="44133"/>
  <c r="T12" i="44133"/>
  <c r="S12" i="44133"/>
  <c r="R12" i="44133"/>
  <c r="Q12" i="44133"/>
  <c r="P12" i="44133"/>
  <c r="O12" i="44133"/>
  <c r="N12" i="44133"/>
  <c r="M12" i="44133"/>
  <c r="L12" i="44133"/>
  <c r="K12" i="44133"/>
  <c r="J12" i="44133"/>
  <c r="I12" i="44133"/>
  <c r="H12" i="44133"/>
  <c r="AH11" i="44133"/>
  <c r="AG11" i="44133"/>
  <c r="AF11" i="44133"/>
  <c r="AE11" i="44133"/>
  <c r="AD11" i="44133"/>
  <c r="AC11" i="44133"/>
  <c r="AB11" i="44133"/>
  <c r="AA11" i="44133"/>
  <c r="Z11" i="44133"/>
  <c r="Y11" i="44133"/>
  <c r="X11" i="44133"/>
  <c r="W11" i="44133"/>
  <c r="V11" i="44133"/>
  <c r="U11" i="44133"/>
  <c r="T11" i="44133"/>
  <c r="S11" i="44133"/>
  <c r="R11" i="44133"/>
  <c r="Q11" i="44133"/>
  <c r="P11" i="44133"/>
  <c r="O11" i="44133"/>
  <c r="N11" i="44133"/>
  <c r="M11" i="44133"/>
  <c r="L11" i="44133"/>
  <c r="K11" i="44133"/>
  <c r="J11" i="44133"/>
  <c r="I11" i="44133"/>
  <c r="H11" i="44133"/>
  <c r="AH10" i="44133"/>
  <c r="AG10" i="44133"/>
  <c r="AF10" i="44133"/>
  <c r="AE10" i="44133"/>
  <c r="AD10" i="44133"/>
  <c r="AC10" i="44133"/>
  <c r="AB10" i="44133"/>
  <c r="AA10" i="44133"/>
  <c r="Z10" i="44133"/>
  <c r="Y10" i="44133"/>
  <c r="X10" i="44133"/>
  <c r="W10" i="44133"/>
  <c r="V10" i="44133"/>
  <c r="U10" i="44133"/>
  <c r="T10" i="44133"/>
  <c r="S10" i="44133"/>
  <c r="R10" i="44133"/>
  <c r="Q10" i="44133"/>
  <c r="P10" i="44133"/>
  <c r="O10" i="44133"/>
  <c r="N10" i="44133"/>
  <c r="M10" i="44133"/>
  <c r="L10" i="44133"/>
  <c r="K10" i="44133"/>
  <c r="J10" i="44133"/>
  <c r="I10" i="44133"/>
  <c r="H10" i="44133"/>
  <c r="AH9" i="44133"/>
  <c r="AG9" i="44133"/>
  <c r="AF9" i="44133"/>
  <c r="AE9" i="44133"/>
  <c r="AD9" i="44133"/>
  <c r="AC9" i="44133"/>
  <c r="AB9" i="44133"/>
  <c r="AA9" i="44133"/>
  <c r="Z9" i="44133"/>
  <c r="Y9" i="44133"/>
  <c r="X9" i="44133"/>
  <c r="W9" i="44133"/>
  <c r="V9" i="44133"/>
  <c r="U9" i="44133"/>
  <c r="T9" i="44133"/>
  <c r="S9" i="44133"/>
  <c r="R9" i="44133"/>
  <c r="Q9" i="44133"/>
  <c r="P9" i="44133"/>
  <c r="O9" i="44133"/>
  <c r="N9" i="44133"/>
  <c r="M9" i="44133"/>
  <c r="L9" i="44133"/>
  <c r="K9" i="44133"/>
  <c r="J9" i="44133"/>
  <c r="I9" i="44133"/>
  <c r="H9" i="44133"/>
  <c r="AH8" i="44133"/>
  <c r="AG8" i="44133"/>
  <c r="AF8" i="44133"/>
  <c r="AE8" i="44133"/>
  <c r="AD8" i="44133"/>
  <c r="AC8" i="44133"/>
  <c r="AB8" i="44133"/>
  <c r="AA8" i="44133"/>
  <c r="Z8" i="44133"/>
  <c r="Y8" i="44133"/>
  <c r="X8" i="44133"/>
  <c r="W8" i="44133"/>
  <c r="V8" i="44133"/>
  <c r="U8" i="44133"/>
  <c r="T8" i="44133"/>
  <c r="S8" i="44133"/>
  <c r="R8" i="44133"/>
  <c r="Q8" i="44133"/>
  <c r="P8" i="44133"/>
  <c r="O8" i="44133"/>
  <c r="N8" i="44133"/>
  <c r="M8" i="44133"/>
  <c r="L8" i="44133"/>
  <c r="K8" i="44133"/>
  <c r="J8" i="44133"/>
  <c r="I8" i="44133"/>
  <c r="H8" i="44133"/>
  <c r="AH7" i="44133"/>
  <c r="AG7" i="44133"/>
  <c r="AF7" i="44133"/>
  <c r="AE7" i="44133"/>
  <c r="AD7" i="44133"/>
  <c r="AC7" i="44133"/>
  <c r="AB7" i="44133"/>
  <c r="AA7" i="44133"/>
  <c r="Z7" i="44133"/>
  <c r="Y7" i="44133"/>
  <c r="X7" i="44133"/>
  <c r="W7" i="44133"/>
  <c r="V7" i="44133"/>
  <c r="U7" i="44133"/>
  <c r="T7" i="44133"/>
  <c r="S7" i="44133"/>
  <c r="R7" i="44133"/>
  <c r="Q7" i="44133"/>
  <c r="P7" i="44133"/>
  <c r="O7" i="44133"/>
  <c r="N7" i="44133"/>
  <c r="M7" i="44133"/>
  <c r="L7" i="44133"/>
  <c r="K7" i="44133"/>
  <c r="J7" i="44133"/>
  <c r="I7" i="44133"/>
  <c r="H7" i="44133"/>
  <c r="AH6" i="44133"/>
  <c r="AG6" i="44133"/>
  <c r="AF6" i="44133"/>
  <c r="AE6" i="44133"/>
  <c r="AD6" i="44133"/>
  <c r="AC6" i="44133"/>
  <c r="AB6" i="44133"/>
  <c r="AA6" i="44133"/>
  <c r="Z6" i="44133"/>
  <c r="Y6" i="44133"/>
  <c r="X6" i="44133"/>
  <c r="W6" i="44133"/>
  <c r="V6" i="44133"/>
  <c r="U6" i="44133"/>
  <c r="T6" i="44133"/>
  <c r="S6" i="44133"/>
  <c r="R6" i="44133"/>
  <c r="Q6" i="44133"/>
  <c r="P6" i="44133"/>
  <c r="O6" i="44133"/>
  <c r="N6" i="44133"/>
  <c r="M6" i="44133"/>
  <c r="L6" i="44133"/>
  <c r="K6" i="44133"/>
  <c r="J6" i="44133"/>
  <c r="I6" i="44133"/>
  <c r="H6" i="44133"/>
  <c r="AH16" i="44132"/>
  <c r="AG16" i="44132"/>
  <c r="AF16" i="44132"/>
  <c r="AE16" i="44132"/>
  <c r="AD16" i="44132"/>
  <c r="AC16" i="44132"/>
  <c r="AB16" i="44132"/>
  <c r="AA16" i="44132"/>
  <c r="Z16" i="44132"/>
  <c r="Y16" i="44132"/>
  <c r="X16" i="44132"/>
  <c r="W16" i="44132"/>
  <c r="V16" i="44132"/>
  <c r="U16" i="44132"/>
  <c r="T16" i="44132"/>
  <c r="S16" i="44132"/>
  <c r="R16" i="44132"/>
  <c r="Q16" i="44132"/>
  <c r="P16" i="44132"/>
  <c r="O16" i="44132"/>
  <c r="N16" i="44132"/>
  <c r="M16" i="44132"/>
  <c r="L16" i="44132"/>
  <c r="K16" i="44132"/>
  <c r="J16" i="44132"/>
  <c r="I16" i="44132"/>
  <c r="H16" i="44132"/>
  <c r="AH15" i="44132"/>
  <c r="AG15" i="44132"/>
  <c r="AF15" i="44132"/>
  <c r="AE15" i="44132"/>
  <c r="AD15" i="44132"/>
  <c r="AC15" i="44132"/>
  <c r="AB15" i="44132"/>
  <c r="AA15" i="44132"/>
  <c r="Z15" i="44132"/>
  <c r="Y15" i="44132"/>
  <c r="X15" i="44132"/>
  <c r="W15" i="44132"/>
  <c r="V15" i="44132"/>
  <c r="U15" i="44132"/>
  <c r="T15" i="44132"/>
  <c r="S15" i="44132"/>
  <c r="R15" i="44132"/>
  <c r="Q15" i="44132"/>
  <c r="P15" i="44132"/>
  <c r="O15" i="44132"/>
  <c r="N15" i="44132"/>
  <c r="M15" i="44132"/>
  <c r="L15" i="44132"/>
  <c r="K15" i="44132"/>
  <c r="J15" i="44132"/>
  <c r="I15" i="44132"/>
  <c r="H15" i="44132"/>
  <c r="AH14" i="44132"/>
  <c r="AG14" i="44132"/>
  <c r="AF14" i="44132"/>
  <c r="AE14" i="44132"/>
  <c r="AD14" i="44132"/>
  <c r="AC14" i="44132"/>
  <c r="AB14" i="44132"/>
  <c r="AA14" i="44132"/>
  <c r="Z14" i="44132"/>
  <c r="Y14" i="44132"/>
  <c r="X14" i="44132"/>
  <c r="W14" i="44132"/>
  <c r="V14" i="44132"/>
  <c r="U14" i="44132"/>
  <c r="T14" i="44132"/>
  <c r="S14" i="44132"/>
  <c r="R14" i="44132"/>
  <c r="Q14" i="44132"/>
  <c r="P14" i="44132"/>
  <c r="O14" i="44132"/>
  <c r="N14" i="44132"/>
  <c r="M14" i="44132"/>
  <c r="L14" i="44132"/>
  <c r="K14" i="44132"/>
  <c r="J14" i="44132"/>
  <c r="I14" i="44132"/>
  <c r="H14" i="44132"/>
  <c r="AH13" i="44132"/>
  <c r="AG13" i="44132"/>
  <c r="AF13" i="44132"/>
  <c r="AE13" i="44132"/>
  <c r="AD13" i="44132"/>
  <c r="AC13" i="44132"/>
  <c r="AB13" i="44132"/>
  <c r="AA13" i="44132"/>
  <c r="Z13" i="44132"/>
  <c r="Y13" i="44132"/>
  <c r="X13" i="44132"/>
  <c r="W13" i="44132"/>
  <c r="V13" i="44132"/>
  <c r="U13" i="44132"/>
  <c r="T13" i="44132"/>
  <c r="S13" i="44132"/>
  <c r="R13" i="44132"/>
  <c r="Q13" i="44132"/>
  <c r="P13" i="44132"/>
  <c r="O13" i="44132"/>
  <c r="N13" i="44132"/>
  <c r="M13" i="44132"/>
  <c r="L13" i="44132"/>
  <c r="K13" i="44132"/>
  <c r="J13" i="44132"/>
  <c r="I13" i="44132"/>
  <c r="H13" i="44132"/>
  <c r="AH12" i="44132"/>
  <c r="AG12" i="44132"/>
  <c r="AF12" i="44132"/>
  <c r="AE12" i="44132"/>
  <c r="AD12" i="44132"/>
  <c r="AC12" i="44132"/>
  <c r="AB12" i="44132"/>
  <c r="AA12" i="44132"/>
  <c r="Z12" i="44132"/>
  <c r="Y12" i="44132"/>
  <c r="X12" i="44132"/>
  <c r="W12" i="44132"/>
  <c r="V12" i="44132"/>
  <c r="U12" i="44132"/>
  <c r="T12" i="44132"/>
  <c r="S12" i="44132"/>
  <c r="R12" i="44132"/>
  <c r="Q12" i="44132"/>
  <c r="P12" i="44132"/>
  <c r="O12" i="44132"/>
  <c r="N12" i="44132"/>
  <c r="M12" i="44132"/>
  <c r="L12" i="44132"/>
  <c r="K12" i="44132"/>
  <c r="J12" i="44132"/>
  <c r="I12" i="44132"/>
  <c r="H12" i="44132"/>
  <c r="AH11" i="44132"/>
  <c r="AG11" i="44132"/>
  <c r="AF11" i="44132"/>
  <c r="AE11" i="44132"/>
  <c r="AD11" i="44132"/>
  <c r="AC11" i="44132"/>
  <c r="AB11" i="44132"/>
  <c r="AA11" i="44132"/>
  <c r="Z11" i="44132"/>
  <c r="Y11" i="44132"/>
  <c r="X11" i="44132"/>
  <c r="W11" i="44132"/>
  <c r="V11" i="44132"/>
  <c r="U11" i="44132"/>
  <c r="T11" i="44132"/>
  <c r="S11" i="44132"/>
  <c r="R11" i="44132"/>
  <c r="Q11" i="44132"/>
  <c r="P11" i="44132"/>
  <c r="O11" i="44132"/>
  <c r="N11" i="44132"/>
  <c r="M11" i="44132"/>
  <c r="L11" i="44132"/>
  <c r="K11" i="44132"/>
  <c r="J11" i="44132"/>
  <c r="I11" i="44132"/>
  <c r="H11" i="44132"/>
  <c r="AH10" i="44132"/>
  <c r="AG10" i="44132"/>
  <c r="AF10" i="44132"/>
  <c r="AE10" i="44132"/>
  <c r="AD10" i="44132"/>
  <c r="AC10" i="44132"/>
  <c r="AB10" i="44132"/>
  <c r="AA10" i="44132"/>
  <c r="Z10" i="44132"/>
  <c r="Y10" i="44132"/>
  <c r="X10" i="44132"/>
  <c r="W10" i="44132"/>
  <c r="V10" i="44132"/>
  <c r="U10" i="44132"/>
  <c r="T10" i="44132"/>
  <c r="S10" i="44132"/>
  <c r="R10" i="44132"/>
  <c r="Q10" i="44132"/>
  <c r="P10" i="44132"/>
  <c r="O10" i="44132"/>
  <c r="N10" i="44132"/>
  <c r="M10" i="44132"/>
  <c r="L10" i="44132"/>
  <c r="K10" i="44132"/>
  <c r="J10" i="44132"/>
  <c r="I10" i="44132"/>
  <c r="H10" i="44132"/>
  <c r="AH9" i="44132"/>
  <c r="AG9" i="44132"/>
  <c r="AF9" i="44132"/>
  <c r="AE9" i="44132"/>
  <c r="AD9" i="44132"/>
  <c r="AC9" i="44132"/>
  <c r="AB9" i="44132"/>
  <c r="AA9" i="44132"/>
  <c r="Z9" i="44132"/>
  <c r="Y9" i="44132"/>
  <c r="X9" i="44132"/>
  <c r="W9" i="44132"/>
  <c r="V9" i="44132"/>
  <c r="U9" i="44132"/>
  <c r="T9" i="44132"/>
  <c r="S9" i="44132"/>
  <c r="R9" i="44132"/>
  <c r="Q9" i="44132"/>
  <c r="P9" i="44132"/>
  <c r="O9" i="44132"/>
  <c r="N9" i="44132"/>
  <c r="M9" i="44132"/>
  <c r="L9" i="44132"/>
  <c r="K9" i="44132"/>
  <c r="J9" i="44132"/>
  <c r="I9" i="44132"/>
  <c r="H9" i="44132"/>
  <c r="AH8" i="44132"/>
  <c r="AG8" i="44132"/>
  <c r="AF8" i="44132"/>
  <c r="AE8" i="44132"/>
  <c r="AD8" i="44132"/>
  <c r="AC8" i="44132"/>
  <c r="AB8" i="44132"/>
  <c r="AA8" i="44132"/>
  <c r="Z8" i="44132"/>
  <c r="Y8" i="44132"/>
  <c r="X8" i="44132"/>
  <c r="W8" i="44132"/>
  <c r="V8" i="44132"/>
  <c r="U8" i="44132"/>
  <c r="T8" i="44132"/>
  <c r="S8" i="44132"/>
  <c r="R8" i="44132"/>
  <c r="Q8" i="44132"/>
  <c r="P8" i="44132"/>
  <c r="O8" i="44132"/>
  <c r="N8" i="44132"/>
  <c r="M8" i="44132"/>
  <c r="L8" i="44132"/>
  <c r="K8" i="44132"/>
  <c r="J8" i="44132"/>
  <c r="I8" i="44132"/>
  <c r="H8" i="44132"/>
  <c r="AH7" i="44132"/>
  <c r="AG7" i="44132"/>
  <c r="AF7" i="44132"/>
  <c r="AE7" i="44132"/>
  <c r="AD7" i="44132"/>
  <c r="AC7" i="44132"/>
  <c r="AB7" i="44132"/>
  <c r="AA7" i="44132"/>
  <c r="Z7" i="44132"/>
  <c r="Y7" i="44132"/>
  <c r="X7" i="44132"/>
  <c r="W7" i="44132"/>
  <c r="V7" i="44132"/>
  <c r="U7" i="44132"/>
  <c r="T7" i="44132"/>
  <c r="S7" i="44132"/>
  <c r="R7" i="44132"/>
  <c r="Q7" i="44132"/>
  <c r="P7" i="44132"/>
  <c r="O7" i="44132"/>
  <c r="N7" i="44132"/>
  <c r="M7" i="44132"/>
  <c r="L7" i="44132"/>
  <c r="K7" i="44132"/>
  <c r="J7" i="44132"/>
  <c r="I7" i="44132"/>
  <c r="H7" i="44132"/>
  <c r="AH6" i="44132"/>
  <c r="AG6" i="44132"/>
  <c r="AF6" i="44132"/>
  <c r="AE6" i="44132"/>
  <c r="AD6" i="44132"/>
  <c r="AC6" i="44132"/>
  <c r="AB6" i="44132"/>
  <c r="AA6" i="44132"/>
  <c r="Z6" i="44132"/>
  <c r="Y6" i="44132"/>
  <c r="X6" i="44132"/>
  <c r="W6" i="44132"/>
  <c r="V6" i="44132"/>
  <c r="U6" i="44132"/>
  <c r="T6" i="44132"/>
  <c r="S6" i="44132"/>
  <c r="R6" i="44132"/>
  <c r="Q6" i="44132"/>
  <c r="P6" i="44132"/>
  <c r="O6" i="44132"/>
  <c r="N6" i="44132"/>
  <c r="M6" i="44132"/>
  <c r="L6" i="44132"/>
  <c r="K6" i="44132"/>
  <c r="J6" i="44132"/>
  <c r="I6" i="44132"/>
  <c r="H6" i="44132"/>
  <c r="AH16" i="44131"/>
  <c r="AG16" i="44131"/>
  <c r="AF16" i="44131"/>
  <c r="AE16" i="44131"/>
  <c r="AD16" i="44131"/>
  <c r="AC16" i="44131"/>
  <c r="AB16" i="44131"/>
  <c r="AA16" i="44131"/>
  <c r="Z16" i="44131"/>
  <c r="Y16" i="44131"/>
  <c r="X16" i="44131"/>
  <c r="W16" i="44131"/>
  <c r="V16" i="44131"/>
  <c r="U16" i="44131"/>
  <c r="T16" i="44131"/>
  <c r="S16" i="44131"/>
  <c r="R16" i="44131"/>
  <c r="Q16" i="44131"/>
  <c r="P16" i="44131"/>
  <c r="O16" i="44131"/>
  <c r="N16" i="44131"/>
  <c r="M16" i="44131"/>
  <c r="L16" i="44131"/>
  <c r="K16" i="44131"/>
  <c r="J16" i="44131"/>
  <c r="I16" i="44131"/>
  <c r="H16" i="44131"/>
  <c r="AH15" i="44131"/>
  <c r="AG15" i="44131"/>
  <c r="AF15" i="44131"/>
  <c r="AE15" i="44131"/>
  <c r="AD15" i="44131"/>
  <c r="AC15" i="44131"/>
  <c r="AB15" i="44131"/>
  <c r="AA15" i="44131"/>
  <c r="Z15" i="44131"/>
  <c r="Y15" i="44131"/>
  <c r="X15" i="44131"/>
  <c r="W15" i="44131"/>
  <c r="V15" i="44131"/>
  <c r="U15" i="44131"/>
  <c r="T15" i="44131"/>
  <c r="S15" i="44131"/>
  <c r="R15" i="44131"/>
  <c r="Q15" i="44131"/>
  <c r="P15" i="44131"/>
  <c r="O15" i="44131"/>
  <c r="N15" i="44131"/>
  <c r="M15" i="44131"/>
  <c r="L15" i="44131"/>
  <c r="K15" i="44131"/>
  <c r="J15" i="44131"/>
  <c r="I15" i="44131"/>
  <c r="H15" i="44131"/>
  <c r="AH14" i="44131"/>
  <c r="AG14" i="44131"/>
  <c r="AF14" i="44131"/>
  <c r="AE14" i="44131"/>
  <c r="AD14" i="44131"/>
  <c r="AC14" i="44131"/>
  <c r="AB14" i="44131"/>
  <c r="AA14" i="44131"/>
  <c r="Z14" i="44131"/>
  <c r="Y14" i="44131"/>
  <c r="X14" i="44131"/>
  <c r="W14" i="44131"/>
  <c r="V14" i="44131"/>
  <c r="U14" i="44131"/>
  <c r="T14" i="44131"/>
  <c r="S14" i="44131"/>
  <c r="R14" i="44131"/>
  <c r="Q14" i="44131"/>
  <c r="P14" i="44131"/>
  <c r="O14" i="44131"/>
  <c r="N14" i="44131"/>
  <c r="M14" i="44131"/>
  <c r="L14" i="44131"/>
  <c r="K14" i="44131"/>
  <c r="J14" i="44131"/>
  <c r="I14" i="44131"/>
  <c r="H14" i="44131"/>
  <c r="AH13" i="44131"/>
  <c r="AG13" i="44131"/>
  <c r="AF13" i="44131"/>
  <c r="AE13" i="44131"/>
  <c r="AD13" i="44131"/>
  <c r="AC13" i="44131"/>
  <c r="AB13" i="44131"/>
  <c r="AA13" i="44131"/>
  <c r="Z13" i="44131"/>
  <c r="Y13" i="44131"/>
  <c r="X13" i="44131"/>
  <c r="W13" i="44131"/>
  <c r="V13" i="44131"/>
  <c r="U13" i="44131"/>
  <c r="T13" i="44131"/>
  <c r="S13" i="44131"/>
  <c r="R13" i="44131"/>
  <c r="Q13" i="44131"/>
  <c r="P13" i="44131"/>
  <c r="O13" i="44131"/>
  <c r="N13" i="44131"/>
  <c r="M13" i="44131"/>
  <c r="L13" i="44131"/>
  <c r="K13" i="44131"/>
  <c r="J13" i="44131"/>
  <c r="I13" i="44131"/>
  <c r="H13" i="44131"/>
  <c r="AH12" i="44131"/>
  <c r="AG12" i="44131"/>
  <c r="AF12" i="44131"/>
  <c r="AE12" i="44131"/>
  <c r="AD12" i="44131"/>
  <c r="AC12" i="44131"/>
  <c r="AB12" i="44131"/>
  <c r="AA12" i="44131"/>
  <c r="Z12" i="44131"/>
  <c r="Y12" i="44131"/>
  <c r="X12" i="44131"/>
  <c r="W12" i="44131"/>
  <c r="V12" i="44131"/>
  <c r="U12" i="44131"/>
  <c r="T12" i="44131"/>
  <c r="S12" i="44131"/>
  <c r="R12" i="44131"/>
  <c r="Q12" i="44131"/>
  <c r="P12" i="44131"/>
  <c r="O12" i="44131"/>
  <c r="N12" i="44131"/>
  <c r="M12" i="44131"/>
  <c r="L12" i="44131"/>
  <c r="K12" i="44131"/>
  <c r="J12" i="44131"/>
  <c r="I12" i="44131"/>
  <c r="H12" i="44131"/>
  <c r="AH11" i="44131"/>
  <c r="AG11" i="44131"/>
  <c r="AF11" i="44131"/>
  <c r="AE11" i="44131"/>
  <c r="AD11" i="44131"/>
  <c r="AC11" i="44131"/>
  <c r="AB11" i="44131"/>
  <c r="AA11" i="44131"/>
  <c r="Z11" i="44131"/>
  <c r="Y11" i="44131"/>
  <c r="X11" i="44131"/>
  <c r="W11" i="44131"/>
  <c r="V11" i="44131"/>
  <c r="U11" i="44131"/>
  <c r="T11" i="44131"/>
  <c r="S11" i="44131"/>
  <c r="R11" i="44131"/>
  <c r="Q11" i="44131"/>
  <c r="P11" i="44131"/>
  <c r="O11" i="44131"/>
  <c r="N11" i="44131"/>
  <c r="M11" i="44131"/>
  <c r="L11" i="44131"/>
  <c r="K11" i="44131"/>
  <c r="J11" i="44131"/>
  <c r="I11" i="44131"/>
  <c r="H11" i="44131"/>
  <c r="AH10" i="44131"/>
  <c r="AG10" i="44131"/>
  <c r="AF10" i="44131"/>
  <c r="AE10" i="44131"/>
  <c r="AD10" i="44131"/>
  <c r="AC10" i="44131"/>
  <c r="AB10" i="44131"/>
  <c r="AA10" i="44131"/>
  <c r="Z10" i="44131"/>
  <c r="Y10" i="44131"/>
  <c r="X10" i="44131"/>
  <c r="W10" i="44131"/>
  <c r="V10" i="44131"/>
  <c r="U10" i="44131"/>
  <c r="T10" i="44131"/>
  <c r="S10" i="44131"/>
  <c r="R10" i="44131"/>
  <c r="Q10" i="44131"/>
  <c r="P10" i="44131"/>
  <c r="O10" i="44131"/>
  <c r="N10" i="44131"/>
  <c r="M10" i="44131"/>
  <c r="L10" i="44131"/>
  <c r="K10" i="44131"/>
  <c r="J10" i="44131"/>
  <c r="I10" i="44131"/>
  <c r="H10" i="44131"/>
  <c r="AH9" i="44131"/>
  <c r="AG9" i="44131"/>
  <c r="AF9" i="44131"/>
  <c r="AE9" i="44131"/>
  <c r="AD9" i="44131"/>
  <c r="AC9" i="44131"/>
  <c r="AB9" i="44131"/>
  <c r="AA9" i="44131"/>
  <c r="Z9" i="44131"/>
  <c r="Y9" i="44131"/>
  <c r="X9" i="44131"/>
  <c r="W9" i="44131"/>
  <c r="V9" i="44131"/>
  <c r="U9" i="44131"/>
  <c r="T9" i="44131"/>
  <c r="S9" i="44131"/>
  <c r="R9" i="44131"/>
  <c r="Q9" i="44131"/>
  <c r="P9" i="44131"/>
  <c r="O9" i="44131"/>
  <c r="N9" i="44131"/>
  <c r="M9" i="44131"/>
  <c r="L9" i="44131"/>
  <c r="K9" i="44131"/>
  <c r="J9" i="44131"/>
  <c r="I9" i="44131"/>
  <c r="H9" i="44131"/>
  <c r="AH8" i="44131"/>
  <c r="AG8" i="44131"/>
  <c r="AF8" i="44131"/>
  <c r="AE8" i="44131"/>
  <c r="AD8" i="44131"/>
  <c r="AC8" i="44131"/>
  <c r="AB8" i="44131"/>
  <c r="AA8" i="44131"/>
  <c r="Z8" i="44131"/>
  <c r="Y8" i="44131"/>
  <c r="X8" i="44131"/>
  <c r="W8" i="44131"/>
  <c r="V8" i="44131"/>
  <c r="U8" i="44131"/>
  <c r="T8" i="44131"/>
  <c r="S8" i="44131"/>
  <c r="R8" i="44131"/>
  <c r="Q8" i="44131"/>
  <c r="P8" i="44131"/>
  <c r="O8" i="44131"/>
  <c r="N8" i="44131"/>
  <c r="M8" i="44131"/>
  <c r="L8" i="44131"/>
  <c r="K8" i="44131"/>
  <c r="J8" i="44131"/>
  <c r="I8" i="44131"/>
  <c r="H8" i="44131"/>
  <c r="AH7" i="44131"/>
  <c r="AG7" i="44131"/>
  <c r="AF7" i="44131"/>
  <c r="AE7" i="44131"/>
  <c r="AD7" i="44131"/>
  <c r="AC7" i="44131"/>
  <c r="AB7" i="44131"/>
  <c r="AA7" i="44131"/>
  <c r="Z7" i="44131"/>
  <c r="Y7" i="44131"/>
  <c r="X7" i="44131"/>
  <c r="W7" i="44131"/>
  <c r="V7" i="44131"/>
  <c r="U7" i="44131"/>
  <c r="T7" i="44131"/>
  <c r="S7" i="44131"/>
  <c r="R7" i="44131"/>
  <c r="Q7" i="44131"/>
  <c r="P7" i="44131"/>
  <c r="O7" i="44131"/>
  <c r="N7" i="44131"/>
  <c r="M7" i="44131"/>
  <c r="L7" i="44131"/>
  <c r="K7" i="44131"/>
  <c r="J7" i="44131"/>
  <c r="I7" i="44131"/>
  <c r="H7" i="44131"/>
  <c r="AH6" i="44131"/>
  <c r="AG6" i="44131"/>
  <c r="AF6" i="44131"/>
  <c r="AE6" i="44131"/>
  <c r="AD6" i="44131"/>
  <c r="AC6" i="44131"/>
  <c r="AB6" i="44131"/>
  <c r="AA6" i="44131"/>
  <c r="Z6" i="44131"/>
  <c r="Y6" i="44131"/>
  <c r="X6" i="44131"/>
  <c r="W6" i="44131"/>
  <c r="V6" i="44131"/>
  <c r="U6" i="44131"/>
  <c r="T6" i="44131"/>
  <c r="S6" i="44131"/>
  <c r="R6" i="44131"/>
  <c r="Q6" i="44131"/>
  <c r="P6" i="44131"/>
  <c r="O6" i="44131"/>
  <c r="N6" i="44131"/>
  <c r="M6" i="44131"/>
  <c r="L6" i="44131"/>
  <c r="K6" i="44131"/>
  <c r="J6" i="44131"/>
  <c r="I6" i="44131"/>
  <c r="H6" i="44131"/>
  <c r="AH16" i="44130"/>
  <c r="AG16" i="44130"/>
  <c r="AF16" i="44130"/>
  <c r="AE16" i="44130"/>
  <c r="AD16" i="44130"/>
  <c r="AC16" i="44130"/>
  <c r="AB16" i="44130"/>
  <c r="AA16" i="44130"/>
  <c r="Z16" i="44130"/>
  <c r="Y16" i="44130"/>
  <c r="X16" i="44130"/>
  <c r="W16" i="44130"/>
  <c r="V16" i="44130"/>
  <c r="U16" i="44130"/>
  <c r="T16" i="44130"/>
  <c r="S16" i="44130"/>
  <c r="R16" i="44130"/>
  <c r="Q16" i="44130"/>
  <c r="P16" i="44130"/>
  <c r="O16" i="44130"/>
  <c r="N16" i="44130"/>
  <c r="M16" i="44130"/>
  <c r="L16" i="44130"/>
  <c r="K16" i="44130"/>
  <c r="J16" i="44130"/>
  <c r="I16" i="44130"/>
  <c r="H16" i="44130"/>
  <c r="AH15" i="44130"/>
  <c r="AG15" i="44130"/>
  <c r="AF15" i="44130"/>
  <c r="AE15" i="44130"/>
  <c r="AD15" i="44130"/>
  <c r="AC15" i="44130"/>
  <c r="AB15" i="44130"/>
  <c r="AA15" i="44130"/>
  <c r="Z15" i="44130"/>
  <c r="Y15" i="44130"/>
  <c r="X15" i="44130"/>
  <c r="W15" i="44130"/>
  <c r="V15" i="44130"/>
  <c r="U15" i="44130"/>
  <c r="T15" i="44130"/>
  <c r="S15" i="44130"/>
  <c r="R15" i="44130"/>
  <c r="Q15" i="44130"/>
  <c r="P15" i="44130"/>
  <c r="O15" i="44130"/>
  <c r="N15" i="44130"/>
  <c r="M15" i="44130"/>
  <c r="L15" i="44130"/>
  <c r="K15" i="44130"/>
  <c r="J15" i="44130"/>
  <c r="I15" i="44130"/>
  <c r="H15" i="44130"/>
  <c r="AH14" i="44130"/>
  <c r="AG14" i="44130"/>
  <c r="AF14" i="44130"/>
  <c r="AE14" i="44130"/>
  <c r="AD14" i="44130"/>
  <c r="AC14" i="44130"/>
  <c r="AB14" i="44130"/>
  <c r="AA14" i="44130"/>
  <c r="Z14" i="44130"/>
  <c r="Y14" i="44130"/>
  <c r="X14" i="44130"/>
  <c r="W14" i="44130"/>
  <c r="V14" i="44130"/>
  <c r="U14" i="44130"/>
  <c r="T14" i="44130"/>
  <c r="S14" i="44130"/>
  <c r="R14" i="44130"/>
  <c r="Q14" i="44130"/>
  <c r="P14" i="44130"/>
  <c r="O14" i="44130"/>
  <c r="N14" i="44130"/>
  <c r="M14" i="44130"/>
  <c r="L14" i="44130"/>
  <c r="K14" i="44130"/>
  <c r="J14" i="44130"/>
  <c r="I14" i="44130"/>
  <c r="H14" i="44130"/>
  <c r="AH13" i="44130"/>
  <c r="AG13" i="44130"/>
  <c r="AF13" i="44130"/>
  <c r="AE13" i="44130"/>
  <c r="AD13" i="44130"/>
  <c r="AC13" i="44130"/>
  <c r="AB13" i="44130"/>
  <c r="AA13" i="44130"/>
  <c r="Z13" i="44130"/>
  <c r="Y13" i="44130"/>
  <c r="X13" i="44130"/>
  <c r="W13" i="44130"/>
  <c r="V13" i="44130"/>
  <c r="U13" i="44130"/>
  <c r="T13" i="44130"/>
  <c r="S13" i="44130"/>
  <c r="R13" i="44130"/>
  <c r="Q13" i="44130"/>
  <c r="P13" i="44130"/>
  <c r="O13" i="44130"/>
  <c r="N13" i="44130"/>
  <c r="M13" i="44130"/>
  <c r="L13" i="44130"/>
  <c r="K13" i="44130"/>
  <c r="J13" i="44130"/>
  <c r="I13" i="44130"/>
  <c r="H13" i="44130"/>
  <c r="AH12" i="44130"/>
  <c r="AG12" i="44130"/>
  <c r="AF12" i="44130"/>
  <c r="AE12" i="44130"/>
  <c r="AD12" i="44130"/>
  <c r="AC12" i="44130"/>
  <c r="AB12" i="44130"/>
  <c r="AA12" i="44130"/>
  <c r="Z12" i="44130"/>
  <c r="Y12" i="44130"/>
  <c r="X12" i="44130"/>
  <c r="W12" i="44130"/>
  <c r="V12" i="44130"/>
  <c r="U12" i="44130"/>
  <c r="T12" i="44130"/>
  <c r="S12" i="44130"/>
  <c r="R12" i="44130"/>
  <c r="Q12" i="44130"/>
  <c r="P12" i="44130"/>
  <c r="O12" i="44130"/>
  <c r="N12" i="44130"/>
  <c r="M12" i="44130"/>
  <c r="L12" i="44130"/>
  <c r="K12" i="44130"/>
  <c r="J12" i="44130"/>
  <c r="I12" i="44130"/>
  <c r="H12" i="44130"/>
  <c r="AH11" i="44130"/>
  <c r="AG11" i="44130"/>
  <c r="AF11" i="44130"/>
  <c r="AE11" i="44130"/>
  <c r="AD11" i="44130"/>
  <c r="AC11" i="44130"/>
  <c r="AB11" i="44130"/>
  <c r="AA11" i="44130"/>
  <c r="Z11" i="44130"/>
  <c r="Y11" i="44130"/>
  <c r="X11" i="44130"/>
  <c r="W11" i="44130"/>
  <c r="V11" i="44130"/>
  <c r="U11" i="44130"/>
  <c r="T11" i="44130"/>
  <c r="S11" i="44130"/>
  <c r="R11" i="44130"/>
  <c r="Q11" i="44130"/>
  <c r="P11" i="44130"/>
  <c r="O11" i="44130"/>
  <c r="N11" i="44130"/>
  <c r="M11" i="44130"/>
  <c r="L11" i="44130"/>
  <c r="K11" i="44130"/>
  <c r="J11" i="44130"/>
  <c r="I11" i="44130"/>
  <c r="H11" i="44130"/>
  <c r="AH10" i="44130"/>
  <c r="AG10" i="44130"/>
  <c r="AF10" i="44130"/>
  <c r="AE10" i="44130"/>
  <c r="AD10" i="44130"/>
  <c r="AC10" i="44130"/>
  <c r="AB10" i="44130"/>
  <c r="AA10" i="44130"/>
  <c r="Z10" i="44130"/>
  <c r="Y10" i="44130"/>
  <c r="X10" i="44130"/>
  <c r="W10" i="44130"/>
  <c r="V10" i="44130"/>
  <c r="U10" i="44130"/>
  <c r="T10" i="44130"/>
  <c r="S10" i="44130"/>
  <c r="R10" i="44130"/>
  <c r="Q10" i="44130"/>
  <c r="P10" i="44130"/>
  <c r="O10" i="44130"/>
  <c r="N10" i="44130"/>
  <c r="M10" i="44130"/>
  <c r="L10" i="44130"/>
  <c r="K10" i="44130"/>
  <c r="J10" i="44130"/>
  <c r="I10" i="44130"/>
  <c r="H10" i="44130"/>
  <c r="AH9" i="44130"/>
  <c r="AG9" i="44130"/>
  <c r="AF9" i="44130"/>
  <c r="AE9" i="44130"/>
  <c r="AD9" i="44130"/>
  <c r="AC9" i="44130"/>
  <c r="AB9" i="44130"/>
  <c r="AA9" i="44130"/>
  <c r="Z9" i="44130"/>
  <c r="Y9" i="44130"/>
  <c r="X9" i="44130"/>
  <c r="W9" i="44130"/>
  <c r="V9" i="44130"/>
  <c r="U9" i="44130"/>
  <c r="T9" i="44130"/>
  <c r="S9" i="44130"/>
  <c r="R9" i="44130"/>
  <c r="Q9" i="44130"/>
  <c r="P9" i="44130"/>
  <c r="O9" i="44130"/>
  <c r="N9" i="44130"/>
  <c r="M9" i="44130"/>
  <c r="L9" i="44130"/>
  <c r="K9" i="44130"/>
  <c r="J9" i="44130"/>
  <c r="I9" i="44130"/>
  <c r="H9" i="44130"/>
  <c r="AH8" i="44130"/>
  <c r="AG8" i="44130"/>
  <c r="AF8" i="44130"/>
  <c r="AE8" i="44130"/>
  <c r="AD8" i="44130"/>
  <c r="AC8" i="44130"/>
  <c r="AB8" i="44130"/>
  <c r="AA8" i="44130"/>
  <c r="Z8" i="44130"/>
  <c r="Y8" i="44130"/>
  <c r="X8" i="44130"/>
  <c r="W8" i="44130"/>
  <c r="V8" i="44130"/>
  <c r="U8" i="44130"/>
  <c r="T8" i="44130"/>
  <c r="S8" i="44130"/>
  <c r="R8" i="44130"/>
  <c r="Q8" i="44130"/>
  <c r="P8" i="44130"/>
  <c r="O8" i="44130"/>
  <c r="N8" i="44130"/>
  <c r="M8" i="44130"/>
  <c r="L8" i="44130"/>
  <c r="K8" i="44130"/>
  <c r="J8" i="44130"/>
  <c r="I8" i="44130"/>
  <c r="H8" i="44130"/>
  <c r="AH7" i="44130"/>
  <c r="AG7" i="44130"/>
  <c r="AF7" i="44130"/>
  <c r="AE7" i="44130"/>
  <c r="AD7" i="44130"/>
  <c r="AC7" i="44130"/>
  <c r="AB7" i="44130"/>
  <c r="AA7" i="44130"/>
  <c r="Z7" i="44130"/>
  <c r="Y7" i="44130"/>
  <c r="X7" i="44130"/>
  <c r="W7" i="44130"/>
  <c r="V7" i="44130"/>
  <c r="U7" i="44130"/>
  <c r="T7" i="44130"/>
  <c r="S7" i="44130"/>
  <c r="R7" i="44130"/>
  <c r="Q7" i="44130"/>
  <c r="P7" i="44130"/>
  <c r="O7" i="44130"/>
  <c r="N7" i="44130"/>
  <c r="M7" i="44130"/>
  <c r="L7" i="44130"/>
  <c r="K7" i="44130"/>
  <c r="J7" i="44130"/>
  <c r="I7" i="44130"/>
  <c r="H7" i="44130"/>
  <c r="AH6" i="44130"/>
  <c r="AG6" i="44130"/>
  <c r="AF6" i="44130"/>
  <c r="AE6" i="44130"/>
  <c r="AD6" i="44130"/>
  <c r="AC6" i="44130"/>
  <c r="AB6" i="44130"/>
  <c r="AA6" i="44130"/>
  <c r="Z6" i="44130"/>
  <c r="Y6" i="44130"/>
  <c r="X6" i="44130"/>
  <c r="W6" i="44130"/>
  <c r="V6" i="44130"/>
  <c r="U6" i="44130"/>
  <c r="T6" i="44130"/>
  <c r="S6" i="44130"/>
  <c r="R6" i="44130"/>
  <c r="Q6" i="44130"/>
  <c r="P6" i="44130"/>
  <c r="O6" i="44130"/>
  <c r="N6" i="44130"/>
  <c r="M6" i="44130"/>
  <c r="L6" i="44130"/>
  <c r="K6" i="44130"/>
  <c r="J6" i="44130"/>
  <c r="I6" i="44130"/>
  <c r="H6" i="44130"/>
  <c r="AH16" i="44129"/>
  <c r="AG16" i="44129"/>
  <c r="AF16" i="44129"/>
  <c r="AE16" i="44129"/>
  <c r="AD16" i="44129"/>
  <c r="AC16" i="44129"/>
  <c r="AB16" i="44129"/>
  <c r="AA16" i="44129"/>
  <c r="Z16" i="44129"/>
  <c r="Y16" i="44129"/>
  <c r="X16" i="44129"/>
  <c r="W16" i="44129"/>
  <c r="V16" i="44129"/>
  <c r="U16" i="44129"/>
  <c r="T16" i="44129"/>
  <c r="S16" i="44129"/>
  <c r="R16" i="44129"/>
  <c r="Q16" i="44129"/>
  <c r="P16" i="44129"/>
  <c r="O16" i="44129"/>
  <c r="N16" i="44129"/>
  <c r="M16" i="44129"/>
  <c r="L16" i="44129"/>
  <c r="K16" i="44129"/>
  <c r="J16" i="44129"/>
  <c r="I16" i="44129"/>
  <c r="H16" i="44129"/>
  <c r="AH15" i="44129"/>
  <c r="AG15" i="44129"/>
  <c r="AF15" i="44129"/>
  <c r="AE15" i="44129"/>
  <c r="AD15" i="44129"/>
  <c r="AC15" i="44129"/>
  <c r="AB15" i="44129"/>
  <c r="AA15" i="44129"/>
  <c r="Z15" i="44129"/>
  <c r="Y15" i="44129"/>
  <c r="X15" i="44129"/>
  <c r="W15" i="44129"/>
  <c r="V15" i="44129"/>
  <c r="U15" i="44129"/>
  <c r="T15" i="44129"/>
  <c r="S15" i="44129"/>
  <c r="R15" i="44129"/>
  <c r="Q15" i="44129"/>
  <c r="P15" i="44129"/>
  <c r="O15" i="44129"/>
  <c r="N15" i="44129"/>
  <c r="M15" i="44129"/>
  <c r="L15" i="44129"/>
  <c r="K15" i="44129"/>
  <c r="J15" i="44129"/>
  <c r="I15" i="44129"/>
  <c r="H15" i="44129"/>
  <c r="AH14" i="44129"/>
  <c r="AG14" i="44129"/>
  <c r="AF14" i="44129"/>
  <c r="AE14" i="44129"/>
  <c r="AD14" i="44129"/>
  <c r="AC14" i="44129"/>
  <c r="AB14" i="44129"/>
  <c r="AA14" i="44129"/>
  <c r="Z14" i="44129"/>
  <c r="Y14" i="44129"/>
  <c r="X14" i="44129"/>
  <c r="W14" i="44129"/>
  <c r="V14" i="44129"/>
  <c r="U14" i="44129"/>
  <c r="T14" i="44129"/>
  <c r="S14" i="44129"/>
  <c r="R14" i="44129"/>
  <c r="Q14" i="44129"/>
  <c r="P14" i="44129"/>
  <c r="O14" i="44129"/>
  <c r="N14" i="44129"/>
  <c r="M14" i="44129"/>
  <c r="L14" i="44129"/>
  <c r="K14" i="44129"/>
  <c r="J14" i="44129"/>
  <c r="I14" i="44129"/>
  <c r="H14" i="44129"/>
  <c r="AH13" i="44129"/>
  <c r="AG13" i="44129"/>
  <c r="AF13" i="44129"/>
  <c r="AE13" i="44129"/>
  <c r="AD13" i="44129"/>
  <c r="AC13" i="44129"/>
  <c r="AB13" i="44129"/>
  <c r="AA13" i="44129"/>
  <c r="Z13" i="44129"/>
  <c r="Y13" i="44129"/>
  <c r="X13" i="44129"/>
  <c r="W13" i="44129"/>
  <c r="V13" i="44129"/>
  <c r="U13" i="44129"/>
  <c r="T13" i="44129"/>
  <c r="S13" i="44129"/>
  <c r="R13" i="44129"/>
  <c r="Q13" i="44129"/>
  <c r="P13" i="44129"/>
  <c r="O13" i="44129"/>
  <c r="N13" i="44129"/>
  <c r="M13" i="44129"/>
  <c r="L13" i="44129"/>
  <c r="K13" i="44129"/>
  <c r="J13" i="44129"/>
  <c r="I13" i="44129"/>
  <c r="H13" i="44129"/>
  <c r="AH12" i="44129"/>
  <c r="AG12" i="44129"/>
  <c r="AF12" i="44129"/>
  <c r="AE12" i="44129"/>
  <c r="AD12" i="44129"/>
  <c r="AC12" i="44129"/>
  <c r="AB12" i="44129"/>
  <c r="AA12" i="44129"/>
  <c r="Z12" i="44129"/>
  <c r="Y12" i="44129"/>
  <c r="X12" i="44129"/>
  <c r="W12" i="44129"/>
  <c r="V12" i="44129"/>
  <c r="U12" i="44129"/>
  <c r="T12" i="44129"/>
  <c r="S12" i="44129"/>
  <c r="R12" i="44129"/>
  <c r="Q12" i="44129"/>
  <c r="P12" i="44129"/>
  <c r="O12" i="44129"/>
  <c r="N12" i="44129"/>
  <c r="M12" i="44129"/>
  <c r="L12" i="44129"/>
  <c r="K12" i="44129"/>
  <c r="J12" i="44129"/>
  <c r="I12" i="44129"/>
  <c r="H12" i="44129"/>
  <c r="AH11" i="44129"/>
  <c r="AG11" i="44129"/>
  <c r="AF11" i="44129"/>
  <c r="AE11" i="44129"/>
  <c r="AD11" i="44129"/>
  <c r="AC11" i="44129"/>
  <c r="AB11" i="44129"/>
  <c r="AA11" i="44129"/>
  <c r="Z11" i="44129"/>
  <c r="Y11" i="44129"/>
  <c r="X11" i="44129"/>
  <c r="W11" i="44129"/>
  <c r="V11" i="44129"/>
  <c r="U11" i="44129"/>
  <c r="T11" i="44129"/>
  <c r="S11" i="44129"/>
  <c r="R11" i="44129"/>
  <c r="Q11" i="44129"/>
  <c r="P11" i="44129"/>
  <c r="O11" i="44129"/>
  <c r="N11" i="44129"/>
  <c r="M11" i="44129"/>
  <c r="L11" i="44129"/>
  <c r="K11" i="44129"/>
  <c r="J11" i="44129"/>
  <c r="I11" i="44129"/>
  <c r="H11" i="44129"/>
  <c r="AH10" i="44129"/>
  <c r="AG10" i="44129"/>
  <c r="AF10" i="44129"/>
  <c r="AE10" i="44129"/>
  <c r="AD10" i="44129"/>
  <c r="AC10" i="44129"/>
  <c r="AB10" i="44129"/>
  <c r="AA10" i="44129"/>
  <c r="Z10" i="44129"/>
  <c r="Y10" i="44129"/>
  <c r="X10" i="44129"/>
  <c r="W10" i="44129"/>
  <c r="V10" i="44129"/>
  <c r="U10" i="44129"/>
  <c r="T10" i="44129"/>
  <c r="S10" i="44129"/>
  <c r="R10" i="44129"/>
  <c r="Q10" i="44129"/>
  <c r="P10" i="44129"/>
  <c r="O10" i="44129"/>
  <c r="N10" i="44129"/>
  <c r="M10" i="44129"/>
  <c r="L10" i="44129"/>
  <c r="K10" i="44129"/>
  <c r="J10" i="44129"/>
  <c r="I10" i="44129"/>
  <c r="H10" i="44129"/>
  <c r="AH9" i="44129"/>
  <c r="AG9" i="44129"/>
  <c r="AF9" i="44129"/>
  <c r="AE9" i="44129"/>
  <c r="AD9" i="44129"/>
  <c r="AC9" i="44129"/>
  <c r="AB9" i="44129"/>
  <c r="AA9" i="44129"/>
  <c r="Z9" i="44129"/>
  <c r="Y9" i="44129"/>
  <c r="X9" i="44129"/>
  <c r="W9" i="44129"/>
  <c r="V9" i="44129"/>
  <c r="U9" i="44129"/>
  <c r="T9" i="44129"/>
  <c r="S9" i="44129"/>
  <c r="R9" i="44129"/>
  <c r="Q9" i="44129"/>
  <c r="P9" i="44129"/>
  <c r="O9" i="44129"/>
  <c r="N9" i="44129"/>
  <c r="M9" i="44129"/>
  <c r="L9" i="44129"/>
  <c r="K9" i="44129"/>
  <c r="J9" i="44129"/>
  <c r="I9" i="44129"/>
  <c r="H9" i="44129"/>
  <c r="AH8" i="44129"/>
  <c r="AG8" i="44129"/>
  <c r="AF8" i="44129"/>
  <c r="AE8" i="44129"/>
  <c r="AD8" i="44129"/>
  <c r="AC8" i="44129"/>
  <c r="AB8" i="44129"/>
  <c r="AA8" i="44129"/>
  <c r="Z8" i="44129"/>
  <c r="Y8" i="44129"/>
  <c r="X8" i="44129"/>
  <c r="W8" i="44129"/>
  <c r="V8" i="44129"/>
  <c r="U8" i="44129"/>
  <c r="T8" i="44129"/>
  <c r="S8" i="44129"/>
  <c r="R8" i="44129"/>
  <c r="Q8" i="44129"/>
  <c r="P8" i="44129"/>
  <c r="O8" i="44129"/>
  <c r="N8" i="44129"/>
  <c r="M8" i="44129"/>
  <c r="L8" i="44129"/>
  <c r="K8" i="44129"/>
  <c r="J8" i="44129"/>
  <c r="I8" i="44129"/>
  <c r="H8" i="44129"/>
  <c r="AH7" i="44129"/>
  <c r="AG7" i="44129"/>
  <c r="AF7" i="44129"/>
  <c r="AE7" i="44129"/>
  <c r="AD7" i="44129"/>
  <c r="AC7" i="44129"/>
  <c r="AB7" i="44129"/>
  <c r="AA7" i="44129"/>
  <c r="Z7" i="44129"/>
  <c r="Y7" i="44129"/>
  <c r="X7" i="44129"/>
  <c r="W7" i="44129"/>
  <c r="V7" i="44129"/>
  <c r="U7" i="44129"/>
  <c r="T7" i="44129"/>
  <c r="S7" i="44129"/>
  <c r="R7" i="44129"/>
  <c r="Q7" i="44129"/>
  <c r="P7" i="44129"/>
  <c r="O7" i="44129"/>
  <c r="N7" i="44129"/>
  <c r="M7" i="44129"/>
  <c r="L7" i="44129"/>
  <c r="K7" i="44129"/>
  <c r="J7" i="44129"/>
  <c r="I7" i="44129"/>
  <c r="H7" i="44129"/>
  <c r="AH6" i="44129"/>
  <c r="AG6" i="44129"/>
  <c r="AF6" i="44129"/>
  <c r="AE6" i="44129"/>
  <c r="AD6" i="44129"/>
  <c r="AC6" i="44129"/>
  <c r="AB6" i="44129"/>
  <c r="AA6" i="44129"/>
  <c r="Z6" i="44129"/>
  <c r="Y6" i="44129"/>
  <c r="X6" i="44129"/>
  <c r="W6" i="44129"/>
  <c r="V6" i="44129"/>
  <c r="U6" i="44129"/>
  <c r="T6" i="44129"/>
  <c r="S6" i="44129"/>
  <c r="R6" i="44129"/>
  <c r="Q6" i="44129"/>
  <c r="P6" i="44129"/>
  <c r="O6" i="44129"/>
  <c r="N6" i="44129"/>
  <c r="M6" i="44129"/>
  <c r="L6" i="44129"/>
  <c r="K6" i="44129"/>
  <c r="J6" i="44129"/>
  <c r="I6" i="44129"/>
  <c r="H6" i="44129"/>
  <c r="AH16" i="44128"/>
  <c r="AG16" i="44128"/>
  <c r="AF16" i="44128"/>
  <c r="AE16" i="44128"/>
  <c r="AD16" i="44128"/>
  <c r="AC16" i="44128"/>
  <c r="AB16" i="44128"/>
  <c r="AA16" i="44128"/>
  <c r="Z16" i="44128"/>
  <c r="Y16" i="44128"/>
  <c r="X16" i="44128"/>
  <c r="W16" i="44128"/>
  <c r="V16" i="44128"/>
  <c r="U16" i="44128"/>
  <c r="T16" i="44128"/>
  <c r="S16" i="44128"/>
  <c r="R16" i="44128"/>
  <c r="Q16" i="44128"/>
  <c r="P16" i="44128"/>
  <c r="O16" i="44128"/>
  <c r="N16" i="44128"/>
  <c r="M16" i="44128"/>
  <c r="L16" i="44128"/>
  <c r="K16" i="44128"/>
  <c r="J16" i="44128"/>
  <c r="I16" i="44128"/>
  <c r="H16" i="44128"/>
  <c r="AH15" i="44128"/>
  <c r="AG15" i="44128"/>
  <c r="AF15" i="44128"/>
  <c r="AE15" i="44128"/>
  <c r="AD15" i="44128"/>
  <c r="AC15" i="44128"/>
  <c r="AB15" i="44128"/>
  <c r="AA15" i="44128"/>
  <c r="Z15" i="44128"/>
  <c r="Y15" i="44128"/>
  <c r="X15" i="44128"/>
  <c r="W15" i="44128"/>
  <c r="V15" i="44128"/>
  <c r="U15" i="44128"/>
  <c r="T15" i="44128"/>
  <c r="S15" i="44128"/>
  <c r="R15" i="44128"/>
  <c r="Q15" i="44128"/>
  <c r="P15" i="44128"/>
  <c r="O15" i="44128"/>
  <c r="N15" i="44128"/>
  <c r="M15" i="44128"/>
  <c r="L15" i="44128"/>
  <c r="K15" i="44128"/>
  <c r="J15" i="44128"/>
  <c r="I15" i="44128"/>
  <c r="H15" i="44128"/>
  <c r="AH14" i="44128"/>
  <c r="AG14" i="44128"/>
  <c r="AF14" i="44128"/>
  <c r="AE14" i="44128"/>
  <c r="AD14" i="44128"/>
  <c r="AC14" i="44128"/>
  <c r="AB14" i="44128"/>
  <c r="AA14" i="44128"/>
  <c r="Z14" i="44128"/>
  <c r="Y14" i="44128"/>
  <c r="X14" i="44128"/>
  <c r="W14" i="44128"/>
  <c r="V14" i="44128"/>
  <c r="U14" i="44128"/>
  <c r="T14" i="44128"/>
  <c r="S14" i="44128"/>
  <c r="R14" i="44128"/>
  <c r="Q14" i="44128"/>
  <c r="P14" i="44128"/>
  <c r="O14" i="44128"/>
  <c r="N14" i="44128"/>
  <c r="M14" i="44128"/>
  <c r="L14" i="44128"/>
  <c r="K14" i="44128"/>
  <c r="J14" i="44128"/>
  <c r="I14" i="44128"/>
  <c r="H14" i="44128"/>
  <c r="AH13" i="44128"/>
  <c r="AG13" i="44128"/>
  <c r="AF13" i="44128"/>
  <c r="AE13" i="44128"/>
  <c r="AD13" i="44128"/>
  <c r="AC13" i="44128"/>
  <c r="AB13" i="44128"/>
  <c r="AA13" i="44128"/>
  <c r="Z13" i="44128"/>
  <c r="Y13" i="44128"/>
  <c r="X13" i="44128"/>
  <c r="W13" i="44128"/>
  <c r="V13" i="44128"/>
  <c r="U13" i="44128"/>
  <c r="T13" i="44128"/>
  <c r="S13" i="44128"/>
  <c r="R13" i="44128"/>
  <c r="Q13" i="44128"/>
  <c r="P13" i="44128"/>
  <c r="O13" i="44128"/>
  <c r="N13" i="44128"/>
  <c r="M13" i="44128"/>
  <c r="L13" i="44128"/>
  <c r="K13" i="44128"/>
  <c r="J13" i="44128"/>
  <c r="I13" i="44128"/>
  <c r="H13" i="44128"/>
  <c r="AH12" i="44128"/>
  <c r="AG12" i="44128"/>
  <c r="AF12" i="44128"/>
  <c r="AE12" i="44128"/>
  <c r="AD12" i="44128"/>
  <c r="AC12" i="44128"/>
  <c r="AB12" i="44128"/>
  <c r="AA12" i="44128"/>
  <c r="Z12" i="44128"/>
  <c r="Y12" i="44128"/>
  <c r="X12" i="44128"/>
  <c r="W12" i="44128"/>
  <c r="V12" i="44128"/>
  <c r="U12" i="44128"/>
  <c r="T12" i="44128"/>
  <c r="S12" i="44128"/>
  <c r="R12" i="44128"/>
  <c r="Q12" i="44128"/>
  <c r="P12" i="44128"/>
  <c r="O12" i="44128"/>
  <c r="N12" i="44128"/>
  <c r="M12" i="44128"/>
  <c r="L12" i="44128"/>
  <c r="K12" i="44128"/>
  <c r="J12" i="44128"/>
  <c r="I12" i="44128"/>
  <c r="H12" i="44128"/>
  <c r="AH11" i="44128"/>
  <c r="AG11" i="44128"/>
  <c r="AF11" i="44128"/>
  <c r="AE11" i="44128"/>
  <c r="AD11" i="44128"/>
  <c r="AC11" i="44128"/>
  <c r="AB11" i="44128"/>
  <c r="AA11" i="44128"/>
  <c r="Z11" i="44128"/>
  <c r="Y11" i="44128"/>
  <c r="X11" i="44128"/>
  <c r="W11" i="44128"/>
  <c r="V11" i="44128"/>
  <c r="U11" i="44128"/>
  <c r="T11" i="44128"/>
  <c r="S11" i="44128"/>
  <c r="R11" i="44128"/>
  <c r="Q11" i="44128"/>
  <c r="P11" i="44128"/>
  <c r="O11" i="44128"/>
  <c r="N11" i="44128"/>
  <c r="M11" i="44128"/>
  <c r="L11" i="44128"/>
  <c r="K11" i="44128"/>
  <c r="J11" i="44128"/>
  <c r="I11" i="44128"/>
  <c r="H11" i="44128"/>
  <c r="AH10" i="44128"/>
  <c r="AG10" i="44128"/>
  <c r="AF10" i="44128"/>
  <c r="AE10" i="44128"/>
  <c r="AD10" i="44128"/>
  <c r="AC10" i="44128"/>
  <c r="AB10" i="44128"/>
  <c r="AA10" i="44128"/>
  <c r="Z10" i="44128"/>
  <c r="Y10" i="44128"/>
  <c r="X10" i="44128"/>
  <c r="W10" i="44128"/>
  <c r="V10" i="44128"/>
  <c r="U10" i="44128"/>
  <c r="T10" i="44128"/>
  <c r="S10" i="44128"/>
  <c r="R10" i="44128"/>
  <c r="Q10" i="44128"/>
  <c r="P10" i="44128"/>
  <c r="O10" i="44128"/>
  <c r="N10" i="44128"/>
  <c r="M10" i="44128"/>
  <c r="L10" i="44128"/>
  <c r="K10" i="44128"/>
  <c r="J10" i="44128"/>
  <c r="I10" i="44128"/>
  <c r="H10" i="44128"/>
  <c r="AH9" i="44128"/>
  <c r="AG9" i="44128"/>
  <c r="AF9" i="44128"/>
  <c r="AE9" i="44128"/>
  <c r="AD9" i="44128"/>
  <c r="AC9" i="44128"/>
  <c r="AB9" i="44128"/>
  <c r="AA9" i="44128"/>
  <c r="Z9" i="44128"/>
  <c r="Y9" i="44128"/>
  <c r="X9" i="44128"/>
  <c r="W9" i="44128"/>
  <c r="V9" i="44128"/>
  <c r="U9" i="44128"/>
  <c r="T9" i="44128"/>
  <c r="S9" i="44128"/>
  <c r="R9" i="44128"/>
  <c r="Q9" i="44128"/>
  <c r="P9" i="44128"/>
  <c r="O9" i="44128"/>
  <c r="N9" i="44128"/>
  <c r="M9" i="44128"/>
  <c r="L9" i="44128"/>
  <c r="K9" i="44128"/>
  <c r="J9" i="44128"/>
  <c r="I9" i="44128"/>
  <c r="H9" i="44128"/>
  <c r="AH8" i="44128"/>
  <c r="AG8" i="44128"/>
  <c r="AF8" i="44128"/>
  <c r="AE8" i="44128"/>
  <c r="AD8" i="44128"/>
  <c r="AC8" i="44128"/>
  <c r="AB8" i="44128"/>
  <c r="AA8" i="44128"/>
  <c r="Z8" i="44128"/>
  <c r="Y8" i="44128"/>
  <c r="X8" i="44128"/>
  <c r="W8" i="44128"/>
  <c r="V8" i="44128"/>
  <c r="U8" i="44128"/>
  <c r="T8" i="44128"/>
  <c r="S8" i="44128"/>
  <c r="R8" i="44128"/>
  <c r="Q8" i="44128"/>
  <c r="P8" i="44128"/>
  <c r="O8" i="44128"/>
  <c r="N8" i="44128"/>
  <c r="M8" i="44128"/>
  <c r="L8" i="44128"/>
  <c r="K8" i="44128"/>
  <c r="J8" i="44128"/>
  <c r="I8" i="44128"/>
  <c r="H8" i="44128"/>
  <c r="AH7" i="44128"/>
  <c r="AG7" i="44128"/>
  <c r="AF7" i="44128"/>
  <c r="AE7" i="44128"/>
  <c r="AD7" i="44128"/>
  <c r="AC7" i="44128"/>
  <c r="AB7" i="44128"/>
  <c r="AA7" i="44128"/>
  <c r="Z7" i="44128"/>
  <c r="Y7" i="44128"/>
  <c r="X7" i="44128"/>
  <c r="W7" i="44128"/>
  <c r="V7" i="44128"/>
  <c r="U7" i="44128"/>
  <c r="T7" i="44128"/>
  <c r="S7" i="44128"/>
  <c r="R7" i="44128"/>
  <c r="Q7" i="44128"/>
  <c r="P7" i="44128"/>
  <c r="O7" i="44128"/>
  <c r="N7" i="44128"/>
  <c r="M7" i="44128"/>
  <c r="L7" i="44128"/>
  <c r="K7" i="44128"/>
  <c r="J7" i="44128"/>
  <c r="I7" i="44128"/>
  <c r="H7" i="44128"/>
  <c r="AH6" i="44128"/>
  <c r="AG6" i="44128"/>
  <c r="AF6" i="44128"/>
  <c r="AE6" i="44128"/>
  <c r="AD6" i="44128"/>
  <c r="AC6" i="44128"/>
  <c r="AB6" i="44128"/>
  <c r="AA6" i="44128"/>
  <c r="Z6" i="44128"/>
  <c r="Y6" i="44128"/>
  <c r="X6" i="44128"/>
  <c r="W6" i="44128"/>
  <c r="V6" i="44128"/>
  <c r="U6" i="44128"/>
  <c r="T6" i="44128"/>
  <c r="S6" i="44128"/>
  <c r="R6" i="44128"/>
  <c r="Q6" i="44128"/>
  <c r="P6" i="44128"/>
  <c r="O6" i="44128"/>
  <c r="N6" i="44128"/>
  <c r="M6" i="44128"/>
  <c r="L6" i="44128"/>
  <c r="K6" i="44128"/>
  <c r="J6" i="44128"/>
  <c r="I6" i="44128"/>
  <c r="H6" i="44128"/>
  <c r="AH16" i="44127"/>
  <c r="AG16" i="44127"/>
  <c r="AF16" i="44127"/>
  <c r="AE16" i="44127"/>
  <c r="AD16" i="44127"/>
  <c r="AC16" i="44127"/>
  <c r="AB16" i="44127"/>
  <c r="AA16" i="44127"/>
  <c r="Z16" i="44127"/>
  <c r="Y16" i="44127"/>
  <c r="X16" i="44127"/>
  <c r="W16" i="44127"/>
  <c r="V16" i="44127"/>
  <c r="U16" i="44127"/>
  <c r="T16" i="44127"/>
  <c r="S16" i="44127"/>
  <c r="R16" i="44127"/>
  <c r="Q16" i="44127"/>
  <c r="P16" i="44127"/>
  <c r="O16" i="44127"/>
  <c r="N16" i="44127"/>
  <c r="M16" i="44127"/>
  <c r="L16" i="44127"/>
  <c r="K16" i="44127"/>
  <c r="J16" i="44127"/>
  <c r="I16" i="44127"/>
  <c r="H16" i="44127"/>
  <c r="AH15" i="44127"/>
  <c r="AG15" i="44127"/>
  <c r="AF15" i="44127"/>
  <c r="AE15" i="44127"/>
  <c r="AD15" i="44127"/>
  <c r="AC15" i="44127"/>
  <c r="AB15" i="44127"/>
  <c r="AA15" i="44127"/>
  <c r="Z15" i="44127"/>
  <c r="Y15" i="44127"/>
  <c r="X15" i="44127"/>
  <c r="W15" i="44127"/>
  <c r="V15" i="44127"/>
  <c r="U15" i="44127"/>
  <c r="T15" i="44127"/>
  <c r="S15" i="44127"/>
  <c r="R15" i="44127"/>
  <c r="Q15" i="44127"/>
  <c r="P15" i="44127"/>
  <c r="O15" i="44127"/>
  <c r="N15" i="44127"/>
  <c r="M15" i="44127"/>
  <c r="L15" i="44127"/>
  <c r="K15" i="44127"/>
  <c r="J15" i="44127"/>
  <c r="I15" i="44127"/>
  <c r="H15" i="44127"/>
  <c r="AH14" i="44127"/>
  <c r="AG14" i="44127"/>
  <c r="AF14" i="44127"/>
  <c r="AE14" i="44127"/>
  <c r="AD14" i="44127"/>
  <c r="AC14" i="44127"/>
  <c r="AB14" i="44127"/>
  <c r="AA14" i="44127"/>
  <c r="Z14" i="44127"/>
  <c r="Y14" i="44127"/>
  <c r="X14" i="44127"/>
  <c r="W14" i="44127"/>
  <c r="V14" i="44127"/>
  <c r="U14" i="44127"/>
  <c r="T14" i="44127"/>
  <c r="S14" i="44127"/>
  <c r="R14" i="44127"/>
  <c r="Q14" i="44127"/>
  <c r="P14" i="44127"/>
  <c r="O14" i="44127"/>
  <c r="N14" i="44127"/>
  <c r="M14" i="44127"/>
  <c r="L14" i="44127"/>
  <c r="K14" i="44127"/>
  <c r="J14" i="44127"/>
  <c r="I14" i="44127"/>
  <c r="H14" i="44127"/>
  <c r="AH13" i="44127"/>
  <c r="AG13" i="44127"/>
  <c r="AF13" i="44127"/>
  <c r="AE13" i="44127"/>
  <c r="AD13" i="44127"/>
  <c r="AC13" i="44127"/>
  <c r="AB13" i="44127"/>
  <c r="AA13" i="44127"/>
  <c r="Z13" i="44127"/>
  <c r="Y13" i="44127"/>
  <c r="X13" i="44127"/>
  <c r="W13" i="44127"/>
  <c r="V13" i="44127"/>
  <c r="U13" i="44127"/>
  <c r="T13" i="44127"/>
  <c r="S13" i="44127"/>
  <c r="R13" i="44127"/>
  <c r="Q13" i="44127"/>
  <c r="P13" i="44127"/>
  <c r="O13" i="44127"/>
  <c r="N13" i="44127"/>
  <c r="M13" i="44127"/>
  <c r="L13" i="44127"/>
  <c r="K13" i="44127"/>
  <c r="J13" i="44127"/>
  <c r="I13" i="44127"/>
  <c r="H13" i="44127"/>
  <c r="AH12" i="44127"/>
  <c r="AG12" i="44127"/>
  <c r="AF12" i="44127"/>
  <c r="AE12" i="44127"/>
  <c r="AD12" i="44127"/>
  <c r="AC12" i="44127"/>
  <c r="AB12" i="44127"/>
  <c r="AA12" i="44127"/>
  <c r="Z12" i="44127"/>
  <c r="Y12" i="44127"/>
  <c r="X12" i="44127"/>
  <c r="W12" i="44127"/>
  <c r="V12" i="44127"/>
  <c r="U12" i="44127"/>
  <c r="T12" i="44127"/>
  <c r="S12" i="44127"/>
  <c r="R12" i="44127"/>
  <c r="Q12" i="44127"/>
  <c r="P12" i="44127"/>
  <c r="O12" i="44127"/>
  <c r="N12" i="44127"/>
  <c r="M12" i="44127"/>
  <c r="L12" i="44127"/>
  <c r="K12" i="44127"/>
  <c r="J12" i="44127"/>
  <c r="I12" i="44127"/>
  <c r="H12" i="44127"/>
  <c r="AH11" i="44127"/>
  <c r="AG11" i="44127"/>
  <c r="AF11" i="44127"/>
  <c r="AE11" i="44127"/>
  <c r="AD11" i="44127"/>
  <c r="AC11" i="44127"/>
  <c r="AB11" i="44127"/>
  <c r="AA11" i="44127"/>
  <c r="Z11" i="44127"/>
  <c r="Y11" i="44127"/>
  <c r="X11" i="44127"/>
  <c r="W11" i="44127"/>
  <c r="V11" i="44127"/>
  <c r="U11" i="44127"/>
  <c r="T11" i="44127"/>
  <c r="S11" i="44127"/>
  <c r="R11" i="44127"/>
  <c r="Q11" i="44127"/>
  <c r="P11" i="44127"/>
  <c r="O11" i="44127"/>
  <c r="N11" i="44127"/>
  <c r="M11" i="44127"/>
  <c r="L11" i="44127"/>
  <c r="K11" i="44127"/>
  <c r="J11" i="44127"/>
  <c r="I11" i="44127"/>
  <c r="H11" i="44127"/>
  <c r="AH10" i="44127"/>
  <c r="AG10" i="44127"/>
  <c r="AF10" i="44127"/>
  <c r="AE10" i="44127"/>
  <c r="AD10" i="44127"/>
  <c r="AC10" i="44127"/>
  <c r="AB10" i="44127"/>
  <c r="AA10" i="44127"/>
  <c r="Z10" i="44127"/>
  <c r="Y10" i="44127"/>
  <c r="X10" i="44127"/>
  <c r="W10" i="44127"/>
  <c r="V10" i="44127"/>
  <c r="U10" i="44127"/>
  <c r="T10" i="44127"/>
  <c r="S10" i="44127"/>
  <c r="R10" i="44127"/>
  <c r="Q10" i="44127"/>
  <c r="P10" i="44127"/>
  <c r="O10" i="44127"/>
  <c r="N10" i="44127"/>
  <c r="M10" i="44127"/>
  <c r="L10" i="44127"/>
  <c r="K10" i="44127"/>
  <c r="J10" i="44127"/>
  <c r="I10" i="44127"/>
  <c r="H10" i="44127"/>
  <c r="AH9" i="44127"/>
  <c r="AG9" i="44127"/>
  <c r="AF9" i="44127"/>
  <c r="AE9" i="44127"/>
  <c r="AD9" i="44127"/>
  <c r="AC9" i="44127"/>
  <c r="AB9" i="44127"/>
  <c r="AA9" i="44127"/>
  <c r="Z9" i="44127"/>
  <c r="Y9" i="44127"/>
  <c r="X9" i="44127"/>
  <c r="W9" i="44127"/>
  <c r="V9" i="44127"/>
  <c r="U9" i="44127"/>
  <c r="T9" i="44127"/>
  <c r="S9" i="44127"/>
  <c r="R9" i="44127"/>
  <c r="Q9" i="44127"/>
  <c r="P9" i="44127"/>
  <c r="O9" i="44127"/>
  <c r="N9" i="44127"/>
  <c r="M9" i="44127"/>
  <c r="L9" i="44127"/>
  <c r="K9" i="44127"/>
  <c r="J9" i="44127"/>
  <c r="I9" i="44127"/>
  <c r="H9" i="44127"/>
  <c r="AH8" i="44127"/>
  <c r="AG8" i="44127"/>
  <c r="AF8" i="44127"/>
  <c r="AE8" i="44127"/>
  <c r="AD8" i="44127"/>
  <c r="AC8" i="44127"/>
  <c r="AB8" i="44127"/>
  <c r="AA8" i="44127"/>
  <c r="Z8" i="44127"/>
  <c r="Y8" i="44127"/>
  <c r="X8" i="44127"/>
  <c r="W8" i="44127"/>
  <c r="V8" i="44127"/>
  <c r="U8" i="44127"/>
  <c r="T8" i="44127"/>
  <c r="S8" i="44127"/>
  <c r="R8" i="44127"/>
  <c r="Q8" i="44127"/>
  <c r="P8" i="44127"/>
  <c r="O8" i="44127"/>
  <c r="N8" i="44127"/>
  <c r="M8" i="44127"/>
  <c r="L8" i="44127"/>
  <c r="K8" i="44127"/>
  <c r="J8" i="44127"/>
  <c r="I8" i="44127"/>
  <c r="H8" i="44127"/>
  <c r="AH7" i="44127"/>
  <c r="AG7" i="44127"/>
  <c r="AF7" i="44127"/>
  <c r="AE7" i="44127"/>
  <c r="AD7" i="44127"/>
  <c r="AC7" i="44127"/>
  <c r="AB7" i="44127"/>
  <c r="AA7" i="44127"/>
  <c r="Z7" i="44127"/>
  <c r="Y7" i="44127"/>
  <c r="X7" i="44127"/>
  <c r="W7" i="44127"/>
  <c r="V7" i="44127"/>
  <c r="U7" i="44127"/>
  <c r="T7" i="44127"/>
  <c r="S7" i="44127"/>
  <c r="R7" i="44127"/>
  <c r="Q7" i="44127"/>
  <c r="P7" i="44127"/>
  <c r="O7" i="44127"/>
  <c r="N7" i="44127"/>
  <c r="M7" i="44127"/>
  <c r="L7" i="44127"/>
  <c r="K7" i="44127"/>
  <c r="J7" i="44127"/>
  <c r="I7" i="44127"/>
  <c r="H7" i="44127"/>
  <c r="AH6" i="44127"/>
  <c r="AG6" i="44127"/>
  <c r="AF6" i="44127"/>
  <c r="AE6" i="44127"/>
  <c r="AD6" i="44127"/>
  <c r="AC6" i="44127"/>
  <c r="AB6" i="44127"/>
  <c r="AA6" i="44127"/>
  <c r="Z6" i="44127"/>
  <c r="Y6" i="44127"/>
  <c r="X6" i="44127"/>
  <c r="W6" i="44127"/>
  <c r="V6" i="44127"/>
  <c r="U6" i="44127"/>
  <c r="T6" i="44127"/>
  <c r="S6" i="44127"/>
  <c r="R6" i="44127"/>
  <c r="Q6" i="44127"/>
  <c r="P6" i="44127"/>
  <c r="O6" i="44127"/>
  <c r="N6" i="44127"/>
  <c r="M6" i="44127"/>
  <c r="L6" i="44127"/>
  <c r="K6" i="44127"/>
  <c r="J6" i="44127"/>
  <c r="I6" i="44127"/>
  <c r="H6" i="44127"/>
  <c r="AH16" i="44126"/>
  <c r="AG16" i="44126"/>
  <c r="AF16" i="44126"/>
  <c r="AE16" i="44126"/>
  <c r="AD16" i="44126"/>
  <c r="AC16" i="44126"/>
  <c r="AB16" i="44126"/>
  <c r="AA16" i="44126"/>
  <c r="Z16" i="44126"/>
  <c r="Y16" i="44126"/>
  <c r="X16" i="44126"/>
  <c r="W16" i="44126"/>
  <c r="V16" i="44126"/>
  <c r="U16" i="44126"/>
  <c r="T16" i="44126"/>
  <c r="S16" i="44126"/>
  <c r="R16" i="44126"/>
  <c r="Q16" i="44126"/>
  <c r="P16" i="44126"/>
  <c r="O16" i="44126"/>
  <c r="N16" i="44126"/>
  <c r="M16" i="44126"/>
  <c r="L16" i="44126"/>
  <c r="K16" i="44126"/>
  <c r="J16" i="44126"/>
  <c r="I16" i="44126"/>
  <c r="H16" i="44126"/>
  <c r="AH15" i="44126"/>
  <c r="AG15" i="44126"/>
  <c r="AF15" i="44126"/>
  <c r="AE15" i="44126"/>
  <c r="AD15" i="44126"/>
  <c r="AC15" i="44126"/>
  <c r="AB15" i="44126"/>
  <c r="AA15" i="44126"/>
  <c r="Z15" i="44126"/>
  <c r="Y15" i="44126"/>
  <c r="X15" i="44126"/>
  <c r="W15" i="44126"/>
  <c r="V15" i="44126"/>
  <c r="U15" i="44126"/>
  <c r="T15" i="44126"/>
  <c r="S15" i="44126"/>
  <c r="R15" i="44126"/>
  <c r="Q15" i="44126"/>
  <c r="P15" i="44126"/>
  <c r="O15" i="44126"/>
  <c r="N15" i="44126"/>
  <c r="M15" i="44126"/>
  <c r="L15" i="44126"/>
  <c r="K15" i="44126"/>
  <c r="J15" i="44126"/>
  <c r="I15" i="44126"/>
  <c r="H15" i="44126"/>
  <c r="AH14" i="44126"/>
  <c r="AG14" i="44126"/>
  <c r="AF14" i="44126"/>
  <c r="AE14" i="44126"/>
  <c r="AD14" i="44126"/>
  <c r="AC14" i="44126"/>
  <c r="AB14" i="44126"/>
  <c r="AA14" i="44126"/>
  <c r="Z14" i="44126"/>
  <c r="Y14" i="44126"/>
  <c r="X14" i="44126"/>
  <c r="W14" i="44126"/>
  <c r="V14" i="44126"/>
  <c r="U14" i="44126"/>
  <c r="T14" i="44126"/>
  <c r="S14" i="44126"/>
  <c r="R14" i="44126"/>
  <c r="Q14" i="44126"/>
  <c r="P14" i="44126"/>
  <c r="O14" i="44126"/>
  <c r="N14" i="44126"/>
  <c r="M14" i="44126"/>
  <c r="L14" i="44126"/>
  <c r="K14" i="44126"/>
  <c r="J14" i="44126"/>
  <c r="I14" i="44126"/>
  <c r="H14" i="44126"/>
  <c r="AH13" i="44126"/>
  <c r="AG13" i="44126"/>
  <c r="AF13" i="44126"/>
  <c r="AE13" i="44126"/>
  <c r="AD13" i="44126"/>
  <c r="AC13" i="44126"/>
  <c r="AB13" i="44126"/>
  <c r="AA13" i="44126"/>
  <c r="Z13" i="44126"/>
  <c r="Y13" i="44126"/>
  <c r="X13" i="44126"/>
  <c r="W13" i="44126"/>
  <c r="V13" i="44126"/>
  <c r="U13" i="44126"/>
  <c r="T13" i="44126"/>
  <c r="S13" i="44126"/>
  <c r="R13" i="44126"/>
  <c r="Q13" i="44126"/>
  <c r="P13" i="44126"/>
  <c r="O13" i="44126"/>
  <c r="N13" i="44126"/>
  <c r="M13" i="44126"/>
  <c r="L13" i="44126"/>
  <c r="K13" i="44126"/>
  <c r="J13" i="44126"/>
  <c r="I13" i="44126"/>
  <c r="H13" i="44126"/>
  <c r="AH12" i="44126"/>
  <c r="AG12" i="44126"/>
  <c r="AF12" i="44126"/>
  <c r="AE12" i="44126"/>
  <c r="AD12" i="44126"/>
  <c r="AC12" i="44126"/>
  <c r="AB12" i="44126"/>
  <c r="AA12" i="44126"/>
  <c r="Z12" i="44126"/>
  <c r="Y12" i="44126"/>
  <c r="X12" i="44126"/>
  <c r="W12" i="44126"/>
  <c r="V12" i="44126"/>
  <c r="U12" i="44126"/>
  <c r="T12" i="44126"/>
  <c r="S12" i="44126"/>
  <c r="R12" i="44126"/>
  <c r="Q12" i="44126"/>
  <c r="P12" i="44126"/>
  <c r="O12" i="44126"/>
  <c r="N12" i="44126"/>
  <c r="M12" i="44126"/>
  <c r="L12" i="44126"/>
  <c r="K12" i="44126"/>
  <c r="J12" i="44126"/>
  <c r="I12" i="44126"/>
  <c r="H12" i="44126"/>
  <c r="AH11" i="44126"/>
  <c r="AG11" i="44126"/>
  <c r="AF11" i="44126"/>
  <c r="AE11" i="44126"/>
  <c r="AD11" i="44126"/>
  <c r="AC11" i="44126"/>
  <c r="AB11" i="44126"/>
  <c r="AA11" i="44126"/>
  <c r="Z11" i="44126"/>
  <c r="Y11" i="44126"/>
  <c r="X11" i="44126"/>
  <c r="W11" i="44126"/>
  <c r="V11" i="44126"/>
  <c r="U11" i="44126"/>
  <c r="T11" i="44126"/>
  <c r="S11" i="44126"/>
  <c r="R11" i="44126"/>
  <c r="Q11" i="44126"/>
  <c r="P11" i="44126"/>
  <c r="O11" i="44126"/>
  <c r="N11" i="44126"/>
  <c r="M11" i="44126"/>
  <c r="L11" i="44126"/>
  <c r="K11" i="44126"/>
  <c r="J11" i="44126"/>
  <c r="I11" i="44126"/>
  <c r="H11" i="44126"/>
  <c r="AH10" i="44126"/>
  <c r="AG10" i="44126"/>
  <c r="AF10" i="44126"/>
  <c r="AE10" i="44126"/>
  <c r="AD10" i="44126"/>
  <c r="AC10" i="44126"/>
  <c r="AB10" i="44126"/>
  <c r="AA10" i="44126"/>
  <c r="Z10" i="44126"/>
  <c r="Y10" i="44126"/>
  <c r="X10" i="44126"/>
  <c r="W10" i="44126"/>
  <c r="V10" i="44126"/>
  <c r="U10" i="44126"/>
  <c r="T10" i="44126"/>
  <c r="S10" i="44126"/>
  <c r="R10" i="44126"/>
  <c r="Q10" i="44126"/>
  <c r="P10" i="44126"/>
  <c r="O10" i="44126"/>
  <c r="N10" i="44126"/>
  <c r="M10" i="44126"/>
  <c r="L10" i="44126"/>
  <c r="K10" i="44126"/>
  <c r="J10" i="44126"/>
  <c r="I10" i="44126"/>
  <c r="H10" i="44126"/>
  <c r="AH9" i="44126"/>
  <c r="AG9" i="44126"/>
  <c r="AF9" i="44126"/>
  <c r="AE9" i="44126"/>
  <c r="AD9" i="44126"/>
  <c r="AC9" i="44126"/>
  <c r="AB9" i="44126"/>
  <c r="AA9" i="44126"/>
  <c r="Z9" i="44126"/>
  <c r="Y9" i="44126"/>
  <c r="X9" i="44126"/>
  <c r="W9" i="44126"/>
  <c r="V9" i="44126"/>
  <c r="U9" i="44126"/>
  <c r="T9" i="44126"/>
  <c r="S9" i="44126"/>
  <c r="R9" i="44126"/>
  <c r="Q9" i="44126"/>
  <c r="P9" i="44126"/>
  <c r="O9" i="44126"/>
  <c r="N9" i="44126"/>
  <c r="M9" i="44126"/>
  <c r="L9" i="44126"/>
  <c r="K9" i="44126"/>
  <c r="J9" i="44126"/>
  <c r="I9" i="44126"/>
  <c r="H9" i="44126"/>
  <c r="AH8" i="44126"/>
  <c r="AG8" i="44126"/>
  <c r="AF8" i="44126"/>
  <c r="AE8" i="44126"/>
  <c r="AD8" i="44126"/>
  <c r="AC8" i="44126"/>
  <c r="AB8" i="44126"/>
  <c r="AA8" i="44126"/>
  <c r="Z8" i="44126"/>
  <c r="Y8" i="44126"/>
  <c r="X8" i="44126"/>
  <c r="W8" i="44126"/>
  <c r="V8" i="44126"/>
  <c r="U8" i="44126"/>
  <c r="T8" i="44126"/>
  <c r="S8" i="44126"/>
  <c r="R8" i="44126"/>
  <c r="Q8" i="44126"/>
  <c r="P8" i="44126"/>
  <c r="O8" i="44126"/>
  <c r="N8" i="44126"/>
  <c r="M8" i="44126"/>
  <c r="L8" i="44126"/>
  <c r="K8" i="44126"/>
  <c r="J8" i="44126"/>
  <c r="I8" i="44126"/>
  <c r="H8" i="44126"/>
  <c r="AH7" i="44126"/>
  <c r="AG7" i="44126"/>
  <c r="AF7" i="44126"/>
  <c r="AE7" i="44126"/>
  <c r="AD7" i="44126"/>
  <c r="AC7" i="44126"/>
  <c r="AB7" i="44126"/>
  <c r="AA7" i="44126"/>
  <c r="Z7" i="44126"/>
  <c r="Y7" i="44126"/>
  <c r="X7" i="44126"/>
  <c r="W7" i="44126"/>
  <c r="V7" i="44126"/>
  <c r="U7" i="44126"/>
  <c r="T7" i="44126"/>
  <c r="S7" i="44126"/>
  <c r="R7" i="44126"/>
  <c r="Q7" i="44126"/>
  <c r="P7" i="44126"/>
  <c r="O7" i="44126"/>
  <c r="N7" i="44126"/>
  <c r="M7" i="44126"/>
  <c r="L7" i="44126"/>
  <c r="K7" i="44126"/>
  <c r="J7" i="44126"/>
  <c r="I7" i="44126"/>
  <c r="H7" i="44126"/>
  <c r="AH6" i="44126"/>
  <c r="AG6" i="44126"/>
  <c r="AF6" i="44126"/>
  <c r="AE6" i="44126"/>
  <c r="AD6" i="44126"/>
  <c r="AC6" i="44126"/>
  <c r="AB6" i="44126"/>
  <c r="AA6" i="44126"/>
  <c r="Z6" i="44126"/>
  <c r="Y6" i="44126"/>
  <c r="X6" i="44126"/>
  <c r="W6" i="44126"/>
  <c r="V6" i="44126"/>
  <c r="U6" i="44126"/>
  <c r="T6" i="44126"/>
  <c r="S6" i="44126"/>
  <c r="R6" i="44126"/>
  <c r="Q6" i="44126"/>
  <c r="P6" i="44126"/>
  <c r="O6" i="44126"/>
  <c r="N6" i="44126"/>
  <c r="M6" i="44126"/>
  <c r="L6" i="44126"/>
  <c r="K6" i="44126"/>
  <c r="J6" i="44126"/>
  <c r="I6" i="44126"/>
  <c r="H6" i="44126"/>
  <c r="AH16" i="44125"/>
  <c r="AG16" i="44125"/>
  <c r="AF16" i="44125"/>
  <c r="AE16" i="44125"/>
  <c r="AD16" i="44125"/>
  <c r="AC16" i="44125"/>
  <c r="AB16" i="44125"/>
  <c r="AA16" i="44125"/>
  <c r="Z16" i="44125"/>
  <c r="Y16" i="44125"/>
  <c r="X16" i="44125"/>
  <c r="W16" i="44125"/>
  <c r="V16" i="44125"/>
  <c r="U16" i="44125"/>
  <c r="T16" i="44125"/>
  <c r="S16" i="44125"/>
  <c r="R16" i="44125"/>
  <c r="Q16" i="44125"/>
  <c r="P16" i="44125"/>
  <c r="O16" i="44125"/>
  <c r="N16" i="44125"/>
  <c r="M16" i="44125"/>
  <c r="L16" i="44125"/>
  <c r="K16" i="44125"/>
  <c r="J16" i="44125"/>
  <c r="I16" i="44125"/>
  <c r="H16" i="44125"/>
  <c r="AH15" i="44125"/>
  <c r="AG15" i="44125"/>
  <c r="AF15" i="44125"/>
  <c r="AE15" i="44125"/>
  <c r="AD15" i="44125"/>
  <c r="AC15" i="44125"/>
  <c r="AB15" i="44125"/>
  <c r="AA15" i="44125"/>
  <c r="Z15" i="44125"/>
  <c r="Y15" i="44125"/>
  <c r="X15" i="44125"/>
  <c r="W15" i="44125"/>
  <c r="V15" i="44125"/>
  <c r="U15" i="44125"/>
  <c r="T15" i="44125"/>
  <c r="S15" i="44125"/>
  <c r="R15" i="44125"/>
  <c r="Q15" i="44125"/>
  <c r="P15" i="44125"/>
  <c r="O15" i="44125"/>
  <c r="N15" i="44125"/>
  <c r="M15" i="44125"/>
  <c r="L15" i="44125"/>
  <c r="K15" i="44125"/>
  <c r="J15" i="44125"/>
  <c r="I15" i="44125"/>
  <c r="H15" i="44125"/>
  <c r="AH14" i="44125"/>
  <c r="AG14" i="44125"/>
  <c r="AF14" i="44125"/>
  <c r="AE14" i="44125"/>
  <c r="AD14" i="44125"/>
  <c r="AC14" i="44125"/>
  <c r="AB14" i="44125"/>
  <c r="AA14" i="44125"/>
  <c r="Z14" i="44125"/>
  <c r="Y14" i="44125"/>
  <c r="X14" i="44125"/>
  <c r="W14" i="44125"/>
  <c r="V14" i="44125"/>
  <c r="U14" i="44125"/>
  <c r="T14" i="44125"/>
  <c r="S14" i="44125"/>
  <c r="R14" i="44125"/>
  <c r="Q14" i="44125"/>
  <c r="P14" i="44125"/>
  <c r="O14" i="44125"/>
  <c r="N14" i="44125"/>
  <c r="M14" i="44125"/>
  <c r="L14" i="44125"/>
  <c r="K14" i="44125"/>
  <c r="J14" i="44125"/>
  <c r="I14" i="44125"/>
  <c r="H14" i="44125"/>
  <c r="AH13" i="44125"/>
  <c r="AG13" i="44125"/>
  <c r="AF13" i="44125"/>
  <c r="AE13" i="44125"/>
  <c r="AD13" i="44125"/>
  <c r="AC13" i="44125"/>
  <c r="AB13" i="44125"/>
  <c r="AA13" i="44125"/>
  <c r="Z13" i="44125"/>
  <c r="Y13" i="44125"/>
  <c r="X13" i="44125"/>
  <c r="W13" i="44125"/>
  <c r="V13" i="44125"/>
  <c r="U13" i="44125"/>
  <c r="T13" i="44125"/>
  <c r="S13" i="44125"/>
  <c r="R13" i="44125"/>
  <c r="Q13" i="44125"/>
  <c r="P13" i="44125"/>
  <c r="O13" i="44125"/>
  <c r="N13" i="44125"/>
  <c r="M13" i="44125"/>
  <c r="L13" i="44125"/>
  <c r="K13" i="44125"/>
  <c r="J13" i="44125"/>
  <c r="I13" i="44125"/>
  <c r="H13" i="44125"/>
  <c r="AH12" i="44125"/>
  <c r="AG12" i="44125"/>
  <c r="AF12" i="44125"/>
  <c r="AE12" i="44125"/>
  <c r="AD12" i="44125"/>
  <c r="AC12" i="44125"/>
  <c r="AB12" i="44125"/>
  <c r="AA12" i="44125"/>
  <c r="Z12" i="44125"/>
  <c r="Y12" i="44125"/>
  <c r="X12" i="44125"/>
  <c r="W12" i="44125"/>
  <c r="V12" i="44125"/>
  <c r="U12" i="44125"/>
  <c r="T12" i="44125"/>
  <c r="S12" i="44125"/>
  <c r="R12" i="44125"/>
  <c r="Q12" i="44125"/>
  <c r="P12" i="44125"/>
  <c r="O12" i="44125"/>
  <c r="N12" i="44125"/>
  <c r="M12" i="44125"/>
  <c r="L12" i="44125"/>
  <c r="K12" i="44125"/>
  <c r="J12" i="44125"/>
  <c r="I12" i="44125"/>
  <c r="H12" i="44125"/>
  <c r="AH11" i="44125"/>
  <c r="AG11" i="44125"/>
  <c r="AF11" i="44125"/>
  <c r="AE11" i="44125"/>
  <c r="AD11" i="44125"/>
  <c r="AC11" i="44125"/>
  <c r="AB11" i="44125"/>
  <c r="AA11" i="44125"/>
  <c r="Z11" i="44125"/>
  <c r="Y11" i="44125"/>
  <c r="X11" i="44125"/>
  <c r="W11" i="44125"/>
  <c r="V11" i="44125"/>
  <c r="U11" i="44125"/>
  <c r="T11" i="44125"/>
  <c r="S11" i="44125"/>
  <c r="R11" i="44125"/>
  <c r="Q11" i="44125"/>
  <c r="P11" i="44125"/>
  <c r="O11" i="44125"/>
  <c r="N11" i="44125"/>
  <c r="M11" i="44125"/>
  <c r="L11" i="44125"/>
  <c r="K11" i="44125"/>
  <c r="J11" i="44125"/>
  <c r="I11" i="44125"/>
  <c r="H11" i="44125"/>
  <c r="AH10" i="44125"/>
  <c r="AG10" i="44125"/>
  <c r="AF10" i="44125"/>
  <c r="AE10" i="44125"/>
  <c r="AD10" i="44125"/>
  <c r="AC10" i="44125"/>
  <c r="AB10" i="44125"/>
  <c r="AA10" i="44125"/>
  <c r="Z10" i="44125"/>
  <c r="Y10" i="44125"/>
  <c r="X10" i="44125"/>
  <c r="W10" i="44125"/>
  <c r="V10" i="44125"/>
  <c r="U10" i="44125"/>
  <c r="T10" i="44125"/>
  <c r="S10" i="44125"/>
  <c r="R10" i="44125"/>
  <c r="Q10" i="44125"/>
  <c r="P10" i="44125"/>
  <c r="O10" i="44125"/>
  <c r="N10" i="44125"/>
  <c r="M10" i="44125"/>
  <c r="L10" i="44125"/>
  <c r="K10" i="44125"/>
  <c r="J10" i="44125"/>
  <c r="I10" i="44125"/>
  <c r="H10" i="44125"/>
  <c r="AH9" i="44125"/>
  <c r="AG9" i="44125"/>
  <c r="AF9" i="44125"/>
  <c r="AE9" i="44125"/>
  <c r="AD9" i="44125"/>
  <c r="AC9" i="44125"/>
  <c r="AB9" i="44125"/>
  <c r="AA9" i="44125"/>
  <c r="Z9" i="44125"/>
  <c r="Y9" i="44125"/>
  <c r="X9" i="44125"/>
  <c r="W9" i="44125"/>
  <c r="V9" i="44125"/>
  <c r="U9" i="44125"/>
  <c r="T9" i="44125"/>
  <c r="S9" i="44125"/>
  <c r="R9" i="44125"/>
  <c r="Q9" i="44125"/>
  <c r="P9" i="44125"/>
  <c r="O9" i="44125"/>
  <c r="N9" i="44125"/>
  <c r="M9" i="44125"/>
  <c r="L9" i="44125"/>
  <c r="K9" i="44125"/>
  <c r="J9" i="44125"/>
  <c r="I9" i="44125"/>
  <c r="H9" i="44125"/>
  <c r="AH8" i="44125"/>
  <c r="AG8" i="44125"/>
  <c r="AF8" i="44125"/>
  <c r="AE8" i="44125"/>
  <c r="AD8" i="44125"/>
  <c r="AC8" i="44125"/>
  <c r="AB8" i="44125"/>
  <c r="AA8" i="44125"/>
  <c r="Z8" i="44125"/>
  <c r="Y8" i="44125"/>
  <c r="X8" i="44125"/>
  <c r="W8" i="44125"/>
  <c r="V8" i="44125"/>
  <c r="U8" i="44125"/>
  <c r="T8" i="44125"/>
  <c r="S8" i="44125"/>
  <c r="R8" i="44125"/>
  <c r="Q8" i="44125"/>
  <c r="P8" i="44125"/>
  <c r="O8" i="44125"/>
  <c r="N8" i="44125"/>
  <c r="M8" i="44125"/>
  <c r="L8" i="44125"/>
  <c r="K8" i="44125"/>
  <c r="J8" i="44125"/>
  <c r="I8" i="44125"/>
  <c r="H8" i="44125"/>
  <c r="AH7" i="44125"/>
  <c r="AG7" i="44125"/>
  <c r="AF7" i="44125"/>
  <c r="AE7" i="44125"/>
  <c r="AD7" i="44125"/>
  <c r="AC7" i="44125"/>
  <c r="AB7" i="44125"/>
  <c r="AA7" i="44125"/>
  <c r="Z7" i="44125"/>
  <c r="Y7" i="44125"/>
  <c r="X7" i="44125"/>
  <c r="W7" i="44125"/>
  <c r="V7" i="44125"/>
  <c r="U7" i="44125"/>
  <c r="T7" i="44125"/>
  <c r="S7" i="44125"/>
  <c r="R7" i="44125"/>
  <c r="Q7" i="44125"/>
  <c r="P7" i="44125"/>
  <c r="O7" i="44125"/>
  <c r="N7" i="44125"/>
  <c r="M7" i="44125"/>
  <c r="L7" i="44125"/>
  <c r="K7" i="44125"/>
  <c r="J7" i="44125"/>
  <c r="I7" i="44125"/>
  <c r="H7" i="44125"/>
  <c r="AH6" i="44125"/>
  <c r="AG6" i="44125"/>
  <c r="AF6" i="44125"/>
  <c r="AE6" i="44125"/>
  <c r="AD6" i="44125"/>
  <c r="AC6" i="44125"/>
  <c r="AB6" i="44125"/>
  <c r="AA6" i="44125"/>
  <c r="Z6" i="44125"/>
  <c r="Y6" i="44125"/>
  <c r="X6" i="44125"/>
  <c r="W6" i="44125"/>
  <c r="V6" i="44125"/>
  <c r="U6" i="44125"/>
  <c r="T6" i="44125"/>
  <c r="S6" i="44125"/>
  <c r="R6" i="44125"/>
  <c r="Q6" i="44125"/>
  <c r="P6" i="44125"/>
  <c r="O6" i="44125"/>
  <c r="N6" i="44125"/>
  <c r="M6" i="44125"/>
  <c r="L6" i="44125"/>
  <c r="K6" i="44125"/>
  <c r="J6" i="44125"/>
  <c r="I6" i="44125"/>
  <c r="H6" i="44125"/>
  <c r="AH16" i="44124"/>
  <c r="AG16" i="44124"/>
  <c r="AF16" i="44124"/>
  <c r="AE16" i="44124"/>
  <c r="AD16" i="44124"/>
  <c r="AC16" i="44124"/>
  <c r="AB16" i="44124"/>
  <c r="AA16" i="44124"/>
  <c r="Z16" i="44124"/>
  <c r="Y16" i="44124"/>
  <c r="X16" i="44124"/>
  <c r="W16" i="44124"/>
  <c r="V16" i="44124"/>
  <c r="U16" i="44124"/>
  <c r="T16" i="44124"/>
  <c r="S16" i="44124"/>
  <c r="R16" i="44124"/>
  <c r="Q16" i="44124"/>
  <c r="P16" i="44124"/>
  <c r="O16" i="44124"/>
  <c r="N16" i="44124"/>
  <c r="M16" i="44124"/>
  <c r="L16" i="44124"/>
  <c r="K16" i="44124"/>
  <c r="J16" i="44124"/>
  <c r="I16" i="44124"/>
  <c r="H16" i="44124"/>
  <c r="AH15" i="44124"/>
  <c r="AG15" i="44124"/>
  <c r="AF15" i="44124"/>
  <c r="AE15" i="44124"/>
  <c r="AD15" i="44124"/>
  <c r="AC15" i="44124"/>
  <c r="AB15" i="44124"/>
  <c r="AA15" i="44124"/>
  <c r="Z15" i="44124"/>
  <c r="Y15" i="44124"/>
  <c r="X15" i="44124"/>
  <c r="W15" i="44124"/>
  <c r="V15" i="44124"/>
  <c r="U15" i="44124"/>
  <c r="T15" i="44124"/>
  <c r="S15" i="44124"/>
  <c r="R15" i="44124"/>
  <c r="Q15" i="44124"/>
  <c r="P15" i="44124"/>
  <c r="O15" i="44124"/>
  <c r="N15" i="44124"/>
  <c r="M15" i="44124"/>
  <c r="L15" i="44124"/>
  <c r="K15" i="44124"/>
  <c r="J15" i="44124"/>
  <c r="I15" i="44124"/>
  <c r="H15" i="44124"/>
  <c r="AH14" i="44124"/>
  <c r="AG14" i="44124"/>
  <c r="AF14" i="44124"/>
  <c r="AE14" i="44124"/>
  <c r="AD14" i="44124"/>
  <c r="AC14" i="44124"/>
  <c r="AB14" i="44124"/>
  <c r="AA14" i="44124"/>
  <c r="Z14" i="44124"/>
  <c r="Y14" i="44124"/>
  <c r="X14" i="44124"/>
  <c r="W14" i="44124"/>
  <c r="V14" i="44124"/>
  <c r="U14" i="44124"/>
  <c r="T14" i="44124"/>
  <c r="S14" i="44124"/>
  <c r="R14" i="44124"/>
  <c r="Q14" i="44124"/>
  <c r="P14" i="44124"/>
  <c r="O14" i="44124"/>
  <c r="N14" i="44124"/>
  <c r="M14" i="44124"/>
  <c r="L14" i="44124"/>
  <c r="K14" i="44124"/>
  <c r="J14" i="44124"/>
  <c r="I14" i="44124"/>
  <c r="H14" i="44124"/>
  <c r="AH13" i="44124"/>
  <c r="AG13" i="44124"/>
  <c r="AF13" i="44124"/>
  <c r="AE13" i="44124"/>
  <c r="AD13" i="44124"/>
  <c r="AC13" i="44124"/>
  <c r="AB13" i="44124"/>
  <c r="AA13" i="44124"/>
  <c r="Z13" i="44124"/>
  <c r="Y13" i="44124"/>
  <c r="X13" i="44124"/>
  <c r="W13" i="44124"/>
  <c r="V13" i="44124"/>
  <c r="U13" i="44124"/>
  <c r="T13" i="44124"/>
  <c r="S13" i="44124"/>
  <c r="R13" i="44124"/>
  <c r="Q13" i="44124"/>
  <c r="P13" i="44124"/>
  <c r="O13" i="44124"/>
  <c r="N13" i="44124"/>
  <c r="M13" i="44124"/>
  <c r="L13" i="44124"/>
  <c r="K13" i="44124"/>
  <c r="J13" i="44124"/>
  <c r="I13" i="44124"/>
  <c r="H13" i="44124"/>
  <c r="AH12" i="44124"/>
  <c r="AG12" i="44124"/>
  <c r="AF12" i="44124"/>
  <c r="AE12" i="44124"/>
  <c r="AD12" i="44124"/>
  <c r="AC12" i="44124"/>
  <c r="AB12" i="44124"/>
  <c r="AA12" i="44124"/>
  <c r="Z12" i="44124"/>
  <c r="Y12" i="44124"/>
  <c r="X12" i="44124"/>
  <c r="W12" i="44124"/>
  <c r="V12" i="44124"/>
  <c r="U12" i="44124"/>
  <c r="T12" i="44124"/>
  <c r="S12" i="44124"/>
  <c r="R12" i="44124"/>
  <c r="Q12" i="44124"/>
  <c r="P12" i="44124"/>
  <c r="O12" i="44124"/>
  <c r="N12" i="44124"/>
  <c r="M12" i="44124"/>
  <c r="L12" i="44124"/>
  <c r="K12" i="44124"/>
  <c r="J12" i="44124"/>
  <c r="I12" i="44124"/>
  <c r="H12" i="44124"/>
  <c r="AH11" i="44124"/>
  <c r="AG11" i="44124"/>
  <c r="AF11" i="44124"/>
  <c r="AE11" i="44124"/>
  <c r="AD11" i="44124"/>
  <c r="AC11" i="44124"/>
  <c r="AB11" i="44124"/>
  <c r="AA11" i="44124"/>
  <c r="Z11" i="44124"/>
  <c r="Y11" i="44124"/>
  <c r="X11" i="44124"/>
  <c r="W11" i="44124"/>
  <c r="V11" i="44124"/>
  <c r="U11" i="44124"/>
  <c r="T11" i="44124"/>
  <c r="S11" i="44124"/>
  <c r="R11" i="44124"/>
  <c r="Q11" i="44124"/>
  <c r="P11" i="44124"/>
  <c r="O11" i="44124"/>
  <c r="N11" i="44124"/>
  <c r="M11" i="44124"/>
  <c r="L11" i="44124"/>
  <c r="K11" i="44124"/>
  <c r="J11" i="44124"/>
  <c r="I11" i="44124"/>
  <c r="H11" i="44124"/>
  <c r="AH10" i="44124"/>
  <c r="AG10" i="44124"/>
  <c r="AF10" i="44124"/>
  <c r="AE10" i="44124"/>
  <c r="AD10" i="44124"/>
  <c r="AC10" i="44124"/>
  <c r="AB10" i="44124"/>
  <c r="AA10" i="44124"/>
  <c r="Z10" i="44124"/>
  <c r="Y10" i="44124"/>
  <c r="X10" i="44124"/>
  <c r="W10" i="44124"/>
  <c r="V10" i="44124"/>
  <c r="U10" i="44124"/>
  <c r="T10" i="44124"/>
  <c r="S10" i="44124"/>
  <c r="R10" i="44124"/>
  <c r="Q10" i="44124"/>
  <c r="P10" i="44124"/>
  <c r="O10" i="44124"/>
  <c r="N10" i="44124"/>
  <c r="M10" i="44124"/>
  <c r="L10" i="44124"/>
  <c r="K10" i="44124"/>
  <c r="J10" i="44124"/>
  <c r="I10" i="44124"/>
  <c r="H10" i="44124"/>
  <c r="AH9" i="44124"/>
  <c r="AG9" i="44124"/>
  <c r="AF9" i="44124"/>
  <c r="AE9" i="44124"/>
  <c r="AD9" i="44124"/>
  <c r="AC9" i="44124"/>
  <c r="AB9" i="44124"/>
  <c r="AA9" i="44124"/>
  <c r="Z9" i="44124"/>
  <c r="Y9" i="44124"/>
  <c r="X9" i="44124"/>
  <c r="W9" i="44124"/>
  <c r="V9" i="44124"/>
  <c r="U9" i="44124"/>
  <c r="T9" i="44124"/>
  <c r="S9" i="44124"/>
  <c r="R9" i="44124"/>
  <c r="Q9" i="44124"/>
  <c r="P9" i="44124"/>
  <c r="O9" i="44124"/>
  <c r="N9" i="44124"/>
  <c r="M9" i="44124"/>
  <c r="L9" i="44124"/>
  <c r="K9" i="44124"/>
  <c r="J9" i="44124"/>
  <c r="I9" i="44124"/>
  <c r="H9" i="44124"/>
  <c r="AH8" i="44124"/>
  <c r="AG8" i="44124"/>
  <c r="AF8" i="44124"/>
  <c r="AE8" i="44124"/>
  <c r="AD8" i="44124"/>
  <c r="AC8" i="44124"/>
  <c r="AB8" i="44124"/>
  <c r="AA8" i="44124"/>
  <c r="Z8" i="44124"/>
  <c r="Y8" i="44124"/>
  <c r="X8" i="44124"/>
  <c r="W8" i="44124"/>
  <c r="V8" i="44124"/>
  <c r="U8" i="44124"/>
  <c r="T8" i="44124"/>
  <c r="S8" i="44124"/>
  <c r="R8" i="44124"/>
  <c r="Q8" i="44124"/>
  <c r="P8" i="44124"/>
  <c r="O8" i="44124"/>
  <c r="N8" i="44124"/>
  <c r="M8" i="44124"/>
  <c r="L8" i="44124"/>
  <c r="K8" i="44124"/>
  <c r="J8" i="44124"/>
  <c r="I8" i="44124"/>
  <c r="H8" i="44124"/>
  <c r="AH7" i="44124"/>
  <c r="AG7" i="44124"/>
  <c r="AF7" i="44124"/>
  <c r="AE7" i="44124"/>
  <c r="AD7" i="44124"/>
  <c r="AC7" i="44124"/>
  <c r="AB7" i="44124"/>
  <c r="AA7" i="44124"/>
  <c r="Z7" i="44124"/>
  <c r="Y7" i="44124"/>
  <c r="X7" i="44124"/>
  <c r="W7" i="44124"/>
  <c r="V7" i="44124"/>
  <c r="U7" i="44124"/>
  <c r="T7" i="44124"/>
  <c r="S7" i="44124"/>
  <c r="R7" i="44124"/>
  <c r="Q7" i="44124"/>
  <c r="P7" i="44124"/>
  <c r="O7" i="44124"/>
  <c r="N7" i="44124"/>
  <c r="M7" i="44124"/>
  <c r="L7" i="44124"/>
  <c r="K7" i="44124"/>
  <c r="J7" i="44124"/>
  <c r="I7" i="44124"/>
  <c r="H7" i="44124"/>
  <c r="AH6" i="44124"/>
  <c r="AG6" i="44124"/>
  <c r="AF6" i="44124"/>
  <c r="AE6" i="44124"/>
  <c r="AD6" i="44124"/>
  <c r="AC6" i="44124"/>
  <c r="AB6" i="44124"/>
  <c r="AA6" i="44124"/>
  <c r="Z6" i="44124"/>
  <c r="Y6" i="44124"/>
  <c r="X6" i="44124"/>
  <c r="W6" i="44124"/>
  <c r="V6" i="44124"/>
  <c r="U6" i="44124"/>
  <c r="T6" i="44124"/>
  <c r="S6" i="44124"/>
  <c r="R6" i="44124"/>
  <c r="Q6" i="44124"/>
  <c r="P6" i="44124"/>
  <c r="O6" i="44124"/>
  <c r="N6" i="44124"/>
  <c r="M6" i="44124"/>
  <c r="L6" i="44124"/>
  <c r="K6" i="44124"/>
  <c r="J6" i="44124"/>
  <c r="I6" i="44124"/>
  <c r="H6" i="44124"/>
  <c r="AH16" i="44123"/>
  <c r="AG16" i="44123"/>
  <c r="AF16" i="44123"/>
  <c r="AE16" i="44123"/>
  <c r="AD16" i="44123"/>
  <c r="AC16" i="44123"/>
  <c r="AB16" i="44123"/>
  <c r="AA16" i="44123"/>
  <c r="Z16" i="44123"/>
  <c r="Y16" i="44123"/>
  <c r="X16" i="44123"/>
  <c r="W16" i="44123"/>
  <c r="V16" i="44123"/>
  <c r="U16" i="44123"/>
  <c r="T16" i="44123"/>
  <c r="S16" i="44123"/>
  <c r="R16" i="44123"/>
  <c r="Q16" i="44123"/>
  <c r="P16" i="44123"/>
  <c r="O16" i="44123"/>
  <c r="N16" i="44123"/>
  <c r="M16" i="44123"/>
  <c r="L16" i="44123"/>
  <c r="K16" i="44123"/>
  <c r="J16" i="44123"/>
  <c r="I16" i="44123"/>
  <c r="H16" i="44123"/>
  <c r="AH15" i="44123"/>
  <c r="AG15" i="44123"/>
  <c r="AF15" i="44123"/>
  <c r="AE15" i="44123"/>
  <c r="AD15" i="44123"/>
  <c r="AC15" i="44123"/>
  <c r="AB15" i="44123"/>
  <c r="AA15" i="44123"/>
  <c r="Z15" i="44123"/>
  <c r="Y15" i="44123"/>
  <c r="X15" i="44123"/>
  <c r="W15" i="44123"/>
  <c r="V15" i="44123"/>
  <c r="U15" i="44123"/>
  <c r="T15" i="44123"/>
  <c r="S15" i="44123"/>
  <c r="R15" i="44123"/>
  <c r="Q15" i="44123"/>
  <c r="P15" i="44123"/>
  <c r="O15" i="44123"/>
  <c r="N15" i="44123"/>
  <c r="M15" i="44123"/>
  <c r="L15" i="44123"/>
  <c r="K15" i="44123"/>
  <c r="J15" i="44123"/>
  <c r="I15" i="44123"/>
  <c r="H15" i="44123"/>
  <c r="AH14" i="44123"/>
  <c r="AG14" i="44123"/>
  <c r="AF14" i="44123"/>
  <c r="AE14" i="44123"/>
  <c r="AD14" i="44123"/>
  <c r="AC14" i="44123"/>
  <c r="AB14" i="44123"/>
  <c r="AA14" i="44123"/>
  <c r="Z14" i="44123"/>
  <c r="Y14" i="44123"/>
  <c r="X14" i="44123"/>
  <c r="W14" i="44123"/>
  <c r="V14" i="44123"/>
  <c r="U14" i="44123"/>
  <c r="T14" i="44123"/>
  <c r="S14" i="44123"/>
  <c r="R14" i="44123"/>
  <c r="Q14" i="44123"/>
  <c r="P14" i="44123"/>
  <c r="O14" i="44123"/>
  <c r="N14" i="44123"/>
  <c r="M14" i="44123"/>
  <c r="L14" i="44123"/>
  <c r="K14" i="44123"/>
  <c r="J14" i="44123"/>
  <c r="I14" i="44123"/>
  <c r="H14" i="44123"/>
  <c r="AH13" i="44123"/>
  <c r="AG13" i="44123"/>
  <c r="AF13" i="44123"/>
  <c r="AE13" i="44123"/>
  <c r="AD13" i="44123"/>
  <c r="AC13" i="44123"/>
  <c r="AB13" i="44123"/>
  <c r="AA13" i="44123"/>
  <c r="Z13" i="44123"/>
  <c r="Y13" i="44123"/>
  <c r="X13" i="44123"/>
  <c r="W13" i="44123"/>
  <c r="V13" i="44123"/>
  <c r="U13" i="44123"/>
  <c r="T13" i="44123"/>
  <c r="S13" i="44123"/>
  <c r="R13" i="44123"/>
  <c r="Q13" i="44123"/>
  <c r="P13" i="44123"/>
  <c r="O13" i="44123"/>
  <c r="N13" i="44123"/>
  <c r="M13" i="44123"/>
  <c r="L13" i="44123"/>
  <c r="K13" i="44123"/>
  <c r="J13" i="44123"/>
  <c r="I13" i="44123"/>
  <c r="H13" i="44123"/>
  <c r="AH12" i="44123"/>
  <c r="AG12" i="44123"/>
  <c r="AF12" i="44123"/>
  <c r="AE12" i="44123"/>
  <c r="AD12" i="44123"/>
  <c r="AC12" i="44123"/>
  <c r="AB12" i="44123"/>
  <c r="AA12" i="44123"/>
  <c r="Z12" i="44123"/>
  <c r="Y12" i="44123"/>
  <c r="X12" i="44123"/>
  <c r="W12" i="44123"/>
  <c r="V12" i="44123"/>
  <c r="U12" i="44123"/>
  <c r="T12" i="44123"/>
  <c r="S12" i="44123"/>
  <c r="R12" i="44123"/>
  <c r="Q12" i="44123"/>
  <c r="P12" i="44123"/>
  <c r="O12" i="44123"/>
  <c r="N12" i="44123"/>
  <c r="M12" i="44123"/>
  <c r="L12" i="44123"/>
  <c r="K12" i="44123"/>
  <c r="J12" i="44123"/>
  <c r="I12" i="44123"/>
  <c r="H12" i="44123"/>
  <c r="AH11" i="44123"/>
  <c r="AG11" i="44123"/>
  <c r="AF11" i="44123"/>
  <c r="AE11" i="44123"/>
  <c r="AD11" i="44123"/>
  <c r="AC11" i="44123"/>
  <c r="AB11" i="44123"/>
  <c r="AA11" i="44123"/>
  <c r="Z11" i="44123"/>
  <c r="Y11" i="44123"/>
  <c r="X11" i="44123"/>
  <c r="W11" i="44123"/>
  <c r="V11" i="44123"/>
  <c r="U11" i="44123"/>
  <c r="T11" i="44123"/>
  <c r="S11" i="44123"/>
  <c r="R11" i="44123"/>
  <c r="Q11" i="44123"/>
  <c r="P11" i="44123"/>
  <c r="O11" i="44123"/>
  <c r="N11" i="44123"/>
  <c r="M11" i="44123"/>
  <c r="L11" i="44123"/>
  <c r="K11" i="44123"/>
  <c r="J11" i="44123"/>
  <c r="I11" i="44123"/>
  <c r="H11" i="44123"/>
  <c r="AH10" i="44123"/>
  <c r="AG10" i="44123"/>
  <c r="AF10" i="44123"/>
  <c r="AE10" i="44123"/>
  <c r="AD10" i="44123"/>
  <c r="AC10" i="44123"/>
  <c r="AB10" i="44123"/>
  <c r="AA10" i="44123"/>
  <c r="Z10" i="44123"/>
  <c r="Y10" i="44123"/>
  <c r="X10" i="44123"/>
  <c r="W10" i="44123"/>
  <c r="V10" i="44123"/>
  <c r="U10" i="44123"/>
  <c r="T10" i="44123"/>
  <c r="S10" i="44123"/>
  <c r="R10" i="44123"/>
  <c r="Q10" i="44123"/>
  <c r="P10" i="44123"/>
  <c r="O10" i="44123"/>
  <c r="N10" i="44123"/>
  <c r="M10" i="44123"/>
  <c r="L10" i="44123"/>
  <c r="K10" i="44123"/>
  <c r="J10" i="44123"/>
  <c r="I10" i="44123"/>
  <c r="H10" i="44123"/>
  <c r="AH9" i="44123"/>
  <c r="AG9" i="44123"/>
  <c r="AF9" i="44123"/>
  <c r="AE9" i="44123"/>
  <c r="AD9" i="44123"/>
  <c r="AC9" i="44123"/>
  <c r="AB9" i="44123"/>
  <c r="AA9" i="44123"/>
  <c r="Z9" i="44123"/>
  <c r="Y9" i="44123"/>
  <c r="X9" i="44123"/>
  <c r="W9" i="44123"/>
  <c r="V9" i="44123"/>
  <c r="U9" i="44123"/>
  <c r="T9" i="44123"/>
  <c r="S9" i="44123"/>
  <c r="R9" i="44123"/>
  <c r="Q9" i="44123"/>
  <c r="P9" i="44123"/>
  <c r="O9" i="44123"/>
  <c r="N9" i="44123"/>
  <c r="M9" i="44123"/>
  <c r="L9" i="44123"/>
  <c r="K9" i="44123"/>
  <c r="J9" i="44123"/>
  <c r="I9" i="44123"/>
  <c r="H9" i="44123"/>
  <c r="AH8" i="44123"/>
  <c r="AG8" i="44123"/>
  <c r="AF8" i="44123"/>
  <c r="AE8" i="44123"/>
  <c r="AD8" i="44123"/>
  <c r="AC8" i="44123"/>
  <c r="AB8" i="44123"/>
  <c r="AA8" i="44123"/>
  <c r="Z8" i="44123"/>
  <c r="Y8" i="44123"/>
  <c r="X8" i="44123"/>
  <c r="W8" i="44123"/>
  <c r="V8" i="44123"/>
  <c r="U8" i="44123"/>
  <c r="T8" i="44123"/>
  <c r="S8" i="44123"/>
  <c r="R8" i="44123"/>
  <c r="Q8" i="44123"/>
  <c r="P8" i="44123"/>
  <c r="O8" i="44123"/>
  <c r="N8" i="44123"/>
  <c r="M8" i="44123"/>
  <c r="L8" i="44123"/>
  <c r="K8" i="44123"/>
  <c r="J8" i="44123"/>
  <c r="I8" i="44123"/>
  <c r="H8" i="44123"/>
  <c r="AH7" i="44123"/>
  <c r="AG7" i="44123"/>
  <c r="AF7" i="44123"/>
  <c r="AE7" i="44123"/>
  <c r="AD7" i="44123"/>
  <c r="AC7" i="44123"/>
  <c r="AB7" i="44123"/>
  <c r="AA7" i="44123"/>
  <c r="Z7" i="44123"/>
  <c r="Y7" i="44123"/>
  <c r="X7" i="44123"/>
  <c r="W7" i="44123"/>
  <c r="V7" i="44123"/>
  <c r="U7" i="44123"/>
  <c r="T7" i="44123"/>
  <c r="S7" i="44123"/>
  <c r="R7" i="44123"/>
  <c r="Q7" i="44123"/>
  <c r="P7" i="44123"/>
  <c r="O7" i="44123"/>
  <c r="N7" i="44123"/>
  <c r="M7" i="44123"/>
  <c r="L7" i="44123"/>
  <c r="K7" i="44123"/>
  <c r="J7" i="44123"/>
  <c r="I7" i="44123"/>
  <c r="H7" i="44123"/>
  <c r="AH6" i="44123"/>
  <c r="AG6" i="44123"/>
  <c r="AF6" i="44123"/>
  <c r="AE6" i="44123"/>
  <c r="AD6" i="44123"/>
  <c r="AC6" i="44123"/>
  <c r="AB6" i="44123"/>
  <c r="AA6" i="44123"/>
  <c r="Z6" i="44123"/>
  <c r="Y6" i="44123"/>
  <c r="X6" i="44123"/>
  <c r="W6" i="44123"/>
  <c r="V6" i="44123"/>
  <c r="U6" i="44123"/>
  <c r="T6" i="44123"/>
  <c r="S6" i="44123"/>
  <c r="R6" i="44123"/>
  <c r="Q6" i="44123"/>
  <c r="P6" i="44123"/>
  <c r="O6" i="44123"/>
  <c r="N6" i="44123"/>
  <c r="M6" i="44123"/>
  <c r="L6" i="44123"/>
  <c r="K6" i="44123"/>
  <c r="J6" i="44123"/>
  <c r="I6" i="44123"/>
  <c r="H6" i="44123"/>
  <c r="AH16" i="44122"/>
  <c r="AG16" i="44122"/>
  <c r="AF16" i="44122"/>
  <c r="AE16" i="44122"/>
  <c r="AD16" i="44122"/>
  <c r="AC16" i="44122"/>
  <c r="AB16" i="44122"/>
  <c r="AA16" i="44122"/>
  <c r="Z16" i="44122"/>
  <c r="Y16" i="44122"/>
  <c r="X16" i="44122"/>
  <c r="W16" i="44122"/>
  <c r="V16" i="44122"/>
  <c r="U16" i="44122"/>
  <c r="T16" i="44122"/>
  <c r="S16" i="44122"/>
  <c r="R16" i="44122"/>
  <c r="Q16" i="44122"/>
  <c r="P16" i="44122"/>
  <c r="O16" i="44122"/>
  <c r="N16" i="44122"/>
  <c r="M16" i="44122"/>
  <c r="L16" i="44122"/>
  <c r="K16" i="44122"/>
  <c r="J16" i="44122"/>
  <c r="I16" i="44122"/>
  <c r="H16" i="44122"/>
  <c r="AH15" i="44122"/>
  <c r="AG15" i="44122"/>
  <c r="AF15" i="44122"/>
  <c r="AE15" i="44122"/>
  <c r="AD15" i="44122"/>
  <c r="AC15" i="44122"/>
  <c r="AB15" i="44122"/>
  <c r="AA15" i="44122"/>
  <c r="Z15" i="44122"/>
  <c r="Y15" i="44122"/>
  <c r="X15" i="44122"/>
  <c r="W15" i="44122"/>
  <c r="V15" i="44122"/>
  <c r="U15" i="44122"/>
  <c r="T15" i="44122"/>
  <c r="S15" i="44122"/>
  <c r="R15" i="44122"/>
  <c r="Q15" i="44122"/>
  <c r="P15" i="44122"/>
  <c r="O15" i="44122"/>
  <c r="N15" i="44122"/>
  <c r="M15" i="44122"/>
  <c r="L15" i="44122"/>
  <c r="K15" i="44122"/>
  <c r="J15" i="44122"/>
  <c r="I15" i="44122"/>
  <c r="H15" i="44122"/>
  <c r="AH14" i="44122"/>
  <c r="AG14" i="44122"/>
  <c r="AF14" i="44122"/>
  <c r="AE14" i="44122"/>
  <c r="AD14" i="44122"/>
  <c r="AC14" i="44122"/>
  <c r="AB14" i="44122"/>
  <c r="AA14" i="44122"/>
  <c r="Z14" i="44122"/>
  <c r="Y14" i="44122"/>
  <c r="X14" i="44122"/>
  <c r="W14" i="44122"/>
  <c r="V14" i="44122"/>
  <c r="U14" i="44122"/>
  <c r="T14" i="44122"/>
  <c r="S14" i="44122"/>
  <c r="R14" i="44122"/>
  <c r="Q14" i="44122"/>
  <c r="P14" i="44122"/>
  <c r="O14" i="44122"/>
  <c r="N14" i="44122"/>
  <c r="M14" i="44122"/>
  <c r="L14" i="44122"/>
  <c r="K14" i="44122"/>
  <c r="J14" i="44122"/>
  <c r="I14" i="44122"/>
  <c r="H14" i="44122"/>
  <c r="AH13" i="44122"/>
  <c r="AG13" i="44122"/>
  <c r="AF13" i="44122"/>
  <c r="AE13" i="44122"/>
  <c r="AD13" i="44122"/>
  <c r="AC13" i="44122"/>
  <c r="AB13" i="44122"/>
  <c r="AA13" i="44122"/>
  <c r="Z13" i="44122"/>
  <c r="Y13" i="44122"/>
  <c r="X13" i="44122"/>
  <c r="W13" i="44122"/>
  <c r="V13" i="44122"/>
  <c r="U13" i="44122"/>
  <c r="T13" i="44122"/>
  <c r="S13" i="44122"/>
  <c r="R13" i="44122"/>
  <c r="Q13" i="44122"/>
  <c r="P13" i="44122"/>
  <c r="O13" i="44122"/>
  <c r="N13" i="44122"/>
  <c r="M13" i="44122"/>
  <c r="L13" i="44122"/>
  <c r="K13" i="44122"/>
  <c r="J13" i="44122"/>
  <c r="I13" i="44122"/>
  <c r="H13" i="44122"/>
  <c r="AH12" i="44122"/>
  <c r="AG12" i="44122"/>
  <c r="AF12" i="44122"/>
  <c r="AE12" i="44122"/>
  <c r="AD12" i="44122"/>
  <c r="AC12" i="44122"/>
  <c r="AB12" i="44122"/>
  <c r="AA12" i="44122"/>
  <c r="Z12" i="44122"/>
  <c r="Y12" i="44122"/>
  <c r="X12" i="44122"/>
  <c r="W12" i="44122"/>
  <c r="V12" i="44122"/>
  <c r="U12" i="44122"/>
  <c r="T12" i="44122"/>
  <c r="S12" i="44122"/>
  <c r="R12" i="44122"/>
  <c r="Q12" i="44122"/>
  <c r="P12" i="44122"/>
  <c r="O12" i="44122"/>
  <c r="N12" i="44122"/>
  <c r="M12" i="44122"/>
  <c r="L12" i="44122"/>
  <c r="K12" i="44122"/>
  <c r="J12" i="44122"/>
  <c r="I12" i="44122"/>
  <c r="H12" i="44122"/>
  <c r="AH11" i="44122"/>
  <c r="AG11" i="44122"/>
  <c r="AF11" i="44122"/>
  <c r="AE11" i="44122"/>
  <c r="AD11" i="44122"/>
  <c r="AC11" i="44122"/>
  <c r="AB11" i="44122"/>
  <c r="AA11" i="44122"/>
  <c r="Z11" i="44122"/>
  <c r="Y11" i="44122"/>
  <c r="X11" i="44122"/>
  <c r="W11" i="44122"/>
  <c r="V11" i="44122"/>
  <c r="U11" i="44122"/>
  <c r="T11" i="44122"/>
  <c r="S11" i="44122"/>
  <c r="R11" i="44122"/>
  <c r="Q11" i="44122"/>
  <c r="P11" i="44122"/>
  <c r="O11" i="44122"/>
  <c r="N11" i="44122"/>
  <c r="M11" i="44122"/>
  <c r="L11" i="44122"/>
  <c r="K11" i="44122"/>
  <c r="J11" i="44122"/>
  <c r="I11" i="44122"/>
  <c r="H11" i="44122"/>
  <c r="AH10" i="44122"/>
  <c r="AG10" i="44122"/>
  <c r="AF10" i="44122"/>
  <c r="AE10" i="44122"/>
  <c r="AD10" i="44122"/>
  <c r="AC10" i="44122"/>
  <c r="AB10" i="44122"/>
  <c r="AA10" i="44122"/>
  <c r="Z10" i="44122"/>
  <c r="Y10" i="44122"/>
  <c r="X10" i="44122"/>
  <c r="W10" i="44122"/>
  <c r="V10" i="44122"/>
  <c r="U10" i="44122"/>
  <c r="T10" i="44122"/>
  <c r="S10" i="44122"/>
  <c r="R10" i="44122"/>
  <c r="Q10" i="44122"/>
  <c r="P10" i="44122"/>
  <c r="O10" i="44122"/>
  <c r="N10" i="44122"/>
  <c r="M10" i="44122"/>
  <c r="L10" i="44122"/>
  <c r="K10" i="44122"/>
  <c r="J10" i="44122"/>
  <c r="I10" i="44122"/>
  <c r="H10" i="44122"/>
  <c r="AH9" i="44122"/>
  <c r="AG9" i="44122"/>
  <c r="AF9" i="44122"/>
  <c r="AE9" i="44122"/>
  <c r="AD9" i="44122"/>
  <c r="AC9" i="44122"/>
  <c r="AB9" i="44122"/>
  <c r="AA9" i="44122"/>
  <c r="Z9" i="44122"/>
  <c r="Y9" i="44122"/>
  <c r="X9" i="44122"/>
  <c r="W9" i="44122"/>
  <c r="V9" i="44122"/>
  <c r="U9" i="44122"/>
  <c r="T9" i="44122"/>
  <c r="S9" i="44122"/>
  <c r="R9" i="44122"/>
  <c r="Q9" i="44122"/>
  <c r="P9" i="44122"/>
  <c r="O9" i="44122"/>
  <c r="N9" i="44122"/>
  <c r="M9" i="44122"/>
  <c r="L9" i="44122"/>
  <c r="K9" i="44122"/>
  <c r="J9" i="44122"/>
  <c r="I9" i="44122"/>
  <c r="H9" i="44122"/>
  <c r="AH8" i="44122"/>
  <c r="AG8" i="44122"/>
  <c r="AF8" i="44122"/>
  <c r="AE8" i="44122"/>
  <c r="AD8" i="44122"/>
  <c r="AC8" i="44122"/>
  <c r="AB8" i="44122"/>
  <c r="AA8" i="44122"/>
  <c r="Z8" i="44122"/>
  <c r="Y8" i="44122"/>
  <c r="X8" i="44122"/>
  <c r="W8" i="44122"/>
  <c r="V8" i="44122"/>
  <c r="U8" i="44122"/>
  <c r="T8" i="44122"/>
  <c r="S8" i="44122"/>
  <c r="R8" i="44122"/>
  <c r="Q8" i="44122"/>
  <c r="P8" i="44122"/>
  <c r="O8" i="44122"/>
  <c r="N8" i="44122"/>
  <c r="M8" i="44122"/>
  <c r="L8" i="44122"/>
  <c r="K8" i="44122"/>
  <c r="J8" i="44122"/>
  <c r="I8" i="44122"/>
  <c r="H8" i="44122"/>
  <c r="AH7" i="44122"/>
  <c r="AG7" i="44122"/>
  <c r="AF7" i="44122"/>
  <c r="AE7" i="44122"/>
  <c r="AD7" i="44122"/>
  <c r="AC7" i="44122"/>
  <c r="AB7" i="44122"/>
  <c r="AA7" i="44122"/>
  <c r="Z7" i="44122"/>
  <c r="Y7" i="44122"/>
  <c r="X7" i="44122"/>
  <c r="W7" i="44122"/>
  <c r="V7" i="44122"/>
  <c r="U7" i="44122"/>
  <c r="T7" i="44122"/>
  <c r="S7" i="44122"/>
  <c r="R7" i="44122"/>
  <c r="Q7" i="44122"/>
  <c r="P7" i="44122"/>
  <c r="O7" i="44122"/>
  <c r="N7" i="44122"/>
  <c r="M7" i="44122"/>
  <c r="L7" i="44122"/>
  <c r="K7" i="44122"/>
  <c r="J7" i="44122"/>
  <c r="I7" i="44122"/>
  <c r="H7" i="44122"/>
  <c r="AH6" i="44122"/>
  <c r="AG6" i="44122"/>
  <c r="AF6" i="44122"/>
  <c r="AE6" i="44122"/>
  <c r="AD6" i="44122"/>
  <c r="AC6" i="44122"/>
  <c r="AB6" i="44122"/>
  <c r="AA6" i="44122"/>
  <c r="Z6" i="44122"/>
  <c r="Y6" i="44122"/>
  <c r="X6" i="44122"/>
  <c r="W6" i="44122"/>
  <c r="V6" i="44122"/>
  <c r="U6" i="44122"/>
  <c r="T6" i="44122"/>
  <c r="S6" i="44122"/>
  <c r="R6" i="44122"/>
  <c r="Q6" i="44122"/>
  <c r="P6" i="44122"/>
  <c r="O6" i="44122"/>
  <c r="N6" i="44122"/>
  <c r="M6" i="44122"/>
  <c r="L6" i="44122"/>
  <c r="K6" i="44122"/>
  <c r="J6" i="44122"/>
  <c r="I6" i="44122"/>
  <c r="H6" i="44122"/>
  <c r="AH16" i="44121"/>
  <c r="AG16" i="44121"/>
  <c r="AF16" i="44121"/>
  <c r="AE16" i="44121"/>
  <c r="AD16" i="44121"/>
  <c r="AC16" i="44121"/>
  <c r="AB16" i="44121"/>
  <c r="AA16" i="44121"/>
  <c r="Z16" i="44121"/>
  <c r="Y16" i="44121"/>
  <c r="X16" i="44121"/>
  <c r="W16" i="44121"/>
  <c r="V16" i="44121"/>
  <c r="U16" i="44121"/>
  <c r="T16" i="44121"/>
  <c r="S16" i="44121"/>
  <c r="R16" i="44121"/>
  <c r="Q16" i="44121"/>
  <c r="P16" i="44121"/>
  <c r="O16" i="44121"/>
  <c r="N16" i="44121"/>
  <c r="M16" i="44121"/>
  <c r="L16" i="44121"/>
  <c r="K16" i="44121"/>
  <c r="J16" i="44121"/>
  <c r="I16" i="44121"/>
  <c r="H16" i="44121"/>
  <c r="AH15" i="44121"/>
  <c r="AG15" i="44121"/>
  <c r="AF15" i="44121"/>
  <c r="AE15" i="44121"/>
  <c r="AD15" i="44121"/>
  <c r="AC15" i="44121"/>
  <c r="AB15" i="44121"/>
  <c r="AA15" i="44121"/>
  <c r="Z15" i="44121"/>
  <c r="Y15" i="44121"/>
  <c r="X15" i="44121"/>
  <c r="W15" i="44121"/>
  <c r="V15" i="44121"/>
  <c r="U15" i="44121"/>
  <c r="T15" i="44121"/>
  <c r="S15" i="44121"/>
  <c r="R15" i="44121"/>
  <c r="Q15" i="44121"/>
  <c r="P15" i="44121"/>
  <c r="O15" i="44121"/>
  <c r="N15" i="44121"/>
  <c r="M15" i="44121"/>
  <c r="L15" i="44121"/>
  <c r="K15" i="44121"/>
  <c r="J15" i="44121"/>
  <c r="I15" i="44121"/>
  <c r="H15" i="44121"/>
  <c r="AH14" i="44121"/>
  <c r="AG14" i="44121"/>
  <c r="AF14" i="44121"/>
  <c r="AE14" i="44121"/>
  <c r="AD14" i="44121"/>
  <c r="AC14" i="44121"/>
  <c r="AB14" i="44121"/>
  <c r="AA14" i="44121"/>
  <c r="Z14" i="44121"/>
  <c r="Y14" i="44121"/>
  <c r="X14" i="44121"/>
  <c r="W14" i="44121"/>
  <c r="V14" i="44121"/>
  <c r="U14" i="44121"/>
  <c r="T14" i="44121"/>
  <c r="S14" i="44121"/>
  <c r="R14" i="44121"/>
  <c r="Q14" i="44121"/>
  <c r="P14" i="44121"/>
  <c r="O14" i="44121"/>
  <c r="N14" i="44121"/>
  <c r="M14" i="44121"/>
  <c r="L14" i="44121"/>
  <c r="K14" i="44121"/>
  <c r="J14" i="44121"/>
  <c r="I14" i="44121"/>
  <c r="H14" i="44121"/>
  <c r="AH13" i="44121"/>
  <c r="AG13" i="44121"/>
  <c r="AF13" i="44121"/>
  <c r="AE13" i="44121"/>
  <c r="AD13" i="44121"/>
  <c r="AC13" i="44121"/>
  <c r="AB13" i="44121"/>
  <c r="AA13" i="44121"/>
  <c r="Z13" i="44121"/>
  <c r="Y13" i="44121"/>
  <c r="X13" i="44121"/>
  <c r="W13" i="44121"/>
  <c r="V13" i="44121"/>
  <c r="U13" i="44121"/>
  <c r="T13" i="44121"/>
  <c r="S13" i="44121"/>
  <c r="R13" i="44121"/>
  <c r="Q13" i="44121"/>
  <c r="P13" i="44121"/>
  <c r="O13" i="44121"/>
  <c r="N13" i="44121"/>
  <c r="M13" i="44121"/>
  <c r="L13" i="44121"/>
  <c r="K13" i="44121"/>
  <c r="J13" i="44121"/>
  <c r="I13" i="44121"/>
  <c r="H13" i="44121"/>
  <c r="AH12" i="44121"/>
  <c r="AG12" i="44121"/>
  <c r="AF12" i="44121"/>
  <c r="AE12" i="44121"/>
  <c r="AD12" i="44121"/>
  <c r="AC12" i="44121"/>
  <c r="AB12" i="44121"/>
  <c r="AA12" i="44121"/>
  <c r="Z12" i="44121"/>
  <c r="Y12" i="44121"/>
  <c r="X12" i="44121"/>
  <c r="W12" i="44121"/>
  <c r="V12" i="44121"/>
  <c r="U12" i="44121"/>
  <c r="T12" i="44121"/>
  <c r="S12" i="44121"/>
  <c r="R12" i="44121"/>
  <c r="Q12" i="44121"/>
  <c r="P12" i="44121"/>
  <c r="O12" i="44121"/>
  <c r="N12" i="44121"/>
  <c r="M12" i="44121"/>
  <c r="L12" i="44121"/>
  <c r="K12" i="44121"/>
  <c r="J12" i="44121"/>
  <c r="I12" i="44121"/>
  <c r="H12" i="44121"/>
  <c r="AH11" i="44121"/>
  <c r="AG11" i="44121"/>
  <c r="AF11" i="44121"/>
  <c r="AE11" i="44121"/>
  <c r="AD11" i="44121"/>
  <c r="AC11" i="44121"/>
  <c r="AB11" i="44121"/>
  <c r="AA11" i="44121"/>
  <c r="Z11" i="44121"/>
  <c r="Y11" i="44121"/>
  <c r="X11" i="44121"/>
  <c r="W11" i="44121"/>
  <c r="V11" i="44121"/>
  <c r="U11" i="44121"/>
  <c r="T11" i="44121"/>
  <c r="S11" i="44121"/>
  <c r="R11" i="44121"/>
  <c r="Q11" i="44121"/>
  <c r="P11" i="44121"/>
  <c r="O11" i="44121"/>
  <c r="N11" i="44121"/>
  <c r="M11" i="44121"/>
  <c r="L11" i="44121"/>
  <c r="K11" i="44121"/>
  <c r="J11" i="44121"/>
  <c r="I11" i="44121"/>
  <c r="H11" i="44121"/>
  <c r="AH10" i="44121"/>
  <c r="AG10" i="44121"/>
  <c r="AF10" i="44121"/>
  <c r="AE10" i="44121"/>
  <c r="AD10" i="44121"/>
  <c r="AC10" i="44121"/>
  <c r="AB10" i="44121"/>
  <c r="AA10" i="44121"/>
  <c r="Z10" i="44121"/>
  <c r="Y10" i="44121"/>
  <c r="X10" i="44121"/>
  <c r="W10" i="44121"/>
  <c r="V10" i="44121"/>
  <c r="U10" i="44121"/>
  <c r="T10" i="44121"/>
  <c r="S10" i="44121"/>
  <c r="R10" i="44121"/>
  <c r="Q10" i="44121"/>
  <c r="P10" i="44121"/>
  <c r="O10" i="44121"/>
  <c r="N10" i="44121"/>
  <c r="M10" i="44121"/>
  <c r="L10" i="44121"/>
  <c r="K10" i="44121"/>
  <c r="J10" i="44121"/>
  <c r="I10" i="44121"/>
  <c r="H10" i="44121"/>
  <c r="AH9" i="44121"/>
  <c r="AG9" i="44121"/>
  <c r="AF9" i="44121"/>
  <c r="AE9" i="44121"/>
  <c r="AD9" i="44121"/>
  <c r="AC9" i="44121"/>
  <c r="AB9" i="44121"/>
  <c r="AA9" i="44121"/>
  <c r="Z9" i="44121"/>
  <c r="Y9" i="44121"/>
  <c r="X9" i="44121"/>
  <c r="W9" i="44121"/>
  <c r="V9" i="44121"/>
  <c r="U9" i="44121"/>
  <c r="T9" i="44121"/>
  <c r="S9" i="44121"/>
  <c r="R9" i="44121"/>
  <c r="Q9" i="44121"/>
  <c r="P9" i="44121"/>
  <c r="O9" i="44121"/>
  <c r="N9" i="44121"/>
  <c r="M9" i="44121"/>
  <c r="L9" i="44121"/>
  <c r="K9" i="44121"/>
  <c r="J9" i="44121"/>
  <c r="I9" i="44121"/>
  <c r="H9" i="44121"/>
  <c r="AH8" i="44121"/>
  <c r="AG8" i="44121"/>
  <c r="AF8" i="44121"/>
  <c r="AE8" i="44121"/>
  <c r="AD8" i="44121"/>
  <c r="AC8" i="44121"/>
  <c r="AB8" i="44121"/>
  <c r="AA8" i="44121"/>
  <c r="Z8" i="44121"/>
  <c r="Y8" i="44121"/>
  <c r="X8" i="44121"/>
  <c r="W8" i="44121"/>
  <c r="V8" i="44121"/>
  <c r="U8" i="44121"/>
  <c r="T8" i="44121"/>
  <c r="S8" i="44121"/>
  <c r="R8" i="44121"/>
  <c r="Q8" i="44121"/>
  <c r="P8" i="44121"/>
  <c r="O8" i="44121"/>
  <c r="N8" i="44121"/>
  <c r="M8" i="44121"/>
  <c r="L8" i="44121"/>
  <c r="K8" i="44121"/>
  <c r="J8" i="44121"/>
  <c r="I8" i="44121"/>
  <c r="H8" i="44121"/>
  <c r="AH7" i="44121"/>
  <c r="AG7" i="44121"/>
  <c r="AF7" i="44121"/>
  <c r="AE7" i="44121"/>
  <c r="AD7" i="44121"/>
  <c r="AC7" i="44121"/>
  <c r="AB7" i="44121"/>
  <c r="AA7" i="44121"/>
  <c r="Z7" i="44121"/>
  <c r="Y7" i="44121"/>
  <c r="X7" i="44121"/>
  <c r="W7" i="44121"/>
  <c r="V7" i="44121"/>
  <c r="U7" i="44121"/>
  <c r="T7" i="44121"/>
  <c r="S7" i="44121"/>
  <c r="R7" i="44121"/>
  <c r="Q7" i="44121"/>
  <c r="P7" i="44121"/>
  <c r="O7" i="44121"/>
  <c r="N7" i="44121"/>
  <c r="M7" i="44121"/>
  <c r="L7" i="44121"/>
  <c r="K7" i="44121"/>
  <c r="J7" i="44121"/>
  <c r="I7" i="44121"/>
  <c r="H7" i="44121"/>
  <c r="AH6" i="44121"/>
  <c r="AG6" i="44121"/>
  <c r="AF6" i="44121"/>
  <c r="AE6" i="44121"/>
  <c r="AD6" i="44121"/>
  <c r="AC6" i="44121"/>
  <c r="AB6" i="44121"/>
  <c r="AA6" i="44121"/>
  <c r="Z6" i="44121"/>
  <c r="Y6" i="44121"/>
  <c r="X6" i="44121"/>
  <c r="W6" i="44121"/>
  <c r="V6" i="44121"/>
  <c r="U6" i="44121"/>
  <c r="T6" i="44121"/>
  <c r="S6" i="44121"/>
  <c r="R6" i="44121"/>
  <c r="Q6" i="44121"/>
  <c r="P6" i="44121"/>
  <c r="O6" i="44121"/>
  <c r="N6" i="44121"/>
  <c r="M6" i="44121"/>
  <c r="L6" i="44121"/>
  <c r="K6" i="44121"/>
  <c r="J6" i="44121"/>
  <c r="I6" i="44121"/>
  <c r="H6" i="44121"/>
  <c r="AH16" i="44120"/>
  <c r="AG16" i="44120"/>
  <c r="AF16" i="44120"/>
  <c r="AE16" i="44120"/>
  <c r="AD16" i="44120"/>
  <c r="AC16" i="44120"/>
  <c r="AB16" i="44120"/>
  <c r="AA16" i="44120"/>
  <c r="Z16" i="44120"/>
  <c r="Y16" i="44120"/>
  <c r="X16" i="44120"/>
  <c r="W16" i="44120"/>
  <c r="V16" i="44120"/>
  <c r="U16" i="44120"/>
  <c r="T16" i="44120"/>
  <c r="S16" i="44120"/>
  <c r="R16" i="44120"/>
  <c r="Q16" i="44120"/>
  <c r="P16" i="44120"/>
  <c r="O16" i="44120"/>
  <c r="N16" i="44120"/>
  <c r="M16" i="44120"/>
  <c r="L16" i="44120"/>
  <c r="K16" i="44120"/>
  <c r="J16" i="44120"/>
  <c r="I16" i="44120"/>
  <c r="H16" i="44120"/>
  <c r="AH15" i="44120"/>
  <c r="AG15" i="44120"/>
  <c r="AF15" i="44120"/>
  <c r="AE15" i="44120"/>
  <c r="AD15" i="44120"/>
  <c r="AC15" i="44120"/>
  <c r="AB15" i="44120"/>
  <c r="AA15" i="44120"/>
  <c r="Z15" i="44120"/>
  <c r="Y15" i="44120"/>
  <c r="X15" i="44120"/>
  <c r="W15" i="44120"/>
  <c r="V15" i="44120"/>
  <c r="U15" i="44120"/>
  <c r="T15" i="44120"/>
  <c r="S15" i="44120"/>
  <c r="R15" i="44120"/>
  <c r="Q15" i="44120"/>
  <c r="P15" i="44120"/>
  <c r="O15" i="44120"/>
  <c r="N15" i="44120"/>
  <c r="M15" i="44120"/>
  <c r="L15" i="44120"/>
  <c r="K15" i="44120"/>
  <c r="J15" i="44120"/>
  <c r="I15" i="44120"/>
  <c r="H15" i="44120"/>
  <c r="AH14" i="44120"/>
  <c r="AG14" i="44120"/>
  <c r="AF14" i="44120"/>
  <c r="AE14" i="44120"/>
  <c r="AD14" i="44120"/>
  <c r="AC14" i="44120"/>
  <c r="AB14" i="44120"/>
  <c r="AA14" i="44120"/>
  <c r="Z14" i="44120"/>
  <c r="Y14" i="44120"/>
  <c r="X14" i="44120"/>
  <c r="W14" i="44120"/>
  <c r="V14" i="44120"/>
  <c r="U14" i="44120"/>
  <c r="T14" i="44120"/>
  <c r="S14" i="44120"/>
  <c r="R14" i="44120"/>
  <c r="Q14" i="44120"/>
  <c r="P14" i="44120"/>
  <c r="O14" i="44120"/>
  <c r="N14" i="44120"/>
  <c r="M14" i="44120"/>
  <c r="L14" i="44120"/>
  <c r="K14" i="44120"/>
  <c r="J14" i="44120"/>
  <c r="I14" i="44120"/>
  <c r="H14" i="44120"/>
  <c r="AH13" i="44120"/>
  <c r="AG13" i="44120"/>
  <c r="AF13" i="44120"/>
  <c r="AE13" i="44120"/>
  <c r="AD13" i="44120"/>
  <c r="AC13" i="44120"/>
  <c r="AB13" i="44120"/>
  <c r="AA13" i="44120"/>
  <c r="Z13" i="44120"/>
  <c r="Y13" i="44120"/>
  <c r="X13" i="44120"/>
  <c r="W13" i="44120"/>
  <c r="V13" i="44120"/>
  <c r="U13" i="44120"/>
  <c r="T13" i="44120"/>
  <c r="S13" i="44120"/>
  <c r="R13" i="44120"/>
  <c r="Q13" i="44120"/>
  <c r="P13" i="44120"/>
  <c r="O13" i="44120"/>
  <c r="N13" i="44120"/>
  <c r="M13" i="44120"/>
  <c r="L13" i="44120"/>
  <c r="K13" i="44120"/>
  <c r="J13" i="44120"/>
  <c r="I13" i="44120"/>
  <c r="H13" i="44120"/>
  <c r="AH12" i="44120"/>
  <c r="AG12" i="44120"/>
  <c r="AF12" i="44120"/>
  <c r="AE12" i="44120"/>
  <c r="AD12" i="44120"/>
  <c r="AC12" i="44120"/>
  <c r="AB12" i="44120"/>
  <c r="AA12" i="44120"/>
  <c r="Z12" i="44120"/>
  <c r="Y12" i="44120"/>
  <c r="X12" i="44120"/>
  <c r="W12" i="44120"/>
  <c r="V12" i="44120"/>
  <c r="U12" i="44120"/>
  <c r="T12" i="44120"/>
  <c r="S12" i="44120"/>
  <c r="R12" i="44120"/>
  <c r="Q12" i="44120"/>
  <c r="P12" i="44120"/>
  <c r="O12" i="44120"/>
  <c r="N12" i="44120"/>
  <c r="M12" i="44120"/>
  <c r="L12" i="44120"/>
  <c r="K12" i="44120"/>
  <c r="J12" i="44120"/>
  <c r="I12" i="44120"/>
  <c r="H12" i="44120"/>
  <c r="AH11" i="44120"/>
  <c r="AG11" i="44120"/>
  <c r="AF11" i="44120"/>
  <c r="AE11" i="44120"/>
  <c r="AD11" i="44120"/>
  <c r="AC11" i="44120"/>
  <c r="AB11" i="44120"/>
  <c r="AA11" i="44120"/>
  <c r="Z11" i="44120"/>
  <c r="Y11" i="44120"/>
  <c r="X11" i="44120"/>
  <c r="W11" i="44120"/>
  <c r="V11" i="44120"/>
  <c r="U11" i="44120"/>
  <c r="T11" i="44120"/>
  <c r="S11" i="44120"/>
  <c r="R11" i="44120"/>
  <c r="Q11" i="44120"/>
  <c r="P11" i="44120"/>
  <c r="O11" i="44120"/>
  <c r="N11" i="44120"/>
  <c r="M11" i="44120"/>
  <c r="L11" i="44120"/>
  <c r="K11" i="44120"/>
  <c r="J11" i="44120"/>
  <c r="I11" i="44120"/>
  <c r="H11" i="44120"/>
  <c r="AH10" i="44120"/>
  <c r="AG10" i="44120"/>
  <c r="AF10" i="44120"/>
  <c r="AE10" i="44120"/>
  <c r="AD10" i="44120"/>
  <c r="AC10" i="44120"/>
  <c r="AB10" i="44120"/>
  <c r="AA10" i="44120"/>
  <c r="Z10" i="44120"/>
  <c r="Y10" i="44120"/>
  <c r="X10" i="44120"/>
  <c r="W10" i="44120"/>
  <c r="V10" i="44120"/>
  <c r="U10" i="44120"/>
  <c r="T10" i="44120"/>
  <c r="S10" i="44120"/>
  <c r="R10" i="44120"/>
  <c r="Q10" i="44120"/>
  <c r="P10" i="44120"/>
  <c r="O10" i="44120"/>
  <c r="N10" i="44120"/>
  <c r="M10" i="44120"/>
  <c r="L10" i="44120"/>
  <c r="K10" i="44120"/>
  <c r="J10" i="44120"/>
  <c r="I10" i="44120"/>
  <c r="H10" i="44120"/>
  <c r="AH9" i="44120"/>
  <c r="AG9" i="44120"/>
  <c r="AF9" i="44120"/>
  <c r="AE9" i="44120"/>
  <c r="AD9" i="44120"/>
  <c r="AC9" i="44120"/>
  <c r="AB9" i="44120"/>
  <c r="AA9" i="44120"/>
  <c r="Z9" i="44120"/>
  <c r="Y9" i="44120"/>
  <c r="X9" i="44120"/>
  <c r="W9" i="44120"/>
  <c r="V9" i="44120"/>
  <c r="U9" i="44120"/>
  <c r="T9" i="44120"/>
  <c r="S9" i="44120"/>
  <c r="R9" i="44120"/>
  <c r="Q9" i="44120"/>
  <c r="P9" i="44120"/>
  <c r="O9" i="44120"/>
  <c r="N9" i="44120"/>
  <c r="M9" i="44120"/>
  <c r="L9" i="44120"/>
  <c r="K9" i="44120"/>
  <c r="J9" i="44120"/>
  <c r="I9" i="44120"/>
  <c r="H9" i="44120"/>
  <c r="AH8" i="44120"/>
  <c r="AG8" i="44120"/>
  <c r="AF8" i="44120"/>
  <c r="AE8" i="44120"/>
  <c r="AD8" i="44120"/>
  <c r="AC8" i="44120"/>
  <c r="AB8" i="44120"/>
  <c r="AA8" i="44120"/>
  <c r="Z8" i="44120"/>
  <c r="Y8" i="44120"/>
  <c r="X8" i="44120"/>
  <c r="W8" i="44120"/>
  <c r="V8" i="44120"/>
  <c r="U8" i="44120"/>
  <c r="T8" i="44120"/>
  <c r="S8" i="44120"/>
  <c r="R8" i="44120"/>
  <c r="Q8" i="44120"/>
  <c r="P8" i="44120"/>
  <c r="O8" i="44120"/>
  <c r="N8" i="44120"/>
  <c r="M8" i="44120"/>
  <c r="L8" i="44120"/>
  <c r="K8" i="44120"/>
  <c r="J8" i="44120"/>
  <c r="I8" i="44120"/>
  <c r="H8" i="44120"/>
  <c r="AH7" i="44120"/>
  <c r="AG7" i="44120"/>
  <c r="AF7" i="44120"/>
  <c r="AE7" i="44120"/>
  <c r="AD7" i="44120"/>
  <c r="AC7" i="44120"/>
  <c r="AB7" i="44120"/>
  <c r="AA7" i="44120"/>
  <c r="Z7" i="44120"/>
  <c r="Y7" i="44120"/>
  <c r="X7" i="44120"/>
  <c r="W7" i="44120"/>
  <c r="V7" i="44120"/>
  <c r="U7" i="44120"/>
  <c r="T7" i="44120"/>
  <c r="S7" i="44120"/>
  <c r="R7" i="44120"/>
  <c r="Q7" i="44120"/>
  <c r="P7" i="44120"/>
  <c r="O7" i="44120"/>
  <c r="N7" i="44120"/>
  <c r="M7" i="44120"/>
  <c r="L7" i="44120"/>
  <c r="K7" i="44120"/>
  <c r="J7" i="44120"/>
  <c r="I7" i="44120"/>
  <c r="H7" i="44120"/>
  <c r="AH6" i="44120"/>
  <c r="AG6" i="44120"/>
  <c r="AF6" i="44120"/>
  <c r="AE6" i="44120"/>
  <c r="AD6" i="44120"/>
  <c r="AC6" i="44120"/>
  <c r="AB6" i="44120"/>
  <c r="AA6" i="44120"/>
  <c r="Z6" i="44120"/>
  <c r="Y6" i="44120"/>
  <c r="X6" i="44120"/>
  <c r="W6" i="44120"/>
  <c r="V6" i="44120"/>
  <c r="U6" i="44120"/>
  <c r="T6" i="44120"/>
  <c r="S6" i="44120"/>
  <c r="R6" i="44120"/>
  <c r="Q6" i="44120"/>
  <c r="P6" i="44120"/>
  <c r="O6" i="44120"/>
  <c r="N6" i="44120"/>
  <c r="M6" i="44120"/>
  <c r="L6" i="44120"/>
  <c r="K6" i="44120"/>
  <c r="J6" i="44120"/>
  <c r="I6" i="44120"/>
  <c r="H6" i="44120"/>
  <c r="AH16" i="44119"/>
  <c r="AG16" i="44119"/>
  <c r="AF16" i="44119"/>
  <c r="AE16" i="44119"/>
  <c r="AD16" i="44119"/>
  <c r="AC16" i="44119"/>
  <c r="AB16" i="44119"/>
  <c r="AA16" i="44119"/>
  <c r="Z16" i="44119"/>
  <c r="Y16" i="44119"/>
  <c r="X16" i="44119"/>
  <c r="W16" i="44119"/>
  <c r="V16" i="44119"/>
  <c r="U16" i="44119"/>
  <c r="T16" i="44119"/>
  <c r="S16" i="44119"/>
  <c r="R16" i="44119"/>
  <c r="Q16" i="44119"/>
  <c r="P16" i="44119"/>
  <c r="O16" i="44119"/>
  <c r="N16" i="44119"/>
  <c r="M16" i="44119"/>
  <c r="L16" i="44119"/>
  <c r="K16" i="44119"/>
  <c r="J16" i="44119"/>
  <c r="I16" i="44119"/>
  <c r="H16" i="44119"/>
  <c r="AH15" i="44119"/>
  <c r="AG15" i="44119"/>
  <c r="AF15" i="44119"/>
  <c r="AE15" i="44119"/>
  <c r="AD15" i="44119"/>
  <c r="AC15" i="44119"/>
  <c r="AB15" i="44119"/>
  <c r="AA15" i="44119"/>
  <c r="Z15" i="44119"/>
  <c r="Y15" i="44119"/>
  <c r="X15" i="44119"/>
  <c r="W15" i="44119"/>
  <c r="V15" i="44119"/>
  <c r="U15" i="44119"/>
  <c r="T15" i="44119"/>
  <c r="S15" i="44119"/>
  <c r="R15" i="44119"/>
  <c r="Q15" i="44119"/>
  <c r="P15" i="44119"/>
  <c r="O15" i="44119"/>
  <c r="N15" i="44119"/>
  <c r="M15" i="44119"/>
  <c r="L15" i="44119"/>
  <c r="K15" i="44119"/>
  <c r="J15" i="44119"/>
  <c r="I15" i="44119"/>
  <c r="H15" i="44119"/>
  <c r="AH14" i="44119"/>
  <c r="AG14" i="44119"/>
  <c r="AF14" i="44119"/>
  <c r="AE14" i="44119"/>
  <c r="AD14" i="44119"/>
  <c r="AC14" i="44119"/>
  <c r="AB14" i="44119"/>
  <c r="AA14" i="44119"/>
  <c r="Z14" i="44119"/>
  <c r="Y14" i="44119"/>
  <c r="X14" i="44119"/>
  <c r="W14" i="44119"/>
  <c r="V14" i="44119"/>
  <c r="U14" i="44119"/>
  <c r="T14" i="44119"/>
  <c r="S14" i="44119"/>
  <c r="R14" i="44119"/>
  <c r="Q14" i="44119"/>
  <c r="P14" i="44119"/>
  <c r="O14" i="44119"/>
  <c r="N14" i="44119"/>
  <c r="M14" i="44119"/>
  <c r="L14" i="44119"/>
  <c r="K14" i="44119"/>
  <c r="J14" i="44119"/>
  <c r="I14" i="44119"/>
  <c r="H14" i="44119"/>
  <c r="AH13" i="44119"/>
  <c r="AG13" i="44119"/>
  <c r="AF13" i="44119"/>
  <c r="AE13" i="44119"/>
  <c r="AD13" i="44119"/>
  <c r="AC13" i="44119"/>
  <c r="AB13" i="44119"/>
  <c r="AA13" i="44119"/>
  <c r="Z13" i="44119"/>
  <c r="Y13" i="44119"/>
  <c r="X13" i="44119"/>
  <c r="W13" i="44119"/>
  <c r="V13" i="44119"/>
  <c r="U13" i="44119"/>
  <c r="T13" i="44119"/>
  <c r="S13" i="44119"/>
  <c r="R13" i="44119"/>
  <c r="Q13" i="44119"/>
  <c r="P13" i="44119"/>
  <c r="O13" i="44119"/>
  <c r="N13" i="44119"/>
  <c r="M13" i="44119"/>
  <c r="L13" i="44119"/>
  <c r="K13" i="44119"/>
  <c r="J13" i="44119"/>
  <c r="I13" i="44119"/>
  <c r="H13" i="44119"/>
  <c r="AH12" i="44119"/>
  <c r="AG12" i="44119"/>
  <c r="AF12" i="44119"/>
  <c r="AE12" i="44119"/>
  <c r="AD12" i="44119"/>
  <c r="AC12" i="44119"/>
  <c r="AB12" i="44119"/>
  <c r="AA12" i="44119"/>
  <c r="Z12" i="44119"/>
  <c r="Y12" i="44119"/>
  <c r="X12" i="44119"/>
  <c r="W12" i="44119"/>
  <c r="V12" i="44119"/>
  <c r="U12" i="44119"/>
  <c r="T12" i="44119"/>
  <c r="S12" i="44119"/>
  <c r="R12" i="44119"/>
  <c r="Q12" i="44119"/>
  <c r="P12" i="44119"/>
  <c r="O12" i="44119"/>
  <c r="N12" i="44119"/>
  <c r="M12" i="44119"/>
  <c r="L12" i="44119"/>
  <c r="K12" i="44119"/>
  <c r="J12" i="44119"/>
  <c r="I12" i="44119"/>
  <c r="H12" i="44119"/>
  <c r="AH11" i="44119"/>
  <c r="AG11" i="44119"/>
  <c r="AF11" i="44119"/>
  <c r="AE11" i="44119"/>
  <c r="AD11" i="44119"/>
  <c r="AC11" i="44119"/>
  <c r="AB11" i="44119"/>
  <c r="AA11" i="44119"/>
  <c r="Z11" i="44119"/>
  <c r="Y11" i="44119"/>
  <c r="X11" i="44119"/>
  <c r="W11" i="44119"/>
  <c r="V11" i="44119"/>
  <c r="U11" i="44119"/>
  <c r="T11" i="44119"/>
  <c r="S11" i="44119"/>
  <c r="R11" i="44119"/>
  <c r="Q11" i="44119"/>
  <c r="P11" i="44119"/>
  <c r="O11" i="44119"/>
  <c r="N11" i="44119"/>
  <c r="M11" i="44119"/>
  <c r="L11" i="44119"/>
  <c r="K11" i="44119"/>
  <c r="J11" i="44119"/>
  <c r="I11" i="44119"/>
  <c r="H11" i="44119"/>
  <c r="AH10" i="44119"/>
  <c r="AG10" i="44119"/>
  <c r="AF10" i="44119"/>
  <c r="AE10" i="44119"/>
  <c r="AD10" i="44119"/>
  <c r="AC10" i="44119"/>
  <c r="AB10" i="44119"/>
  <c r="AA10" i="44119"/>
  <c r="Z10" i="44119"/>
  <c r="Y10" i="44119"/>
  <c r="X10" i="44119"/>
  <c r="W10" i="44119"/>
  <c r="V10" i="44119"/>
  <c r="U10" i="44119"/>
  <c r="T10" i="44119"/>
  <c r="S10" i="44119"/>
  <c r="R10" i="44119"/>
  <c r="Q10" i="44119"/>
  <c r="P10" i="44119"/>
  <c r="O10" i="44119"/>
  <c r="N10" i="44119"/>
  <c r="M10" i="44119"/>
  <c r="L10" i="44119"/>
  <c r="K10" i="44119"/>
  <c r="J10" i="44119"/>
  <c r="I10" i="44119"/>
  <c r="H10" i="44119"/>
  <c r="AH9" i="44119"/>
  <c r="AG9" i="44119"/>
  <c r="AF9" i="44119"/>
  <c r="AE9" i="44119"/>
  <c r="AD9" i="44119"/>
  <c r="AC9" i="44119"/>
  <c r="AB9" i="44119"/>
  <c r="AA9" i="44119"/>
  <c r="Z9" i="44119"/>
  <c r="Y9" i="44119"/>
  <c r="X9" i="44119"/>
  <c r="W9" i="44119"/>
  <c r="V9" i="44119"/>
  <c r="U9" i="44119"/>
  <c r="T9" i="44119"/>
  <c r="S9" i="44119"/>
  <c r="R9" i="44119"/>
  <c r="Q9" i="44119"/>
  <c r="P9" i="44119"/>
  <c r="O9" i="44119"/>
  <c r="N9" i="44119"/>
  <c r="M9" i="44119"/>
  <c r="L9" i="44119"/>
  <c r="K9" i="44119"/>
  <c r="J9" i="44119"/>
  <c r="I9" i="44119"/>
  <c r="H9" i="44119"/>
  <c r="AH8" i="44119"/>
  <c r="AG8" i="44119"/>
  <c r="AF8" i="44119"/>
  <c r="AE8" i="44119"/>
  <c r="AD8" i="44119"/>
  <c r="AC8" i="44119"/>
  <c r="AB8" i="44119"/>
  <c r="AA8" i="44119"/>
  <c r="Z8" i="44119"/>
  <c r="Y8" i="44119"/>
  <c r="X8" i="44119"/>
  <c r="W8" i="44119"/>
  <c r="V8" i="44119"/>
  <c r="U8" i="44119"/>
  <c r="T8" i="44119"/>
  <c r="S8" i="44119"/>
  <c r="R8" i="44119"/>
  <c r="Q8" i="44119"/>
  <c r="P8" i="44119"/>
  <c r="O8" i="44119"/>
  <c r="N8" i="44119"/>
  <c r="M8" i="44119"/>
  <c r="L8" i="44119"/>
  <c r="K8" i="44119"/>
  <c r="J8" i="44119"/>
  <c r="I8" i="44119"/>
  <c r="H8" i="44119"/>
  <c r="AH7" i="44119"/>
  <c r="AG7" i="44119"/>
  <c r="AF7" i="44119"/>
  <c r="AE7" i="44119"/>
  <c r="AD7" i="44119"/>
  <c r="AC7" i="44119"/>
  <c r="AB7" i="44119"/>
  <c r="AA7" i="44119"/>
  <c r="Z7" i="44119"/>
  <c r="Y7" i="44119"/>
  <c r="X7" i="44119"/>
  <c r="W7" i="44119"/>
  <c r="V7" i="44119"/>
  <c r="U7" i="44119"/>
  <c r="T7" i="44119"/>
  <c r="S7" i="44119"/>
  <c r="R7" i="44119"/>
  <c r="Q7" i="44119"/>
  <c r="P7" i="44119"/>
  <c r="O7" i="44119"/>
  <c r="N7" i="44119"/>
  <c r="M7" i="44119"/>
  <c r="L7" i="44119"/>
  <c r="K7" i="44119"/>
  <c r="J7" i="44119"/>
  <c r="I7" i="44119"/>
  <c r="H7" i="44119"/>
  <c r="AH6" i="44119"/>
  <c r="AG6" i="44119"/>
  <c r="AF6" i="44119"/>
  <c r="AE6" i="44119"/>
  <c r="AD6" i="44119"/>
  <c r="AC6" i="44119"/>
  <c r="AB6" i="44119"/>
  <c r="AA6" i="44119"/>
  <c r="Z6" i="44119"/>
  <c r="Y6" i="44119"/>
  <c r="X6" i="44119"/>
  <c r="W6" i="44119"/>
  <c r="V6" i="44119"/>
  <c r="U6" i="44119"/>
  <c r="T6" i="44119"/>
  <c r="S6" i="44119"/>
  <c r="R6" i="44119"/>
  <c r="Q6" i="44119"/>
  <c r="P6" i="44119"/>
  <c r="O6" i="44119"/>
  <c r="N6" i="44119"/>
  <c r="M6" i="44119"/>
  <c r="L6" i="44119"/>
  <c r="K6" i="44119"/>
  <c r="J6" i="44119"/>
  <c r="I6" i="44119"/>
  <c r="H6" i="44119"/>
  <c r="AH16" i="44118"/>
  <c r="AG16" i="44118"/>
  <c r="AF16" i="44118"/>
  <c r="AE16" i="44118"/>
  <c r="AD16" i="44118"/>
  <c r="AC16" i="44118"/>
  <c r="AB16" i="44118"/>
  <c r="AA16" i="44118"/>
  <c r="Z16" i="44118"/>
  <c r="Y16" i="44118"/>
  <c r="X16" i="44118"/>
  <c r="W16" i="44118"/>
  <c r="V16" i="44118"/>
  <c r="U16" i="44118"/>
  <c r="T16" i="44118"/>
  <c r="S16" i="44118"/>
  <c r="R16" i="44118"/>
  <c r="Q16" i="44118"/>
  <c r="P16" i="44118"/>
  <c r="O16" i="44118"/>
  <c r="N16" i="44118"/>
  <c r="M16" i="44118"/>
  <c r="L16" i="44118"/>
  <c r="K16" i="44118"/>
  <c r="J16" i="44118"/>
  <c r="I16" i="44118"/>
  <c r="H16" i="44118"/>
  <c r="AH15" i="44118"/>
  <c r="AG15" i="44118"/>
  <c r="AF15" i="44118"/>
  <c r="AE15" i="44118"/>
  <c r="AD15" i="44118"/>
  <c r="AC15" i="44118"/>
  <c r="AB15" i="44118"/>
  <c r="AA15" i="44118"/>
  <c r="Z15" i="44118"/>
  <c r="Y15" i="44118"/>
  <c r="X15" i="44118"/>
  <c r="W15" i="44118"/>
  <c r="V15" i="44118"/>
  <c r="U15" i="44118"/>
  <c r="T15" i="44118"/>
  <c r="S15" i="44118"/>
  <c r="R15" i="44118"/>
  <c r="Q15" i="44118"/>
  <c r="P15" i="44118"/>
  <c r="O15" i="44118"/>
  <c r="N15" i="44118"/>
  <c r="M15" i="44118"/>
  <c r="L15" i="44118"/>
  <c r="K15" i="44118"/>
  <c r="J15" i="44118"/>
  <c r="I15" i="44118"/>
  <c r="H15" i="44118"/>
  <c r="AH14" i="44118"/>
  <c r="AG14" i="44118"/>
  <c r="AF14" i="44118"/>
  <c r="AE14" i="44118"/>
  <c r="AD14" i="44118"/>
  <c r="AC14" i="44118"/>
  <c r="AB14" i="44118"/>
  <c r="AA14" i="44118"/>
  <c r="Z14" i="44118"/>
  <c r="Y14" i="44118"/>
  <c r="X14" i="44118"/>
  <c r="W14" i="44118"/>
  <c r="V14" i="44118"/>
  <c r="U14" i="44118"/>
  <c r="T14" i="44118"/>
  <c r="S14" i="44118"/>
  <c r="R14" i="44118"/>
  <c r="Q14" i="44118"/>
  <c r="P14" i="44118"/>
  <c r="O14" i="44118"/>
  <c r="N14" i="44118"/>
  <c r="M14" i="44118"/>
  <c r="L14" i="44118"/>
  <c r="K14" i="44118"/>
  <c r="J14" i="44118"/>
  <c r="I14" i="44118"/>
  <c r="H14" i="44118"/>
  <c r="AH13" i="44118"/>
  <c r="AG13" i="44118"/>
  <c r="AF13" i="44118"/>
  <c r="AE13" i="44118"/>
  <c r="AD13" i="44118"/>
  <c r="AC13" i="44118"/>
  <c r="AB13" i="44118"/>
  <c r="AA13" i="44118"/>
  <c r="Z13" i="44118"/>
  <c r="Y13" i="44118"/>
  <c r="X13" i="44118"/>
  <c r="W13" i="44118"/>
  <c r="V13" i="44118"/>
  <c r="U13" i="44118"/>
  <c r="T13" i="44118"/>
  <c r="S13" i="44118"/>
  <c r="R13" i="44118"/>
  <c r="Q13" i="44118"/>
  <c r="P13" i="44118"/>
  <c r="O13" i="44118"/>
  <c r="N13" i="44118"/>
  <c r="M13" i="44118"/>
  <c r="L13" i="44118"/>
  <c r="K13" i="44118"/>
  <c r="J13" i="44118"/>
  <c r="I13" i="44118"/>
  <c r="H13" i="44118"/>
  <c r="AH12" i="44118"/>
  <c r="AG12" i="44118"/>
  <c r="AF12" i="44118"/>
  <c r="AE12" i="44118"/>
  <c r="AD12" i="44118"/>
  <c r="AC12" i="44118"/>
  <c r="AB12" i="44118"/>
  <c r="AA12" i="44118"/>
  <c r="Z12" i="44118"/>
  <c r="Y12" i="44118"/>
  <c r="X12" i="44118"/>
  <c r="W12" i="44118"/>
  <c r="V12" i="44118"/>
  <c r="U12" i="44118"/>
  <c r="T12" i="44118"/>
  <c r="S12" i="44118"/>
  <c r="R12" i="44118"/>
  <c r="Q12" i="44118"/>
  <c r="P12" i="44118"/>
  <c r="O12" i="44118"/>
  <c r="N12" i="44118"/>
  <c r="M12" i="44118"/>
  <c r="L12" i="44118"/>
  <c r="K12" i="44118"/>
  <c r="J12" i="44118"/>
  <c r="I12" i="44118"/>
  <c r="H12" i="44118"/>
  <c r="AH11" i="44118"/>
  <c r="AG11" i="44118"/>
  <c r="AF11" i="44118"/>
  <c r="AE11" i="44118"/>
  <c r="AD11" i="44118"/>
  <c r="AC11" i="44118"/>
  <c r="AB11" i="44118"/>
  <c r="AA11" i="44118"/>
  <c r="Z11" i="44118"/>
  <c r="Y11" i="44118"/>
  <c r="X11" i="44118"/>
  <c r="W11" i="44118"/>
  <c r="V11" i="44118"/>
  <c r="U11" i="44118"/>
  <c r="T11" i="44118"/>
  <c r="S11" i="44118"/>
  <c r="R11" i="44118"/>
  <c r="Q11" i="44118"/>
  <c r="P11" i="44118"/>
  <c r="O11" i="44118"/>
  <c r="N11" i="44118"/>
  <c r="M11" i="44118"/>
  <c r="L11" i="44118"/>
  <c r="K11" i="44118"/>
  <c r="J11" i="44118"/>
  <c r="I11" i="44118"/>
  <c r="H11" i="44118"/>
  <c r="AH10" i="44118"/>
  <c r="AG10" i="44118"/>
  <c r="AF10" i="44118"/>
  <c r="AE10" i="44118"/>
  <c r="AD10" i="44118"/>
  <c r="AC10" i="44118"/>
  <c r="AB10" i="44118"/>
  <c r="AA10" i="44118"/>
  <c r="Z10" i="44118"/>
  <c r="Y10" i="44118"/>
  <c r="X10" i="44118"/>
  <c r="W10" i="44118"/>
  <c r="V10" i="44118"/>
  <c r="U10" i="44118"/>
  <c r="T10" i="44118"/>
  <c r="S10" i="44118"/>
  <c r="R10" i="44118"/>
  <c r="Q10" i="44118"/>
  <c r="P10" i="44118"/>
  <c r="O10" i="44118"/>
  <c r="N10" i="44118"/>
  <c r="M10" i="44118"/>
  <c r="L10" i="44118"/>
  <c r="K10" i="44118"/>
  <c r="J10" i="44118"/>
  <c r="I10" i="44118"/>
  <c r="H10" i="44118"/>
  <c r="AH9" i="44118"/>
  <c r="AG9" i="44118"/>
  <c r="AF9" i="44118"/>
  <c r="AE9" i="44118"/>
  <c r="AD9" i="44118"/>
  <c r="AC9" i="44118"/>
  <c r="AB9" i="44118"/>
  <c r="AA9" i="44118"/>
  <c r="Z9" i="44118"/>
  <c r="Y9" i="44118"/>
  <c r="X9" i="44118"/>
  <c r="W9" i="44118"/>
  <c r="V9" i="44118"/>
  <c r="U9" i="44118"/>
  <c r="T9" i="44118"/>
  <c r="S9" i="44118"/>
  <c r="R9" i="44118"/>
  <c r="Q9" i="44118"/>
  <c r="P9" i="44118"/>
  <c r="O9" i="44118"/>
  <c r="N9" i="44118"/>
  <c r="M9" i="44118"/>
  <c r="L9" i="44118"/>
  <c r="K9" i="44118"/>
  <c r="J9" i="44118"/>
  <c r="I9" i="44118"/>
  <c r="H9" i="44118"/>
  <c r="AH8" i="44118"/>
  <c r="AG8" i="44118"/>
  <c r="AF8" i="44118"/>
  <c r="AE8" i="44118"/>
  <c r="AD8" i="44118"/>
  <c r="AC8" i="44118"/>
  <c r="AB8" i="44118"/>
  <c r="AA8" i="44118"/>
  <c r="Z8" i="44118"/>
  <c r="Y8" i="44118"/>
  <c r="X8" i="44118"/>
  <c r="W8" i="44118"/>
  <c r="V8" i="44118"/>
  <c r="U8" i="44118"/>
  <c r="T8" i="44118"/>
  <c r="S8" i="44118"/>
  <c r="R8" i="44118"/>
  <c r="Q8" i="44118"/>
  <c r="P8" i="44118"/>
  <c r="O8" i="44118"/>
  <c r="N8" i="44118"/>
  <c r="M8" i="44118"/>
  <c r="L8" i="44118"/>
  <c r="K8" i="44118"/>
  <c r="J8" i="44118"/>
  <c r="I8" i="44118"/>
  <c r="H8" i="44118"/>
  <c r="AH7" i="44118"/>
  <c r="AG7" i="44118"/>
  <c r="AF7" i="44118"/>
  <c r="AE7" i="44118"/>
  <c r="AD7" i="44118"/>
  <c r="AC7" i="44118"/>
  <c r="AB7" i="44118"/>
  <c r="AA7" i="44118"/>
  <c r="Z7" i="44118"/>
  <c r="Y7" i="44118"/>
  <c r="X7" i="44118"/>
  <c r="W7" i="44118"/>
  <c r="V7" i="44118"/>
  <c r="U7" i="44118"/>
  <c r="T7" i="44118"/>
  <c r="S7" i="44118"/>
  <c r="R7" i="44118"/>
  <c r="Q7" i="44118"/>
  <c r="P7" i="44118"/>
  <c r="O7" i="44118"/>
  <c r="N7" i="44118"/>
  <c r="M7" i="44118"/>
  <c r="L7" i="44118"/>
  <c r="K7" i="44118"/>
  <c r="J7" i="44118"/>
  <c r="I7" i="44118"/>
  <c r="H7" i="44118"/>
  <c r="AH6" i="44118"/>
  <c r="AG6" i="44118"/>
  <c r="AF6" i="44118"/>
  <c r="AE6" i="44118"/>
  <c r="AD6" i="44118"/>
  <c r="AC6" i="44118"/>
  <c r="AB6" i="44118"/>
  <c r="AA6" i="44118"/>
  <c r="Z6" i="44118"/>
  <c r="Y6" i="44118"/>
  <c r="X6" i="44118"/>
  <c r="W6" i="44118"/>
  <c r="V6" i="44118"/>
  <c r="U6" i="44118"/>
  <c r="T6" i="44118"/>
  <c r="S6" i="44118"/>
  <c r="R6" i="44118"/>
  <c r="Q6" i="44118"/>
  <c r="P6" i="44118"/>
  <c r="O6" i="44118"/>
  <c r="N6" i="44118"/>
  <c r="M6" i="44118"/>
  <c r="L6" i="44118"/>
  <c r="K6" i="44118"/>
  <c r="J6" i="44118"/>
  <c r="I6" i="44118"/>
  <c r="H6" i="44118"/>
  <c r="AH16" i="44117"/>
  <c r="AG16" i="44117"/>
  <c r="AF16" i="44117"/>
  <c r="AE16" i="44117"/>
  <c r="AD16" i="44117"/>
  <c r="AC16" i="44117"/>
  <c r="AB16" i="44117"/>
  <c r="AA16" i="44117"/>
  <c r="Z16" i="44117"/>
  <c r="Y16" i="44117"/>
  <c r="X16" i="44117"/>
  <c r="W16" i="44117"/>
  <c r="V16" i="44117"/>
  <c r="U16" i="44117"/>
  <c r="T16" i="44117"/>
  <c r="S16" i="44117"/>
  <c r="R16" i="44117"/>
  <c r="Q16" i="44117"/>
  <c r="P16" i="44117"/>
  <c r="O16" i="44117"/>
  <c r="N16" i="44117"/>
  <c r="M16" i="44117"/>
  <c r="L16" i="44117"/>
  <c r="K16" i="44117"/>
  <c r="J16" i="44117"/>
  <c r="I16" i="44117"/>
  <c r="H16" i="44117"/>
  <c r="AH15" i="44117"/>
  <c r="AG15" i="44117"/>
  <c r="AF15" i="44117"/>
  <c r="AE15" i="44117"/>
  <c r="AD15" i="44117"/>
  <c r="AC15" i="44117"/>
  <c r="AB15" i="44117"/>
  <c r="AA15" i="44117"/>
  <c r="Z15" i="44117"/>
  <c r="Y15" i="44117"/>
  <c r="X15" i="44117"/>
  <c r="W15" i="44117"/>
  <c r="V15" i="44117"/>
  <c r="U15" i="44117"/>
  <c r="T15" i="44117"/>
  <c r="S15" i="44117"/>
  <c r="R15" i="44117"/>
  <c r="Q15" i="44117"/>
  <c r="P15" i="44117"/>
  <c r="O15" i="44117"/>
  <c r="N15" i="44117"/>
  <c r="M15" i="44117"/>
  <c r="L15" i="44117"/>
  <c r="K15" i="44117"/>
  <c r="J15" i="44117"/>
  <c r="I15" i="44117"/>
  <c r="H15" i="44117"/>
  <c r="AH14" i="44117"/>
  <c r="AG14" i="44117"/>
  <c r="AF14" i="44117"/>
  <c r="AE14" i="44117"/>
  <c r="AD14" i="44117"/>
  <c r="AC14" i="44117"/>
  <c r="AB14" i="44117"/>
  <c r="AA14" i="44117"/>
  <c r="Z14" i="44117"/>
  <c r="Y14" i="44117"/>
  <c r="X14" i="44117"/>
  <c r="W14" i="44117"/>
  <c r="V14" i="44117"/>
  <c r="U14" i="44117"/>
  <c r="T14" i="44117"/>
  <c r="S14" i="44117"/>
  <c r="R14" i="44117"/>
  <c r="Q14" i="44117"/>
  <c r="P14" i="44117"/>
  <c r="O14" i="44117"/>
  <c r="N14" i="44117"/>
  <c r="M14" i="44117"/>
  <c r="L14" i="44117"/>
  <c r="K14" i="44117"/>
  <c r="J14" i="44117"/>
  <c r="I14" i="44117"/>
  <c r="H14" i="44117"/>
  <c r="AH13" i="44117"/>
  <c r="AG13" i="44117"/>
  <c r="AF13" i="44117"/>
  <c r="AE13" i="44117"/>
  <c r="AD13" i="44117"/>
  <c r="AC13" i="44117"/>
  <c r="AB13" i="44117"/>
  <c r="AA13" i="44117"/>
  <c r="Z13" i="44117"/>
  <c r="Y13" i="44117"/>
  <c r="X13" i="44117"/>
  <c r="W13" i="44117"/>
  <c r="V13" i="44117"/>
  <c r="U13" i="44117"/>
  <c r="T13" i="44117"/>
  <c r="S13" i="44117"/>
  <c r="R13" i="44117"/>
  <c r="Q13" i="44117"/>
  <c r="P13" i="44117"/>
  <c r="O13" i="44117"/>
  <c r="N13" i="44117"/>
  <c r="M13" i="44117"/>
  <c r="L13" i="44117"/>
  <c r="K13" i="44117"/>
  <c r="J13" i="44117"/>
  <c r="I13" i="44117"/>
  <c r="H13" i="44117"/>
  <c r="AH12" i="44117"/>
  <c r="AG12" i="44117"/>
  <c r="AF12" i="44117"/>
  <c r="AE12" i="44117"/>
  <c r="AD12" i="44117"/>
  <c r="AC12" i="44117"/>
  <c r="AB12" i="44117"/>
  <c r="AA12" i="44117"/>
  <c r="Z12" i="44117"/>
  <c r="Y12" i="44117"/>
  <c r="X12" i="44117"/>
  <c r="W12" i="44117"/>
  <c r="V12" i="44117"/>
  <c r="U12" i="44117"/>
  <c r="T12" i="44117"/>
  <c r="S12" i="44117"/>
  <c r="R12" i="44117"/>
  <c r="Q12" i="44117"/>
  <c r="P12" i="44117"/>
  <c r="O12" i="44117"/>
  <c r="N12" i="44117"/>
  <c r="M12" i="44117"/>
  <c r="L12" i="44117"/>
  <c r="K12" i="44117"/>
  <c r="J12" i="44117"/>
  <c r="I12" i="44117"/>
  <c r="H12" i="44117"/>
  <c r="AH11" i="44117"/>
  <c r="AG11" i="44117"/>
  <c r="AF11" i="44117"/>
  <c r="AE11" i="44117"/>
  <c r="AD11" i="44117"/>
  <c r="AC11" i="44117"/>
  <c r="AB11" i="44117"/>
  <c r="AA11" i="44117"/>
  <c r="Z11" i="44117"/>
  <c r="Y11" i="44117"/>
  <c r="X11" i="44117"/>
  <c r="W11" i="44117"/>
  <c r="V11" i="44117"/>
  <c r="U11" i="44117"/>
  <c r="T11" i="44117"/>
  <c r="S11" i="44117"/>
  <c r="R11" i="44117"/>
  <c r="Q11" i="44117"/>
  <c r="P11" i="44117"/>
  <c r="O11" i="44117"/>
  <c r="N11" i="44117"/>
  <c r="M11" i="44117"/>
  <c r="L11" i="44117"/>
  <c r="K11" i="44117"/>
  <c r="J11" i="44117"/>
  <c r="I11" i="44117"/>
  <c r="H11" i="44117"/>
  <c r="AH10" i="44117"/>
  <c r="AG10" i="44117"/>
  <c r="AF10" i="44117"/>
  <c r="AE10" i="44117"/>
  <c r="AD10" i="44117"/>
  <c r="AC10" i="44117"/>
  <c r="AB10" i="44117"/>
  <c r="AA10" i="44117"/>
  <c r="Z10" i="44117"/>
  <c r="Y10" i="44117"/>
  <c r="X10" i="44117"/>
  <c r="W10" i="44117"/>
  <c r="V10" i="44117"/>
  <c r="U10" i="44117"/>
  <c r="T10" i="44117"/>
  <c r="S10" i="44117"/>
  <c r="R10" i="44117"/>
  <c r="Q10" i="44117"/>
  <c r="P10" i="44117"/>
  <c r="O10" i="44117"/>
  <c r="N10" i="44117"/>
  <c r="M10" i="44117"/>
  <c r="L10" i="44117"/>
  <c r="K10" i="44117"/>
  <c r="J10" i="44117"/>
  <c r="I10" i="44117"/>
  <c r="H10" i="44117"/>
  <c r="AH9" i="44117"/>
  <c r="AG9" i="44117"/>
  <c r="AF9" i="44117"/>
  <c r="AE9" i="44117"/>
  <c r="AD9" i="44117"/>
  <c r="AC9" i="44117"/>
  <c r="AB9" i="44117"/>
  <c r="AA9" i="44117"/>
  <c r="Z9" i="44117"/>
  <c r="Y9" i="44117"/>
  <c r="X9" i="44117"/>
  <c r="W9" i="44117"/>
  <c r="V9" i="44117"/>
  <c r="U9" i="44117"/>
  <c r="T9" i="44117"/>
  <c r="S9" i="44117"/>
  <c r="R9" i="44117"/>
  <c r="Q9" i="44117"/>
  <c r="P9" i="44117"/>
  <c r="O9" i="44117"/>
  <c r="N9" i="44117"/>
  <c r="M9" i="44117"/>
  <c r="L9" i="44117"/>
  <c r="K9" i="44117"/>
  <c r="J9" i="44117"/>
  <c r="I9" i="44117"/>
  <c r="H9" i="44117"/>
  <c r="AH8" i="44117"/>
  <c r="AG8" i="44117"/>
  <c r="AF8" i="44117"/>
  <c r="AE8" i="44117"/>
  <c r="AD8" i="44117"/>
  <c r="AC8" i="44117"/>
  <c r="AB8" i="44117"/>
  <c r="AA8" i="44117"/>
  <c r="Z8" i="44117"/>
  <c r="Y8" i="44117"/>
  <c r="X8" i="44117"/>
  <c r="W8" i="44117"/>
  <c r="V8" i="44117"/>
  <c r="U8" i="44117"/>
  <c r="T8" i="44117"/>
  <c r="S8" i="44117"/>
  <c r="R8" i="44117"/>
  <c r="Q8" i="44117"/>
  <c r="P8" i="44117"/>
  <c r="O8" i="44117"/>
  <c r="N8" i="44117"/>
  <c r="M8" i="44117"/>
  <c r="L8" i="44117"/>
  <c r="K8" i="44117"/>
  <c r="J8" i="44117"/>
  <c r="I8" i="44117"/>
  <c r="H8" i="44117"/>
  <c r="AH7" i="44117"/>
  <c r="AG7" i="44117"/>
  <c r="AF7" i="44117"/>
  <c r="AE7" i="44117"/>
  <c r="AD7" i="44117"/>
  <c r="AC7" i="44117"/>
  <c r="AB7" i="44117"/>
  <c r="AA7" i="44117"/>
  <c r="Z7" i="44117"/>
  <c r="Y7" i="44117"/>
  <c r="X7" i="44117"/>
  <c r="W7" i="44117"/>
  <c r="V7" i="44117"/>
  <c r="U7" i="44117"/>
  <c r="T7" i="44117"/>
  <c r="S7" i="44117"/>
  <c r="R7" i="44117"/>
  <c r="Q7" i="44117"/>
  <c r="P7" i="44117"/>
  <c r="O7" i="44117"/>
  <c r="N7" i="44117"/>
  <c r="M7" i="44117"/>
  <c r="L7" i="44117"/>
  <c r="K7" i="44117"/>
  <c r="J7" i="44117"/>
  <c r="I7" i="44117"/>
  <c r="H7" i="44117"/>
  <c r="AH6" i="44117"/>
  <c r="AG6" i="44117"/>
  <c r="AF6" i="44117"/>
  <c r="AE6" i="44117"/>
  <c r="AD6" i="44117"/>
  <c r="AC6" i="44117"/>
  <c r="AB6" i="44117"/>
  <c r="AA6" i="44117"/>
  <c r="Z6" i="44117"/>
  <c r="Y6" i="44117"/>
  <c r="X6" i="44117"/>
  <c r="W6" i="44117"/>
  <c r="V6" i="44117"/>
  <c r="U6" i="44117"/>
  <c r="T6" i="44117"/>
  <c r="S6" i="44117"/>
  <c r="R6" i="44117"/>
  <c r="Q6" i="44117"/>
  <c r="P6" i="44117"/>
  <c r="O6" i="44117"/>
  <c r="N6" i="44117"/>
  <c r="M6" i="44117"/>
  <c r="L6" i="44117"/>
  <c r="K6" i="44117"/>
  <c r="J6" i="44117"/>
  <c r="I6" i="44117"/>
  <c r="H6" i="44117"/>
  <c r="AH16" i="44116"/>
  <c r="AG16" i="44116"/>
  <c r="AF16" i="44116"/>
  <c r="AE16" i="44116"/>
  <c r="AD16" i="44116"/>
  <c r="AC16" i="44116"/>
  <c r="AB16" i="44116"/>
  <c r="AA16" i="44116"/>
  <c r="Z16" i="44116"/>
  <c r="Y16" i="44116"/>
  <c r="X16" i="44116"/>
  <c r="W16" i="44116"/>
  <c r="V16" i="44116"/>
  <c r="U16" i="44116"/>
  <c r="T16" i="44116"/>
  <c r="S16" i="44116"/>
  <c r="R16" i="44116"/>
  <c r="Q16" i="44116"/>
  <c r="P16" i="44116"/>
  <c r="O16" i="44116"/>
  <c r="N16" i="44116"/>
  <c r="M16" i="44116"/>
  <c r="L16" i="44116"/>
  <c r="K16" i="44116"/>
  <c r="J16" i="44116"/>
  <c r="I16" i="44116"/>
  <c r="H16" i="44116"/>
  <c r="AH15" i="44116"/>
  <c r="AG15" i="44116"/>
  <c r="AF15" i="44116"/>
  <c r="AE15" i="44116"/>
  <c r="AD15" i="44116"/>
  <c r="AC15" i="44116"/>
  <c r="AB15" i="44116"/>
  <c r="AA15" i="44116"/>
  <c r="Z15" i="44116"/>
  <c r="Y15" i="44116"/>
  <c r="X15" i="44116"/>
  <c r="W15" i="44116"/>
  <c r="V15" i="44116"/>
  <c r="U15" i="44116"/>
  <c r="T15" i="44116"/>
  <c r="S15" i="44116"/>
  <c r="R15" i="44116"/>
  <c r="Q15" i="44116"/>
  <c r="P15" i="44116"/>
  <c r="O15" i="44116"/>
  <c r="N15" i="44116"/>
  <c r="M15" i="44116"/>
  <c r="L15" i="44116"/>
  <c r="K15" i="44116"/>
  <c r="J15" i="44116"/>
  <c r="I15" i="44116"/>
  <c r="H15" i="44116"/>
  <c r="AH14" i="44116"/>
  <c r="AG14" i="44116"/>
  <c r="AF14" i="44116"/>
  <c r="AE14" i="44116"/>
  <c r="AD14" i="44116"/>
  <c r="AC14" i="44116"/>
  <c r="AB14" i="44116"/>
  <c r="AA14" i="44116"/>
  <c r="Z14" i="44116"/>
  <c r="Y14" i="44116"/>
  <c r="X14" i="44116"/>
  <c r="W14" i="44116"/>
  <c r="V14" i="44116"/>
  <c r="U14" i="44116"/>
  <c r="T14" i="44116"/>
  <c r="S14" i="44116"/>
  <c r="R14" i="44116"/>
  <c r="Q14" i="44116"/>
  <c r="P14" i="44116"/>
  <c r="O14" i="44116"/>
  <c r="N14" i="44116"/>
  <c r="M14" i="44116"/>
  <c r="L14" i="44116"/>
  <c r="K14" i="44116"/>
  <c r="J14" i="44116"/>
  <c r="I14" i="44116"/>
  <c r="H14" i="44116"/>
  <c r="AH13" i="44116"/>
  <c r="AG13" i="44116"/>
  <c r="AF13" i="44116"/>
  <c r="AE13" i="44116"/>
  <c r="AD13" i="44116"/>
  <c r="AC13" i="44116"/>
  <c r="AB13" i="44116"/>
  <c r="AA13" i="44116"/>
  <c r="Z13" i="44116"/>
  <c r="Y13" i="44116"/>
  <c r="X13" i="44116"/>
  <c r="W13" i="44116"/>
  <c r="V13" i="44116"/>
  <c r="U13" i="44116"/>
  <c r="T13" i="44116"/>
  <c r="S13" i="44116"/>
  <c r="R13" i="44116"/>
  <c r="Q13" i="44116"/>
  <c r="P13" i="44116"/>
  <c r="O13" i="44116"/>
  <c r="N13" i="44116"/>
  <c r="M13" i="44116"/>
  <c r="L13" i="44116"/>
  <c r="K13" i="44116"/>
  <c r="J13" i="44116"/>
  <c r="I13" i="44116"/>
  <c r="H13" i="44116"/>
  <c r="AH12" i="44116"/>
  <c r="AG12" i="44116"/>
  <c r="AF12" i="44116"/>
  <c r="AE12" i="44116"/>
  <c r="AD12" i="44116"/>
  <c r="AC12" i="44116"/>
  <c r="AB12" i="44116"/>
  <c r="AA12" i="44116"/>
  <c r="Z12" i="44116"/>
  <c r="Y12" i="44116"/>
  <c r="X12" i="44116"/>
  <c r="W12" i="44116"/>
  <c r="V12" i="44116"/>
  <c r="U12" i="44116"/>
  <c r="T12" i="44116"/>
  <c r="S12" i="44116"/>
  <c r="R12" i="44116"/>
  <c r="Q12" i="44116"/>
  <c r="P12" i="44116"/>
  <c r="O12" i="44116"/>
  <c r="N12" i="44116"/>
  <c r="M12" i="44116"/>
  <c r="L12" i="44116"/>
  <c r="K12" i="44116"/>
  <c r="J12" i="44116"/>
  <c r="I12" i="44116"/>
  <c r="H12" i="44116"/>
  <c r="AH11" i="44116"/>
  <c r="AG11" i="44116"/>
  <c r="AF11" i="44116"/>
  <c r="AE11" i="44116"/>
  <c r="AD11" i="44116"/>
  <c r="AC11" i="44116"/>
  <c r="AB11" i="44116"/>
  <c r="AA11" i="44116"/>
  <c r="Z11" i="44116"/>
  <c r="Y11" i="44116"/>
  <c r="X11" i="44116"/>
  <c r="W11" i="44116"/>
  <c r="V11" i="44116"/>
  <c r="U11" i="44116"/>
  <c r="T11" i="44116"/>
  <c r="S11" i="44116"/>
  <c r="R11" i="44116"/>
  <c r="Q11" i="44116"/>
  <c r="P11" i="44116"/>
  <c r="O11" i="44116"/>
  <c r="N11" i="44116"/>
  <c r="M11" i="44116"/>
  <c r="L11" i="44116"/>
  <c r="K11" i="44116"/>
  <c r="J11" i="44116"/>
  <c r="I11" i="44116"/>
  <c r="H11" i="44116"/>
  <c r="AH10" i="44116"/>
  <c r="AG10" i="44116"/>
  <c r="AF10" i="44116"/>
  <c r="AE10" i="44116"/>
  <c r="AD10" i="44116"/>
  <c r="AC10" i="44116"/>
  <c r="AB10" i="44116"/>
  <c r="AA10" i="44116"/>
  <c r="Z10" i="44116"/>
  <c r="Y10" i="44116"/>
  <c r="X10" i="44116"/>
  <c r="W10" i="44116"/>
  <c r="V10" i="44116"/>
  <c r="U10" i="44116"/>
  <c r="T10" i="44116"/>
  <c r="S10" i="44116"/>
  <c r="R10" i="44116"/>
  <c r="Q10" i="44116"/>
  <c r="P10" i="44116"/>
  <c r="O10" i="44116"/>
  <c r="N10" i="44116"/>
  <c r="M10" i="44116"/>
  <c r="L10" i="44116"/>
  <c r="K10" i="44116"/>
  <c r="J10" i="44116"/>
  <c r="I10" i="44116"/>
  <c r="H10" i="44116"/>
  <c r="AH9" i="44116"/>
  <c r="AG9" i="44116"/>
  <c r="AF9" i="44116"/>
  <c r="AE9" i="44116"/>
  <c r="AD9" i="44116"/>
  <c r="AC9" i="44116"/>
  <c r="AB9" i="44116"/>
  <c r="AA9" i="44116"/>
  <c r="Z9" i="44116"/>
  <c r="Y9" i="44116"/>
  <c r="X9" i="44116"/>
  <c r="W9" i="44116"/>
  <c r="V9" i="44116"/>
  <c r="U9" i="44116"/>
  <c r="T9" i="44116"/>
  <c r="S9" i="44116"/>
  <c r="R9" i="44116"/>
  <c r="Q9" i="44116"/>
  <c r="P9" i="44116"/>
  <c r="O9" i="44116"/>
  <c r="N9" i="44116"/>
  <c r="M9" i="44116"/>
  <c r="L9" i="44116"/>
  <c r="K9" i="44116"/>
  <c r="J9" i="44116"/>
  <c r="I9" i="44116"/>
  <c r="H9" i="44116"/>
  <c r="AH8" i="44116"/>
  <c r="AG8" i="44116"/>
  <c r="AF8" i="44116"/>
  <c r="AE8" i="44116"/>
  <c r="AD8" i="44116"/>
  <c r="AC8" i="44116"/>
  <c r="AB8" i="44116"/>
  <c r="AA8" i="44116"/>
  <c r="Z8" i="44116"/>
  <c r="Y8" i="44116"/>
  <c r="X8" i="44116"/>
  <c r="W8" i="44116"/>
  <c r="V8" i="44116"/>
  <c r="U8" i="44116"/>
  <c r="T8" i="44116"/>
  <c r="S8" i="44116"/>
  <c r="R8" i="44116"/>
  <c r="Q8" i="44116"/>
  <c r="P8" i="44116"/>
  <c r="O8" i="44116"/>
  <c r="N8" i="44116"/>
  <c r="M8" i="44116"/>
  <c r="L8" i="44116"/>
  <c r="K8" i="44116"/>
  <c r="J8" i="44116"/>
  <c r="I8" i="44116"/>
  <c r="H8" i="44116"/>
  <c r="AH7" i="44116"/>
  <c r="AG7" i="44116"/>
  <c r="AF7" i="44116"/>
  <c r="AE7" i="44116"/>
  <c r="AD7" i="44116"/>
  <c r="AC7" i="44116"/>
  <c r="AB7" i="44116"/>
  <c r="AA7" i="44116"/>
  <c r="Z7" i="44116"/>
  <c r="Y7" i="44116"/>
  <c r="X7" i="44116"/>
  <c r="W7" i="44116"/>
  <c r="V7" i="44116"/>
  <c r="U7" i="44116"/>
  <c r="T7" i="44116"/>
  <c r="S7" i="44116"/>
  <c r="R7" i="44116"/>
  <c r="Q7" i="44116"/>
  <c r="P7" i="44116"/>
  <c r="O7" i="44116"/>
  <c r="N7" i="44116"/>
  <c r="M7" i="44116"/>
  <c r="L7" i="44116"/>
  <c r="K7" i="44116"/>
  <c r="J7" i="44116"/>
  <c r="I7" i="44116"/>
  <c r="H7" i="44116"/>
  <c r="AH6" i="44116"/>
  <c r="AG6" i="44116"/>
  <c r="AF6" i="44116"/>
  <c r="AE6" i="44116"/>
  <c r="AD6" i="44116"/>
  <c r="AC6" i="44116"/>
  <c r="AB6" i="44116"/>
  <c r="AA6" i="44116"/>
  <c r="Z6" i="44116"/>
  <c r="Y6" i="44116"/>
  <c r="X6" i="44116"/>
  <c r="W6" i="44116"/>
  <c r="V6" i="44116"/>
  <c r="U6" i="44116"/>
  <c r="T6" i="44116"/>
  <c r="S6" i="44116"/>
  <c r="R6" i="44116"/>
  <c r="Q6" i="44116"/>
  <c r="P6" i="44116"/>
  <c r="O6" i="44116"/>
  <c r="N6" i="44116"/>
  <c r="M6" i="44116"/>
  <c r="L6" i="44116"/>
  <c r="K6" i="44116"/>
  <c r="J6" i="44116"/>
  <c r="I6" i="44116"/>
  <c r="H6" i="44116"/>
  <c r="AH16" i="44115"/>
  <c r="AG16" i="44115"/>
  <c r="AF16" i="44115"/>
  <c r="AE16" i="44115"/>
  <c r="AD16" i="44115"/>
  <c r="AC16" i="44115"/>
  <c r="AB16" i="44115"/>
  <c r="AA16" i="44115"/>
  <c r="Z16" i="44115"/>
  <c r="Y16" i="44115"/>
  <c r="X16" i="44115"/>
  <c r="W16" i="44115"/>
  <c r="V16" i="44115"/>
  <c r="U16" i="44115"/>
  <c r="T16" i="44115"/>
  <c r="S16" i="44115"/>
  <c r="R16" i="44115"/>
  <c r="Q16" i="44115"/>
  <c r="P16" i="44115"/>
  <c r="O16" i="44115"/>
  <c r="N16" i="44115"/>
  <c r="M16" i="44115"/>
  <c r="L16" i="44115"/>
  <c r="K16" i="44115"/>
  <c r="J16" i="44115"/>
  <c r="I16" i="44115"/>
  <c r="H16" i="44115"/>
  <c r="AH15" i="44115"/>
  <c r="AG15" i="44115"/>
  <c r="AF15" i="44115"/>
  <c r="AE15" i="44115"/>
  <c r="AD15" i="44115"/>
  <c r="AC15" i="44115"/>
  <c r="AB15" i="44115"/>
  <c r="AA15" i="44115"/>
  <c r="Z15" i="44115"/>
  <c r="Y15" i="44115"/>
  <c r="X15" i="44115"/>
  <c r="W15" i="44115"/>
  <c r="V15" i="44115"/>
  <c r="U15" i="44115"/>
  <c r="T15" i="44115"/>
  <c r="S15" i="44115"/>
  <c r="R15" i="44115"/>
  <c r="Q15" i="44115"/>
  <c r="P15" i="44115"/>
  <c r="O15" i="44115"/>
  <c r="N15" i="44115"/>
  <c r="M15" i="44115"/>
  <c r="L15" i="44115"/>
  <c r="K15" i="44115"/>
  <c r="J15" i="44115"/>
  <c r="I15" i="44115"/>
  <c r="H15" i="44115"/>
  <c r="AH14" i="44115"/>
  <c r="AG14" i="44115"/>
  <c r="AF14" i="44115"/>
  <c r="AE14" i="44115"/>
  <c r="AD14" i="44115"/>
  <c r="AC14" i="44115"/>
  <c r="AB14" i="44115"/>
  <c r="AA14" i="44115"/>
  <c r="Z14" i="44115"/>
  <c r="Y14" i="44115"/>
  <c r="X14" i="44115"/>
  <c r="W14" i="44115"/>
  <c r="V14" i="44115"/>
  <c r="U14" i="44115"/>
  <c r="T14" i="44115"/>
  <c r="S14" i="44115"/>
  <c r="R14" i="44115"/>
  <c r="Q14" i="44115"/>
  <c r="P14" i="44115"/>
  <c r="O14" i="44115"/>
  <c r="N14" i="44115"/>
  <c r="M14" i="44115"/>
  <c r="L14" i="44115"/>
  <c r="K14" i="44115"/>
  <c r="J14" i="44115"/>
  <c r="I14" i="44115"/>
  <c r="H14" i="44115"/>
  <c r="AH13" i="44115"/>
  <c r="AG13" i="44115"/>
  <c r="AF13" i="44115"/>
  <c r="AE13" i="44115"/>
  <c r="AD13" i="44115"/>
  <c r="AC13" i="44115"/>
  <c r="AB13" i="44115"/>
  <c r="AA13" i="44115"/>
  <c r="Z13" i="44115"/>
  <c r="Y13" i="44115"/>
  <c r="X13" i="44115"/>
  <c r="W13" i="44115"/>
  <c r="V13" i="44115"/>
  <c r="U13" i="44115"/>
  <c r="T13" i="44115"/>
  <c r="S13" i="44115"/>
  <c r="R13" i="44115"/>
  <c r="Q13" i="44115"/>
  <c r="P13" i="44115"/>
  <c r="O13" i="44115"/>
  <c r="N13" i="44115"/>
  <c r="M13" i="44115"/>
  <c r="L13" i="44115"/>
  <c r="K13" i="44115"/>
  <c r="J13" i="44115"/>
  <c r="I13" i="44115"/>
  <c r="H13" i="44115"/>
  <c r="AH12" i="44115"/>
  <c r="AG12" i="44115"/>
  <c r="AF12" i="44115"/>
  <c r="AE12" i="44115"/>
  <c r="AD12" i="44115"/>
  <c r="AC12" i="44115"/>
  <c r="AB12" i="44115"/>
  <c r="AA12" i="44115"/>
  <c r="Z12" i="44115"/>
  <c r="Y12" i="44115"/>
  <c r="X12" i="44115"/>
  <c r="W12" i="44115"/>
  <c r="V12" i="44115"/>
  <c r="U12" i="44115"/>
  <c r="T12" i="44115"/>
  <c r="S12" i="44115"/>
  <c r="R12" i="44115"/>
  <c r="Q12" i="44115"/>
  <c r="P12" i="44115"/>
  <c r="O12" i="44115"/>
  <c r="N12" i="44115"/>
  <c r="M12" i="44115"/>
  <c r="L12" i="44115"/>
  <c r="K12" i="44115"/>
  <c r="J12" i="44115"/>
  <c r="I12" i="44115"/>
  <c r="H12" i="44115"/>
  <c r="AH11" i="44115"/>
  <c r="AG11" i="44115"/>
  <c r="AF11" i="44115"/>
  <c r="AE11" i="44115"/>
  <c r="AD11" i="44115"/>
  <c r="AC11" i="44115"/>
  <c r="AB11" i="44115"/>
  <c r="AA11" i="44115"/>
  <c r="Z11" i="44115"/>
  <c r="Y11" i="44115"/>
  <c r="X11" i="44115"/>
  <c r="W11" i="44115"/>
  <c r="V11" i="44115"/>
  <c r="U11" i="44115"/>
  <c r="T11" i="44115"/>
  <c r="S11" i="44115"/>
  <c r="R11" i="44115"/>
  <c r="Q11" i="44115"/>
  <c r="P11" i="44115"/>
  <c r="O11" i="44115"/>
  <c r="N11" i="44115"/>
  <c r="M11" i="44115"/>
  <c r="L11" i="44115"/>
  <c r="K11" i="44115"/>
  <c r="J11" i="44115"/>
  <c r="I11" i="44115"/>
  <c r="H11" i="44115"/>
  <c r="AH10" i="44115"/>
  <c r="AG10" i="44115"/>
  <c r="AF10" i="44115"/>
  <c r="AE10" i="44115"/>
  <c r="AD10" i="44115"/>
  <c r="AC10" i="44115"/>
  <c r="AB10" i="44115"/>
  <c r="AA10" i="44115"/>
  <c r="Z10" i="44115"/>
  <c r="Y10" i="44115"/>
  <c r="X10" i="44115"/>
  <c r="W10" i="44115"/>
  <c r="V10" i="44115"/>
  <c r="U10" i="44115"/>
  <c r="T10" i="44115"/>
  <c r="S10" i="44115"/>
  <c r="R10" i="44115"/>
  <c r="Q10" i="44115"/>
  <c r="P10" i="44115"/>
  <c r="O10" i="44115"/>
  <c r="N10" i="44115"/>
  <c r="M10" i="44115"/>
  <c r="L10" i="44115"/>
  <c r="K10" i="44115"/>
  <c r="J10" i="44115"/>
  <c r="I10" i="44115"/>
  <c r="H10" i="44115"/>
  <c r="AH9" i="44115"/>
  <c r="AG9" i="44115"/>
  <c r="AF9" i="44115"/>
  <c r="AE9" i="44115"/>
  <c r="AD9" i="44115"/>
  <c r="AC9" i="44115"/>
  <c r="AB9" i="44115"/>
  <c r="AA9" i="44115"/>
  <c r="Z9" i="44115"/>
  <c r="Y9" i="44115"/>
  <c r="X9" i="44115"/>
  <c r="W9" i="44115"/>
  <c r="V9" i="44115"/>
  <c r="U9" i="44115"/>
  <c r="T9" i="44115"/>
  <c r="S9" i="44115"/>
  <c r="R9" i="44115"/>
  <c r="Q9" i="44115"/>
  <c r="P9" i="44115"/>
  <c r="O9" i="44115"/>
  <c r="N9" i="44115"/>
  <c r="M9" i="44115"/>
  <c r="L9" i="44115"/>
  <c r="K9" i="44115"/>
  <c r="J9" i="44115"/>
  <c r="I9" i="44115"/>
  <c r="H9" i="44115"/>
  <c r="AH8" i="44115"/>
  <c r="AG8" i="44115"/>
  <c r="AF8" i="44115"/>
  <c r="AE8" i="44115"/>
  <c r="AD8" i="44115"/>
  <c r="AC8" i="44115"/>
  <c r="AB8" i="44115"/>
  <c r="AA8" i="44115"/>
  <c r="Z8" i="44115"/>
  <c r="Y8" i="44115"/>
  <c r="X8" i="44115"/>
  <c r="W8" i="44115"/>
  <c r="V8" i="44115"/>
  <c r="U8" i="44115"/>
  <c r="T8" i="44115"/>
  <c r="S8" i="44115"/>
  <c r="R8" i="44115"/>
  <c r="Q8" i="44115"/>
  <c r="P8" i="44115"/>
  <c r="O8" i="44115"/>
  <c r="N8" i="44115"/>
  <c r="M8" i="44115"/>
  <c r="L8" i="44115"/>
  <c r="K8" i="44115"/>
  <c r="J8" i="44115"/>
  <c r="I8" i="44115"/>
  <c r="H8" i="44115"/>
  <c r="AH7" i="44115"/>
  <c r="AG7" i="44115"/>
  <c r="AF7" i="44115"/>
  <c r="AE7" i="44115"/>
  <c r="AD7" i="44115"/>
  <c r="AC7" i="44115"/>
  <c r="AB7" i="44115"/>
  <c r="AA7" i="44115"/>
  <c r="Z7" i="44115"/>
  <c r="Y7" i="44115"/>
  <c r="X7" i="44115"/>
  <c r="W7" i="44115"/>
  <c r="V7" i="44115"/>
  <c r="U7" i="44115"/>
  <c r="T7" i="44115"/>
  <c r="S7" i="44115"/>
  <c r="R7" i="44115"/>
  <c r="Q7" i="44115"/>
  <c r="P7" i="44115"/>
  <c r="O7" i="44115"/>
  <c r="N7" i="44115"/>
  <c r="M7" i="44115"/>
  <c r="L7" i="44115"/>
  <c r="K7" i="44115"/>
  <c r="J7" i="44115"/>
  <c r="I7" i="44115"/>
  <c r="H7" i="44115"/>
  <c r="AH6" i="44115"/>
  <c r="AG6" i="44115"/>
  <c r="AF6" i="44115"/>
  <c r="AE6" i="44115"/>
  <c r="AD6" i="44115"/>
  <c r="AC6" i="44115"/>
  <c r="AB6" i="44115"/>
  <c r="AA6" i="44115"/>
  <c r="Z6" i="44115"/>
  <c r="Y6" i="44115"/>
  <c r="X6" i="44115"/>
  <c r="W6" i="44115"/>
  <c r="V6" i="44115"/>
  <c r="U6" i="44115"/>
  <c r="T6" i="44115"/>
  <c r="S6" i="44115"/>
  <c r="R6" i="44115"/>
  <c r="Q6" i="44115"/>
  <c r="P6" i="44115"/>
  <c r="O6" i="44115"/>
  <c r="N6" i="44115"/>
  <c r="M6" i="44115"/>
  <c r="L6" i="44115"/>
  <c r="K6" i="44115"/>
  <c r="J6" i="44115"/>
  <c r="I6" i="44115"/>
  <c r="H6" i="44115"/>
  <c r="AH16" i="44114"/>
  <c r="AG16" i="44114"/>
  <c r="AF16" i="44114"/>
  <c r="AE16" i="44114"/>
  <c r="AD16" i="44114"/>
  <c r="AC16" i="44114"/>
  <c r="AB16" i="44114"/>
  <c r="AA16" i="44114"/>
  <c r="Z16" i="44114"/>
  <c r="Y16" i="44114"/>
  <c r="X16" i="44114"/>
  <c r="W16" i="44114"/>
  <c r="V16" i="44114"/>
  <c r="U16" i="44114"/>
  <c r="T16" i="44114"/>
  <c r="S16" i="44114"/>
  <c r="R16" i="44114"/>
  <c r="Q16" i="44114"/>
  <c r="P16" i="44114"/>
  <c r="O16" i="44114"/>
  <c r="N16" i="44114"/>
  <c r="M16" i="44114"/>
  <c r="L16" i="44114"/>
  <c r="K16" i="44114"/>
  <c r="J16" i="44114"/>
  <c r="I16" i="44114"/>
  <c r="H16" i="44114"/>
  <c r="AH15" i="44114"/>
  <c r="AG15" i="44114"/>
  <c r="AF15" i="44114"/>
  <c r="AE15" i="44114"/>
  <c r="AD15" i="44114"/>
  <c r="AC15" i="44114"/>
  <c r="AB15" i="44114"/>
  <c r="AA15" i="44114"/>
  <c r="Z15" i="44114"/>
  <c r="Y15" i="44114"/>
  <c r="X15" i="44114"/>
  <c r="W15" i="44114"/>
  <c r="V15" i="44114"/>
  <c r="U15" i="44114"/>
  <c r="T15" i="44114"/>
  <c r="S15" i="44114"/>
  <c r="R15" i="44114"/>
  <c r="Q15" i="44114"/>
  <c r="P15" i="44114"/>
  <c r="O15" i="44114"/>
  <c r="N15" i="44114"/>
  <c r="M15" i="44114"/>
  <c r="L15" i="44114"/>
  <c r="K15" i="44114"/>
  <c r="J15" i="44114"/>
  <c r="I15" i="44114"/>
  <c r="H15" i="44114"/>
  <c r="AH14" i="44114"/>
  <c r="AG14" i="44114"/>
  <c r="AF14" i="44114"/>
  <c r="AE14" i="44114"/>
  <c r="AD14" i="44114"/>
  <c r="AC14" i="44114"/>
  <c r="AB14" i="44114"/>
  <c r="AA14" i="44114"/>
  <c r="Z14" i="44114"/>
  <c r="Y14" i="44114"/>
  <c r="X14" i="44114"/>
  <c r="W14" i="44114"/>
  <c r="V14" i="44114"/>
  <c r="U14" i="44114"/>
  <c r="T14" i="44114"/>
  <c r="S14" i="44114"/>
  <c r="R14" i="44114"/>
  <c r="Q14" i="44114"/>
  <c r="P14" i="44114"/>
  <c r="O14" i="44114"/>
  <c r="N14" i="44114"/>
  <c r="M14" i="44114"/>
  <c r="L14" i="44114"/>
  <c r="K14" i="44114"/>
  <c r="J14" i="44114"/>
  <c r="I14" i="44114"/>
  <c r="H14" i="44114"/>
  <c r="AH13" i="44114"/>
  <c r="AG13" i="44114"/>
  <c r="AF13" i="44114"/>
  <c r="AE13" i="44114"/>
  <c r="AD13" i="44114"/>
  <c r="AC13" i="44114"/>
  <c r="AB13" i="44114"/>
  <c r="AA13" i="44114"/>
  <c r="Z13" i="44114"/>
  <c r="Y13" i="44114"/>
  <c r="X13" i="44114"/>
  <c r="W13" i="44114"/>
  <c r="V13" i="44114"/>
  <c r="U13" i="44114"/>
  <c r="T13" i="44114"/>
  <c r="S13" i="44114"/>
  <c r="R13" i="44114"/>
  <c r="Q13" i="44114"/>
  <c r="P13" i="44114"/>
  <c r="O13" i="44114"/>
  <c r="N13" i="44114"/>
  <c r="M13" i="44114"/>
  <c r="L13" i="44114"/>
  <c r="K13" i="44114"/>
  <c r="J13" i="44114"/>
  <c r="I13" i="44114"/>
  <c r="H13" i="44114"/>
  <c r="AH12" i="44114"/>
  <c r="AG12" i="44114"/>
  <c r="AF12" i="44114"/>
  <c r="AE12" i="44114"/>
  <c r="AD12" i="44114"/>
  <c r="AC12" i="44114"/>
  <c r="AB12" i="44114"/>
  <c r="AA12" i="44114"/>
  <c r="Z12" i="44114"/>
  <c r="Y12" i="44114"/>
  <c r="X12" i="44114"/>
  <c r="W12" i="44114"/>
  <c r="V12" i="44114"/>
  <c r="U12" i="44114"/>
  <c r="T12" i="44114"/>
  <c r="S12" i="44114"/>
  <c r="R12" i="44114"/>
  <c r="Q12" i="44114"/>
  <c r="P12" i="44114"/>
  <c r="O12" i="44114"/>
  <c r="N12" i="44114"/>
  <c r="M12" i="44114"/>
  <c r="L12" i="44114"/>
  <c r="K12" i="44114"/>
  <c r="J12" i="44114"/>
  <c r="I12" i="44114"/>
  <c r="H12" i="44114"/>
  <c r="AH11" i="44114"/>
  <c r="AG11" i="44114"/>
  <c r="AF11" i="44114"/>
  <c r="AE11" i="44114"/>
  <c r="AD11" i="44114"/>
  <c r="AC11" i="44114"/>
  <c r="AB11" i="44114"/>
  <c r="AA11" i="44114"/>
  <c r="Z11" i="44114"/>
  <c r="Y11" i="44114"/>
  <c r="X11" i="44114"/>
  <c r="W11" i="44114"/>
  <c r="V11" i="44114"/>
  <c r="U11" i="44114"/>
  <c r="T11" i="44114"/>
  <c r="S11" i="44114"/>
  <c r="R11" i="44114"/>
  <c r="Q11" i="44114"/>
  <c r="P11" i="44114"/>
  <c r="O11" i="44114"/>
  <c r="N11" i="44114"/>
  <c r="M11" i="44114"/>
  <c r="L11" i="44114"/>
  <c r="K11" i="44114"/>
  <c r="J11" i="44114"/>
  <c r="I11" i="44114"/>
  <c r="H11" i="44114"/>
  <c r="AH10" i="44114"/>
  <c r="AG10" i="44114"/>
  <c r="AF10" i="44114"/>
  <c r="AE10" i="44114"/>
  <c r="AD10" i="44114"/>
  <c r="AC10" i="44114"/>
  <c r="AB10" i="44114"/>
  <c r="AA10" i="44114"/>
  <c r="Z10" i="44114"/>
  <c r="Y10" i="44114"/>
  <c r="X10" i="44114"/>
  <c r="W10" i="44114"/>
  <c r="V10" i="44114"/>
  <c r="U10" i="44114"/>
  <c r="T10" i="44114"/>
  <c r="S10" i="44114"/>
  <c r="R10" i="44114"/>
  <c r="Q10" i="44114"/>
  <c r="P10" i="44114"/>
  <c r="O10" i="44114"/>
  <c r="N10" i="44114"/>
  <c r="M10" i="44114"/>
  <c r="L10" i="44114"/>
  <c r="K10" i="44114"/>
  <c r="J10" i="44114"/>
  <c r="I10" i="44114"/>
  <c r="H10" i="44114"/>
  <c r="AH9" i="44114"/>
  <c r="AG9" i="44114"/>
  <c r="AF9" i="44114"/>
  <c r="AE9" i="44114"/>
  <c r="AD9" i="44114"/>
  <c r="AC9" i="44114"/>
  <c r="AB9" i="44114"/>
  <c r="AA9" i="44114"/>
  <c r="Z9" i="44114"/>
  <c r="Y9" i="44114"/>
  <c r="X9" i="44114"/>
  <c r="W9" i="44114"/>
  <c r="V9" i="44114"/>
  <c r="U9" i="44114"/>
  <c r="T9" i="44114"/>
  <c r="S9" i="44114"/>
  <c r="R9" i="44114"/>
  <c r="Q9" i="44114"/>
  <c r="P9" i="44114"/>
  <c r="O9" i="44114"/>
  <c r="N9" i="44114"/>
  <c r="M9" i="44114"/>
  <c r="L9" i="44114"/>
  <c r="K9" i="44114"/>
  <c r="J9" i="44114"/>
  <c r="I9" i="44114"/>
  <c r="H9" i="44114"/>
  <c r="AH8" i="44114"/>
  <c r="AG8" i="44114"/>
  <c r="AF8" i="44114"/>
  <c r="AE8" i="44114"/>
  <c r="AD8" i="44114"/>
  <c r="AC8" i="44114"/>
  <c r="AB8" i="44114"/>
  <c r="AA8" i="44114"/>
  <c r="Z8" i="44114"/>
  <c r="Y8" i="44114"/>
  <c r="X8" i="44114"/>
  <c r="W8" i="44114"/>
  <c r="V8" i="44114"/>
  <c r="U8" i="44114"/>
  <c r="T8" i="44114"/>
  <c r="S8" i="44114"/>
  <c r="R8" i="44114"/>
  <c r="Q8" i="44114"/>
  <c r="P8" i="44114"/>
  <c r="O8" i="44114"/>
  <c r="N8" i="44114"/>
  <c r="M8" i="44114"/>
  <c r="L8" i="44114"/>
  <c r="K8" i="44114"/>
  <c r="J8" i="44114"/>
  <c r="I8" i="44114"/>
  <c r="H8" i="44114"/>
  <c r="AH7" i="44114"/>
  <c r="AG7" i="44114"/>
  <c r="AF7" i="44114"/>
  <c r="AE7" i="44114"/>
  <c r="AD7" i="44114"/>
  <c r="AC7" i="44114"/>
  <c r="AB7" i="44114"/>
  <c r="AA7" i="44114"/>
  <c r="Z7" i="44114"/>
  <c r="Y7" i="44114"/>
  <c r="X7" i="44114"/>
  <c r="W7" i="44114"/>
  <c r="V7" i="44114"/>
  <c r="U7" i="44114"/>
  <c r="T7" i="44114"/>
  <c r="S7" i="44114"/>
  <c r="R7" i="44114"/>
  <c r="Q7" i="44114"/>
  <c r="P7" i="44114"/>
  <c r="O7" i="44114"/>
  <c r="N7" i="44114"/>
  <c r="M7" i="44114"/>
  <c r="L7" i="44114"/>
  <c r="K7" i="44114"/>
  <c r="J7" i="44114"/>
  <c r="I7" i="44114"/>
  <c r="H7" i="44114"/>
  <c r="AH6" i="44114"/>
  <c r="AG6" i="44114"/>
  <c r="AF6" i="44114"/>
  <c r="AE6" i="44114"/>
  <c r="AD6" i="44114"/>
  <c r="AC6" i="44114"/>
  <c r="AB6" i="44114"/>
  <c r="AA6" i="44114"/>
  <c r="Z6" i="44114"/>
  <c r="Y6" i="44114"/>
  <c r="X6" i="44114"/>
  <c r="W6" i="44114"/>
  <c r="V6" i="44114"/>
  <c r="U6" i="44114"/>
  <c r="T6" i="44114"/>
  <c r="S6" i="44114"/>
  <c r="R6" i="44114"/>
  <c r="Q6" i="44114"/>
  <c r="P6" i="44114"/>
  <c r="O6" i="44114"/>
  <c r="N6" i="44114"/>
  <c r="M6" i="44114"/>
  <c r="L6" i="44114"/>
  <c r="K6" i="44114"/>
  <c r="J6" i="44114"/>
  <c r="I6" i="44114"/>
  <c r="H6" i="44114"/>
  <c r="AH16" i="44059"/>
  <c r="AG16" i="44059"/>
  <c r="AF16" i="44059"/>
  <c r="AE16" i="44059"/>
  <c r="AD16" i="44059"/>
  <c r="AC16" i="44059"/>
  <c r="AB16" i="44059"/>
  <c r="AA16" i="44059"/>
  <c r="Z16" i="44059"/>
  <c r="Y16" i="44059"/>
  <c r="X16" i="44059"/>
  <c r="W16" i="44059"/>
  <c r="V16" i="44059"/>
  <c r="U16" i="44059"/>
  <c r="T16" i="44059"/>
  <c r="S16" i="44059"/>
  <c r="R16" i="44059"/>
  <c r="Q16" i="44059"/>
  <c r="P16" i="44059"/>
  <c r="O16" i="44059"/>
  <c r="N16" i="44059"/>
  <c r="M16" i="44059"/>
  <c r="L16" i="44059"/>
  <c r="K16" i="44059"/>
  <c r="J16" i="44059"/>
  <c r="I16" i="44059"/>
  <c r="H16" i="44059"/>
  <c r="AH15" i="44059"/>
  <c r="AG15" i="44059"/>
  <c r="AF15" i="44059"/>
  <c r="AE15" i="44059"/>
  <c r="AD15" i="44059"/>
  <c r="AC15" i="44059"/>
  <c r="AB15" i="44059"/>
  <c r="AA15" i="44059"/>
  <c r="Z15" i="44059"/>
  <c r="Y15" i="44059"/>
  <c r="X15" i="44059"/>
  <c r="W15" i="44059"/>
  <c r="V15" i="44059"/>
  <c r="U15" i="44059"/>
  <c r="T15" i="44059"/>
  <c r="S15" i="44059"/>
  <c r="R15" i="44059"/>
  <c r="Q15" i="44059"/>
  <c r="P15" i="44059"/>
  <c r="O15" i="44059"/>
  <c r="N15" i="44059"/>
  <c r="M15" i="44059"/>
  <c r="L15" i="44059"/>
  <c r="K15" i="44059"/>
  <c r="J15" i="44059"/>
  <c r="I15" i="44059"/>
  <c r="H15" i="44059"/>
  <c r="AH14" i="44059"/>
  <c r="AG14" i="44059"/>
  <c r="AF14" i="44059"/>
  <c r="AE14" i="44059"/>
  <c r="AD14" i="44059"/>
  <c r="AC14" i="44059"/>
  <c r="AB14" i="44059"/>
  <c r="AA14" i="44059"/>
  <c r="Z14" i="44059"/>
  <c r="Y14" i="44059"/>
  <c r="X14" i="44059"/>
  <c r="W14" i="44059"/>
  <c r="V14" i="44059"/>
  <c r="U14" i="44059"/>
  <c r="T14" i="44059"/>
  <c r="S14" i="44059"/>
  <c r="R14" i="44059"/>
  <c r="Q14" i="44059"/>
  <c r="P14" i="44059"/>
  <c r="O14" i="44059"/>
  <c r="N14" i="44059"/>
  <c r="M14" i="44059"/>
  <c r="L14" i="44059"/>
  <c r="K14" i="44059"/>
  <c r="J14" i="44059"/>
  <c r="I14" i="44059"/>
  <c r="H14" i="44059"/>
  <c r="AH13" i="44059"/>
  <c r="AG13" i="44059"/>
  <c r="AF13" i="44059"/>
  <c r="AE13" i="44059"/>
  <c r="AD13" i="44059"/>
  <c r="AC13" i="44059"/>
  <c r="AB13" i="44059"/>
  <c r="AA13" i="44059"/>
  <c r="Z13" i="44059"/>
  <c r="Y13" i="44059"/>
  <c r="X13" i="44059"/>
  <c r="W13" i="44059"/>
  <c r="V13" i="44059"/>
  <c r="U13" i="44059"/>
  <c r="T13" i="44059"/>
  <c r="S13" i="44059"/>
  <c r="R13" i="44059"/>
  <c r="Q13" i="44059"/>
  <c r="P13" i="44059"/>
  <c r="O13" i="44059"/>
  <c r="N13" i="44059"/>
  <c r="M13" i="44059"/>
  <c r="L13" i="44059"/>
  <c r="K13" i="44059"/>
  <c r="J13" i="44059"/>
  <c r="I13" i="44059"/>
  <c r="H13" i="44059"/>
  <c r="AH12" i="44059"/>
  <c r="AG12" i="44059"/>
  <c r="AF12" i="44059"/>
  <c r="AE12" i="44059"/>
  <c r="AD12" i="44059"/>
  <c r="AC12" i="44059"/>
  <c r="AB12" i="44059"/>
  <c r="AA12" i="44059"/>
  <c r="Z12" i="44059"/>
  <c r="Y12" i="44059"/>
  <c r="X12" i="44059"/>
  <c r="W12" i="44059"/>
  <c r="V12" i="44059"/>
  <c r="U12" i="44059"/>
  <c r="T12" i="44059"/>
  <c r="S12" i="44059"/>
  <c r="R12" i="44059"/>
  <c r="Q12" i="44059"/>
  <c r="P12" i="44059"/>
  <c r="O12" i="44059"/>
  <c r="N12" i="44059"/>
  <c r="M12" i="44059"/>
  <c r="L12" i="44059"/>
  <c r="K12" i="44059"/>
  <c r="J12" i="44059"/>
  <c r="I12" i="44059"/>
  <c r="H12" i="44059"/>
  <c r="AH11" i="44059"/>
  <c r="AG11" i="44059"/>
  <c r="AF11" i="44059"/>
  <c r="AE11" i="44059"/>
  <c r="AD11" i="44059"/>
  <c r="AC11" i="44059"/>
  <c r="AB11" i="44059"/>
  <c r="AA11" i="44059"/>
  <c r="Z11" i="44059"/>
  <c r="Y11" i="44059"/>
  <c r="X11" i="44059"/>
  <c r="W11" i="44059"/>
  <c r="V11" i="44059"/>
  <c r="U11" i="44059"/>
  <c r="T11" i="44059"/>
  <c r="S11" i="44059"/>
  <c r="R11" i="44059"/>
  <c r="Q11" i="44059"/>
  <c r="P11" i="44059"/>
  <c r="O11" i="44059"/>
  <c r="N11" i="44059"/>
  <c r="M11" i="44059"/>
  <c r="L11" i="44059"/>
  <c r="K11" i="44059"/>
  <c r="J11" i="44059"/>
  <c r="I11" i="44059"/>
  <c r="H11" i="44059"/>
  <c r="AH10" i="44059"/>
  <c r="AG10" i="44059"/>
  <c r="AF10" i="44059"/>
  <c r="AE10" i="44059"/>
  <c r="AD10" i="44059"/>
  <c r="AC10" i="44059"/>
  <c r="AB10" i="44059"/>
  <c r="AA10" i="44059"/>
  <c r="Z10" i="44059"/>
  <c r="Y10" i="44059"/>
  <c r="X10" i="44059"/>
  <c r="W10" i="44059"/>
  <c r="V10" i="44059"/>
  <c r="U10" i="44059"/>
  <c r="T10" i="44059"/>
  <c r="S10" i="44059"/>
  <c r="R10" i="44059"/>
  <c r="Q10" i="44059"/>
  <c r="P10" i="44059"/>
  <c r="O10" i="44059"/>
  <c r="N10" i="44059"/>
  <c r="M10" i="44059"/>
  <c r="L10" i="44059"/>
  <c r="K10" i="44059"/>
  <c r="J10" i="44059"/>
  <c r="I10" i="44059"/>
  <c r="H10" i="44059"/>
  <c r="AH9" i="44059"/>
  <c r="AG9" i="44059"/>
  <c r="AF9" i="44059"/>
  <c r="AE9" i="44059"/>
  <c r="AD9" i="44059"/>
  <c r="AC9" i="44059"/>
  <c r="AB9" i="44059"/>
  <c r="AA9" i="44059"/>
  <c r="Z9" i="44059"/>
  <c r="Y9" i="44059"/>
  <c r="X9" i="44059"/>
  <c r="W9" i="44059"/>
  <c r="V9" i="44059"/>
  <c r="U9" i="44059"/>
  <c r="T9" i="44059"/>
  <c r="S9" i="44059"/>
  <c r="R9" i="44059"/>
  <c r="Q9" i="44059"/>
  <c r="P9" i="44059"/>
  <c r="O9" i="44059"/>
  <c r="N9" i="44059"/>
  <c r="M9" i="44059"/>
  <c r="L9" i="44059"/>
  <c r="K9" i="44059"/>
  <c r="J9" i="44059"/>
  <c r="I9" i="44059"/>
  <c r="H9" i="44059"/>
  <c r="AH8" i="44059"/>
  <c r="AG8" i="44059"/>
  <c r="AF8" i="44059"/>
  <c r="AE8" i="44059"/>
  <c r="AD8" i="44059"/>
  <c r="AC8" i="44059"/>
  <c r="AB8" i="44059"/>
  <c r="AA8" i="44059"/>
  <c r="Z8" i="44059"/>
  <c r="Y8" i="44059"/>
  <c r="X8" i="44059"/>
  <c r="W8" i="44059"/>
  <c r="V8" i="44059"/>
  <c r="U8" i="44059"/>
  <c r="T8" i="44059"/>
  <c r="S8" i="44059"/>
  <c r="R8" i="44059"/>
  <c r="Q8" i="44059"/>
  <c r="P8" i="44059"/>
  <c r="O8" i="44059"/>
  <c r="N8" i="44059"/>
  <c r="M8" i="44059"/>
  <c r="L8" i="44059"/>
  <c r="K8" i="44059"/>
  <c r="J8" i="44059"/>
  <c r="I8" i="44059"/>
  <c r="H8" i="44059"/>
  <c r="AH7" i="44059"/>
  <c r="AG7" i="44059"/>
  <c r="AF7" i="44059"/>
  <c r="AE7" i="44059"/>
  <c r="AD7" i="44059"/>
  <c r="AC7" i="44059"/>
  <c r="AB7" i="44059"/>
  <c r="AA7" i="44059"/>
  <c r="Z7" i="44059"/>
  <c r="Y7" i="44059"/>
  <c r="X7" i="44059"/>
  <c r="W7" i="44059"/>
  <c r="V7" i="44059"/>
  <c r="U7" i="44059"/>
  <c r="T7" i="44059"/>
  <c r="S7" i="44059"/>
  <c r="R7" i="44059"/>
  <c r="Q7" i="44059"/>
  <c r="P7" i="44059"/>
  <c r="O7" i="44059"/>
  <c r="N7" i="44059"/>
  <c r="M7" i="44059"/>
  <c r="L7" i="44059"/>
  <c r="K7" i="44059"/>
  <c r="J7" i="44059"/>
  <c r="I7" i="44059"/>
  <c r="H7" i="44059"/>
  <c r="AH6" i="44059"/>
  <c r="AG6" i="44059"/>
  <c r="AF6" i="44059"/>
  <c r="AE6" i="44059"/>
  <c r="AD6" i="44059"/>
  <c r="AC6" i="44059"/>
  <c r="AB6" i="44059"/>
  <c r="AA6" i="44059"/>
  <c r="Z6" i="44059"/>
  <c r="Y6" i="44059"/>
  <c r="X6" i="44059"/>
  <c r="W6" i="44059"/>
  <c r="V6" i="44059"/>
  <c r="U6" i="44059"/>
  <c r="T6" i="44059"/>
  <c r="S6" i="44059"/>
  <c r="R6" i="44059"/>
  <c r="Q6" i="44059"/>
  <c r="P6" i="44059"/>
  <c r="O6" i="44059"/>
  <c r="N6" i="44059"/>
  <c r="M6" i="44059"/>
  <c r="L6" i="44059"/>
  <c r="K6" i="44059"/>
  <c r="J6" i="44059"/>
  <c r="I6" i="44059"/>
  <c r="H6" i="44059"/>
  <c r="AH16" i="44057"/>
  <c r="AG16" i="44057"/>
  <c r="AF16" i="44057"/>
  <c r="AE16" i="44057"/>
  <c r="AD16" i="44057"/>
  <c r="AC16" i="44057"/>
  <c r="AB16" i="44057"/>
  <c r="AA16" i="44057"/>
  <c r="Z16" i="44057"/>
  <c r="Y16" i="44057"/>
  <c r="X16" i="44057"/>
  <c r="W16" i="44057"/>
  <c r="V16" i="44057"/>
  <c r="U16" i="44057"/>
  <c r="T16" i="44057"/>
  <c r="S16" i="44057"/>
  <c r="R16" i="44057"/>
  <c r="Q16" i="44057"/>
  <c r="P16" i="44057"/>
  <c r="O16" i="44057"/>
  <c r="N16" i="44057"/>
  <c r="M16" i="44057"/>
  <c r="L16" i="44057"/>
  <c r="K16" i="44057"/>
  <c r="J16" i="44057"/>
  <c r="I16" i="44057"/>
  <c r="H16" i="44057"/>
  <c r="AH15" i="44057"/>
  <c r="AG15" i="44057"/>
  <c r="AF15" i="44057"/>
  <c r="AE15" i="44057"/>
  <c r="AD15" i="44057"/>
  <c r="AC15" i="44057"/>
  <c r="AB15" i="44057"/>
  <c r="AA15" i="44057"/>
  <c r="Z15" i="44057"/>
  <c r="Y15" i="44057"/>
  <c r="X15" i="44057"/>
  <c r="W15" i="44057"/>
  <c r="V15" i="44057"/>
  <c r="U15" i="44057"/>
  <c r="T15" i="44057"/>
  <c r="S15" i="44057"/>
  <c r="R15" i="44057"/>
  <c r="Q15" i="44057"/>
  <c r="P15" i="44057"/>
  <c r="O15" i="44057"/>
  <c r="N15" i="44057"/>
  <c r="M15" i="44057"/>
  <c r="L15" i="44057"/>
  <c r="K15" i="44057"/>
  <c r="J15" i="44057"/>
  <c r="I15" i="44057"/>
  <c r="H15" i="44057"/>
  <c r="AH14" i="44057"/>
  <c r="AG14" i="44057"/>
  <c r="AF14" i="44057"/>
  <c r="AE14" i="44057"/>
  <c r="AD14" i="44057"/>
  <c r="AC14" i="44057"/>
  <c r="AB14" i="44057"/>
  <c r="AA14" i="44057"/>
  <c r="Z14" i="44057"/>
  <c r="Y14" i="44057"/>
  <c r="X14" i="44057"/>
  <c r="W14" i="44057"/>
  <c r="V14" i="44057"/>
  <c r="U14" i="44057"/>
  <c r="T14" i="44057"/>
  <c r="S14" i="44057"/>
  <c r="R14" i="44057"/>
  <c r="Q14" i="44057"/>
  <c r="P14" i="44057"/>
  <c r="O14" i="44057"/>
  <c r="N14" i="44057"/>
  <c r="M14" i="44057"/>
  <c r="L14" i="44057"/>
  <c r="K14" i="44057"/>
  <c r="J14" i="44057"/>
  <c r="I14" i="44057"/>
  <c r="H14" i="44057"/>
  <c r="AH13" i="44057"/>
  <c r="AG13" i="44057"/>
  <c r="AF13" i="44057"/>
  <c r="AE13" i="44057"/>
  <c r="AD13" i="44057"/>
  <c r="AC13" i="44057"/>
  <c r="AB13" i="44057"/>
  <c r="AA13" i="44057"/>
  <c r="Z13" i="44057"/>
  <c r="Y13" i="44057"/>
  <c r="X13" i="44057"/>
  <c r="W13" i="44057"/>
  <c r="V13" i="44057"/>
  <c r="U13" i="44057"/>
  <c r="T13" i="44057"/>
  <c r="S13" i="44057"/>
  <c r="R13" i="44057"/>
  <c r="Q13" i="44057"/>
  <c r="P13" i="44057"/>
  <c r="O13" i="44057"/>
  <c r="N13" i="44057"/>
  <c r="M13" i="44057"/>
  <c r="L13" i="44057"/>
  <c r="K13" i="44057"/>
  <c r="J13" i="44057"/>
  <c r="I13" i="44057"/>
  <c r="H13" i="44057"/>
  <c r="AH12" i="44057"/>
  <c r="AG12" i="44057"/>
  <c r="AF12" i="44057"/>
  <c r="AE12" i="44057"/>
  <c r="AD12" i="44057"/>
  <c r="AC12" i="44057"/>
  <c r="AB12" i="44057"/>
  <c r="AA12" i="44057"/>
  <c r="Z12" i="44057"/>
  <c r="Y12" i="44057"/>
  <c r="X12" i="44057"/>
  <c r="W12" i="44057"/>
  <c r="V12" i="44057"/>
  <c r="U12" i="44057"/>
  <c r="T12" i="44057"/>
  <c r="S12" i="44057"/>
  <c r="R12" i="44057"/>
  <c r="Q12" i="44057"/>
  <c r="P12" i="44057"/>
  <c r="O12" i="44057"/>
  <c r="N12" i="44057"/>
  <c r="M12" i="44057"/>
  <c r="L12" i="44057"/>
  <c r="K12" i="44057"/>
  <c r="J12" i="44057"/>
  <c r="I12" i="44057"/>
  <c r="H12" i="44057"/>
  <c r="AH11" i="44057"/>
  <c r="AG11" i="44057"/>
  <c r="AF11" i="44057"/>
  <c r="AE11" i="44057"/>
  <c r="AD11" i="44057"/>
  <c r="AC11" i="44057"/>
  <c r="AB11" i="44057"/>
  <c r="AA11" i="44057"/>
  <c r="Z11" i="44057"/>
  <c r="Y11" i="44057"/>
  <c r="X11" i="44057"/>
  <c r="W11" i="44057"/>
  <c r="V11" i="44057"/>
  <c r="U11" i="44057"/>
  <c r="T11" i="44057"/>
  <c r="S11" i="44057"/>
  <c r="R11" i="44057"/>
  <c r="Q11" i="44057"/>
  <c r="P11" i="44057"/>
  <c r="O11" i="44057"/>
  <c r="N11" i="44057"/>
  <c r="M11" i="44057"/>
  <c r="L11" i="44057"/>
  <c r="K11" i="44057"/>
  <c r="J11" i="44057"/>
  <c r="I11" i="44057"/>
  <c r="H11" i="44057"/>
  <c r="AH10" i="44057"/>
  <c r="AG10" i="44057"/>
  <c r="AF10" i="44057"/>
  <c r="AE10" i="44057"/>
  <c r="AD10" i="44057"/>
  <c r="AC10" i="44057"/>
  <c r="AB10" i="44057"/>
  <c r="AA10" i="44057"/>
  <c r="Z10" i="44057"/>
  <c r="Y10" i="44057"/>
  <c r="X10" i="44057"/>
  <c r="W10" i="44057"/>
  <c r="V10" i="44057"/>
  <c r="U10" i="44057"/>
  <c r="T10" i="44057"/>
  <c r="S10" i="44057"/>
  <c r="R10" i="44057"/>
  <c r="Q10" i="44057"/>
  <c r="P10" i="44057"/>
  <c r="O10" i="44057"/>
  <c r="N10" i="44057"/>
  <c r="M10" i="44057"/>
  <c r="L10" i="44057"/>
  <c r="K10" i="44057"/>
  <c r="J10" i="44057"/>
  <c r="I10" i="44057"/>
  <c r="H10" i="44057"/>
  <c r="AH9" i="44057"/>
  <c r="AG9" i="44057"/>
  <c r="AF9" i="44057"/>
  <c r="AE9" i="44057"/>
  <c r="AD9" i="44057"/>
  <c r="AC9" i="44057"/>
  <c r="AB9" i="44057"/>
  <c r="AA9" i="44057"/>
  <c r="Z9" i="44057"/>
  <c r="Y9" i="44057"/>
  <c r="X9" i="44057"/>
  <c r="W9" i="44057"/>
  <c r="V9" i="44057"/>
  <c r="U9" i="44057"/>
  <c r="T9" i="44057"/>
  <c r="S9" i="44057"/>
  <c r="R9" i="44057"/>
  <c r="Q9" i="44057"/>
  <c r="P9" i="44057"/>
  <c r="O9" i="44057"/>
  <c r="N9" i="44057"/>
  <c r="M9" i="44057"/>
  <c r="L9" i="44057"/>
  <c r="K9" i="44057"/>
  <c r="J9" i="44057"/>
  <c r="I9" i="44057"/>
  <c r="H9" i="44057"/>
  <c r="AH8" i="44057"/>
  <c r="AG8" i="44057"/>
  <c r="AF8" i="44057"/>
  <c r="AE8" i="44057"/>
  <c r="AD8" i="44057"/>
  <c r="AC8" i="44057"/>
  <c r="AB8" i="44057"/>
  <c r="AA8" i="44057"/>
  <c r="Z8" i="44057"/>
  <c r="Y8" i="44057"/>
  <c r="X8" i="44057"/>
  <c r="W8" i="44057"/>
  <c r="V8" i="44057"/>
  <c r="U8" i="44057"/>
  <c r="T8" i="44057"/>
  <c r="S8" i="44057"/>
  <c r="R8" i="44057"/>
  <c r="Q8" i="44057"/>
  <c r="P8" i="44057"/>
  <c r="O8" i="44057"/>
  <c r="N8" i="44057"/>
  <c r="M8" i="44057"/>
  <c r="L8" i="44057"/>
  <c r="K8" i="44057"/>
  <c r="J8" i="44057"/>
  <c r="I8" i="44057"/>
  <c r="H8" i="44057"/>
  <c r="AH7" i="44057"/>
  <c r="AG7" i="44057"/>
  <c r="AF7" i="44057"/>
  <c r="AE7" i="44057"/>
  <c r="AD7" i="44057"/>
  <c r="AC7" i="44057"/>
  <c r="AB7" i="44057"/>
  <c r="AA7" i="44057"/>
  <c r="Z7" i="44057"/>
  <c r="Y7" i="44057"/>
  <c r="X7" i="44057"/>
  <c r="W7" i="44057"/>
  <c r="V7" i="44057"/>
  <c r="U7" i="44057"/>
  <c r="T7" i="44057"/>
  <c r="S7" i="44057"/>
  <c r="R7" i="44057"/>
  <c r="Q7" i="44057"/>
  <c r="P7" i="44057"/>
  <c r="O7" i="44057"/>
  <c r="N7" i="44057"/>
  <c r="M7" i="44057"/>
  <c r="L7" i="44057"/>
  <c r="K7" i="44057"/>
  <c r="J7" i="44057"/>
  <c r="I7" i="44057"/>
  <c r="H7" i="44057"/>
  <c r="AH6" i="44057"/>
  <c r="AG6" i="44057"/>
  <c r="AF6" i="44057"/>
  <c r="AE6" i="44057"/>
  <c r="AD6" i="44057"/>
  <c r="AC6" i="44057"/>
  <c r="AB6" i="44057"/>
  <c r="AA6" i="44057"/>
  <c r="Z6" i="44057"/>
  <c r="Y6" i="44057"/>
  <c r="X6" i="44057"/>
  <c r="W6" i="44057"/>
  <c r="V6" i="44057"/>
  <c r="U6" i="44057"/>
  <c r="T6" i="44057"/>
  <c r="S6" i="44057"/>
  <c r="R6" i="44057"/>
  <c r="Q6" i="44057"/>
  <c r="P6" i="44057"/>
  <c r="O6" i="44057"/>
  <c r="N6" i="44057"/>
  <c r="M6" i="44057"/>
  <c r="L6" i="44057"/>
  <c r="K6" i="44057"/>
  <c r="J6" i="44057"/>
  <c r="I6" i="44057"/>
  <c r="H6" i="44057"/>
  <c r="AH16" i="44056"/>
  <c r="AG16" i="44056"/>
  <c r="AF16" i="44056"/>
  <c r="AE16" i="44056"/>
  <c r="AD16" i="44056"/>
  <c r="AC16" i="44056"/>
  <c r="AB16" i="44056"/>
  <c r="AA16" i="44056"/>
  <c r="Z16" i="44056"/>
  <c r="Y16" i="44056"/>
  <c r="X16" i="44056"/>
  <c r="W16" i="44056"/>
  <c r="V16" i="44056"/>
  <c r="U16" i="44056"/>
  <c r="T16" i="44056"/>
  <c r="S16" i="44056"/>
  <c r="R16" i="44056"/>
  <c r="Q16" i="44056"/>
  <c r="P16" i="44056"/>
  <c r="O16" i="44056"/>
  <c r="N16" i="44056"/>
  <c r="M16" i="44056"/>
  <c r="L16" i="44056"/>
  <c r="K16" i="44056"/>
  <c r="J16" i="44056"/>
  <c r="I16" i="44056"/>
  <c r="H16" i="44056"/>
  <c r="AH15" i="44056"/>
  <c r="AG15" i="44056"/>
  <c r="AF15" i="44056"/>
  <c r="AE15" i="44056"/>
  <c r="AD15" i="44056"/>
  <c r="AC15" i="44056"/>
  <c r="AB15" i="44056"/>
  <c r="AA15" i="44056"/>
  <c r="Z15" i="44056"/>
  <c r="Y15" i="44056"/>
  <c r="X15" i="44056"/>
  <c r="W15" i="44056"/>
  <c r="V15" i="44056"/>
  <c r="U15" i="44056"/>
  <c r="T15" i="44056"/>
  <c r="S15" i="44056"/>
  <c r="R15" i="44056"/>
  <c r="Q15" i="44056"/>
  <c r="P15" i="44056"/>
  <c r="O15" i="44056"/>
  <c r="N15" i="44056"/>
  <c r="M15" i="44056"/>
  <c r="L15" i="44056"/>
  <c r="K15" i="44056"/>
  <c r="J15" i="44056"/>
  <c r="I15" i="44056"/>
  <c r="H15" i="44056"/>
  <c r="AH14" i="44056"/>
  <c r="AG14" i="44056"/>
  <c r="AF14" i="44056"/>
  <c r="AE14" i="44056"/>
  <c r="AD14" i="44056"/>
  <c r="AC14" i="44056"/>
  <c r="AB14" i="44056"/>
  <c r="AA14" i="44056"/>
  <c r="Z14" i="44056"/>
  <c r="Y14" i="44056"/>
  <c r="X14" i="44056"/>
  <c r="W14" i="44056"/>
  <c r="V14" i="44056"/>
  <c r="U14" i="44056"/>
  <c r="T14" i="44056"/>
  <c r="S14" i="44056"/>
  <c r="R14" i="44056"/>
  <c r="Q14" i="44056"/>
  <c r="P14" i="44056"/>
  <c r="O14" i="44056"/>
  <c r="N14" i="44056"/>
  <c r="M14" i="44056"/>
  <c r="L14" i="44056"/>
  <c r="K14" i="44056"/>
  <c r="J14" i="44056"/>
  <c r="I14" i="44056"/>
  <c r="H14" i="44056"/>
  <c r="AH13" i="44056"/>
  <c r="AG13" i="44056"/>
  <c r="AF13" i="44056"/>
  <c r="AE13" i="44056"/>
  <c r="AD13" i="44056"/>
  <c r="AC13" i="44056"/>
  <c r="AB13" i="44056"/>
  <c r="AA13" i="44056"/>
  <c r="Z13" i="44056"/>
  <c r="Y13" i="44056"/>
  <c r="X13" i="44056"/>
  <c r="W13" i="44056"/>
  <c r="V13" i="44056"/>
  <c r="U13" i="44056"/>
  <c r="T13" i="44056"/>
  <c r="S13" i="44056"/>
  <c r="R13" i="44056"/>
  <c r="Q13" i="44056"/>
  <c r="P13" i="44056"/>
  <c r="O13" i="44056"/>
  <c r="N13" i="44056"/>
  <c r="M13" i="44056"/>
  <c r="L13" i="44056"/>
  <c r="K13" i="44056"/>
  <c r="J13" i="44056"/>
  <c r="I13" i="44056"/>
  <c r="H13" i="44056"/>
  <c r="AH12" i="44056"/>
  <c r="AG12" i="44056"/>
  <c r="AF12" i="44056"/>
  <c r="AE12" i="44056"/>
  <c r="AD12" i="44056"/>
  <c r="AC12" i="44056"/>
  <c r="AB12" i="44056"/>
  <c r="AA12" i="44056"/>
  <c r="Z12" i="44056"/>
  <c r="Y12" i="44056"/>
  <c r="X12" i="44056"/>
  <c r="W12" i="44056"/>
  <c r="V12" i="44056"/>
  <c r="U12" i="44056"/>
  <c r="T12" i="44056"/>
  <c r="S12" i="44056"/>
  <c r="R12" i="44056"/>
  <c r="Q12" i="44056"/>
  <c r="P12" i="44056"/>
  <c r="O12" i="44056"/>
  <c r="N12" i="44056"/>
  <c r="M12" i="44056"/>
  <c r="L12" i="44056"/>
  <c r="K12" i="44056"/>
  <c r="J12" i="44056"/>
  <c r="I12" i="44056"/>
  <c r="H12" i="44056"/>
  <c r="AH11" i="44056"/>
  <c r="AG11" i="44056"/>
  <c r="AF11" i="44056"/>
  <c r="AE11" i="44056"/>
  <c r="AD11" i="44056"/>
  <c r="AC11" i="44056"/>
  <c r="AB11" i="44056"/>
  <c r="AA11" i="44056"/>
  <c r="Z11" i="44056"/>
  <c r="Y11" i="44056"/>
  <c r="X11" i="44056"/>
  <c r="W11" i="44056"/>
  <c r="V11" i="44056"/>
  <c r="U11" i="44056"/>
  <c r="T11" i="44056"/>
  <c r="S11" i="44056"/>
  <c r="R11" i="44056"/>
  <c r="Q11" i="44056"/>
  <c r="P11" i="44056"/>
  <c r="O11" i="44056"/>
  <c r="N11" i="44056"/>
  <c r="M11" i="44056"/>
  <c r="L11" i="44056"/>
  <c r="K11" i="44056"/>
  <c r="J11" i="44056"/>
  <c r="I11" i="44056"/>
  <c r="H11" i="44056"/>
  <c r="AH10" i="44056"/>
  <c r="AG10" i="44056"/>
  <c r="AF10" i="44056"/>
  <c r="AE10" i="44056"/>
  <c r="AD10" i="44056"/>
  <c r="AC10" i="44056"/>
  <c r="AB10" i="44056"/>
  <c r="AA10" i="44056"/>
  <c r="Z10" i="44056"/>
  <c r="Y10" i="44056"/>
  <c r="X10" i="44056"/>
  <c r="W10" i="44056"/>
  <c r="V10" i="44056"/>
  <c r="U10" i="44056"/>
  <c r="T10" i="44056"/>
  <c r="S10" i="44056"/>
  <c r="R10" i="44056"/>
  <c r="Q10" i="44056"/>
  <c r="P10" i="44056"/>
  <c r="O10" i="44056"/>
  <c r="N10" i="44056"/>
  <c r="M10" i="44056"/>
  <c r="L10" i="44056"/>
  <c r="K10" i="44056"/>
  <c r="J10" i="44056"/>
  <c r="I10" i="44056"/>
  <c r="H10" i="44056"/>
  <c r="AH9" i="44056"/>
  <c r="AG9" i="44056"/>
  <c r="AF9" i="44056"/>
  <c r="AE9" i="44056"/>
  <c r="AD9" i="44056"/>
  <c r="AC9" i="44056"/>
  <c r="AB9" i="44056"/>
  <c r="AA9" i="44056"/>
  <c r="Z9" i="44056"/>
  <c r="Y9" i="44056"/>
  <c r="X9" i="44056"/>
  <c r="W9" i="44056"/>
  <c r="V9" i="44056"/>
  <c r="U9" i="44056"/>
  <c r="T9" i="44056"/>
  <c r="S9" i="44056"/>
  <c r="R9" i="44056"/>
  <c r="Q9" i="44056"/>
  <c r="P9" i="44056"/>
  <c r="O9" i="44056"/>
  <c r="N9" i="44056"/>
  <c r="M9" i="44056"/>
  <c r="L9" i="44056"/>
  <c r="K9" i="44056"/>
  <c r="J9" i="44056"/>
  <c r="I9" i="44056"/>
  <c r="H9" i="44056"/>
  <c r="AH8" i="44056"/>
  <c r="AG8" i="44056"/>
  <c r="AF8" i="44056"/>
  <c r="AE8" i="44056"/>
  <c r="AD8" i="44056"/>
  <c r="AC8" i="44056"/>
  <c r="AB8" i="44056"/>
  <c r="AA8" i="44056"/>
  <c r="Z8" i="44056"/>
  <c r="Y8" i="44056"/>
  <c r="X8" i="44056"/>
  <c r="W8" i="44056"/>
  <c r="V8" i="44056"/>
  <c r="U8" i="44056"/>
  <c r="T8" i="44056"/>
  <c r="S8" i="44056"/>
  <c r="R8" i="44056"/>
  <c r="Q8" i="44056"/>
  <c r="P8" i="44056"/>
  <c r="O8" i="44056"/>
  <c r="N8" i="44056"/>
  <c r="M8" i="44056"/>
  <c r="L8" i="44056"/>
  <c r="K8" i="44056"/>
  <c r="J8" i="44056"/>
  <c r="I8" i="44056"/>
  <c r="H8" i="44056"/>
  <c r="AH7" i="44056"/>
  <c r="AG7" i="44056"/>
  <c r="AF7" i="44056"/>
  <c r="AE7" i="44056"/>
  <c r="AD7" i="44056"/>
  <c r="AC7" i="44056"/>
  <c r="AB7" i="44056"/>
  <c r="AA7" i="44056"/>
  <c r="Z7" i="44056"/>
  <c r="Y7" i="44056"/>
  <c r="X7" i="44056"/>
  <c r="W7" i="44056"/>
  <c r="V7" i="44056"/>
  <c r="U7" i="44056"/>
  <c r="T7" i="44056"/>
  <c r="S7" i="44056"/>
  <c r="R7" i="44056"/>
  <c r="Q7" i="44056"/>
  <c r="P7" i="44056"/>
  <c r="O7" i="44056"/>
  <c r="N7" i="44056"/>
  <c r="M7" i="44056"/>
  <c r="L7" i="44056"/>
  <c r="K7" i="44056"/>
  <c r="J7" i="44056"/>
  <c r="I7" i="44056"/>
  <c r="H7" i="44056"/>
  <c r="AH6" i="44056"/>
  <c r="AG6" i="44056"/>
  <c r="AF6" i="44056"/>
  <c r="AE6" i="44056"/>
  <c r="AD6" i="44056"/>
  <c r="AC6" i="44056"/>
  <c r="AB6" i="44056"/>
  <c r="AA6" i="44056"/>
  <c r="Z6" i="44056"/>
  <c r="Y6" i="44056"/>
  <c r="X6" i="44056"/>
  <c r="W6" i="44056"/>
  <c r="V6" i="44056"/>
  <c r="U6" i="44056"/>
  <c r="T6" i="44056"/>
  <c r="S6" i="44056"/>
  <c r="R6" i="44056"/>
  <c r="Q6" i="44056"/>
  <c r="P6" i="44056"/>
  <c r="O6" i="44056"/>
  <c r="N6" i="44056"/>
  <c r="M6" i="44056"/>
  <c r="L6" i="44056"/>
  <c r="K6" i="44056"/>
  <c r="J6" i="44056"/>
  <c r="I6" i="44056"/>
  <c r="H6" i="44056"/>
  <c r="AH16" i="44055"/>
  <c r="AG16" i="44055"/>
  <c r="AF16" i="44055"/>
  <c r="AE16" i="44055"/>
  <c r="AD16" i="44055"/>
  <c r="AC16" i="44055"/>
  <c r="AB16" i="44055"/>
  <c r="AA16" i="44055"/>
  <c r="Z16" i="44055"/>
  <c r="Y16" i="44055"/>
  <c r="X16" i="44055"/>
  <c r="W16" i="44055"/>
  <c r="V16" i="44055"/>
  <c r="U16" i="44055"/>
  <c r="T16" i="44055"/>
  <c r="S16" i="44055"/>
  <c r="R16" i="44055"/>
  <c r="Q16" i="44055"/>
  <c r="P16" i="44055"/>
  <c r="O16" i="44055"/>
  <c r="N16" i="44055"/>
  <c r="M16" i="44055"/>
  <c r="L16" i="44055"/>
  <c r="K16" i="44055"/>
  <c r="J16" i="44055"/>
  <c r="I16" i="44055"/>
  <c r="H16" i="44055"/>
  <c r="AH15" i="44055"/>
  <c r="AG15" i="44055"/>
  <c r="AF15" i="44055"/>
  <c r="AE15" i="44055"/>
  <c r="AD15" i="44055"/>
  <c r="AC15" i="44055"/>
  <c r="AB15" i="44055"/>
  <c r="AA15" i="44055"/>
  <c r="Z15" i="44055"/>
  <c r="Y15" i="44055"/>
  <c r="X15" i="44055"/>
  <c r="W15" i="44055"/>
  <c r="V15" i="44055"/>
  <c r="U15" i="44055"/>
  <c r="T15" i="44055"/>
  <c r="S15" i="44055"/>
  <c r="R15" i="44055"/>
  <c r="Q15" i="44055"/>
  <c r="P15" i="44055"/>
  <c r="O15" i="44055"/>
  <c r="N15" i="44055"/>
  <c r="M15" i="44055"/>
  <c r="L15" i="44055"/>
  <c r="K15" i="44055"/>
  <c r="J15" i="44055"/>
  <c r="I15" i="44055"/>
  <c r="H15" i="44055"/>
  <c r="AH14" i="44055"/>
  <c r="AG14" i="44055"/>
  <c r="AF14" i="44055"/>
  <c r="AE14" i="44055"/>
  <c r="AD14" i="44055"/>
  <c r="AC14" i="44055"/>
  <c r="AB14" i="44055"/>
  <c r="AA14" i="44055"/>
  <c r="Z14" i="44055"/>
  <c r="Y14" i="44055"/>
  <c r="X14" i="44055"/>
  <c r="W14" i="44055"/>
  <c r="V14" i="44055"/>
  <c r="U14" i="44055"/>
  <c r="T14" i="44055"/>
  <c r="S14" i="44055"/>
  <c r="R14" i="44055"/>
  <c r="Q14" i="44055"/>
  <c r="P14" i="44055"/>
  <c r="O14" i="44055"/>
  <c r="N14" i="44055"/>
  <c r="M14" i="44055"/>
  <c r="L14" i="44055"/>
  <c r="K14" i="44055"/>
  <c r="J14" i="44055"/>
  <c r="I14" i="44055"/>
  <c r="H14" i="44055"/>
  <c r="AH13" i="44055"/>
  <c r="AG13" i="44055"/>
  <c r="AF13" i="44055"/>
  <c r="AE13" i="44055"/>
  <c r="AD13" i="44055"/>
  <c r="AC13" i="44055"/>
  <c r="AB13" i="44055"/>
  <c r="AA13" i="44055"/>
  <c r="Z13" i="44055"/>
  <c r="Y13" i="44055"/>
  <c r="X13" i="44055"/>
  <c r="W13" i="44055"/>
  <c r="V13" i="44055"/>
  <c r="U13" i="44055"/>
  <c r="T13" i="44055"/>
  <c r="S13" i="44055"/>
  <c r="R13" i="44055"/>
  <c r="Q13" i="44055"/>
  <c r="P13" i="44055"/>
  <c r="O13" i="44055"/>
  <c r="N13" i="44055"/>
  <c r="M13" i="44055"/>
  <c r="L13" i="44055"/>
  <c r="K13" i="44055"/>
  <c r="J13" i="44055"/>
  <c r="I13" i="44055"/>
  <c r="H13" i="44055"/>
  <c r="AH12" i="44055"/>
  <c r="AG12" i="44055"/>
  <c r="AF12" i="44055"/>
  <c r="AE12" i="44055"/>
  <c r="AD12" i="44055"/>
  <c r="AC12" i="44055"/>
  <c r="AB12" i="44055"/>
  <c r="AA12" i="44055"/>
  <c r="Z12" i="44055"/>
  <c r="Y12" i="44055"/>
  <c r="X12" i="44055"/>
  <c r="W12" i="44055"/>
  <c r="V12" i="44055"/>
  <c r="U12" i="44055"/>
  <c r="T12" i="44055"/>
  <c r="S12" i="44055"/>
  <c r="R12" i="44055"/>
  <c r="Q12" i="44055"/>
  <c r="P12" i="44055"/>
  <c r="O12" i="44055"/>
  <c r="N12" i="44055"/>
  <c r="M12" i="44055"/>
  <c r="L12" i="44055"/>
  <c r="K12" i="44055"/>
  <c r="J12" i="44055"/>
  <c r="I12" i="44055"/>
  <c r="H12" i="44055"/>
  <c r="AH11" i="44055"/>
  <c r="AG11" i="44055"/>
  <c r="AF11" i="44055"/>
  <c r="AE11" i="44055"/>
  <c r="AD11" i="44055"/>
  <c r="AC11" i="44055"/>
  <c r="AB11" i="44055"/>
  <c r="AA11" i="44055"/>
  <c r="Z11" i="44055"/>
  <c r="Y11" i="44055"/>
  <c r="X11" i="44055"/>
  <c r="W11" i="44055"/>
  <c r="V11" i="44055"/>
  <c r="U11" i="44055"/>
  <c r="T11" i="44055"/>
  <c r="S11" i="44055"/>
  <c r="R11" i="44055"/>
  <c r="Q11" i="44055"/>
  <c r="P11" i="44055"/>
  <c r="O11" i="44055"/>
  <c r="N11" i="44055"/>
  <c r="M11" i="44055"/>
  <c r="L11" i="44055"/>
  <c r="K11" i="44055"/>
  <c r="J11" i="44055"/>
  <c r="I11" i="44055"/>
  <c r="H11" i="44055"/>
  <c r="AH10" i="44055"/>
  <c r="AG10" i="44055"/>
  <c r="AF10" i="44055"/>
  <c r="AE10" i="44055"/>
  <c r="AD10" i="44055"/>
  <c r="AC10" i="44055"/>
  <c r="AB10" i="44055"/>
  <c r="AA10" i="44055"/>
  <c r="Z10" i="44055"/>
  <c r="Y10" i="44055"/>
  <c r="X10" i="44055"/>
  <c r="W10" i="44055"/>
  <c r="V10" i="44055"/>
  <c r="U10" i="44055"/>
  <c r="T10" i="44055"/>
  <c r="S10" i="44055"/>
  <c r="R10" i="44055"/>
  <c r="Q10" i="44055"/>
  <c r="P10" i="44055"/>
  <c r="O10" i="44055"/>
  <c r="N10" i="44055"/>
  <c r="M10" i="44055"/>
  <c r="L10" i="44055"/>
  <c r="K10" i="44055"/>
  <c r="J10" i="44055"/>
  <c r="I10" i="44055"/>
  <c r="H10" i="44055"/>
  <c r="AH9" i="44055"/>
  <c r="AG9" i="44055"/>
  <c r="AF9" i="44055"/>
  <c r="AE9" i="44055"/>
  <c r="AD9" i="44055"/>
  <c r="AC9" i="44055"/>
  <c r="AB9" i="44055"/>
  <c r="AA9" i="44055"/>
  <c r="Z9" i="44055"/>
  <c r="Y9" i="44055"/>
  <c r="X9" i="44055"/>
  <c r="W9" i="44055"/>
  <c r="V9" i="44055"/>
  <c r="U9" i="44055"/>
  <c r="T9" i="44055"/>
  <c r="S9" i="44055"/>
  <c r="R9" i="44055"/>
  <c r="Q9" i="44055"/>
  <c r="P9" i="44055"/>
  <c r="O9" i="44055"/>
  <c r="N9" i="44055"/>
  <c r="M9" i="44055"/>
  <c r="L9" i="44055"/>
  <c r="K9" i="44055"/>
  <c r="J9" i="44055"/>
  <c r="I9" i="44055"/>
  <c r="H9" i="44055"/>
  <c r="AH8" i="44055"/>
  <c r="AG8" i="44055"/>
  <c r="AF8" i="44055"/>
  <c r="AE8" i="44055"/>
  <c r="AD8" i="44055"/>
  <c r="AC8" i="44055"/>
  <c r="AB8" i="44055"/>
  <c r="AA8" i="44055"/>
  <c r="Z8" i="44055"/>
  <c r="Y8" i="44055"/>
  <c r="X8" i="44055"/>
  <c r="W8" i="44055"/>
  <c r="V8" i="44055"/>
  <c r="U8" i="44055"/>
  <c r="T8" i="44055"/>
  <c r="S8" i="44055"/>
  <c r="R8" i="44055"/>
  <c r="Q8" i="44055"/>
  <c r="P8" i="44055"/>
  <c r="O8" i="44055"/>
  <c r="N8" i="44055"/>
  <c r="M8" i="44055"/>
  <c r="L8" i="44055"/>
  <c r="K8" i="44055"/>
  <c r="J8" i="44055"/>
  <c r="I8" i="44055"/>
  <c r="H8" i="44055"/>
  <c r="AH7" i="44055"/>
  <c r="AG7" i="44055"/>
  <c r="AF7" i="44055"/>
  <c r="AE7" i="44055"/>
  <c r="AD7" i="44055"/>
  <c r="AC7" i="44055"/>
  <c r="AB7" i="44055"/>
  <c r="AA7" i="44055"/>
  <c r="Z7" i="44055"/>
  <c r="Y7" i="44055"/>
  <c r="X7" i="44055"/>
  <c r="W7" i="44055"/>
  <c r="V7" i="44055"/>
  <c r="U7" i="44055"/>
  <c r="T7" i="44055"/>
  <c r="S7" i="44055"/>
  <c r="R7" i="44055"/>
  <c r="Q7" i="44055"/>
  <c r="P7" i="44055"/>
  <c r="O7" i="44055"/>
  <c r="N7" i="44055"/>
  <c r="M7" i="44055"/>
  <c r="L7" i="44055"/>
  <c r="K7" i="44055"/>
  <c r="J7" i="44055"/>
  <c r="I7" i="44055"/>
  <c r="H7" i="44055"/>
  <c r="AH6" i="44055"/>
  <c r="AG6" i="44055"/>
  <c r="AF6" i="44055"/>
  <c r="AE6" i="44055"/>
  <c r="AD6" i="44055"/>
  <c r="AC6" i="44055"/>
  <c r="AB6" i="44055"/>
  <c r="AA6" i="44055"/>
  <c r="Z6" i="44055"/>
  <c r="Y6" i="44055"/>
  <c r="X6" i="44055"/>
  <c r="W6" i="44055"/>
  <c r="V6" i="44055"/>
  <c r="U6" i="44055"/>
  <c r="T6" i="44055"/>
  <c r="S6" i="44055"/>
  <c r="R6" i="44055"/>
  <c r="Q6" i="44055"/>
  <c r="P6" i="44055"/>
  <c r="O6" i="44055"/>
  <c r="N6" i="44055"/>
  <c r="M6" i="44055"/>
  <c r="L6" i="44055"/>
  <c r="K6" i="44055"/>
  <c r="J6" i="44055"/>
  <c r="I6" i="44055"/>
  <c r="H6" i="44055"/>
  <c r="AH16" i="259"/>
  <c r="AG16" i="259"/>
  <c r="AF16" i="259"/>
  <c r="AE16" i="259"/>
  <c r="AD16" i="259"/>
  <c r="AC16" i="259"/>
  <c r="AB16" i="259"/>
  <c r="AA16" i="259"/>
  <c r="Z16" i="259"/>
  <c r="Y16" i="259"/>
  <c r="X16" i="259"/>
  <c r="W16" i="259"/>
  <c r="V16" i="259"/>
  <c r="U16" i="259"/>
  <c r="T16" i="259"/>
  <c r="S16" i="259"/>
  <c r="R16" i="259"/>
  <c r="Q16" i="259"/>
  <c r="P16" i="259"/>
  <c r="O16" i="259"/>
  <c r="N16" i="259"/>
  <c r="M16" i="259"/>
  <c r="L16" i="259"/>
  <c r="K16" i="259"/>
  <c r="J16" i="259"/>
  <c r="I16" i="259"/>
  <c r="H16" i="259"/>
  <c r="AH15" i="259"/>
  <c r="AG15" i="259"/>
  <c r="AF15" i="259"/>
  <c r="AE15" i="259"/>
  <c r="AD15" i="259"/>
  <c r="AC15" i="259"/>
  <c r="AB15" i="259"/>
  <c r="AA15" i="259"/>
  <c r="Z15" i="259"/>
  <c r="Y15" i="259"/>
  <c r="X15" i="259"/>
  <c r="W15" i="259"/>
  <c r="V15" i="259"/>
  <c r="U15" i="259"/>
  <c r="T15" i="259"/>
  <c r="S15" i="259"/>
  <c r="R15" i="259"/>
  <c r="Q15" i="259"/>
  <c r="P15" i="259"/>
  <c r="O15" i="259"/>
  <c r="N15" i="259"/>
  <c r="M15" i="259"/>
  <c r="L15" i="259"/>
  <c r="K15" i="259"/>
  <c r="J15" i="259"/>
  <c r="I15" i="259"/>
  <c r="H15" i="259"/>
  <c r="AH14" i="259"/>
  <c r="AG14" i="259"/>
  <c r="AF14" i="259"/>
  <c r="AE14" i="259"/>
  <c r="AD14" i="259"/>
  <c r="AC14" i="259"/>
  <c r="AB14" i="259"/>
  <c r="AA14" i="259"/>
  <c r="Z14" i="259"/>
  <c r="Y14" i="259"/>
  <c r="X14" i="259"/>
  <c r="W14" i="259"/>
  <c r="V14" i="259"/>
  <c r="U14" i="259"/>
  <c r="T14" i="259"/>
  <c r="S14" i="259"/>
  <c r="R14" i="259"/>
  <c r="Q14" i="259"/>
  <c r="P14" i="259"/>
  <c r="O14" i="259"/>
  <c r="N14" i="259"/>
  <c r="M14" i="259"/>
  <c r="L14" i="259"/>
  <c r="K14" i="259"/>
  <c r="J14" i="259"/>
  <c r="I14" i="259"/>
  <c r="H14" i="259"/>
  <c r="AH13" i="259"/>
  <c r="AG13" i="259"/>
  <c r="AF13" i="259"/>
  <c r="AE13" i="259"/>
  <c r="AD13" i="259"/>
  <c r="AC13" i="259"/>
  <c r="AB13" i="259"/>
  <c r="AA13" i="259"/>
  <c r="Z13" i="259"/>
  <c r="Y13" i="259"/>
  <c r="X13" i="259"/>
  <c r="W13" i="259"/>
  <c r="V13" i="259"/>
  <c r="U13" i="259"/>
  <c r="T13" i="259"/>
  <c r="S13" i="259"/>
  <c r="R13" i="259"/>
  <c r="Q13" i="259"/>
  <c r="P13" i="259"/>
  <c r="O13" i="259"/>
  <c r="N13" i="259"/>
  <c r="M13" i="259"/>
  <c r="L13" i="259"/>
  <c r="K13" i="259"/>
  <c r="J13" i="259"/>
  <c r="I13" i="259"/>
  <c r="H13" i="259"/>
  <c r="AH12" i="259"/>
  <c r="AG12" i="259"/>
  <c r="AF12" i="259"/>
  <c r="AE12" i="259"/>
  <c r="AD12" i="259"/>
  <c r="AC12" i="259"/>
  <c r="AB12" i="259"/>
  <c r="AA12" i="259"/>
  <c r="Z12" i="259"/>
  <c r="Y12" i="259"/>
  <c r="X12" i="259"/>
  <c r="W12" i="259"/>
  <c r="V12" i="259"/>
  <c r="U12" i="259"/>
  <c r="T12" i="259"/>
  <c r="S12" i="259"/>
  <c r="R12" i="259"/>
  <c r="Q12" i="259"/>
  <c r="P12" i="259"/>
  <c r="O12" i="259"/>
  <c r="N12" i="259"/>
  <c r="M12" i="259"/>
  <c r="L12" i="259"/>
  <c r="K12" i="259"/>
  <c r="J12" i="259"/>
  <c r="I12" i="259"/>
  <c r="H12" i="259"/>
  <c r="AH11" i="259"/>
  <c r="AG11" i="259"/>
  <c r="AF11" i="259"/>
  <c r="AE11" i="259"/>
  <c r="AD11" i="259"/>
  <c r="AC11" i="259"/>
  <c r="AB11" i="259"/>
  <c r="AA11" i="259"/>
  <c r="Z11" i="259"/>
  <c r="Y11" i="259"/>
  <c r="X11" i="259"/>
  <c r="W11" i="259"/>
  <c r="V11" i="259"/>
  <c r="U11" i="259"/>
  <c r="T11" i="259"/>
  <c r="S11" i="259"/>
  <c r="R11" i="259"/>
  <c r="Q11" i="259"/>
  <c r="P11" i="259"/>
  <c r="O11" i="259"/>
  <c r="N11" i="259"/>
  <c r="M11" i="259"/>
  <c r="L11" i="259"/>
  <c r="K11" i="259"/>
  <c r="J11" i="259"/>
  <c r="I11" i="259"/>
  <c r="H11" i="259"/>
  <c r="AH10" i="259"/>
  <c r="AG10" i="259"/>
  <c r="AF10" i="259"/>
  <c r="AE10" i="259"/>
  <c r="AD10" i="259"/>
  <c r="AC10" i="259"/>
  <c r="AB10" i="259"/>
  <c r="AA10" i="259"/>
  <c r="Z10" i="259"/>
  <c r="Y10" i="259"/>
  <c r="X10" i="259"/>
  <c r="W10" i="259"/>
  <c r="V10" i="259"/>
  <c r="U10" i="259"/>
  <c r="T10" i="259"/>
  <c r="S10" i="259"/>
  <c r="R10" i="259"/>
  <c r="Q10" i="259"/>
  <c r="P10" i="259"/>
  <c r="O10" i="259"/>
  <c r="N10" i="259"/>
  <c r="M10" i="259"/>
  <c r="L10" i="259"/>
  <c r="K10" i="259"/>
  <c r="J10" i="259"/>
  <c r="I10" i="259"/>
  <c r="H10" i="259"/>
  <c r="AH9" i="259"/>
  <c r="AG9" i="259"/>
  <c r="AF9" i="259"/>
  <c r="AE9" i="259"/>
  <c r="AD9" i="259"/>
  <c r="AC9" i="259"/>
  <c r="AB9" i="259"/>
  <c r="AA9" i="259"/>
  <c r="Z9" i="259"/>
  <c r="Y9" i="259"/>
  <c r="X9" i="259"/>
  <c r="W9" i="259"/>
  <c r="V9" i="259"/>
  <c r="U9" i="259"/>
  <c r="T9" i="259"/>
  <c r="S9" i="259"/>
  <c r="R9" i="259"/>
  <c r="Q9" i="259"/>
  <c r="P9" i="259"/>
  <c r="O9" i="259"/>
  <c r="N9" i="259"/>
  <c r="M9" i="259"/>
  <c r="L9" i="259"/>
  <c r="K9" i="259"/>
  <c r="J9" i="259"/>
  <c r="I9" i="259"/>
  <c r="H9" i="259"/>
  <c r="AH8" i="259"/>
  <c r="AG8" i="259"/>
  <c r="AF8" i="259"/>
  <c r="AE8" i="259"/>
  <c r="AD8" i="259"/>
  <c r="AC8" i="259"/>
  <c r="AB8" i="259"/>
  <c r="AA8" i="259"/>
  <c r="Z8" i="259"/>
  <c r="Y8" i="259"/>
  <c r="X8" i="259"/>
  <c r="W8" i="259"/>
  <c r="V8" i="259"/>
  <c r="U8" i="259"/>
  <c r="T8" i="259"/>
  <c r="S8" i="259"/>
  <c r="R8" i="259"/>
  <c r="Q8" i="259"/>
  <c r="P8" i="259"/>
  <c r="O8" i="259"/>
  <c r="N8" i="259"/>
  <c r="M8" i="259"/>
  <c r="L8" i="259"/>
  <c r="K8" i="259"/>
  <c r="J8" i="259"/>
  <c r="I8" i="259"/>
  <c r="H8" i="259"/>
  <c r="AH7" i="259"/>
  <c r="AG7" i="259"/>
  <c r="AF7" i="259"/>
  <c r="AE7" i="259"/>
  <c r="AD7" i="259"/>
  <c r="AC7" i="259"/>
  <c r="AB7" i="259"/>
  <c r="AA7" i="259"/>
  <c r="Z7" i="259"/>
  <c r="Y7" i="259"/>
  <c r="X7" i="259"/>
  <c r="W7" i="259"/>
  <c r="V7" i="259"/>
  <c r="U7" i="259"/>
  <c r="T7" i="259"/>
  <c r="S7" i="259"/>
  <c r="R7" i="259"/>
  <c r="Q7" i="259"/>
  <c r="P7" i="259"/>
  <c r="O7" i="259"/>
  <c r="N7" i="259"/>
  <c r="M7" i="259"/>
  <c r="L7" i="259"/>
  <c r="K7" i="259"/>
  <c r="J7" i="259"/>
  <c r="I7" i="259"/>
  <c r="H7" i="259"/>
  <c r="AH6" i="259"/>
  <c r="AG6" i="259"/>
  <c r="AF6" i="259"/>
  <c r="AE6" i="259"/>
  <c r="AD6" i="259"/>
  <c r="AC6" i="259"/>
  <c r="AB6" i="259"/>
  <c r="AA6" i="259"/>
  <c r="Z6" i="259"/>
  <c r="Y6" i="259"/>
  <c r="X6" i="259"/>
  <c r="W6" i="259"/>
  <c r="V6" i="259"/>
  <c r="U6" i="259"/>
  <c r="T6" i="259"/>
  <c r="S6" i="259"/>
  <c r="R6" i="259"/>
  <c r="Q6" i="259"/>
  <c r="P6" i="259"/>
  <c r="O6" i="259"/>
  <c r="N6" i="259"/>
  <c r="M6" i="259"/>
  <c r="L6" i="259"/>
  <c r="K6" i="259"/>
  <c r="J6" i="259"/>
  <c r="I6" i="259"/>
  <c r="H6" i="259"/>
  <c r="F12" i="259"/>
  <c r="F90" i="3"/>
  <c r="F13" i="44059" s="1"/>
  <c r="F91" i="3"/>
  <c r="F9" i="44116" l="1"/>
  <c r="F8" i="44138"/>
  <c r="F7" i="44127"/>
  <c r="F8" i="44118"/>
  <c r="F13" i="259"/>
  <c r="F13" i="44057"/>
  <c r="F13" i="44123"/>
  <c r="F12" i="44129"/>
  <c r="F11" i="44132"/>
  <c r="Q34" i="21144"/>
  <c r="Q32" i="21144"/>
  <c r="Q40" i="21144"/>
  <c r="Q42" i="21144"/>
  <c r="Q47" i="21144"/>
  <c r="Q28" i="21144"/>
  <c r="Q49" i="21144"/>
  <c r="Q46" i="21144"/>
  <c r="Q39" i="21144"/>
  <c r="Q36" i="21144"/>
  <c r="Q26" i="21144"/>
  <c r="Q51" i="21144"/>
  <c r="Q48" i="21144"/>
  <c r="Q25" i="21144"/>
  <c r="Q41" i="21144"/>
  <c r="Q29" i="21144"/>
  <c r="Q31" i="21144"/>
  <c r="Q50" i="21144"/>
  <c r="Q35" i="21144"/>
  <c r="Q38" i="21144"/>
  <c r="Q30" i="21144"/>
  <c r="Q33" i="21144"/>
  <c r="Q52" i="21144"/>
  <c r="Q24" i="21144"/>
  <c r="Q53" i="21144"/>
  <c r="Q45" i="21144"/>
  <c r="Q44" i="21144"/>
  <c r="Q43" i="21144"/>
  <c r="D93" i="3"/>
  <c r="D94" i="3" s="1"/>
  <c r="F89" i="3"/>
  <c r="F88" i="3"/>
  <c r="F16" i="44134" s="1"/>
  <c r="F87" i="3"/>
  <c r="F86" i="3"/>
  <c r="F10" i="44120" s="1"/>
  <c r="F85" i="3"/>
  <c r="F84" i="3"/>
  <c r="F83" i="3"/>
  <c r="F82" i="3"/>
  <c r="F81" i="3"/>
  <c r="F80" i="3"/>
  <c r="F79" i="3"/>
  <c r="F78" i="3"/>
  <c r="F77" i="3"/>
  <c r="F76" i="3"/>
  <c r="H18" i="21144"/>
  <c r="E18" i="21144"/>
  <c r="C18" i="21144"/>
  <c r="H14" i="21144"/>
  <c r="C14" i="21144"/>
  <c r="E15" i="21144"/>
  <c r="E13" i="21144"/>
  <c r="H10" i="21144"/>
  <c r="C10" i="21144"/>
  <c r="E10" i="21144"/>
  <c r="E6" i="21144"/>
  <c r="M18" i="21144"/>
  <c r="P18" i="21144"/>
  <c r="N18" i="21144"/>
  <c r="N15" i="21144"/>
  <c r="P14" i="21144"/>
  <c r="M14" i="21144"/>
  <c r="N13" i="21144"/>
  <c r="P10" i="21144"/>
  <c r="M10" i="21144"/>
  <c r="N10" i="21144"/>
  <c r="N6" i="21144"/>
  <c r="L3" i="21144"/>
  <c r="L2" i="21144"/>
  <c r="I29" i="21144"/>
  <c r="I54" i="21144"/>
  <c r="I52" i="21144"/>
  <c r="I42" i="21144"/>
  <c r="I51" i="21144"/>
  <c r="I32" i="21144"/>
  <c r="I41" i="21144"/>
  <c r="I39" i="21144"/>
  <c r="I33" i="21144"/>
  <c r="I27" i="21144"/>
  <c r="I37" i="21144"/>
  <c r="I50" i="21144"/>
  <c r="I26" i="21144"/>
  <c r="I43" i="21144"/>
  <c r="I45" i="21144"/>
  <c r="I30" i="21144"/>
  <c r="I40" i="21144"/>
  <c r="I35" i="21144"/>
  <c r="I47" i="21144"/>
  <c r="I31" i="21144"/>
  <c r="I48" i="21144"/>
  <c r="I25" i="21144"/>
  <c r="I44" i="21144"/>
  <c r="I36" i="21144"/>
  <c r="I46" i="21144"/>
  <c r="I23" i="21144"/>
  <c r="I34" i="21144"/>
  <c r="I49" i="21144"/>
  <c r="F29" i="21144"/>
  <c r="F54" i="21144"/>
  <c r="F52" i="21144"/>
  <c r="F42" i="21144"/>
  <c r="F51" i="21144"/>
  <c r="F32" i="21144"/>
  <c r="F41" i="21144"/>
  <c r="F39" i="21144"/>
  <c r="F33" i="21144"/>
  <c r="F27" i="21144"/>
  <c r="F37" i="21144"/>
  <c r="F50" i="21144"/>
  <c r="F26" i="21144"/>
  <c r="F43" i="21144"/>
  <c r="F45" i="21144"/>
  <c r="F30" i="21144"/>
  <c r="F40" i="21144"/>
  <c r="F35" i="21144"/>
  <c r="F47" i="21144"/>
  <c r="F31" i="21144"/>
  <c r="F48" i="21144"/>
  <c r="F25" i="21144"/>
  <c r="F44" i="21144"/>
  <c r="F36" i="21144"/>
  <c r="F46" i="21144"/>
  <c r="F23" i="21144"/>
  <c r="F34" i="21144"/>
  <c r="F49" i="21144"/>
  <c r="C29" i="21144"/>
  <c r="C54" i="21144"/>
  <c r="C52" i="21144"/>
  <c r="C42" i="21144"/>
  <c r="C51" i="21144"/>
  <c r="C41" i="21144"/>
  <c r="C39" i="21144"/>
  <c r="C33" i="21144"/>
  <c r="C27" i="21144"/>
  <c r="C37" i="21144"/>
  <c r="C50" i="21144"/>
  <c r="C26" i="21144"/>
  <c r="C43" i="21144"/>
  <c r="C45" i="21144"/>
  <c r="C30" i="21144"/>
  <c r="C40" i="21144"/>
  <c r="C35" i="21144"/>
  <c r="C47" i="21144"/>
  <c r="C31" i="21144"/>
  <c r="C48" i="21144"/>
  <c r="C25" i="21144"/>
  <c r="C44" i="21144"/>
  <c r="C36" i="21144"/>
  <c r="C46" i="21144"/>
  <c r="C23" i="21144"/>
  <c r="C34" i="21144"/>
  <c r="C49" i="21144"/>
  <c r="F11" i="44136"/>
  <c r="F10" i="44135"/>
  <c r="F13" i="44132"/>
  <c r="B2" i="21144" l="1"/>
  <c r="B3" i="21144"/>
  <c r="F15" i="44136"/>
  <c r="F16" i="44139"/>
  <c r="F11" i="44133"/>
  <c r="F11" i="259"/>
  <c r="F8" i="44135"/>
  <c r="F8" i="259"/>
  <c r="F13" i="44134"/>
  <c r="F7" i="44137"/>
  <c r="F9" i="44132"/>
  <c r="F14" i="44131"/>
  <c r="F9" i="44131"/>
  <c r="F8" i="44130"/>
  <c r="F7" i="44129"/>
  <c r="F13" i="44128"/>
  <c r="F16" i="44127"/>
  <c r="F12" i="44126" l="1"/>
  <c r="F9" i="44125"/>
  <c r="F7" i="44125"/>
  <c r="F11" i="44124"/>
  <c r="F8" i="44124"/>
  <c r="F14" i="44123"/>
  <c r="F11" i="44123"/>
  <c r="F12" i="44122"/>
  <c r="F10" i="44122"/>
  <c r="F12" i="44121"/>
  <c r="F10" i="44121"/>
  <c r="F11" i="44120"/>
  <c r="F15" i="44119" l="1"/>
  <c r="F11" i="44119"/>
  <c r="F13" i="44118"/>
  <c r="F9" i="44118"/>
  <c r="F14" i="44117"/>
  <c r="F10" i="44117"/>
  <c r="F14" i="44116"/>
  <c r="F13" i="44116"/>
  <c r="F15" i="44115"/>
  <c r="F11" i="44115"/>
  <c r="F11" i="44114"/>
  <c r="F9" i="44114"/>
  <c r="F14" i="44059"/>
  <c r="F10" i="44059"/>
  <c r="F10" i="44057"/>
  <c r="F9" i="44057"/>
  <c r="F11" i="44056"/>
  <c r="F11" i="44055"/>
  <c r="F67" i="3" l="1"/>
  <c r="F12" i="44133" s="1"/>
  <c r="F75" i="3" l="1"/>
  <c r="F6" i="44127" s="1"/>
  <c r="F74" i="3"/>
  <c r="F73" i="3"/>
  <c r="F16" i="44140" s="1"/>
  <c r="F72" i="3"/>
  <c r="F14" i="44138" l="1"/>
  <c r="F13" i="44138"/>
  <c r="F6" i="44137"/>
  <c r="F6" i="44133"/>
  <c r="F6" i="44130"/>
  <c r="F6" i="44129"/>
  <c r="F6" i="44128"/>
  <c r="F6" i="44126"/>
  <c r="F6" i="44056"/>
  <c r="F6" i="44055"/>
  <c r="F15" i="44125"/>
  <c r="F14" i="44119"/>
  <c r="F14" i="44133"/>
  <c r="F16" i="44136"/>
  <c r="F15" i="44134"/>
  <c r="F14" i="44120"/>
  <c r="F14" i="44115"/>
  <c r="F14" i="44055"/>
  <c r="F71" i="3"/>
  <c r="F16" i="259" s="1"/>
  <c r="F70" i="3"/>
  <c r="F11" i="44130" s="1"/>
  <c r="F69" i="3"/>
  <c r="F68" i="3"/>
  <c r="F12" i="44138" s="1"/>
  <c r="F66" i="3"/>
  <c r="F65" i="3"/>
  <c r="F64" i="3"/>
  <c r="F63" i="3"/>
  <c r="F8" i="44123" s="1"/>
  <c r="F62" i="3"/>
  <c r="F61" i="3"/>
  <c r="F8" i="44127" s="1"/>
  <c r="F60" i="3"/>
  <c r="F9" i="44121" s="1"/>
  <c r="F59" i="3"/>
  <c r="F58" i="3"/>
  <c r="F9" i="44120" s="1"/>
  <c r="F57" i="3"/>
  <c r="F8" i="44139" s="1"/>
  <c r="F56" i="3"/>
  <c r="F55" i="3"/>
  <c r="F54" i="3"/>
  <c r="F53" i="3"/>
  <c r="F6" i="44139" s="1"/>
  <c r="F52" i="3"/>
  <c r="F51" i="3"/>
  <c r="F14" i="259" s="1"/>
  <c r="F50" i="3"/>
  <c r="F49" i="3"/>
  <c r="F48" i="3"/>
  <c r="F47" i="3"/>
  <c r="F10" i="44114" s="1"/>
  <c r="F46" i="3"/>
  <c r="F12" i="44059" s="1"/>
  <c r="F45" i="3"/>
  <c r="F44" i="3"/>
  <c r="F43" i="3"/>
  <c r="F42" i="3"/>
  <c r="F8" i="44121" s="1"/>
  <c r="F41" i="3"/>
  <c r="F9" i="44059" s="1"/>
  <c r="F40" i="3"/>
  <c r="F37" i="3"/>
  <c r="F6" i="44116" s="1"/>
  <c r="F36" i="3"/>
  <c r="F16" i="44135" s="1"/>
  <c r="F35" i="3"/>
  <c r="F34" i="3"/>
  <c r="F33" i="3"/>
  <c r="F16" i="44124" s="1"/>
  <c r="F32" i="3"/>
  <c r="F31" i="3"/>
  <c r="F10" i="44140" s="1"/>
  <c r="F30" i="3"/>
  <c r="F29" i="3"/>
  <c r="F12" i="44119" s="1"/>
  <c r="F28" i="3"/>
  <c r="F27" i="3"/>
  <c r="F12" i="44139" s="1"/>
  <c r="F26" i="3"/>
  <c r="F25" i="3"/>
  <c r="F24" i="3"/>
  <c r="F23" i="3"/>
  <c r="F22" i="3"/>
  <c r="F7" i="259" s="1"/>
  <c r="F21" i="3"/>
  <c r="F20" i="3"/>
  <c r="F9" i="44055" s="1"/>
  <c r="F19" i="3"/>
  <c r="F7" i="44138" s="1"/>
  <c r="F18" i="3"/>
  <c r="F6" i="44117" s="1"/>
  <c r="F17" i="3"/>
  <c r="F16" i="3"/>
  <c r="F15" i="3"/>
  <c r="F16" i="44138" s="1"/>
  <c r="F14" i="3"/>
  <c r="F13" i="3"/>
  <c r="F12" i="3"/>
  <c r="F11" i="3"/>
  <c r="F10" i="3"/>
  <c r="F10" i="44139" s="1"/>
  <c r="F9" i="3"/>
  <c r="F10" i="259" s="1"/>
  <c r="F8" i="3"/>
  <c r="F8" i="44140" s="1"/>
  <c r="F7" i="3"/>
  <c r="F9" i="259" s="1"/>
  <c r="F6" i="3"/>
  <c r="F5" i="3"/>
  <c r="F4" i="3"/>
  <c r="F9" i="44135" s="1"/>
  <c r="F3" i="3"/>
  <c r="F2" i="3"/>
  <c r="F6" i="44138" l="1"/>
  <c r="F6" i="44140"/>
  <c r="F12" i="44140"/>
  <c r="F11" i="44139"/>
  <c r="F14" i="44140"/>
  <c r="F15" i="44139"/>
  <c r="F11" i="44140"/>
  <c r="F13" i="44139"/>
  <c r="F10" i="44138"/>
  <c r="F19" i="44138" s="1"/>
  <c r="N27" i="21144" s="1"/>
  <c r="F14" i="44139"/>
  <c r="F15" i="44140"/>
  <c r="F7" i="44126"/>
  <c r="F9" i="44139"/>
  <c r="F14" i="44118"/>
  <c r="F16" i="44133"/>
  <c r="F15" i="44055"/>
  <c r="F6" i="259"/>
  <c r="F6" i="44125"/>
  <c r="F15" i="44120"/>
  <c r="F15" i="259"/>
  <c r="F7" i="44120"/>
  <c r="F8" i="44133"/>
  <c r="F9" i="44126"/>
  <c r="F7" i="44114"/>
  <c r="F8" i="44117"/>
  <c r="F8" i="44115"/>
  <c r="F9" i="44136"/>
  <c r="F9" i="44134"/>
  <c r="F8" i="44119"/>
  <c r="F8" i="44122"/>
  <c r="F8" i="44134"/>
  <c r="F15" i="44122"/>
  <c r="F15" i="44137"/>
  <c r="F14" i="44132"/>
  <c r="F14" i="44056"/>
  <c r="F15" i="44123"/>
  <c r="F15" i="44132"/>
  <c r="F15" i="44131"/>
  <c r="F14" i="44121"/>
  <c r="F16" i="44118"/>
  <c r="F16" i="44120"/>
  <c r="F7" i="44133"/>
  <c r="F8" i="44136"/>
  <c r="F9" i="44129"/>
  <c r="F8" i="44126"/>
  <c r="F7" i="44117"/>
  <c r="F7" i="44116"/>
  <c r="F7" i="44056"/>
  <c r="F7" i="44055"/>
  <c r="F14" i="44137"/>
  <c r="F14" i="44128"/>
  <c r="F14" i="44125"/>
  <c r="F16" i="44116"/>
  <c r="F13" i="44131"/>
  <c r="F13" i="44124"/>
  <c r="F12" i="44123"/>
  <c r="F12" i="44118"/>
  <c r="F8" i="44131"/>
  <c r="F9" i="44056"/>
  <c r="F8" i="44114"/>
  <c r="F7" i="44119"/>
  <c r="F7" i="44135"/>
  <c r="F7" i="44134"/>
  <c r="F8" i="44059"/>
  <c r="F10" i="44136"/>
  <c r="F10" i="44133"/>
  <c r="F11" i="44134"/>
  <c r="F13" i="44135"/>
  <c r="F12" i="44132"/>
  <c r="F13" i="44127"/>
  <c r="F13" i="44122"/>
  <c r="F11" i="44125"/>
  <c r="F11" i="44121"/>
  <c r="F10" i="44119"/>
  <c r="F10" i="44056"/>
  <c r="F10" i="44055"/>
  <c r="F10" i="44115"/>
  <c r="F15" i="44127"/>
  <c r="F16" i="44126"/>
  <c r="F14" i="44124"/>
  <c r="F15" i="44114"/>
  <c r="F8" i="44128"/>
  <c r="F8" i="44125"/>
  <c r="F7" i="44059"/>
  <c r="F12" i="44131"/>
  <c r="F11" i="44128"/>
  <c r="F10" i="44126"/>
  <c r="F12" i="44117"/>
  <c r="F10" i="44132"/>
  <c r="F11" i="44135"/>
  <c r="F13" i="44119"/>
  <c r="F6" i="44132"/>
  <c r="F6" i="44123"/>
  <c r="F9" i="44130"/>
  <c r="F9" i="44124"/>
  <c r="F7" i="44123"/>
  <c r="F12" i="44130"/>
  <c r="F12" i="44124"/>
  <c r="F13" i="44114"/>
  <c r="F14" i="44135"/>
  <c r="F14" i="44134"/>
  <c r="F16" i="44137"/>
  <c r="F16" i="44132"/>
  <c r="F15" i="44133"/>
  <c r="F16" i="44130"/>
  <c r="F16" i="44129"/>
  <c r="F16" i="44131"/>
  <c r="F15" i="44128"/>
  <c r="F14" i="44127"/>
  <c r="F16" i="44125"/>
  <c r="F16" i="44123"/>
  <c r="F14" i="44122"/>
  <c r="F15" i="44126"/>
  <c r="F15" i="44124"/>
  <c r="F15" i="44121"/>
  <c r="F16" i="44119"/>
  <c r="F16" i="44117"/>
  <c r="F16" i="44115"/>
  <c r="F16" i="44114"/>
  <c r="F16" i="44057"/>
  <c r="F16" i="44056"/>
  <c r="F16" i="44055"/>
  <c r="F15" i="44118"/>
  <c r="F10" i="44131"/>
  <c r="F13" i="44120"/>
  <c r="F14" i="44130"/>
  <c r="F16" i="44059"/>
  <c r="F7" i="44130"/>
  <c r="F9" i="44127"/>
  <c r="F8" i="44120"/>
  <c r="F7" i="44122"/>
  <c r="F7" i="44121"/>
  <c r="F9" i="44119"/>
  <c r="F7" i="44057"/>
  <c r="F13" i="44137"/>
  <c r="F13" i="44125"/>
  <c r="F12" i="44056"/>
  <c r="F12" i="44055"/>
  <c r="F7" i="44132"/>
  <c r="F8" i="44137"/>
  <c r="F9" i="44128"/>
  <c r="F10" i="44127"/>
  <c r="F9" i="44117"/>
  <c r="F9" i="44115"/>
  <c r="F8" i="44056"/>
  <c r="F8" i="44055"/>
  <c r="F12" i="44136"/>
  <c r="F12" i="44134"/>
  <c r="F12" i="44137"/>
  <c r="F12" i="44128"/>
  <c r="F11" i="44129"/>
  <c r="F10" i="44130"/>
  <c r="F11" i="44126"/>
  <c r="F13" i="44117"/>
  <c r="F13" i="44115"/>
  <c r="F12" i="44116"/>
  <c r="F11" i="44118"/>
  <c r="F11" i="44059"/>
  <c r="F11" i="44057"/>
  <c r="F15" i="44135"/>
  <c r="F14" i="44129"/>
  <c r="F16" i="44122"/>
  <c r="F16" i="44121"/>
  <c r="F14" i="44126"/>
  <c r="F14" i="44114"/>
  <c r="F15" i="44117"/>
  <c r="F15" i="44116"/>
  <c r="F15" i="44059"/>
  <c r="F15" i="44057"/>
  <c r="F13" i="44136"/>
  <c r="F13" i="44055"/>
  <c r="F11" i="44117"/>
  <c r="F6" i="44131"/>
  <c r="F6" i="44120"/>
  <c r="F6" i="44124"/>
  <c r="F6" i="44121"/>
  <c r="F6" i="44118"/>
  <c r="F6" i="44119"/>
  <c r="F6" i="44057"/>
  <c r="F11" i="44137"/>
  <c r="F12" i="44127"/>
  <c r="F10" i="44129"/>
  <c r="F13" i="44126"/>
  <c r="F10" i="44124"/>
  <c r="F10" i="44123"/>
  <c r="F12" i="44125"/>
  <c r="F11" i="44122"/>
  <c r="F12" i="44114"/>
  <c r="F6" i="44136"/>
  <c r="F6" i="44135"/>
  <c r="F6" i="44134"/>
  <c r="F6" i="44122"/>
  <c r="F6" i="44115"/>
  <c r="F6" i="44114"/>
  <c r="F6" i="44059"/>
  <c r="F13" i="44056"/>
  <c r="F11" i="44116"/>
  <c r="F8" i="44132"/>
  <c r="F8" i="44129"/>
  <c r="F7" i="44131"/>
  <c r="F7" i="44128"/>
  <c r="F9" i="44123"/>
  <c r="F8" i="44057"/>
  <c r="F7" i="44118"/>
  <c r="F7" i="44115"/>
  <c r="F13" i="44130"/>
  <c r="F10" i="44128"/>
  <c r="F13" i="44121"/>
  <c r="F12" i="44120"/>
  <c r="F10" i="44116"/>
  <c r="F7" i="44136"/>
  <c r="F9" i="44133"/>
  <c r="F8" i="44116"/>
  <c r="F13" i="44129"/>
  <c r="F10" i="44125"/>
  <c r="F10" i="44137"/>
  <c r="F10" i="44134"/>
  <c r="F13" i="44133"/>
  <c r="F11" i="44127"/>
  <c r="F12" i="44115"/>
  <c r="F14" i="44136"/>
  <c r="F16" i="44128"/>
  <c r="F15" i="44130"/>
  <c r="F15" i="44129"/>
  <c r="F14" i="44057"/>
  <c r="F15" i="44056"/>
  <c r="F9" i="44137"/>
  <c r="F9" i="44122"/>
  <c r="F7" i="44124"/>
  <c r="F12" i="44135"/>
  <c r="F12" i="44057"/>
  <c r="F10" i="44118"/>
  <c r="F11" i="44131"/>
  <c r="F19" i="44140" l="1"/>
  <c r="N37" i="21144" s="1"/>
  <c r="F19" i="44139"/>
  <c r="N23" i="21144" s="1"/>
  <c r="U19" i="44137"/>
  <c r="AH19" i="44136"/>
  <c r="D19" i="44137"/>
  <c r="D19" i="44136"/>
  <c r="N19" i="44136" l="1"/>
  <c r="R19" i="44136"/>
  <c r="AC19" i="44137"/>
  <c r="AC19" i="44136"/>
  <c r="Z19" i="44136"/>
  <c r="V19" i="44136"/>
  <c r="Y19" i="44137"/>
  <c r="AG19" i="44137"/>
  <c r="AG19" i="44136"/>
  <c r="AF19" i="44137"/>
  <c r="AD19" i="44136"/>
  <c r="AB19" i="44137"/>
  <c r="Y19" i="44136"/>
  <c r="X19" i="44137"/>
  <c r="U19" i="44136"/>
  <c r="T19" i="44137"/>
  <c r="N19" i="44137"/>
  <c r="V19" i="44137"/>
  <c r="Z19" i="44137"/>
  <c r="AD19" i="44137"/>
  <c r="AH19" i="44137"/>
  <c r="I19" i="44137"/>
  <c r="J19" i="44136"/>
  <c r="T19" i="44136"/>
  <c r="X19" i="44136"/>
  <c r="AB19" i="44136"/>
  <c r="AF19" i="44136"/>
  <c r="S19" i="44136"/>
  <c r="W19" i="44136"/>
  <c r="AA19" i="44136"/>
  <c r="AE19" i="44136"/>
  <c r="S19" i="44137"/>
  <c r="W19" i="44137"/>
  <c r="AA19" i="44137"/>
  <c r="AE19" i="44137"/>
  <c r="R19" i="44137"/>
  <c r="Q19" i="44136"/>
  <c r="Q19" i="44137"/>
  <c r="P19" i="44136"/>
  <c r="P19" i="44137"/>
  <c r="O19" i="44136"/>
  <c r="O19" i="44137"/>
  <c r="M19" i="44137"/>
  <c r="M19" i="44136"/>
  <c r="L19" i="44136"/>
  <c r="L19" i="44137"/>
  <c r="K19" i="44137"/>
  <c r="K19" i="44136"/>
  <c r="J19" i="44137"/>
  <c r="I19" i="44136"/>
  <c r="H19" i="44136"/>
  <c r="H19" i="44137"/>
  <c r="AH19" i="44135" l="1"/>
  <c r="AG19" i="44135"/>
  <c r="AF19" i="44135"/>
  <c r="AE19" i="44135"/>
  <c r="AD19" i="44135"/>
  <c r="AC19" i="44135"/>
  <c r="AB19" i="44135"/>
  <c r="AA19" i="44135"/>
  <c r="Z19" i="44135"/>
  <c r="Y19" i="44135"/>
  <c r="X19" i="44135"/>
  <c r="W19" i="44135"/>
  <c r="V19" i="44135"/>
  <c r="U19" i="44135"/>
  <c r="T19" i="44135"/>
  <c r="S19" i="44135"/>
  <c r="R19" i="44135"/>
  <c r="Q19" i="44135"/>
  <c r="P19" i="44135"/>
  <c r="O19" i="44135"/>
  <c r="N19" i="44135"/>
  <c r="M19" i="44135"/>
  <c r="L19" i="44135"/>
  <c r="K19" i="44135"/>
  <c r="J19" i="44135"/>
  <c r="I19" i="44135"/>
  <c r="H19" i="44135"/>
  <c r="D19" i="44135"/>
  <c r="AH19" i="44134"/>
  <c r="AG19" i="44134"/>
  <c r="AF19" i="44134"/>
  <c r="AE19" i="44134"/>
  <c r="AD19" i="44134"/>
  <c r="AC19" i="44134"/>
  <c r="AB19" i="44134"/>
  <c r="AA19" i="44134"/>
  <c r="Z19" i="44134"/>
  <c r="Y19" i="44134"/>
  <c r="X19" i="44134"/>
  <c r="W19" i="44134"/>
  <c r="V19" i="44134"/>
  <c r="U19" i="44134"/>
  <c r="T19" i="44134"/>
  <c r="S19" i="44134"/>
  <c r="R19" i="44134"/>
  <c r="Q19" i="44134"/>
  <c r="P19" i="44134"/>
  <c r="O19" i="44134"/>
  <c r="N19" i="44134"/>
  <c r="M19" i="44134"/>
  <c r="L19" i="44134"/>
  <c r="K19" i="44134"/>
  <c r="J19" i="44134"/>
  <c r="I19" i="44134"/>
  <c r="H19" i="44134"/>
  <c r="D19" i="44134"/>
  <c r="AH19" i="44133"/>
  <c r="AG19" i="44133"/>
  <c r="AF19" i="44133"/>
  <c r="AE19" i="44133"/>
  <c r="AD19" i="44133"/>
  <c r="AC19" i="44133"/>
  <c r="AB19" i="44133"/>
  <c r="AA19" i="44133"/>
  <c r="Z19" i="44133"/>
  <c r="Y19" i="44133"/>
  <c r="X19" i="44133"/>
  <c r="W19" i="44133"/>
  <c r="V19" i="44133"/>
  <c r="U19" i="44133"/>
  <c r="T19" i="44133"/>
  <c r="S19" i="44133"/>
  <c r="R19" i="44133"/>
  <c r="Q19" i="44133"/>
  <c r="P19" i="44133"/>
  <c r="O19" i="44133"/>
  <c r="N19" i="44133"/>
  <c r="M19" i="44133"/>
  <c r="L19" i="44133"/>
  <c r="K19" i="44133"/>
  <c r="J19" i="44133"/>
  <c r="I19" i="44133"/>
  <c r="H19" i="44133"/>
  <c r="D19" i="44133"/>
  <c r="AH19" i="44132"/>
  <c r="AG19" i="44132"/>
  <c r="AF19" i="44132"/>
  <c r="AE19" i="44132"/>
  <c r="AD19" i="44132"/>
  <c r="AC19" i="44132"/>
  <c r="AB19" i="44132"/>
  <c r="AA19" i="44132"/>
  <c r="Z19" i="44132"/>
  <c r="Y19" i="44132"/>
  <c r="X19" i="44132"/>
  <c r="W19" i="44132"/>
  <c r="V19" i="44132"/>
  <c r="U19" i="44132"/>
  <c r="T19" i="44132"/>
  <c r="S19" i="44132"/>
  <c r="R19" i="44132"/>
  <c r="Q19" i="44132"/>
  <c r="P19" i="44132"/>
  <c r="O19" i="44132"/>
  <c r="N19" i="44132"/>
  <c r="M19" i="44132"/>
  <c r="L19" i="44132"/>
  <c r="K19" i="44132"/>
  <c r="J19" i="44132"/>
  <c r="I19" i="44132"/>
  <c r="H19" i="44132"/>
  <c r="D19" i="44132"/>
  <c r="AH19" i="44131"/>
  <c r="AG19" i="44131"/>
  <c r="AF19" i="44131"/>
  <c r="AE19" i="44131"/>
  <c r="AD19" i="44131"/>
  <c r="AC19" i="44131"/>
  <c r="AB19" i="44131"/>
  <c r="AA19" i="44131"/>
  <c r="Z19" i="44131"/>
  <c r="Y19" i="44131"/>
  <c r="X19" i="44131"/>
  <c r="W19" i="44131"/>
  <c r="V19" i="44131"/>
  <c r="U19" i="44131"/>
  <c r="T19" i="44131"/>
  <c r="S19" i="44131"/>
  <c r="R19" i="44131"/>
  <c r="Q19" i="44131"/>
  <c r="P19" i="44131"/>
  <c r="O19" i="44131"/>
  <c r="N19" i="44131"/>
  <c r="M19" i="44131"/>
  <c r="L19" i="44131"/>
  <c r="K19" i="44131"/>
  <c r="J19" i="44131"/>
  <c r="I19" i="44131"/>
  <c r="H19" i="44131"/>
  <c r="D19" i="44131"/>
  <c r="AH19" i="44130"/>
  <c r="AG19" i="44130"/>
  <c r="AF19" i="44130"/>
  <c r="AE19" i="44130"/>
  <c r="AD19" i="44130"/>
  <c r="AC19" i="44130"/>
  <c r="AB19" i="44130"/>
  <c r="AA19" i="44130"/>
  <c r="Z19" i="44130"/>
  <c r="Y19" i="44130"/>
  <c r="X19" i="44130"/>
  <c r="W19" i="44130"/>
  <c r="V19" i="44130"/>
  <c r="U19" i="44130"/>
  <c r="T19" i="44130"/>
  <c r="S19" i="44130"/>
  <c r="R19" i="44130"/>
  <c r="Q19" i="44130"/>
  <c r="P19" i="44130"/>
  <c r="O19" i="44130"/>
  <c r="N19" i="44130"/>
  <c r="M19" i="44130"/>
  <c r="L19" i="44130"/>
  <c r="K19" i="44130"/>
  <c r="J19" i="44130"/>
  <c r="I19" i="44130"/>
  <c r="H19" i="44130"/>
  <c r="D19" i="44130"/>
  <c r="AH19" i="44129"/>
  <c r="AG19" i="44129"/>
  <c r="AF19" i="44129"/>
  <c r="AE19" i="44129"/>
  <c r="AD19" i="44129"/>
  <c r="AC19" i="44129"/>
  <c r="AB19" i="44129"/>
  <c r="AA19" i="44129"/>
  <c r="Z19" i="44129"/>
  <c r="Y19" i="44129"/>
  <c r="X19" i="44129"/>
  <c r="W19" i="44129"/>
  <c r="V19" i="44129"/>
  <c r="U19" i="44129"/>
  <c r="T19" i="44129"/>
  <c r="S19" i="44129"/>
  <c r="R19" i="44129"/>
  <c r="Q19" i="44129"/>
  <c r="P19" i="44129"/>
  <c r="O19" i="44129"/>
  <c r="N19" i="44129"/>
  <c r="M19" i="44129"/>
  <c r="L19" i="44129"/>
  <c r="K19" i="44129"/>
  <c r="J19" i="44129"/>
  <c r="I19" i="44129"/>
  <c r="H19" i="44129"/>
  <c r="D19" i="44129"/>
  <c r="AH19" i="44128"/>
  <c r="AG19" i="44128"/>
  <c r="AF19" i="44128"/>
  <c r="AE19" i="44128"/>
  <c r="AD19" i="44128"/>
  <c r="AC19" i="44128"/>
  <c r="AB19" i="44128"/>
  <c r="AA19" i="44128"/>
  <c r="Z19" i="44128"/>
  <c r="Y19" i="44128"/>
  <c r="X19" i="44128"/>
  <c r="W19" i="44128"/>
  <c r="V19" i="44128"/>
  <c r="U19" i="44128"/>
  <c r="T19" i="44128"/>
  <c r="S19" i="44128"/>
  <c r="R19" i="44128"/>
  <c r="Q19" i="44128"/>
  <c r="P19" i="44128"/>
  <c r="O19" i="44128"/>
  <c r="N19" i="44128"/>
  <c r="M19" i="44128"/>
  <c r="L19" i="44128"/>
  <c r="K19" i="44128"/>
  <c r="J19" i="44128"/>
  <c r="I19" i="44128"/>
  <c r="H19" i="44128"/>
  <c r="D19" i="44128"/>
  <c r="AH19" i="44127"/>
  <c r="AG19" i="44127"/>
  <c r="AF19" i="44127"/>
  <c r="AE19" i="44127"/>
  <c r="AD19" i="44127"/>
  <c r="AC19" i="44127"/>
  <c r="AB19" i="44127"/>
  <c r="AA19" i="44127"/>
  <c r="Z19" i="44127"/>
  <c r="Y19" i="44127"/>
  <c r="X19" i="44127"/>
  <c r="W19" i="44127"/>
  <c r="V19" i="44127"/>
  <c r="U19" i="44127"/>
  <c r="T19" i="44127"/>
  <c r="S19" i="44127"/>
  <c r="R19" i="44127"/>
  <c r="Q19" i="44127"/>
  <c r="P19" i="44127"/>
  <c r="O19" i="44127"/>
  <c r="N19" i="44127"/>
  <c r="M19" i="44127"/>
  <c r="L19" i="44127"/>
  <c r="K19" i="44127"/>
  <c r="J19" i="44127"/>
  <c r="I19" i="44127"/>
  <c r="H19" i="44127"/>
  <c r="D19" i="44127"/>
  <c r="AH19" i="44126"/>
  <c r="AG19" i="44126"/>
  <c r="AF19" i="44126"/>
  <c r="AE19" i="44126"/>
  <c r="AD19" i="44126"/>
  <c r="AC19" i="44126"/>
  <c r="AB19" i="44126"/>
  <c r="AA19" i="44126"/>
  <c r="Z19" i="44126"/>
  <c r="Y19" i="44126"/>
  <c r="X19" i="44126"/>
  <c r="W19" i="44126"/>
  <c r="V19" i="44126"/>
  <c r="U19" i="44126"/>
  <c r="T19" i="44126"/>
  <c r="S19" i="44126"/>
  <c r="R19" i="44126"/>
  <c r="Q19" i="44126"/>
  <c r="P19" i="44126"/>
  <c r="O19" i="44126"/>
  <c r="N19" i="44126"/>
  <c r="M19" i="44126"/>
  <c r="L19" i="44126"/>
  <c r="K19" i="44126"/>
  <c r="J19" i="44126"/>
  <c r="I19" i="44126"/>
  <c r="H19" i="44126"/>
  <c r="D19" i="44126"/>
  <c r="I19" i="44125"/>
  <c r="D19" i="44125"/>
  <c r="U19" i="44125" l="1"/>
  <c r="Y19" i="44125"/>
  <c r="AC19" i="44125"/>
  <c r="K19" i="44125"/>
  <c r="O19" i="44125"/>
  <c r="W19" i="44125"/>
  <c r="AA19" i="44125"/>
  <c r="AG19" i="44125"/>
  <c r="S19" i="44125"/>
  <c r="N19" i="44125"/>
  <c r="V19" i="44125"/>
  <c r="Z19" i="44125"/>
  <c r="AD19" i="44125"/>
  <c r="AH19" i="44125"/>
  <c r="M19" i="44125"/>
  <c r="AE19" i="44125"/>
  <c r="P19" i="44125"/>
  <c r="T19" i="44125"/>
  <c r="X19" i="44125"/>
  <c r="AB19" i="44125"/>
  <c r="AF19" i="44125"/>
  <c r="R19" i="44125"/>
  <c r="Q19" i="44125"/>
  <c r="L19" i="44125"/>
  <c r="J19" i="44125"/>
  <c r="H19" i="44125"/>
  <c r="AH19" i="44124" l="1"/>
  <c r="AG19" i="44124"/>
  <c r="AF19" i="44124"/>
  <c r="AE19" i="44124"/>
  <c r="AD19" i="44124"/>
  <c r="AC19" i="44124"/>
  <c r="AB19" i="44124"/>
  <c r="AA19" i="44124"/>
  <c r="Z19" i="44124"/>
  <c r="Y19" i="44124"/>
  <c r="X19" i="44124"/>
  <c r="W19" i="44124"/>
  <c r="V19" i="44124"/>
  <c r="U19" i="44124"/>
  <c r="T19" i="44124"/>
  <c r="S19" i="44124"/>
  <c r="R19" i="44124"/>
  <c r="Q19" i="44124"/>
  <c r="P19" i="44124"/>
  <c r="O19" i="44124"/>
  <c r="N19" i="44124"/>
  <c r="M19" i="44124"/>
  <c r="L19" i="44124"/>
  <c r="K19" i="44124"/>
  <c r="J19" i="44124"/>
  <c r="I19" i="44124"/>
  <c r="H19" i="44124"/>
  <c r="D19" i="44124"/>
  <c r="AH19" i="44123"/>
  <c r="AG19" i="44123"/>
  <c r="AF19" i="44123"/>
  <c r="AE19" i="44123"/>
  <c r="AD19" i="44123"/>
  <c r="AC19" i="44123"/>
  <c r="AB19" i="44123"/>
  <c r="AA19" i="44123"/>
  <c r="Z19" i="44123"/>
  <c r="Y19" i="44123"/>
  <c r="X19" i="44123"/>
  <c r="W19" i="44123"/>
  <c r="V19" i="44123"/>
  <c r="U19" i="44123"/>
  <c r="T19" i="44123"/>
  <c r="S19" i="44123"/>
  <c r="R19" i="44123"/>
  <c r="Q19" i="44123"/>
  <c r="P19" i="44123"/>
  <c r="O19" i="44123"/>
  <c r="N19" i="44123"/>
  <c r="M19" i="44123"/>
  <c r="L19" i="44123"/>
  <c r="K19" i="44123"/>
  <c r="J19" i="44123"/>
  <c r="I19" i="44123"/>
  <c r="H19" i="44123"/>
  <c r="D19" i="44123"/>
  <c r="AH19" i="44122"/>
  <c r="AG19" i="44122"/>
  <c r="AF19" i="44122"/>
  <c r="AE19" i="44122"/>
  <c r="AD19" i="44122"/>
  <c r="AC19" i="44122"/>
  <c r="AB19" i="44122"/>
  <c r="AA19" i="44122"/>
  <c r="Z19" i="44122"/>
  <c r="Y19" i="44122"/>
  <c r="X19" i="44122"/>
  <c r="W19" i="44122"/>
  <c r="V19" i="44122"/>
  <c r="U19" i="44122"/>
  <c r="T19" i="44122"/>
  <c r="S19" i="44122"/>
  <c r="R19" i="44122"/>
  <c r="Q19" i="44122"/>
  <c r="P19" i="44122"/>
  <c r="O19" i="44122"/>
  <c r="N19" i="44122"/>
  <c r="M19" i="44122"/>
  <c r="L19" i="44122"/>
  <c r="K19" i="44122"/>
  <c r="J19" i="44122"/>
  <c r="I19" i="44122"/>
  <c r="H19" i="44122"/>
  <c r="D19" i="44122"/>
  <c r="AF19" i="44114" l="1"/>
  <c r="AD19" i="44114"/>
  <c r="AB19" i="44114"/>
  <c r="X19" i="44114"/>
  <c r="AH19" i="44121"/>
  <c r="AG19" i="44121"/>
  <c r="AF19" i="44121"/>
  <c r="AE19" i="44121"/>
  <c r="AD19" i="44121"/>
  <c r="AC19" i="44121"/>
  <c r="AB19" i="44121"/>
  <c r="AA19" i="44121"/>
  <c r="Z19" i="44121"/>
  <c r="Y19" i="44121"/>
  <c r="X19" i="44121"/>
  <c r="W19" i="44121"/>
  <c r="V19" i="44121"/>
  <c r="U19" i="44121"/>
  <c r="T19" i="44121"/>
  <c r="S19" i="44121"/>
  <c r="R19" i="44121"/>
  <c r="Q19" i="44121"/>
  <c r="P19" i="44121"/>
  <c r="O19" i="44121"/>
  <c r="N19" i="44121"/>
  <c r="M19" i="44121"/>
  <c r="L19" i="44121"/>
  <c r="K19" i="44121"/>
  <c r="J19" i="44121"/>
  <c r="I19" i="44121"/>
  <c r="H19" i="44121"/>
  <c r="D19" i="44121"/>
  <c r="AH19" i="44120"/>
  <c r="AG19" i="44120"/>
  <c r="AF19" i="44120"/>
  <c r="AE19" i="44120"/>
  <c r="AD19" i="44120"/>
  <c r="AC19" i="44120"/>
  <c r="AB19" i="44120"/>
  <c r="AA19" i="44120"/>
  <c r="Z19" i="44120"/>
  <c r="Y19" i="44120"/>
  <c r="X19" i="44120"/>
  <c r="W19" i="44120"/>
  <c r="V19" i="44120"/>
  <c r="U19" i="44120"/>
  <c r="T19" i="44120"/>
  <c r="S19" i="44120"/>
  <c r="R19" i="44120"/>
  <c r="Q19" i="44120"/>
  <c r="P19" i="44120"/>
  <c r="O19" i="44120"/>
  <c r="N19" i="44120"/>
  <c r="M19" i="44120"/>
  <c r="L19" i="44120"/>
  <c r="K19" i="44120"/>
  <c r="J19" i="44120"/>
  <c r="I19" i="44120"/>
  <c r="H19" i="44120"/>
  <c r="D19" i="44120"/>
  <c r="AH19" i="44119"/>
  <c r="AG19" i="44119"/>
  <c r="AF19" i="44119"/>
  <c r="AE19" i="44119"/>
  <c r="AD19" i="44119"/>
  <c r="AC19" i="44119"/>
  <c r="AB19" i="44119"/>
  <c r="AA19" i="44119"/>
  <c r="Z19" i="44119"/>
  <c r="Y19" i="44119"/>
  <c r="X19" i="44119"/>
  <c r="W19" i="44119"/>
  <c r="V19" i="44119"/>
  <c r="U19" i="44119"/>
  <c r="T19" i="44119"/>
  <c r="S19" i="44119"/>
  <c r="R19" i="44119"/>
  <c r="Q19" i="44119"/>
  <c r="P19" i="44119"/>
  <c r="O19" i="44119"/>
  <c r="N19" i="44119"/>
  <c r="M19" i="44119"/>
  <c r="L19" i="44119"/>
  <c r="K19" i="44119"/>
  <c r="J19" i="44119"/>
  <c r="I19" i="44119"/>
  <c r="H19" i="44119"/>
  <c r="D19" i="44119"/>
  <c r="AH19" i="44118"/>
  <c r="AG19" i="44118"/>
  <c r="AF19" i="44118"/>
  <c r="AE19" i="44118"/>
  <c r="AD19" i="44118"/>
  <c r="AC19" i="44118"/>
  <c r="AB19" i="44118"/>
  <c r="AA19" i="44118"/>
  <c r="Z19" i="44118"/>
  <c r="Y19" i="44118"/>
  <c r="X19" i="44118"/>
  <c r="W19" i="44118"/>
  <c r="V19" i="44118"/>
  <c r="U19" i="44118"/>
  <c r="T19" i="44118"/>
  <c r="S19" i="44118"/>
  <c r="R19" i="44118"/>
  <c r="Q19" i="44118"/>
  <c r="P19" i="44118"/>
  <c r="O19" i="44118"/>
  <c r="N19" i="44118"/>
  <c r="M19" i="44118"/>
  <c r="L19" i="44118"/>
  <c r="K19" i="44118"/>
  <c r="J19" i="44118"/>
  <c r="I19" i="44118"/>
  <c r="H19" i="44118"/>
  <c r="D19" i="44118"/>
  <c r="AH19" i="44117"/>
  <c r="AG19" i="44117"/>
  <c r="AF19" i="44117"/>
  <c r="AE19" i="44117"/>
  <c r="AD19" i="44117"/>
  <c r="AC19" i="44117"/>
  <c r="AB19" i="44117"/>
  <c r="AA19" i="44117"/>
  <c r="Z19" i="44117"/>
  <c r="Y19" i="44117"/>
  <c r="X19" i="44117"/>
  <c r="W19" i="44117"/>
  <c r="V19" i="44117"/>
  <c r="U19" i="44117"/>
  <c r="T19" i="44117"/>
  <c r="S19" i="44117"/>
  <c r="R19" i="44117"/>
  <c r="Q19" i="44117"/>
  <c r="P19" i="44117"/>
  <c r="O19" i="44117"/>
  <c r="N19" i="44117"/>
  <c r="M19" i="44117"/>
  <c r="L19" i="44117"/>
  <c r="K19" i="44117"/>
  <c r="J19" i="44117"/>
  <c r="I19" i="44117"/>
  <c r="H19" i="44117"/>
  <c r="D19" i="44117"/>
  <c r="AH19" i="44116"/>
  <c r="AG19" i="44116"/>
  <c r="AF19" i="44116"/>
  <c r="AE19" i="44116"/>
  <c r="AD19" i="44116"/>
  <c r="AC19" i="44116"/>
  <c r="AB19" i="44116"/>
  <c r="AA19" i="44116"/>
  <c r="Z19" i="44116"/>
  <c r="Y19" i="44116"/>
  <c r="X19" i="44116"/>
  <c r="W19" i="44116"/>
  <c r="V19" i="44116"/>
  <c r="U19" i="44116"/>
  <c r="T19" i="44116"/>
  <c r="S19" i="44116"/>
  <c r="R19" i="44116"/>
  <c r="Q19" i="44116"/>
  <c r="P19" i="44116"/>
  <c r="O19" i="44116"/>
  <c r="N19" i="44116"/>
  <c r="M19" i="44116"/>
  <c r="L19" i="44116"/>
  <c r="K19" i="44116"/>
  <c r="J19" i="44116"/>
  <c r="I19" i="44116"/>
  <c r="H19" i="44116"/>
  <c r="D19" i="44116"/>
  <c r="AH19" i="44115"/>
  <c r="AG19" i="44115"/>
  <c r="AF19" i="44115"/>
  <c r="AE19" i="44115"/>
  <c r="AD19" i="44115"/>
  <c r="AC19" i="44115"/>
  <c r="AB19" i="44115"/>
  <c r="AA19" i="44115"/>
  <c r="Z19" i="44115"/>
  <c r="Y19" i="44115"/>
  <c r="X19" i="44115"/>
  <c r="W19" i="44115"/>
  <c r="V19" i="44115"/>
  <c r="U19" i="44115"/>
  <c r="T19" i="44115"/>
  <c r="S19" i="44115"/>
  <c r="R19" i="44115"/>
  <c r="Q19" i="44115"/>
  <c r="P19" i="44115"/>
  <c r="O19" i="44115"/>
  <c r="N19" i="44115"/>
  <c r="M19" i="44115"/>
  <c r="L19" i="44115"/>
  <c r="K19" i="44115"/>
  <c r="J19" i="44115"/>
  <c r="I19" i="44115"/>
  <c r="H19" i="44115"/>
  <c r="D19" i="44115"/>
  <c r="AH19" i="44114"/>
  <c r="N19" i="44114"/>
  <c r="D19" i="44114"/>
  <c r="U19" i="44114" l="1"/>
  <c r="Y19" i="44114"/>
  <c r="AC19" i="44114"/>
  <c r="AG19" i="44114"/>
  <c r="Z19" i="44114"/>
  <c r="V19" i="44114"/>
  <c r="T19" i="44114"/>
  <c r="K19" i="44114"/>
  <c r="O19" i="44114"/>
  <c r="S19" i="44114"/>
  <c r="W19" i="44114"/>
  <c r="AA19" i="44114"/>
  <c r="AE19" i="44114"/>
  <c r="R19" i="44114"/>
  <c r="Q19" i="44114"/>
  <c r="P19" i="44114"/>
  <c r="M19" i="44114"/>
  <c r="L19" i="44114"/>
  <c r="J19" i="44114"/>
  <c r="I19" i="44114"/>
  <c r="H19" i="44114"/>
  <c r="Z19" i="44059" l="1"/>
  <c r="S19" i="44057"/>
  <c r="I19" i="259"/>
  <c r="D19" i="44057"/>
  <c r="D19" i="44059"/>
  <c r="D19" i="259"/>
  <c r="D19" i="44056"/>
  <c r="D19" i="44055"/>
  <c r="D95" i="3"/>
  <c r="K19" i="44056"/>
  <c r="H19" i="44055" l="1"/>
  <c r="J19" i="44056"/>
  <c r="AA19" i="44056"/>
  <c r="X19" i="259"/>
  <c r="K19" i="44055"/>
  <c r="I19" i="44056"/>
  <c r="AH19" i="44056"/>
  <c r="K19" i="44057"/>
  <c r="AF19" i="44057"/>
  <c r="Z19" i="44057"/>
  <c r="I19" i="44059"/>
  <c r="M19" i="44059"/>
  <c r="AD19" i="44059"/>
  <c r="K19" i="44059"/>
  <c r="L19" i="44056"/>
  <c r="U19" i="44056"/>
  <c r="Y19" i="44057"/>
  <c r="W19" i="44057"/>
  <c r="L19" i="44059"/>
  <c r="AC19" i="44059"/>
  <c r="AG19" i="44059"/>
  <c r="H19" i="259"/>
  <c r="P19" i="44055"/>
  <c r="AB19" i="44055"/>
  <c r="AF19" i="44055"/>
  <c r="M19" i="44055"/>
  <c r="V19" i="44055"/>
  <c r="U19" i="44055"/>
  <c r="AG19" i="44055"/>
  <c r="I19" i="44057"/>
  <c r="AD19" i="44057"/>
  <c r="T19" i="44059"/>
  <c r="T19" i="259"/>
  <c r="P19" i="44056"/>
  <c r="X19" i="44056"/>
  <c r="V19" i="259"/>
  <c r="K19" i="259"/>
  <c r="R19" i="259"/>
  <c r="S19" i="44055"/>
  <c r="W19" i="44055"/>
  <c r="AA19" i="44055"/>
  <c r="AE19" i="44055"/>
  <c r="I19" i="44055"/>
  <c r="R19" i="44055"/>
  <c r="Z19" i="44055"/>
  <c r="H19" i="44056"/>
  <c r="Q19" i="44056"/>
  <c r="Y19" i="44056"/>
  <c r="AC19" i="44056"/>
  <c r="AG19" i="44056"/>
  <c r="N19" i="44056"/>
  <c r="W19" i="44056"/>
  <c r="J19" i="44057"/>
  <c r="N19" i="44057"/>
  <c r="AE19" i="44057"/>
  <c r="U19" i="44059"/>
  <c r="T19" i="44056"/>
  <c r="AE19" i="259"/>
  <c r="S19" i="44056"/>
  <c r="L19" i="44057"/>
  <c r="J19" i="44059"/>
  <c r="N19" i="44059"/>
  <c r="S19" i="44059"/>
  <c r="AA19" i="44059"/>
  <c r="Q19" i="44059"/>
  <c r="AB19" i="259"/>
  <c r="AF19" i="259"/>
  <c r="M19" i="259"/>
  <c r="X19" i="44055"/>
  <c r="N19" i="44055"/>
  <c r="AE19" i="44056"/>
  <c r="AA19" i="44057"/>
  <c r="H19" i="44057"/>
  <c r="Q19" i="44057"/>
  <c r="U19" i="44057"/>
  <c r="AC19" i="44057"/>
  <c r="AG19" i="44057"/>
  <c r="H19" i="44059"/>
  <c r="Y19" i="44059"/>
  <c r="W19" i="44059"/>
  <c r="AE19" i="44059"/>
  <c r="L19" i="259"/>
  <c r="Q19" i="259"/>
  <c r="W19" i="259"/>
  <c r="AA19" i="259"/>
  <c r="J19" i="44055"/>
  <c r="P19" i="259"/>
  <c r="Z19" i="259"/>
  <c r="AD19" i="259"/>
  <c r="AH19" i="259"/>
  <c r="U19" i="259"/>
  <c r="Y19" i="259"/>
  <c r="AC19" i="259"/>
  <c r="AG19" i="259"/>
  <c r="N19" i="259"/>
  <c r="S19" i="259"/>
  <c r="L19" i="44055"/>
  <c r="Q19" i="44055"/>
  <c r="J19" i="259"/>
  <c r="AD19" i="44055"/>
  <c r="Y19" i="44055"/>
  <c r="AC19" i="44055"/>
  <c r="AH19" i="44055"/>
  <c r="T19" i="44055"/>
  <c r="AB19" i="44056"/>
  <c r="AF19" i="44056"/>
  <c r="M19" i="44056"/>
  <c r="R19" i="44056"/>
  <c r="V19" i="44056"/>
  <c r="Z19" i="44056"/>
  <c r="AD19" i="44056"/>
  <c r="M19" i="44057"/>
  <c r="R19" i="44057"/>
  <c r="V19" i="44057"/>
  <c r="AH19" i="44057"/>
  <c r="P19" i="44057"/>
  <c r="T19" i="44057"/>
  <c r="X19" i="44057"/>
  <c r="AB19" i="44057"/>
  <c r="P19" i="44059"/>
  <c r="X19" i="44059"/>
  <c r="AB19" i="44059"/>
  <c r="AF19" i="44059"/>
  <c r="R19" i="44059"/>
  <c r="V19" i="44059"/>
  <c r="AH19" i="44059"/>
  <c r="O19" i="259"/>
  <c r="O19" i="44057"/>
  <c r="O19" i="44056"/>
  <c r="O19" i="44059"/>
  <c r="O19" i="44055"/>
  <c r="F19" i="44133" l="1"/>
  <c r="N38" i="21144" s="1"/>
  <c r="F19" i="44126"/>
  <c r="N54" i="21144" s="1"/>
  <c r="F19" i="44124"/>
  <c r="N51" i="21144" s="1"/>
  <c r="F19" i="44127"/>
  <c r="N50" i="21144" s="1"/>
  <c r="F19" i="44120"/>
  <c r="N43" i="21144" s="1"/>
  <c r="F19" i="44115"/>
  <c r="N25" i="21144" s="1"/>
  <c r="F19" i="44131"/>
  <c r="N34" i="21144" s="1"/>
  <c r="F19" i="44134"/>
  <c r="N46" i="21144" s="1"/>
  <c r="F19" i="44136"/>
  <c r="N35" i="21144" s="1"/>
  <c r="F19" i="44118"/>
  <c r="N42" i="21144" s="1"/>
  <c r="F19" i="44117"/>
  <c r="N31" i="21144" s="1"/>
  <c r="F19" i="44123"/>
  <c r="N32" i="21144" s="1"/>
  <c r="F19" i="44122"/>
  <c r="N40" i="21144" s="1"/>
  <c r="F19" i="44119"/>
  <c r="N36" i="21144" s="1"/>
  <c r="F19" i="44128"/>
  <c r="N39" i="21144" s="1"/>
  <c r="F19" i="44114"/>
  <c r="N52" i="21144" s="1"/>
  <c r="F19" i="44135"/>
  <c r="N53" i="21144" s="1"/>
  <c r="F19" i="44132"/>
  <c r="N28" i="21144" s="1"/>
  <c r="F19" i="44116"/>
  <c r="N24" i="21144" s="1"/>
  <c r="F19" i="44137"/>
  <c r="N29" i="21144" s="1"/>
  <c r="F19" i="44121"/>
  <c r="N45" i="21144" s="1"/>
  <c r="F19" i="44125"/>
  <c r="N26" i="21144" s="1"/>
  <c r="F19" i="44130"/>
  <c r="N49" i="21144" s="1"/>
  <c r="F19" i="44129"/>
  <c r="N44" i="21144" s="1"/>
  <c r="F19" i="44055"/>
  <c r="N30" i="21144" s="1"/>
  <c r="F19" i="44056"/>
  <c r="N33" i="21144" s="1"/>
  <c r="F19" i="259"/>
  <c r="N41" i="21144" s="1"/>
  <c r="F19" i="44057"/>
  <c r="N48" i="21144" s="1"/>
  <c r="F19" i="44059"/>
  <c r="N47" i="21144" l="1"/>
</calcChain>
</file>

<file path=xl/sharedStrings.xml><?xml version="1.0" encoding="utf-8"?>
<sst xmlns="http://schemas.openxmlformats.org/spreadsheetml/2006/main" count="1549" uniqueCount="292">
  <si>
    <t>1 punt voor een gelijkspel</t>
  </si>
  <si>
    <t>0 punten voor een nederlaag</t>
  </si>
  <si>
    <t>10 punten voor verdediger/keeper</t>
  </si>
  <si>
    <t>Geen tegendoelpunten:</t>
  </si>
  <si>
    <t>Resultaat wedstrijd:</t>
  </si>
  <si>
    <t>8 punten aftrek</t>
  </si>
  <si>
    <t>6 punten aftrek</t>
  </si>
  <si>
    <t>3 punten aftrek</t>
  </si>
  <si>
    <t>2x geel in één wedstrijd:</t>
  </si>
  <si>
    <t>één gele kaart</t>
  </si>
  <si>
    <t>Direct rood:</t>
  </si>
  <si>
    <t>Menko Duisterwinkel</t>
  </si>
  <si>
    <t>Roderik van der Werff</t>
  </si>
  <si>
    <t>Alderik van der Ploeg</t>
  </si>
  <si>
    <t>Code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</si>
  <si>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</si>
  <si>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</si>
  <si>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</si>
  <si>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</si>
  <si>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</si>
  <si>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</si>
  <si>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</si>
  <si>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</si>
  <si>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</si>
  <si>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</si>
  <si>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</si>
  <si>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</si>
  <si>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</si>
  <si>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</si>
  <si>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</si>
  <si>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</si>
  <si>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</si>
  <si>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</si>
  <si>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</si>
  <si>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</si>
  <si>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</si>
  <si>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</si>
  <si>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</si>
  <si>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</si>
  <si>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</si>
  <si>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</si>
  <si>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</si>
  <si>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</si>
  <si>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</si>
  <si>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</si>
  <si>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</si>
  <si>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</si>
  <si>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</si>
  <si>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</si>
  <si>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</si>
  <si>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</si>
  <si>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</si>
  <si>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</si>
  <si>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</si>
  <si>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</si>
  <si>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</si>
  <si>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</si>
  <si>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</si>
  <si>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</si>
  <si>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</si>
  <si>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</si>
  <si>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</si>
  <si>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</si>
  <si>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</si>
  <si>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</si>
  <si>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</si>
  <si>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</si>
  <si>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</si>
  <si>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</si>
  <si>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</si>
  <si>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</si>
  <si>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</si>
  <si>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</si>
  <si>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</si>
  <si>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F64</t>
  </si>
  <si>
    <t>F65</t>
  </si>
  <si>
    <t>F66</t>
  </si>
  <si>
    <t>F67</t>
  </si>
  <si>
    <t>F68</t>
  </si>
  <si>
    <t>F2</t>
  </si>
  <si>
    <t>+ -</t>
  </si>
  <si>
    <t>Punten</t>
  </si>
  <si>
    <t>Weekscore</t>
  </si>
  <si>
    <t>De Weekwinaars</t>
  </si>
  <si>
    <t>Puntentotaal:</t>
  </si>
  <si>
    <t>Team</t>
  </si>
  <si>
    <t>Jan-Willem Brontsema</t>
  </si>
  <si>
    <t>Jan de Vries</t>
  </si>
  <si>
    <t>Marthijn Brontsema</t>
  </si>
  <si>
    <t>Jan-Albert Jetzes</t>
  </si>
  <si>
    <t xml:space="preserve">oud </t>
  </si>
  <si>
    <t>Totaalstand</t>
  </si>
  <si>
    <t>Waarde</t>
  </si>
  <si>
    <t>Speler</t>
  </si>
  <si>
    <t>Ruud Kuizenga</t>
  </si>
  <si>
    <t>Bart Pijper</t>
  </si>
  <si>
    <t>Frank Pijper</t>
  </si>
  <si>
    <t>Danny Lüürssen</t>
  </si>
  <si>
    <t>Beno Hofman</t>
  </si>
  <si>
    <t>Manfred Munters</t>
  </si>
  <si>
    <t>Linus Wiersema</t>
  </si>
  <si>
    <t>Jacob Havinga</t>
  </si>
  <si>
    <t>Harry Pijper</t>
  </si>
  <si>
    <t>Bert-Jan Huizing</t>
  </si>
  <si>
    <t>Arjo de Vries</t>
  </si>
  <si>
    <t>Michel Keller</t>
  </si>
  <si>
    <t>Egbert Brontsema</t>
  </si>
  <si>
    <t>Bram van Dam</t>
  </si>
  <si>
    <t>Giacomo Marras</t>
  </si>
  <si>
    <t>Gerke Reiffers</t>
  </si>
  <si>
    <t>Jan Brik</t>
  </si>
  <si>
    <t>Thijs Perdok</t>
  </si>
  <si>
    <t>Gert Smit</t>
  </si>
  <si>
    <t>Chris Timmer</t>
  </si>
  <si>
    <t>Thomas van der Veen</t>
  </si>
  <si>
    <t>Arjan de Vries</t>
  </si>
  <si>
    <t>Geert van der Veen</t>
  </si>
  <si>
    <t>8 punten voor een middenvelder</t>
  </si>
  <si>
    <t>6 punten voor een aanvaller</t>
  </si>
  <si>
    <t>5 punten voor een keeper</t>
  </si>
  <si>
    <t>3 punten voor een verdediger</t>
  </si>
  <si>
    <t>3 punten voor een overwinning</t>
  </si>
  <si>
    <t>Niels Ronde</t>
  </si>
  <si>
    <t>Stefan Groenwold</t>
  </si>
  <si>
    <t>Martin Martens</t>
  </si>
  <si>
    <t>Richard Wiersema</t>
  </si>
  <si>
    <t>Team van de week</t>
  </si>
  <si>
    <t>Equipo Juan-Guillermo</t>
  </si>
  <si>
    <t>E-mail</t>
  </si>
  <si>
    <t>Teamnaam</t>
  </si>
  <si>
    <t>Coach</t>
  </si>
  <si>
    <t>Honger en Dorst</t>
  </si>
  <si>
    <t>De Kannibaal</t>
  </si>
  <si>
    <t xml:space="preserve"> </t>
  </si>
  <si>
    <t>Jan-Anko Havinga</t>
  </si>
  <si>
    <t>Nick Kramers</t>
  </si>
  <si>
    <t>Jeroen Kuik</t>
  </si>
  <si>
    <t>Westeremder Boys</t>
  </si>
  <si>
    <t>Marcel Kramers</t>
  </si>
  <si>
    <t>Bé van der Laan</t>
  </si>
  <si>
    <t>F69</t>
  </si>
  <si>
    <t xml:space="preserve">Scoren van een goal: </t>
  </si>
  <si>
    <t>Stoppen van een strafschop:</t>
  </si>
  <si>
    <t>Fokke Wiersema</t>
  </si>
  <si>
    <t>Jan Bosma</t>
  </si>
  <si>
    <t>Arne Brockmöller</t>
  </si>
  <si>
    <t>Roelof de Jong</t>
  </si>
  <si>
    <t>F70</t>
  </si>
  <si>
    <t>F71</t>
  </si>
  <si>
    <t>F72</t>
  </si>
  <si>
    <t>F73</t>
  </si>
  <si>
    <t>F74</t>
  </si>
  <si>
    <t>Silke Korpershoek</t>
  </si>
  <si>
    <t>roderikvanderwerff@hotmail.com</t>
  </si>
  <si>
    <t>Frits Bijmolt</t>
  </si>
  <si>
    <t>Rindert Havinga</t>
  </si>
  <si>
    <t>geert313@hotmail.com</t>
  </si>
  <si>
    <t>Kuis FC</t>
  </si>
  <si>
    <t>tvan_der_veen@hotmail.com</t>
  </si>
  <si>
    <t>Emiel Bos</t>
  </si>
  <si>
    <t>Dirk Jan Elema</t>
  </si>
  <si>
    <t>djelema.defivel@ziggo.nl</t>
  </si>
  <si>
    <t>Danny Luurssen</t>
  </si>
  <si>
    <t>dluurssen@hotmail.com</t>
  </si>
  <si>
    <t>havingaj@hotmail.com</t>
  </si>
  <si>
    <t>gertsmit@tele2.nl</t>
  </si>
  <si>
    <t>Mark Kramers</t>
  </si>
  <si>
    <t>Chris van Dijken</t>
  </si>
  <si>
    <t>Dames 1</t>
  </si>
  <si>
    <t>Marlies Smit</t>
  </si>
  <si>
    <t>Roos Mekkering</t>
  </si>
  <si>
    <t>Tim Zwama</t>
  </si>
  <si>
    <t>Sander Steenbergen</t>
  </si>
  <si>
    <t>Arjen Dallinga</t>
  </si>
  <si>
    <t>Bas Huizing</t>
  </si>
  <si>
    <t>Dennis van de Leest</t>
  </si>
  <si>
    <t>Hilde Til</t>
  </si>
  <si>
    <t>Esmee van Oostrum</t>
  </si>
  <si>
    <t>Margriet Westerhuis</t>
  </si>
  <si>
    <t>Yara van der Bree</t>
  </si>
  <si>
    <t>Rosan Olthuis</t>
  </si>
  <si>
    <t>Lianne Smit</t>
  </si>
  <si>
    <t>Elise Trox</t>
  </si>
  <si>
    <t>Barry Bakker</t>
  </si>
  <si>
    <t>F75</t>
  </si>
  <si>
    <t>bvanderlaan@kpnplanet.nl</t>
  </si>
  <si>
    <t>Estévez Calcio</t>
  </si>
  <si>
    <t>emielbos98@gmail.com</t>
  </si>
  <si>
    <t>Erik Winkel</t>
  </si>
  <si>
    <t>erikeneeneke@home.nl</t>
  </si>
  <si>
    <t>mwesterhuis@outlook.com</t>
  </si>
  <si>
    <t>Erik Smit</t>
  </si>
  <si>
    <t>jwbrontsema82@gmail.com</t>
  </si>
  <si>
    <t>brockmoller@gmail.com</t>
  </si>
  <si>
    <t>rinderthavinga@outlook.com</t>
  </si>
  <si>
    <t>dejong.roelof@gmail.com</t>
  </si>
  <si>
    <t>Jan en Ciska de Vries</t>
  </si>
  <si>
    <t>fritsbijmolt@home.nl</t>
  </si>
  <si>
    <t>Jaap Smit</t>
  </si>
  <si>
    <t>Jaap_smit@hetnet.nl</t>
  </si>
  <si>
    <t>h-pijper@kpnplanet.nl</t>
  </si>
  <si>
    <t>Missen strafschop</t>
  </si>
  <si>
    <t>5 punten aftrek</t>
  </si>
  <si>
    <t>Harrie Pijper</t>
  </si>
  <si>
    <t>7x7</t>
  </si>
  <si>
    <t>Wolter Winkel</t>
  </si>
  <si>
    <t>F78</t>
  </si>
  <si>
    <t>Harry Veen</t>
  </si>
  <si>
    <t>F82</t>
  </si>
  <si>
    <t>Corné Bos</t>
  </si>
  <si>
    <t>F90</t>
  </si>
  <si>
    <t>Joran Bos</t>
  </si>
  <si>
    <t>Roelof Zwijghuizen</t>
  </si>
  <si>
    <t>F84</t>
  </si>
  <si>
    <t>Daniek Vos</t>
  </si>
  <si>
    <t>Wouter de Vroome</t>
  </si>
  <si>
    <t>Blackout</t>
  </si>
  <si>
    <t>Emanuel Desbourdieux</t>
  </si>
  <si>
    <t>FC Alle Ballen Op Roelof</t>
  </si>
  <si>
    <t>F86</t>
  </si>
  <si>
    <t>The Red Victory</t>
  </si>
  <si>
    <t>F87</t>
  </si>
  <si>
    <t>Laurens Hijlkema</t>
  </si>
  <si>
    <t>Concordia res parvae crescunt</t>
  </si>
  <si>
    <t>esmit@benus.nl</t>
  </si>
  <si>
    <t>Ben de Geus</t>
  </si>
  <si>
    <t>F76</t>
  </si>
  <si>
    <t>Veelvraten</t>
  </si>
  <si>
    <t>Ruben van Oostrum</t>
  </si>
  <si>
    <t>Ciska de Vries</t>
  </si>
  <si>
    <t>F91</t>
  </si>
  <si>
    <t>Servaas Daals</t>
  </si>
  <si>
    <t>F80</t>
  </si>
  <si>
    <t>The fireballs</t>
  </si>
  <si>
    <t>Damsters</t>
  </si>
  <si>
    <t>ciskadevries@hotmail.com</t>
  </si>
  <si>
    <t>Kees Moolenaar</t>
  </si>
  <si>
    <t>F77</t>
  </si>
  <si>
    <t>Powerhouse</t>
  </si>
  <si>
    <t>bashuizing@live.nl</t>
  </si>
  <si>
    <t>Elles Spijk</t>
  </si>
  <si>
    <t>Presence d'oeuf</t>
  </si>
  <si>
    <t>Luit van Dijken</t>
  </si>
  <si>
    <t>Turbo</t>
  </si>
  <si>
    <t>l.vandijken@agrifirm.com</t>
  </si>
  <si>
    <t>Maartje Wiersema</t>
  </si>
  <si>
    <t>DasBestNogMoeilijk</t>
  </si>
  <si>
    <t>harry.veen@gmail.com</t>
  </si>
  <si>
    <t>Tjomme van Doorn</t>
  </si>
  <si>
    <t>F85</t>
  </si>
  <si>
    <t>K met P</t>
  </si>
  <si>
    <t>F83</t>
  </si>
  <si>
    <t>Henk Slagter</t>
  </si>
  <si>
    <t>F88</t>
  </si>
  <si>
    <t>FC</t>
  </si>
  <si>
    <t>El Entag El Harby</t>
  </si>
  <si>
    <t>armoetjetroef</t>
  </si>
  <si>
    <t>Eindelijk (na) 18 jaar</t>
  </si>
  <si>
    <t>Silke.Korpershoek@hotmail.com</t>
  </si>
  <si>
    <t>Spruts team</t>
  </si>
  <si>
    <t>Henk Schipper</t>
  </si>
  <si>
    <t>hindrik53@outlook.com</t>
  </si>
  <si>
    <t>Wirdum City</t>
  </si>
  <si>
    <t>CorneBos10@hotmail.com</t>
  </si>
  <si>
    <t>The less Vitess</t>
  </si>
  <si>
    <t>e.kramers@eemsdeltacollege.nl</t>
  </si>
  <si>
    <t>Natascha Kuys en Esmee van Oostrum</t>
  </si>
  <si>
    <t>De Tobbers</t>
  </si>
  <si>
    <t>nataskruys@live.nl</t>
  </si>
  <si>
    <t>Vliegende hollander</t>
  </si>
  <si>
    <t>Siebrand Reininga</t>
  </si>
  <si>
    <t xml:space="preserve">Team Skippy's </t>
  </si>
  <si>
    <t>rkuizenga@hotmaíl.nl</t>
  </si>
  <si>
    <t>VV Tjamsweer</t>
  </si>
  <si>
    <t>Coach van het Jaar</t>
  </si>
  <si>
    <t>Reiffers, Ricardo</t>
  </si>
  <si>
    <t>Maricella Korvemaker</t>
  </si>
  <si>
    <t>Paulien Korvemaker</t>
  </si>
  <si>
    <t>Gerrit-Jan Bruin</t>
  </si>
  <si>
    <t>F79</t>
  </si>
  <si>
    <t>Bram Drenth</t>
  </si>
  <si>
    <t>F81</t>
  </si>
  <si>
    <t>Izak van Donk</t>
  </si>
  <si>
    <t>F89</t>
  </si>
  <si>
    <t>Stevie Wonderers</t>
  </si>
  <si>
    <t>stefangroenwold@gmail.com</t>
  </si>
  <si>
    <t>Mysterious Tobacco Dwarfs</t>
  </si>
  <si>
    <t>jeroenkuik@hotmail.com</t>
  </si>
  <si>
    <t>Arjo &amp; Ruben de Vries</t>
  </si>
  <si>
    <t>V.V. de Bluffers</t>
  </si>
  <si>
    <t>rubenvanoostrum@live.nl</t>
  </si>
  <si>
    <t>Thomas en Stefan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</si>
</sst>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_-"/>
  </numFmts>
  <fonts count="82" x14ac:knownFonts="1">
    <font>
      <sz val="9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6"/>
      <color indexed="9"/>
      <name val="Arial"/>
      <family val="2"/>
    </font>
    <font>
      <b/>
      <sz val="18"/>
      <color indexed="9"/>
      <name val="Arial"/>
      <family val="2"/>
    </font>
    <font>
      <b/>
      <sz val="16"/>
      <color indexed="9"/>
      <name val="Arial"/>
      <family val="2"/>
    </font>
    <font>
      <b/>
      <sz val="10"/>
      <color indexed="9"/>
      <name val="Calibri"/>
      <family val="2"/>
    </font>
    <font>
      <sz val="10"/>
      <name val="Calibri"/>
      <family val="2"/>
    </font>
    <font>
      <sz val="9"/>
      <name val="Calibri"/>
      <family val="2"/>
    </font>
    <font>
      <sz val="16"/>
      <name val="Calibri"/>
      <family val="2"/>
    </font>
    <font>
      <sz val="14"/>
      <name val="Calibri"/>
      <family val="2"/>
    </font>
    <font>
      <b/>
      <sz val="14"/>
      <color indexed="9"/>
      <name val="Calibri"/>
      <family val="2"/>
    </font>
    <font>
      <u/>
      <sz val="10"/>
      <color indexed="9"/>
      <name val="Calibri"/>
      <family val="2"/>
    </font>
    <font>
      <sz val="10"/>
      <color indexed="9"/>
      <name val="Calibri"/>
      <family val="2"/>
    </font>
    <font>
      <b/>
      <sz val="9"/>
      <color indexed="9"/>
      <name val="Calibri"/>
      <family val="2"/>
    </font>
    <font>
      <sz val="11"/>
      <name val="Calibri"/>
      <family val="2"/>
    </font>
    <font>
      <sz val="9"/>
      <color indexed="9"/>
      <name val="Calibri"/>
      <family val="2"/>
    </font>
    <font>
      <b/>
      <sz val="12"/>
      <color indexed="10"/>
      <name val="Calibri"/>
      <family val="2"/>
    </font>
    <font>
      <sz val="12"/>
      <color indexed="9"/>
      <name val="Calibri"/>
      <family val="2"/>
    </font>
    <font>
      <b/>
      <sz val="10"/>
      <name val="Calibri"/>
      <family val="2"/>
    </font>
    <font>
      <sz val="10"/>
      <color indexed="55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b/>
      <sz val="36"/>
      <name val="Calibri"/>
      <family val="2"/>
    </font>
    <font>
      <sz val="10"/>
      <color indexed="22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9"/>
      <name val="Arial"/>
      <family val="2"/>
    </font>
    <font>
      <b/>
      <sz val="16"/>
      <color indexed="9"/>
      <name val="Calibri"/>
      <family val="2"/>
    </font>
    <font>
      <sz val="16"/>
      <name val="Verdana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sz val="10"/>
      <color indexed="8"/>
      <name val="Arial"/>
      <family val="2"/>
    </font>
    <font>
      <sz val="9"/>
      <color indexed="8"/>
      <name val="Verdana"/>
      <family val="2"/>
    </font>
    <font>
      <b/>
      <sz val="18"/>
      <color indexed="56"/>
      <name val="Cambria"/>
      <family val="1"/>
    </font>
    <font>
      <sz val="10"/>
      <color rgb="FFFF0000"/>
      <name val="Calibri"/>
      <family val="2"/>
    </font>
    <font>
      <sz val="10"/>
      <name val="Arial"/>
    </font>
    <font>
      <b/>
      <sz val="14"/>
      <color theme="0"/>
      <name val="Calibri"/>
      <family val="2"/>
    </font>
    <font>
      <sz val="22"/>
      <name val="Calibri"/>
      <family val="2"/>
    </font>
    <font>
      <sz val="9"/>
      <color rgb="FFFF0000"/>
      <name val="Calibri"/>
      <family val="2"/>
    </font>
    <font>
      <sz val="8.1"/>
      <name val="Arial"/>
      <family val="2"/>
    </font>
    <font>
      <sz val="8.1"/>
      <name val="Calibri"/>
      <family val="2"/>
    </font>
    <font>
      <b/>
      <sz val="9"/>
      <color rgb="FF000000"/>
      <name val="Calibri"/>
      <family val="2"/>
    </font>
    <font>
      <sz val="8.1"/>
      <color rgb="FF000000"/>
      <name val="Arial"/>
      <family val="2"/>
    </font>
    <font>
      <u/>
      <sz val="9"/>
      <color rgb="FF000000"/>
      <name val="Arial"/>
      <family val="2"/>
    </font>
    <font>
      <sz val="8.1"/>
      <color rgb="FF000000"/>
      <name val="Calibri"/>
      <family val="2"/>
    </font>
    <font>
      <sz val="9"/>
      <color rgb="FF000000"/>
      <name val="Arial"/>
      <family val="2"/>
    </font>
    <font>
      <sz val="9"/>
      <color rgb="FF0000FF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0"/>
      </patternFill>
    </fill>
    <fill>
      <patternFill patternType="solid">
        <fgColor indexed="21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641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5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0C0C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FF66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theme="9" tint="-0.24994659260841701"/>
      </bottom>
      <diagonal/>
    </border>
    <border>
      <left style="medium">
        <color rgb="FFCCCCCC"/>
      </left>
      <right style="medium">
        <color indexed="64"/>
      </right>
      <top style="medium">
        <color rgb="FF000000"/>
      </top>
      <bottom style="medium">
        <color theme="9" tint="-0.24994659260841701"/>
      </bottom>
      <diagonal/>
    </border>
    <border>
      <left style="medium">
        <color rgb="FFCCCCCC"/>
      </left>
      <right style="medium">
        <color rgb="FF000000"/>
      </right>
      <top style="medium">
        <color theme="9" tint="-0.24994659260841701"/>
      </top>
      <bottom style="medium">
        <color rgb="FF000000"/>
      </bottom>
      <diagonal/>
    </border>
    <border>
      <left style="medium">
        <color rgb="FFCCCCCC"/>
      </left>
      <right style="medium">
        <color indexed="64"/>
      </right>
      <top style="medium">
        <color theme="9" tint="-0.24994659260841701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/>
      <bottom style="medium">
        <color rgb="FF000000"/>
      </bottom>
      <diagonal/>
    </border>
  </borders>
  <cellStyleXfs count="232">
    <xf numFmtId="0" fontId="0" fillId="0" borderId="0"/>
    <xf numFmtId="0" fontId="42" fillId="2" borderId="0" applyNumberFormat="0" applyBorder="0" applyAlignment="0" applyProtection="0"/>
    <xf numFmtId="0" fontId="42" fillId="3" borderId="0" applyNumberFormat="0" applyBorder="0" applyAlignment="0" applyProtection="0"/>
    <xf numFmtId="0" fontId="42" fillId="4" borderId="0" applyNumberFormat="0" applyBorder="0" applyAlignment="0" applyProtection="0"/>
    <xf numFmtId="0" fontId="42" fillId="5" borderId="0" applyNumberFormat="0" applyBorder="0" applyAlignment="0" applyProtection="0"/>
    <xf numFmtId="0" fontId="42" fillId="6" borderId="0" applyNumberFormat="0" applyBorder="0" applyAlignment="0" applyProtection="0"/>
    <xf numFmtId="0" fontId="42" fillId="7" borderId="0" applyNumberFormat="0" applyBorder="0" applyAlignment="0" applyProtection="0"/>
    <xf numFmtId="0" fontId="42" fillId="8" borderId="0" applyNumberFormat="0" applyBorder="0" applyAlignment="0" applyProtection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5" borderId="0" applyNumberFormat="0" applyBorder="0" applyAlignment="0" applyProtection="0"/>
    <xf numFmtId="0" fontId="42" fillId="8" borderId="0" applyNumberFormat="0" applyBorder="0" applyAlignment="0" applyProtection="0"/>
    <xf numFmtId="0" fontId="42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9" borderId="0" applyNumberFormat="0" applyBorder="0" applyAlignment="0" applyProtection="0"/>
    <xf numFmtId="0" fontId="53" fillId="3" borderId="0" applyNumberFormat="0" applyBorder="0" applyAlignment="0" applyProtection="0"/>
    <xf numFmtId="0" fontId="44" fillId="20" borderId="1" applyNumberFormat="0" applyAlignment="0" applyProtection="0"/>
    <xf numFmtId="0" fontId="44" fillId="20" borderId="1" applyNumberFormat="0" applyAlignment="0" applyProtection="0"/>
    <xf numFmtId="0" fontId="45" fillId="21" borderId="2" applyNumberFormat="0" applyAlignment="0" applyProtection="0"/>
    <xf numFmtId="0" fontId="45" fillId="21" borderId="2" applyNumberFormat="0" applyAlignment="0" applyProtection="0"/>
    <xf numFmtId="0" fontId="57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9" fillId="0" borderId="4" applyNumberFormat="0" applyFill="0" applyAlignment="0" applyProtection="0"/>
    <xf numFmtId="0" fontId="50" fillId="0" borderId="5" applyNumberFormat="0" applyFill="0" applyAlignment="0" applyProtection="0"/>
    <xf numFmtId="0" fontId="51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48" fillId="7" borderId="1" applyNumberFormat="0" applyAlignment="0" applyProtection="0"/>
    <xf numFmtId="0" fontId="48" fillId="7" borderId="1" applyNumberFormat="0" applyAlignment="0" applyProtection="0"/>
    <xf numFmtId="0" fontId="49" fillId="0" borderId="4" applyNumberFormat="0" applyFill="0" applyAlignment="0" applyProtection="0"/>
    <xf numFmtId="0" fontId="50" fillId="0" borderId="5" applyNumberFormat="0" applyFill="0" applyAlignment="0" applyProtection="0"/>
    <xf numFmtId="0" fontId="51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18" fillId="23" borderId="7" applyNumberFormat="0" applyFont="0" applyAlignment="0" applyProtection="0"/>
    <xf numFmtId="0" fontId="18" fillId="23" borderId="7" applyNumberFormat="0" applyFont="0" applyAlignment="0" applyProtection="0"/>
    <xf numFmtId="0" fontId="53" fillId="3" borderId="0" applyNumberFormat="0" applyBorder="0" applyAlignment="0" applyProtection="0"/>
    <xf numFmtId="0" fontId="56" fillId="20" borderId="8" applyNumberFormat="0" applyAlignment="0" applyProtection="0"/>
    <xf numFmtId="0" fontId="18" fillId="0" borderId="0"/>
    <xf numFmtId="0" fontId="63" fillId="0" borderId="0"/>
    <xf numFmtId="0" fontId="18" fillId="0" borderId="0"/>
    <xf numFmtId="0" fontId="18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9" applyNumberFormat="0" applyFill="0" applyAlignment="0" applyProtection="0"/>
    <xf numFmtId="0" fontId="55" fillId="0" borderId="9" applyNumberFormat="0" applyFill="0" applyAlignment="0" applyProtection="0"/>
    <xf numFmtId="0" fontId="56" fillId="20" borderId="8" applyNumberFormat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64" fillId="0" borderId="0"/>
    <xf numFmtId="0" fontId="42" fillId="2" borderId="0" applyNumberFormat="0" applyBorder="0" applyAlignment="0" applyProtection="0"/>
    <xf numFmtId="0" fontId="42" fillId="3" borderId="0" applyNumberFormat="0" applyBorder="0" applyAlignment="0" applyProtection="0"/>
    <xf numFmtId="0" fontId="42" fillId="4" borderId="0" applyNumberFormat="0" applyBorder="0" applyAlignment="0" applyProtection="0"/>
    <xf numFmtId="0" fontId="42" fillId="5" borderId="0" applyNumberFormat="0" applyBorder="0" applyAlignment="0" applyProtection="0"/>
    <xf numFmtId="0" fontId="42" fillId="6" borderId="0" applyNumberFormat="0" applyBorder="0" applyAlignment="0" applyProtection="0"/>
    <xf numFmtId="0" fontId="42" fillId="7" borderId="0" applyNumberFormat="0" applyBorder="0" applyAlignment="0" applyProtection="0"/>
    <xf numFmtId="0" fontId="42" fillId="8" borderId="0" applyNumberFormat="0" applyBorder="0" applyAlignment="0" applyProtection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5" borderId="0" applyNumberFormat="0" applyBorder="0" applyAlignment="0" applyProtection="0"/>
    <xf numFmtId="0" fontId="42" fillId="8" borderId="0" applyNumberFormat="0" applyBorder="0" applyAlignment="0" applyProtection="0"/>
    <xf numFmtId="0" fontId="42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9" borderId="0" applyNumberFormat="0" applyBorder="0" applyAlignment="0" applyProtection="0"/>
    <xf numFmtId="0" fontId="44" fillId="20" borderId="1" applyNumberFormat="0" applyAlignment="0" applyProtection="0"/>
    <xf numFmtId="0" fontId="45" fillId="21" borderId="2" applyNumberFormat="0" applyAlignment="0" applyProtection="0"/>
    <xf numFmtId="0" fontId="46" fillId="0" borderId="3" applyNumberFormat="0" applyFill="0" applyAlignment="0" applyProtection="0"/>
    <xf numFmtId="0" fontId="47" fillId="4" borderId="0" applyNumberFormat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48" fillId="7" borderId="1" applyNumberFormat="0" applyAlignment="0" applyProtection="0"/>
    <xf numFmtId="0" fontId="49" fillId="0" borderId="4" applyNumberFormat="0" applyFill="0" applyAlignment="0" applyProtection="0"/>
    <xf numFmtId="0" fontId="50" fillId="0" borderId="5" applyNumberFormat="0" applyFill="0" applyAlignment="0" applyProtection="0"/>
    <xf numFmtId="0" fontId="51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52" fillId="22" borderId="0" applyNumberFormat="0" applyBorder="0" applyAlignment="0" applyProtection="0"/>
    <xf numFmtId="0" fontId="18" fillId="23" borderId="7" applyNumberFormat="0" applyFont="0" applyAlignment="0" applyProtection="0"/>
    <xf numFmtId="0" fontId="53" fillId="3" borderId="0" applyNumberFormat="0" applyBorder="0" applyAlignment="0" applyProtection="0"/>
    <xf numFmtId="0" fontId="65" fillId="0" borderId="0"/>
    <xf numFmtId="0" fontId="16" fillId="0" borderId="0"/>
    <xf numFmtId="0" fontId="54" fillId="0" borderId="0" applyNumberFormat="0" applyFill="0" applyBorder="0" applyAlignment="0" applyProtection="0"/>
    <xf numFmtId="0" fontId="55" fillId="0" borderId="9" applyNumberFormat="0" applyFill="0" applyAlignment="0" applyProtection="0"/>
    <xf numFmtId="0" fontId="56" fillId="20" borderId="8" applyNumberFormat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45" fillId="21" borderId="2"/>
    <xf numFmtId="0" fontId="66" fillId="0" borderId="0"/>
    <xf numFmtId="0" fontId="42" fillId="2" borderId="0"/>
    <xf numFmtId="0" fontId="42" fillId="2" borderId="0"/>
    <xf numFmtId="0" fontId="42" fillId="3" borderId="0"/>
    <xf numFmtId="0" fontId="42" fillId="3" borderId="0"/>
    <xf numFmtId="0" fontId="42" fillId="4" borderId="0"/>
    <xf numFmtId="0" fontId="42" fillId="4" borderId="0"/>
    <xf numFmtId="0" fontId="42" fillId="5" borderId="0"/>
    <xf numFmtId="0" fontId="42" fillId="5" borderId="0"/>
    <xf numFmtId="0" fontId="42" fillId="6" borderId="0"/>
    <xf numFmtId="0" fontId="42" fillId="6" borderId="0"/>
    <xf numFmtId="0" fontId="42" fillId="7" borderId="0"/>
    <xf numFmtId="0" fontId="42" fillId="8" borderId="0"/>
    <xf numFmtId="0" fontId="42" fillId="8" borderId="0"/>
    <xf numFmtId="0" fontId="42" fillId="9" borderId="0"/>
    <xf numFmtId="0" fontId="42" fillId="9" borderId="0"/>
    <xf numFmtId="0" fontId="42" fillId="10" borderId="0"/>
    <xf numFmtId="0" fontId="42" fillId="10" borderId="0"/>
    <xf numFmtId="0" fontId="42" fillId="5" borderId="0"/>
    <xf numFmtId="0" fontId="42" fillId="5" borderId="0"/>
    <xf numFmtId="0" fontId="42" fillId="8" borderId="0"/>
    <xf numFmtId="0" fontId="42" fillId="8" borderId="0"/>
    <xf numFmtId="0" fontId="42" fillId="11" borderId="0"/>
    <xf numFmtId="0" fontId="42" fillId="11" borderId="0"/>
    <xf numFmtId="0" fontId="43" fillId="12" borderId="0"/>
    <xf numFmtId="0" fontId="43" fillId="12" borderId="0"/>
    <xf numFmtId="0" fontId="43" fillId="9" borderId="0"/>
    <xf numFmtId="0" fontId="43" fillId="9" borderId="0"/>
    <xf numFmtId="0" fontId="43" fillId="10" borderId="0"/>
    <xf numFmtId="0" fontId="43" fillId="10" borderId="0"/>
    <xf numFmtId="0" fontId="43" fillId="34" borderId="0"/>
    <xf numFmtId="0" fontId="43" fillId="34" borderId="0"/>
    <xf numFmtId="0" fontId="43" fillId="14" borderId="0"/>
    <xf numFmtId="0" fontId="43" fillId="14" borderId="0"/>
    <xf numFmtId="0" fontId="43" fillId="15" borderId="0"/>
    <xf numFmtId="0" fontId="43" fillId="15" borderId="0"/>
    <xf numFmtId="0" fontId="43" fillId="16" borderId="0"/>
    <xf numFmtId="0" fontId="43" fillId="16" borderId="0"/>
    <xf numFmtId="0" fontId="43" fillId="17" borderId="0"/>
    <xf numFmtId="0" fontId="43" fillId="17" borderId="0"/>
    <xf numFmtId="0" fontId="43" fillId="35" borderId="0"/>
    <xf numFmtId="0" fontId="43" fillId="35" borderId="0"/>
    <xf numFmtId="0" fontId="43" fillId="34" borderId="0"/>
    <xf numFmtId="0" fontId="43" fillId="34" borderId="0"/>
    <xf numFmtId="0" fontId="43" fillId="14" borderId="0"/>
    <xf numFmtId="0" fontId="43" fillId="14" borderId="0"/>
    <xf numFmtId="0" fontId="43" fillId="19" borderId="0"/>
    <xf numFmtId="0" fontId="43" fillId="19" borderId="0"/>
    <xf numFmtId="0" fontId="53" fillId="3" borderId="0"/>
    <xf numFmtId="0" fontId="44" fillId="20" borderId="1"/>
    <xf numFmtId="0" fontId="44" fillId="20" borderId="1"/>
    <xf numFmtId="0" fontId="44" fillId="20" borderId="1"/>
    <xf numFmtId="0" fontId="45" fillId="21" borderId="2"/>
    <xf numFmtId="0" fontId="45" fillId="21" borderId="2"/>
    <xf numFmtId="0" fontId="8" fillId="0" borderId="0"/>
    <xf numFmtId="0" fontId="57" fillId="0" borderId="0"/>
    <xf numFmtId="0" fontId="46" fillId="0" borderId="3"/>
    <xf numFmtId="0" fontId="46" fillId="0" borderId="3"/>
    <xf numFmtId="0" fontId="47" fillId="4" borderId="0"/>
    <xf numFmtId="0" fontId="47" fillId="4" borderId="0"/>
    <xf numFmtId="0" fontId="47" fillId="4" borderId="0"/>
    <xf numFmtId="0" fontId="49" fillId="0" borderId="4"/>
    <xf numFmtId="0" fontId="50" fillId="0" borderId="5"/>
    <xf numFmtId="0" fontId="42" fillId="7" borderId="0"/>
    <xf numFmtId="0" fontId="66" fillId="0" borderId="0"/>
    <xf numFmtId="0" fontId="51" fillId="0" borderId="6"/>
    <xf numFmtId="0" fontId="51" fillId="0" borderId="0"/>
    <xf numFmtId="0" fontId="17" fillId="0" borderId="0">
      <alignment vertical="top"/>
      <protection locked="0"/>
    </xf>
    <xf numFmtId="0" fontId="17" fillId="0" borderId="0">
      <alignment vertical="top"/>
      <protection locked="0"/>
    </xf>
    <xf numFmtId="0" fontId="48" fillId="7" borderId="1"/>
    <xf numFmtId="0" fontId="48" fillId="7" borderId="1"/>
    <xf numFmtId="0" fontId="48" fillId="7" borderId="1"/>
    <xf numFmtId="0" fontId="49" fillId="0" borderId="4"/>
    <xf numFmtId="0" fontId="49" fillId="0" borderId="4"/>
    <xf numFmtId="0" fontId="50" fillId="0" borderId="5"/>
    <xf numFmtId="0" fontId="50" fillId="0" borderId="5"/>
    <xf numFmtId="0" fontId="51" fillId="0" borderId="6"/>
    <xf numFmtId="0" fontId="51" fillId="0" borderId="6"/>
    <xf numFmtId="0" fontId="51" fillId="0" borderId="0"/>
    <xf numFmtId="0" fontId="51" fillId="0" borderId="0"/>
    <xf numFmtId="0" fontId="46" fillId="0" borderId="3"/>
    <xf numFmtId="0" fontId="52" fillId="22" borderId="0"/>
    <xf numFmtId="0" fontId="52" fillId="22" borderId="0"/>
    <xf numFmtId="0" fontId="52" fillId="22" borderId="0"/>
    <xf numFmtId="0" fontId="66" fillId="23" borderId="7"/>
    <xf numFmtId="0" fontId="66" fillId="23" borderId="7"/>
    <xf numFmtId="0" fontId="66" fillId="23" borderId="7"/>
    <xf numFmtId="0" fontId="53" fillId="3" borderId="0"/>
    <xf numFmtId="0" fontId="53" fillId="3" borderId="0"/>
    <xf numFmtId="0" fontId="56" fillId="20" borderId="8"/>
    <xf numFmtId="0" fontId="66" fillId="0" borderId="0"/>
    <xf numFmtId="0" fontId="67" fillId="0" borderId="0"/>
    <xf numFmtId="0" fontId="42" fillId="0" borderId="0"/>
    <xf numFmtId="0" fontId="68" fillId="0" borderId="0"/>
    <xf numFmtId="0" fontId="68" fillId="0" borderId="0"/>
    <xf numFmtId="0" fontId="68" fillId="0" borderId="0"/>
    <xf numFmtId="0" fontId="55" fillId="0" borderId="9"/>
    <xf numFmtId="0" fontId="55" fillId="0" borderId="9"/>
    <xf numFmtId="0" fontId="55" fillId="0" borderId="9"/>
    <xf numFmtId="0" fontId="56" fillId="20" borderId="8"/>
    <xf numFmtId="0" fontId="56" fillId="20" borderId="8"/>
    <xf numFmtId="0" fontId="57" fillId="0" borderId="0"/>
    <xf numFmtId="0" fontId="57" fillId="0" borderId="0"/>
    <xf numFmtId="0" fontId="58" fillId="0" borderId="0"/>
    <xf numFmtId="0" fontId="58" fillId="0" borderId="0"/>
    <xf numFmtId="0" fontId="58" fillId="0" borderId="0"/>
    <xf numFmtId="0" fontId="7" fillId="0" borderId="0"/>
    <xf numFmtId="0" fontId="6" fillId="0" borderId="0"/>
    <xf numFmtId="0" fontId="70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69">
    <xf numFmtId="0" fontId="0" fillId="0" borderId="0" xfId="0"/>
    <xf numFmtId="0" fontId="19" fillId="24" borderId="10" xfId="0" applyFont="1" applyFill="1" applyBorder="1"/>
    <xf numFmtId="0" fontId="19" fillId="0" borderId="0" xfId="0" applyFont="1"/>
    <xf numFmtId="0" fontId="0" fillId="24" borderId="10" xfId="0" applyFill="1" applyBorder="1"/>
    <xf numFmtId="0" fontId="20" fillId="24" borderId="10" xfId="0" applyFont="1" applyFill="1" applyBorder="1"/>
    <xf numFmtId="0" fontId="0" fillId="25" borderId="10" xfId="0" applyFill="1" applyBorder="1"/>
    <xf numFmtId="0" fontId="19" fillId="25" borderId="10" xfId="0" applyFont="1" applyFill="1" applyBorder="1"/>
    <xf numFmtId="0" fontId="19" fillId="26" borderId="10" xfId="0" applyFont="1" applyFill="1" applyBorder="1"/>
    <xf numFmtId="0" fontId="21" fillId="24" borderId="10" xfId="0" applyFont="1" applyFill="1" applyBorder="1"/>
    <xf numFmtId="0" fontId="22" fillId="24" borderId="10" xfId="0" applyFont="1" applyFill="1" applyBorder="1"/>
    <xf numFmtId="1" fontId="19" fillId="27" borderId="10" xfId="0" applyNumberFormat="1" applyFont="1" applyFill="1" applyBorder="1" applyAlignment="1">
      <alignment horizontal="center"/>
    </xf>
    <xf numFmtId="3" fontId="19" fillId="24" borderId="10" xfId="0" applyNumberFormat="1" applyFont="1" applyFill="1" applyBorder="1" applyAlignment="1">
      <alignment horizontal="center"/>
    </xf>
    <xf numFmtId="0" fontId="0" fillId="24" borderId="10" xfId="0" applyFill="1" applyBorder="1" applyAlignment="1">
      <alignment horizontal="center"/>
    </xf>
    <xf numFmtId="0" fontId="0" fillId="25" borderId="10" xfId="0" applyFill="1" applyBorder="1" applyAlignment="1">
      <alignment horizontal="center"/>
    </xf>
    <xf numFmtId="0" fontId="0" fillId="0" borderId="0" xfId="0" applyAlignment="1">
      <alignment horizontal="center"/>
    </xf>
    <xf numFmtId="0" fontId="20" fillId="24" borderId="10" xfId="0" applyFont="1" applyFill="1" applyBorder="1" applyAlignment="1">
      <alignment horizontal="left"/>
    </xf>
    <xf numFmtId="0" fontId="24" fillId="24" borderId="0" xfId="0" applyFont="1" applyFill="1"/>
    <xf numFmtId="0" fontId="26" fillId="24" borderId="0" xfId="55" applyFont="1" applyFill="1"/>
    <xf numFmtId="0" fontId="26" fillId="24" borderId="0" xfId="56" applyFont="1" applyFill="1"/>
    <xf numFmtId="0" fontId="24" fillId="24" borderId="0" xfId="56" applyFont="1" applyFill="1"/>
    <xf numFmtId="0" fontId="24" fillId="0" borderId="0" xfId="56" applyFont="1"/>
    <xf numFmtId="0" fontId="27" fillId="24" borderId="0" xfId="55" applyFont="1" applyFill="1" applyBorder="1"/>
    <xf numFmtId="0" fontId="27" fillId="26" borderId="11" xfId="56" applyFont="1" applyFill="1" applyBorder="1"/>
    <xf numFmtId="0" fontId="27" fillId="24" borderId="12" xfId="56" applyFont="1" applyFill="1" applyBorder="1" applyAlignment="1"/>
    <xf numFmtId="0" fontId="27" fillId="26" borderId="13" xfId="0" applyFont="1" applyFill="1" applyBorder="1" applyAlignment="1"/>
    <xf numFmtId="0" fontId="26" fillId="24" borderId="0" xfId="55" applyFont="1" applyFill="1" applyBorder="1"/>
    <xf numFmtId="0" fontId="26" fillId="24" borderId="14" xfId="56" applyFont="1" applyFill="1" applyBorder="1"/>
    <xf numFmtId="0" fontId="26" fillId="24" borderId="15" xfId="56" applyFont="1" applyFill="1" applyBorder="1"/>
    <xf numFmtId="0" fontId="28" fillId="24" borderId="16" xfId="56" applyNumberFormat="1" applyFont="1" applyFill="1" applyBorder="1" applyAlignment="1">
      <alignment horizontal="center"/>
    </xf>
    <xf numFmtId="0" fontId="28" fillId="24" borderId="11" xfId="56" applyNumberFormat="1" applyFont="1" applyFill="1" applyBorder="1" applyAlignment="1">
      <alignment horizontal="center"/>
    </xf>
    <xf numFmtId="1" fontId="26" fillId="26" borderId="11" xfId="56" applyNumberFormat="1" applyFont="1" applyFill="1" applyBorder="1"/>
    <xf numFmtId="0" fontId="26" fillId="24" borderId="11" xfId="56" applyNumberFormat="1" applyFont="1" applyFill="1" applyBorder="1"/>
    <xf numFmtId="0" fontId="26" fillId="29" borderId="13" xfId="55" applyFont="1" applyFill="1" applyBorder="1"/>
    <xf numFmtId="0" fontId="26" fillId="24" borderId="14" xfId="55" applyFont="1" applyFill="1" applyBorder="1"/>
    <xf numFmtId="0" fontId="26" fillId="24" borderId="17" xfId="56" applyFont="1" applyFill="1" applyBorder="1"/>
    <xf numFmtId="0" fontId="29" fillId="24" borderId="0" xfId="38" applyFont="1" applyFill="1" applyBorder="1" applyAlignment="1" applyProtection="1"/>
    <xf numFmtId="0" fontId="27" fillId="24" borderId="13" xfId="55" applyFont="1" applyFill="1" applyBorder="1"/>
    <xf numFmtId="3" fontId="24" fillId="0" borderId="1" xfId="0" applyNumberFormat="1" applyFont="1" applyBorder="1"/>
    <xf numFmtId="0" fontId="29" fillId="24" borderId="0" xfId="38" applyFont="1" applyFill="1" applyAlignment="1" applyProtection="1"/>
    <xf numFmtId="0" fontId="30" fillId="24" borderId="0" xfId="56" applyFont="1" applyFill="1"/>
    <xf numFmtId="0" fontId="25" fillId="25" borderId="0" xfId="0" applyFont="1" applyFill="1"/>
    <xf numFmtId="0" fontId="32" fillId="25" borderId="0" xfId="0" applyFont="1" applyFill="1"/>
    <xf numFmtId="0" fontId="25" fillId="25" borderId="0" xfId="0" applyFont="1" applyFill="1" applyBorder="1"/>
    <xf numFmtId="0" fontId="25" fillId="24" borderId="0" xfId="0" applyFont="1" applyFill="1"/>
    <xf numFmtId="0" fontId="25" fillId="0" borderId="0" xfId="0" applyFont="1"/>
    <xf numFmtId="0" fontId="25" fillId="25" borderId="0" xfId="0" applyFont="1" applyFill="1" applyAlignment="1">
      <alignment horizontal="left"/>
    </xf>
    <xf numFmtId="0" fontId="23" fillId="30" borderId="0" xfId="38" applyFont="1" applyFill="1" applyBorder="1" applyAlignment="1" applyProtection="1"/>
    <xf numFmtId="0" fontId="23" fillId="30" borderId="0" xfId="0" applyFont="1" applyFill="1" applyBorder="1"/>
    <xf numFmtId="0" fontId="23" fillId="30" borderId="0" xfId="0" applyFont="1" applyFill="1" applyBorder="1" applyAlignment="1">
      <alignment horizontal="left"/>
    </xf>
    <xf numFmtId="0" fontId="32" fillId="0" borderId="0" xfId="0" applyFont="1"/>
    <xf numFmtId="0" fontId="33" fillId="30" borderId="0" xfId="0" applyFont="1" applyFill="1" applyBorder="1"/>
    <xf numFmtId="2" fontId="23" fillId="30" borderId="0" xfId="0" applyNumberFormat="1" applyFont="1" applyFill="1" applyBorder="1"/>
    <xf numFmtId="0" fontId="33" fillId="30" borderId="0" xfId="0" applyFont="1" applyFill="1" applyBorder="1" applyAlignment="1">
      <alignment horizontal="left"/>
    </xf>
    <xf numFmtId="0" fontId="25" fillId="24" borderId="18" xfId="0" applyFont="1" applyFill="1" applyBorder="1"/>
    <xf numFmtId="0" fontId="25" fillId="24" borderId="10" xfId="0" applyFont="1" applyFill="1" applyBorder="1"/>
    <xf numFmtId="1" fontId="36" fillId="26" borderId="10" xfId="0" applyNumberFormat="1" applyFont="1" applyFill="1" applyBorder="1" applyAlignment="1">
      <alignment horizontal="center"/>
    </xf>
    <xf numFmtId="0" fontId="25" fillId="25" borderId="21" xfId="0" applyFont="1" applyFill="1" applyBorder="1"/>
    <xf numFmtId="0" fontId="25" fillId="24" borderId="19" xfId="0" applyFont="1" applyFill="1" applyBorder="1"/>
    <xf numFmtId="0" fontId="25" fillId="0" borderId="0" xfId="0" applyFont="1" applyAlignment="1">
      <alignment horizontal="left"/>
    </xf>
    <xf numFmtId="0" fontId="31" fillId="24" borderId="22" xfId="0" applyFont="1" applyFill="1" applyBorder="1" applyAlignment="1">
      <alignment horizontal="center"/>
    </xf>
    <xf numFmtId="0" fontId="31" fillId="24" borderId="23" xfId="0" applyFont="1" applyFill="1" applyBorder="1" applyAlignment="1">
      <alignment horizontal="center"/>
    </xf>
    <xf numFmtId="2" fontId="25" fillId="24" borderId="24" xfId="0" applyNumberFormat="1" applyFont="1" applyFill="1" applyBorder="1" applyAlignment="1">
      <alignment horizontal="center"/>
    </xf>
    <xf numFmtId="0" fontId="31" fillId="24" borderId="12" xfId="0" applyFont="1" applyFill="1" applyBorder="1" applyAlignment="1">
      <alignment horizontal="center"/>
    </xf>
    <xf numFmtId="2" fontId="25" fillId="24" borderId="24" xfId="0" applyNumberFormat="1" applyFont="1" applyFill="1" applyBorder="1"/>
    <xf numFmtId="0" fontId="31" fillId="24" borderId="25" xfId="0" applyFont="1" applyFill="1" applyBorder="1" applyAlignment="1">
      <alignment horizontal="center"/>
    </xf>
    <xf numFmtId="0" fontId="31" fillId="24" borderId="26" xfId="0" applyFont="1" applyFill="1" applyBorder="1" applyAlignment="1">
      <alignment horizontal="center"/>
    </xf>
    <xf numFmtId="0" fontId="31" fillId="24" borderId="27" xfId="0" applyFont="1" applyFill="1" applyBorder="1" applyAlignment="1">
      <alignment horizontal="center"/>
    </xf>
    <xf numFmtId="0" fontId="31" fillId="24" borderId="11" xfId="0" applyFont="1" applyFill="1" applyBorder="1" applyAlignment="1">
      <alignment horizontal="center"/>
    </xf>
    <xf numFmtId="0" fontId="31" fillId="24" borderId="28" xfId="0" applyFont="1" applyFill="1" applyBorder="1" applyAlignment="1">
      <alignment horizontal="center"/>
    </xf>
    <xf numFmtId="0" fontId="25" fillId="24" borderId="13" xfId="0" applyFont="1" applyFill="1" applyBorder="1"/>
    <xf numFmtId="1" fontId="25" fillId="26" borderId="28" xfId="0" applyNumberFormat="1" applyFont="1" applyFill="1" applyBorder="1"/>
    <xf numFmtId="1" fontId="25" fillId="28" borderId="11" xfId="0" applyNumberFormat="1" applyFont="1" applyFill="1" applyBorder="1"/>
    <xf numFmtId="0" fontId="25" fillId="28" borderId="11" xfId="0" applyNumberFormat="1" applyFont="1" applyFill="1" applyBorder="1"/>
    <xf numFmtId="0" fontId="38" fillId="28" borderId="29" xfId="0" applyNumberFormat="1" applyFont="1" applyFill="1" applyBorder="1" applyProtection="1">
      <protection locked="0"/>
    </xf>
    <xf numFmtId="0" fontId="25" fillId="24" borderId="30" xfId="0" applyFont="1" applyFill="1" applyBorder="1"/>
    <xf numFmtId="0" fontId="39" fillId="24" borderId="11" xfId="0" applyFont="1" applyFill="1" applyBorder="1"/>
    <xf numFmtId="2" fontId="25" fillId="24" borderId="14" xfId="0" applyNumberFormat="1" applyFont="1" applyFill="1" applyBorder="1"/>
    <xf numFmtId="0" fontId="25" fillId="24" borderId="32" xfId="0" applyFont="1" applyFill="1" applyBorder="1"/>
    <xf numFmtId="0" fontId="39" fillId="24" borderId="24" xfId="0" applyFont="1" applyFill="1" applyBorder="1"/>
    <xf numFmtId="0" fontId="39" fillId="24" borderId="33" xfId="0" applyFont="1" applyFill="1" applyBorder="1"/>
    <xf numFmtId="0" fontId="25" fillId="24" borderId="34" xfId="0" applyFont="1" applyFill="1" applyBorder="1"/>
    <xf numFmtId="2" fontId="25" fillId="24" borderId="16" xfId="0" applyNumberFormat="1" applyFont="1" applyFill="1" applyBorder="1"/>
    <xf numFmtId="0" fontId="25" fillId="24" borderId="0" xfId="0" applyFont="1" applyFill="1" applyAlignment="1">
      <alignment horizontal="center"/>
    </xf>
    <xf numFmtId="164" fontId="33" fillId="24" borderId="0" xfId="0" applyNumberFormat="1" applyFont="1" applyFill="1"/>
    <xf numFmtId="0" fontId="25" fillId="24" borderId="0" xfId="0" applyNumberFormat="1" applyFont="1" applyFill="1"/>
    <xf numFmtId="0" fontId="25" fillId="24" borderId="0" xfId="0" applyFont="1" applyFill="1" applyBorder="1"/>
    <xf numFmtId="0" fontId="25" fillId="28" borderId="32" xfId="0" applyFont="1" applyFill="1" applyBorder="1"/>
    <xf numFmtId="0" fontId="25" fillId="28" borderId="35" xfId="0" applyFont="1" applyFill="1" applyBorder="1"/>
    <xf numFmtId="0" fontId="25" fillId="28" borderId="21" xfId="0" applyFont="1" applyFill="1" applyBorder="1"/>
    <xf numFmtId="0" fontId="25" fillId="28" borderId="0" xfId="0" applyFont="1" applyFill="1" applyBorder="1"/>
    <xf numFmtId="0" fontId="25" fillId="28" borderId="36" xfId="0" applyFont="1" applyFill="1" applyBorder="1"/>
    <xf numFmtId="0" fontId="25" fillId="28" borderId="37" xfId="0" applyFont="1" applyFill="1" applyBorder="1"/>
    <xf numFmtId="0" fontId="25" fillId="31" borderId="19" xfId="0" applyFont="1" applyFill="1" applyBorder="1"/>
    <xf numFmtId="0" fontId="25" fillId="31" borderId="20" xfId="0" applyFont="1" applyFill="1" applyBorder="1"/>
    <xf numFmtId="0" fontId="25" fillId="31" borderId="32" xfId="0" applyFont="1" applyFill="1" applyBorder="1"/>
    <xf numFmtId="0" fontId="25" fillId="31" borderId="35" xfId="0" applyFont="1" applyFill="1" applyBorder="1"/>
    <xf numFmtId="0" fontId="25" fillId="31" borderId="21" xfId="0" applyFont="1" applyFill="1" applyBorder="1"/>
    <xf numFmtId="0" fontId="25" fillId="31" borderId="0" xfId="0" applyFont="1" applyFill="1" applyBorder="1"/>
    <xf numFmtId="0" fontId="25" fillId="31" borderId="36" xfId="0" applyFont="1" applyFill="1" applyBorder="1"/>
    <xf numFmtId="0" fontId="25" fillId="31" borderId="37" xfId="0" applyFont="1" applyFill="1" applyBorder="1"/>
    <xf numFmtId="0" fontId="25" fillId="0" borderId="0" xfId="0" applyFont="1" applyAlignment="1">
      <alignment horizontal="center"/>
    </xf>
    <xf numFmtId="0" fontId="25" fillId="0" borderId="0" xfId="0" applyNumberFormat="1" applyFont="1"/>
    <xf numFmtId="0" fontId="23" fillId="26" borderId="10" xfId="0" applyFont="1" applyFill="1" applyBorder="1" applyAlignment="1">
      <alignment horizontal="center"/>
    </xf>
    <xf numFmtId="0" fontId="23" fillId="26" borderId="19" xfId="0" applyFont="1" applyFill="1" applyBorder="1" applyAlignment="1">
      <alignment horizontal="center"/>
    </xf>
    <xf numFmtId="0" fontId="41" fillId="24" borderId="19" xfId="38" applyFont="1" applyFill="1" applyBorder="1" applyAlignment="1" applyProtection="1"/>
    <xf numFmtId="0" fontId="0" fillId="25" borderId="0" xfId="0" applyFill="1"/>
    <xf numFmtId="0" fontId="23" fillId="26" borderId="40" xfId="0" applyFont="1" applyFill="1" applyBorder="1" applyAlignment="1">
      <alignment horizontal="center"/>
    </xf>
    <xf numFmtId="0" fontId="25" fillId="24" borderId="41" xfId="0" applyFont="1" applyFill="1" applyBorder="1"/>
    <xf numFmtId="0" fontId="32" fillId="25" borderId="0" xfId="0" applyFont="1" applyFill="1" applyBorder="1"/>
    <xf numFmtId="0" fontId="23" fillId="25" borderId="0" xfId="0" applyFont="1" applyFill="1" applyBorder="1"/>
    <xf numFmtId="0" fontId="25" fillId="0" borderId="0" xfId="0" applyFont="1" applyBorder="1"/>
    <xf numFmtId="1" fontId="36" fillId="26" borderId="40" xfId="0" applyNumberFormat="1" applyFont="1" applyFill="1" applyBorder="1" applyAlignment="1">
      <alignment horizontal="center"/>
    </xf>
    <xf numFmtId="0" fontId="25" fillId="30" borderId="0" xfId="0" applyFont="1" applyFill="1" applyBorder="1"/>
    <xf numFmtId="0" fontId="24" fillId="24" borderId="19" xfId="38" applyFont="1" applyFill="1" applyBorder="1" applyAlignment="1" applyProtection="1"/>
    <xf numFmtId="3" fontId="23" fillId="30" borderId="0" xfId="0" applyNumberFormat="1" applyFont="1" applyFill="1" applyBorder="1"/>
    <xf numFmtId="0" fontId="19" fillId="26" borderId="44" xfId="0" applyFont="1" applyFill="1" applyBorder="1"/>
    <xf numFmtId="0" fontId="23" fillId="33" borderId="0" xfId="0" applyFont="1" applyFill="1" applyBorder="1" applyAlignment="1">
      <alignment horizontal="center"/>
    </xf>
    <xf numFmtId="0" fontId="24" fillId="33" borderId="0" xfId="38" applyFont="1" applyFill="1" applyBorder="1" applyAlignment="1" applyProtection="1">
      <alignment horizontal="left"/>
    </xf>
    <xf numFmtId="0" fontId="24" fillId="33" borderId="0" xfId="38" applyFont="1" applyFill="1" applyBorder="1" applyAlignment="1" applyProtection="1"/>
    <xf numFmtId="1" fontId="36" fillId="33" borderId="0" xfId="0" applyNumberFormat="1" applyFont="1" applyFill="1" applyBorder="1" applyAlignment="1">
      <alignment horizontal="center"/>
    </xf>
    <xf numFmtId="3" fontId="37" fillId="33" borderId="0" xfId="38" applyNumberFormat="1" applyFont="1" applyFill="1" applyBorder="1" applyAlignment="1" applyProtection="1">
      <alignment horizontal="center"/>
    </xf>
    <xf numFmtId="0" fontId="25" fillId="33" borderId="0" xfId="0" applyFont="1" applyFill="1" applyBorder="1"/>
    <xf numFmtId="0" fontId="24" fillId="33" borderId="0" xfId="0" applyFont="1" applyFill="1" applyBorder="1" applyAlignment="1">
      <alignment horizontal="center"/>
    </xf>
    <xf numFmtId="0" fontId="36" fillId="33" borderId="0" xfId="0" applyFont="1" applyFill="1" applyBorder="1" applyAlignment="1">
      <alignment horizontal="center"/>
    </xf>
    <xf numFmtId="0" fontId="23" fillId="26" borderId="36" xfId="0" applyFont="1" applyFill="1" applyBorder="1" applyAlignment="1">
      <alignment horizontal="center"/>
    </xf>
    <xf numFmtId="0" fontId="25" fillId="33" borderId="0" xfId="0" applyFont="1" applyFill="1"/>
    <xf numFmtId="0" fontId="32" fillId="33" borderId="0" xfId="0" applyFont="1" applyFill="1"/>
    <xf numFmtId="0" fontId="24" fillId="32" borderId="19" xfId="38" applyFont="1" applyFill="1" applyBorder="1" applyAlignment="1" applyProtection="1"/>
    <xf numFmtId="0" fontId="36" fillId="0" borderId="40" xfId="0" applyFont="1" applyFill="1" applyBorder="1" applyAlignment="1">
      <alignment horizontal="center"/>
    </xf>
    <xf numFmtId="0" fontId="25" fillId="0" borderId="0" xfId="0" applyFont="1" applyFill="1" applyBorder="1"/>
    <xf numFmtId="0" fontId="18" fillId="0" borderId="0" xfId="53"/>
    <xf numFmtId="0" fontId="23" fillId="24" borderId="0" xfId="53" applyFont="1" applyFill="1" applyAlignment="1">
      <alignment horizontal="left"/>
    </xf>
    <xf numFmtId="0" fontId="23" fillId="24" borderId="0" xfId="53" applyFont="1" applyFill="1"/>
    <xf numFmtId="3" fontId="25" fillId="28" borderId="10" xfId="53" applyNumberFormat="1" applyFont="1" applyFill="1" applyBorder="1" applyAlignment="1">
      <alignment horizontal="center"/>
    </xf>
    <xf numFmtId="3" fontId="25" fillId="28" borderId="10" xfId="53" applyNumberFormat="1" applyFont="1" applyFill="1" applyBorder="1"/>
    <xf numFmtId="0" fontId="25" fillId="0" borderId="10" xfId="53" applyFont="1" applyBorder="1" applyAlignment="1">
      <alignment horizontal="center"/>
    </xf>
    <xf numFmtId="0" fontId="25" fillId="0" borderId="10" xfId="53" applyFont="1" applyBorder="1"/>
    <xf numFmtId="0" fontId="25" fillId="28" borderId="31" xfId="53" applyFont="1" applyFill="1" applyBorder="1" applyAlignment="1">
      <alignment horizontal="center"/>
    </xf>
    <xf numFmtId="0" fontId="25" fillId="28" borderId="31" xfId="53" applyFont="1" applyFill="1" applyBorder="1" applyAlignment="1">
      <alignment horizontal="left"/>
    </xf>
    <xf numFmtId="164" fontId="25" fillId="28" borderId="31" xfId="53" applyNumberFormat="1" applyFont="1" applyFill="1" applyBorder="1" applyAlignment="1">
      <alignment horizontal="right"/>
    </xf>
    <xf numFmtId="164" fontId="25" fillId="28" borderId="10" xfId="53" applyNumberFormat="1" applyFont="1" applyFill="1" applyBorder="1"/>
    <xf numFmtId="164" fontId="25" fillId="0" borderId="10" xfId="53" applyNumberFormat="1" applyFont="1" applyBorder="1"/>
    <xf numFmtId="12" fontId="25" fillId="0" borderId="10" xfId="53" applyNumberFormat="1" applyFont="1" applyBorder="1" applyAlignment="1">
      <alignment horizontal="center"/>
    </xf>
    <xf numFmtId="12" fontId="25" fillId="28" borderId="10" xfId="53" applyNumberFormat="1" applyFont="1" applyFill="1" applyBorder="1" applyAlignment="1">
      <alignment horizontal="center"/>
    </xf>
    <xf numFmtId="0" fontId="23" fillId="37" borderId="32" xfId="0" applyFont="1" applyFill="1" applyBorder="1" applyAlignment="1">
      <alignment horizontal="center"/>
    </xf>
    <xf numFmtId="0" fontId="24" fillId="37" borderId="35" xfId="38" applyFont="1" applyFill="1" applyBorder="1" applyAlignment="1" applyProtection="1">
      <alignment horizontal="left"/>
    </xf>
    <xf numFmtId="0" fontId="24" fillId="37" borderId="35" xfId="38" applyFont="1" applyFill="1" applyBorder="1" applyAlignment="1" applyProtection="1"/>
    <xf numFmtId="1" fontId="36" fillId="37" borderId="35" xfId="0" applyNumberFormat="1" applyFont="1" applyFill="1" applyBorder="1" applyAlignment="1">
      <alignment horizontal="center"/>
    </xf>
    <xf numFmtId="3" fontId="24" fillId="37" borderId="45" xfId="38" applyNumberFormat="1" applyFont="1" applyFill="1" applyBorder="1" applyAlignment="1" applyProtection="1">
      <alignment horizontal="center"/>
    </xf>
    <xf numFmtId="0" fontId="23" fillId="37" borderId="36" xfId="0" applyFont="1" applyFill="1" applyBorder="1" applyAlignment="1">
      <alignment horizontal="center"/>
    </xf>
    <xf numFmtId="0" fontId="24" fillId="37" borderId="37" xfId="38" applyFont="1" applyFill="1" applyBorder="1" applyAlignment="1" applyProtection="1">
      <alignment horizontal="left"/>
    </xf>
    <xf numFmtId="0" fontId="24" fillId="37" borderId="37" xfId="38" applyFont="1" applyFill="1" applyBorder="1" applyAlignment="1" applyProtection="1"/>
    <xf numFmtId="1" fontId="36" fillId="37" borderId="37" xfId="0" applyNumberFormat="1" applyFont="1" applyFill="1" applyBorder="1" applyAlignment="1">
      <alignment horizontal="center"/>
    </xf>
    <xf numFmtId="3" fontId="24" fillId="37" borderId="42" xfId="38" applyNumberFormat="1" applyFont="1" applyFill="1" applyBorder="1" applyAlignment="1" applyProtection="1">
      <alignment horizontal="center"/>
    </xf>
    <xf numFmtId="0" fontId="23" fillId="33" borderId="0" xfId="0" applyFont="1" applyFill="1" applyBorder="1" applyAlignment="1">
      <alignment horizontal="left"/>
    </xf>
    <xf numFmtId="0" fontId="23" fillId="33" borderId="0" xfId="0" applyFont="1" applyFill="1" applyBorder="1"/>
    <xf numFmtId="0" fontId="23" fillId="33" borderId="0" xfId="38" applyFont="1" applyFill="1" applyBorder="1" applyAlignment="1" applyProtection="1"/>
    <xf numFmtId="0" fontId="25" fillId="37" borderId="32" xfId="0" applyFont="1" applyFill="1" applyBorder="1"/>
    <xf numFmtId="0" fontId="25" fillId="37" borderId="35" xfId="0" applyFont="1" applyFill="1" applyBorder="1"/>
    <xf numFmtId="0" fontId="34" fillId="37" borderId="35" xfId="0" applyFont="1" applyFill="1" applyBorder="1"/>
    <xf numFmtId="0" fontId="25" fillId="37" borderId="45" xfId="0" applyFont="1" applyFill="1" applyBorder="1"/>
    <xf numFmtId="0" fontId="60" fillId="37" borderId="36" xfId="0" applyFont="1" applyFill="1" applyBorder="1" applyAlignment="1"/>
    <xf numFmtId="0" fontId="61" fillId="37" borderId="37" xfId="0" applyFont="1" applyFill="1" applyBorder="1" applyAlignment="1"/>
    <xf numFmtId="0" fontId="35" fillId="37" borderId="37" xfId="0" applyFont="1" applyFill="1" applyBorder="1"/>
    <xf numFmtId="49" fontId="35" fillId="37" borderId="37" xfId="0" applyNumberFormat="1" applyFont="1" applyFill="1" applyBorder="1"/>
    <xf numFmtId="0" fontId="26" fillId="37" borderId="42" xfId="0" applyFont="1" applyFill="1" applyBorder="1"/>
    <xf numFmtId="0" fontId="25" fillId="36" borderId="46" xfId="0" applyFont="1" applyFill="1" applyBorder="1"/>
    <xf numFmtId="0" fontId="24" fillId="33" borderId="36" xfId="38" applyFont="1" applyFill="1" applyBorder="1" applyAlignment="1" applyProtection="1">
      <alignment horizontal="left"/>
    </xf>
    <xf numFmtId="0" fontId="24" fillId="33" borderId="42" xfId="38" applyFont="1" applyFill="1" applyBorder="1" applyAlignment="1" applyProtection="1"/>
    <xf numFmtId="0" fontId="24" fillId="33" borderId="37" xfId="38" applyFont="1" applyFill="1" applyBorder="1" applyAlignment="1" applyProtection="1"/>
    <xf numFmtId="3" fontId="24" fillId="33" borderId="40" xfId="38" applyNumberFormat="1" applyFont="1" applyFill="1" applyBorder="1" applyAlignment="1" applyProtection="1">
      <alignment horizontal="center"/>
    </xf>
    <xf numFmtId="0" fontId="73" fillId="24" borderId="0" xfId="0" applyFont="1" applyFill="1" applyBorder="1"/>
    <xf numFmtId="0" fontId="73" fillId="24" borderId="0" xfId="0" applyFont="1" applyFill="1"/>
    <xf numFmtId="0" fontId="69" fillId="32" borderId="19" xfId="38" applyFont="1" applyFill="1" applyBorder="1" applyAlignment="1" applyProtection="1"/>
    <xf numFmtId="0" fontId="36" fillId="33" borderId="0" xfId="0" applyFont="1" applyFill="1" applyAlignment="1">
      <alignment horizontal="right"/>
    </xf>
    <xf numFmtId="0" fontId="59" fillId="33" borderId="38" xfId="0" applyFont="1" applyFill="1" applyBorder="1"/>
    <xf numFmtId="0" fontId="18" fillId="33" borderId="38" xfId="0" applyFont="1" applyFill="1" applyBorder="1"/>
    <xf numFmtId="0" fontId="59" fillId="33" borderId="39" xfId="0" applyFont="1" applyFill="1" applyBorder="1"/>
    <xf numFmtId="0" fontId="18" fillId="33" borderId="39" xfId="0" applyFont="1" applyFill="1" applyBorder="1"/>
    <xf numFmtId="0" fontId="17" fillId="33" borderId="43" xfId="38" applyFill="1" applyBorder="1" applyAlignment="1" applyProtection="1"/>
    <xf numFmtId="0" fontId="18" fillId="33" borderId="43" xfId="0" applyFont="1" applyFill="1" applyBorder="1"/>
    <xf numFmtId="0" fontId="18" fillId="33" borderId="0" xfId="0" applyFont="1" applyFill="1"/>
    <xf numFmtId="0" fontId="36" fillId="33" borderId="0" xfId="0" applyFont="1" applyFill="1" applyAlignment="1">
      <alignment horizontal="left"/>
    </xf>
    <xf numFmtId="0" fontId="36" fillId="33" borderId="0" xfId="0" applyFont="1" applyFill="1"/>
    <xf numFmtId="0" fontId="25" fillId="33" borderId="31" xfId="0" applyFont="1" applyFill="1" applyBorder="1" applyAlignment="1">
      <alignment horizontal="center"/>
    </xf>
    <xf numFmtId="0" fontId="25" fillId="33" borderId="31" xfId="0" applyFont="1" applyFill="1" applyBorder="1" applyAlignment="1">
      <alignment horizontal="left"/>
    </xf>
    <xf numFmtId="3" fontId="25" fillId="33" borderId="31" xfId="0" applyNumberFormat="1" applyFont="1" applyFill="1" applyBorder="1" applyAlignment="1">
      <alignment horizontal="right"/>
    </xf>
    <xf numFmtId="0" fontId="25" fillId="33" borderId="10" xfId="0" applyFont="1" applyFill="1" applyBorder="1" applyAlignment="1">
      <alignment horizontal="center"/>
    </xf>
    <xf numFmtId="0" fontId="25" fillId="33" borderId="10" xfId="0" applyFont="1" applyFill="1" applyBorder="1"/>
    <xf numFmtId="3" fontId="25" fillId="33" borderId="10" xfId="0" applyNumberFormat="1" applyFont="1" applyFill="1" applyBorder="1"/>
    <xf numFmtId="3" fontId="25" fillId="33" borderId="10" xfId="0" applyNumberFormat="1" applyFont="1" applyFill="1" applyBorder="1" applyAlignment="1">
      <alignment horizontal="center"/>
    </xf>
    <xf numFmtId="0" fontId="39" fillId="38" borderId="47" xfId="0" applyFont="1" applyFill="1" applyBorder="1" applyAlignment="1">
      <alignment horizontal="right"/>
    </xf>
    <xf numFmtId="0" fontId="74" fillId="38" borderId="48" xfId="0" applyFont="1" applyFill="1" applyBorder="1"/>
    <xf numFmtId="0" fontId="18" fillId="38" borderId="48" xfId="0" applyFont="1" applyFill="1" applyBorder="1" applyAlignment="1">
      <alignment wrapText="1"/>
    </xf>
    <xf numFmtId="0" fontId="17" fillId="38" borderId="47" xfId="38" applyFill="1" applyBorder="1" applyAlignment="1" applyProtection="1"/>
    <xf numFmtId="0" fontId="18" fillId="38" borderId="47" xfId="0" applyFont="1" applyFill="1" applyBorder="1" applyAlignment="1">
      <alignment wrapText="1"/>
    </xf>
    <xf numFmtId="0" fontId="39" fillId="38" borderId="49" xfId="0" applyFont="1" applyFill="1" applyBorder="1" applyAlignment="1">
      <alignment horizontal="left"/>
    </xf>
    <xf numFmtId="0" fontId="39" fillId="38" borderId="49" xfId="0" applyFont="1" applyFill="1" applyBorder="1"/>
    <xf numFmtId="0" fontId="75" fillId="38" borderId="50" xfId="0" applyFont="1" applyFill="1" applyBorder="1" applyAlignment="1">
      <alignment horizontal="left"/>
    </xf>
    <xf numFmtId="0" fontId="75" fillId="38" borderId="50" xfId="0" applyFont="1" applyFill="1" applyBorder="1"/>
    <xf numFmtId="0" fontId="75" fillId="38" borderId="50" xfId="0" applyFont="1" applyFill="1" applyBorder="1" applyAlignment="1">
      <alignment horizontal="center"/>
    </xf>
    <xf numFmtId="3" fontId="75" fillId="38" borderId="51" xfId="0" applyNumberFormat="1" applyFont="1" applyFill="1" applyBorder="1" applyAlignment="1">
      <alignment horizontal="right"/>
    </xf>
    <xf numFmtId="0" fontId="75" fillId="38" borderId="52" xfId="0" applyFont="1" applyFill="1" applyBorder="1" applyAlignment="1">
      <alignment horizontal="center"/>
    </xf>
    <xf numFmtId="0" fontId="75" fillId="38" borderId="52" xfId="0" applyFont="1" applyFill="1" applyBorder="1"/>
    <xf numFmtId="3" fontId="75" fillId="38" borderId="47" xfId="0" applyNumberFormat="1" applyFont="1" applyFill="1" applyBorder="1" applyAlignment="1">
      <alignment horizontal="right"/>
    </xf>
    <xf numFmtId="0" fontId="17" fillId="38" borderId="47" xfId="38" applyFill="1" applyBorder="1" applyAlignment="1" applyProtection="1">
      <alignment vertical="top"/>
    </xf>
    <xf numFmtId="0" fontId="72" fillId="33" borderId="0" xfId="0" applyFont="1" applyFill="1" applyAlignment="1"/>
    <xf numFmtId="0" fontId="76" fillId="0" borderId="47" xfId="0" applyFont="1" applyBorder="1" applyAlignment="1">
      <alignment horizontal="right"/>
    </xf>
    <xf numFmtId="0" fontId="77" fillId="0" borderId="48" xfId="0" applyFont="1" applyBorder="1"/>
    <xf numFmtId="0" fontId="18" fillId="0" borderId="48" xfId="0" applyFont="1" applyBorder="1" applyAlignment="1">
      <alignment wrapText="1"/>
    </xf>
    <xf numFmtId="0" fontId="78" fillId="0" borderId="47" xfId="0" applyFont="1" applyBorder="1" applyAlignment="1">
      <alignment vertical="top"/>
    </xf>
    <xf numFmtId="0" fontId="18" fillId="0" borderId="47" xfId="0" applyFont="1" applyBorder="1" applyAlignment="1">
      <alignment wrapText="1"/>
    </xf>
    <xf numFmtId="0" fontId="76" fillId="0" borderId="49" xfId="0" applyFont="1" applyBorder="1" applyAlignment="1">
      <alignment horizontal="left"/>
    </xf>
    <xf numFmtId="0" fontId="76" fillId="0" borderId="49" xfId="0" applyFont="1" applyBorder="1"/>
    <xf numFmtId="0" fontId="79" fillId="0" borderId="50" xfId="0" applyFont="1" applyBorder="1" applyAlignment="1">
      <alignment horizontal="left"/>
    </xf>
    <xf numFmtId="0" fontId="79" fillId="0" borderId="50" xfId="0" applyFont="1" applyBorder="1"/>
    <xf numFmtId="0" fontId="79" fillId="0" borderId="50" xfId="0" applyFont="1" applyBorder="1" applyAlignment="1">
      <alignment horizontal="center"/>
    </xf>
    <xf numFmtId="3" fontId="79" fillId="0" borderId="51" xfId="0" applyNumberFormat="1" applyFont="1" applyBorder="1" applyAlignment="1">
      <alignment horizontal="right"/>
    </xf>
    <xf numFmtId="0" fontId="79" fillId="0" borderId="52" xfId="0" applyFont="1" applyBorder="1" applyAlignment="1">
      <alignment horizontal="center"/>
    </xf>
    <xf numFmtId="0" fontId="79" fillId="0" borderId="52" xfId="0" applyFont="1" applyBorder="1"/>
    <xf numFmtId="3" fontId="79" fillId="0" borderId="47" xfId="0" applyNumberFormat="1" applyFont="1" applyBorder="1" applyAlignment="1">
      <alignment horizontal="right"/>
    </xf>
    <xf numFmtId="0" fontId="80" fillId="0" borderId="47" xfId="0" applyFont="1" applyBorder="1" applyAlignment="1">
      <alignment vertical="top"/>
    </xf>
    <xf numFmtId="0" fontId="81" fillId="38" borderId="47" xfId="0" applyFont="1" applyFill="1" applyBorder="1" applyAlignment="1">
      <alignment vertical="top"/>
    </xf>
    <xf numFmtId="0" fontId="32" fillId="33" borderId="0" xfId="0" applyFont="1" applyFill="1" applyBorder="1"/>
    <xf numFmtId="0" fontId="25" fillId="33" borderId="0" xfId="0" applyFont="1" applyFill="1" applyAlignment="1"/>
    <xf numFmtId="0" fontId="25" fillId="33" borderId="0" xfId="0" applyFont="1" applyFill="1" applyAlignment="1">
      <alignment horizontal="left"/>
    </xf>
    <xf numFmtId="0" fontId="0" fillId="33" borderId="0" xfId="0" applyFill="1" applyAlignment="1"/>
    <xf numFmtId="0" fontId="65" fillId="33" borderId="0" xfId="0" applyFont="1" applyFill="1" applyAlignment="1"/>
    <xf numFmtId="0" fontId="25" fillId="25" borderId="0" xfId="0" applyFont="1" applyFill="1" applyAlignment="1"/>
    <xf numFmtId="0" fontId="34" fillId="33" borderId="0" xfId="0" applyFont="1" applyFill="1" applyBorder="1" applyAlignment="1"/>
    <xf numFmtId="0" fontId="25" fillId="33" borderId="0" xfId="0" applyFont="1" applyFill="1" applyBorder="1" applyAlignment="1"/>
    <xf numFmtId="0" fontId="33" fillId="33" borderId="0" xfId="0" applyFont="1" applyFill="1" applyBorder="1" applyAlignment="1">
      <alignment horizontal="left"/>
    </xf>
    <xf numFmtId="0" fontId="25" fillId="39" borderId="0" xfId="0" applyFont="1" applyFill="1"/>
    <xf numFmtId="0" fontId="23" fillId="39" borderId="0" xfId="0" applyFont="1" applyFill="1" applyBorder="1"/>
    <xf numFmtId="2" fontId="23" fillId="39" borderId="0" xfId="0" applyNumberFormat="1" applyFont="1" applyFill="1" applyBorder="1"/>
    <xf numFmtId="3" fontId="23" fillId="39" borderId="0" xfId="38" applyNumberFormat="1" applyFont="1" applyFill="1" applyBorder="1" applyAlignment="1" applyProtection="1"/>
    <xf numFmtId="0" fontId="23" fillId="39" borderId="0" xfId="0" applyFont="1" applyFill="1" applyBorder="1" applyAlignment="1">
      <alignment horizontal="left"/>
    </xf>
    <xf numFmtId="0" fontId="25" fillId="33" borderId="46" xfId="0" applyFont="1" applyFill="1" applyBorder="1"/>
    <xf numFmtId="0" fontId="75" fillId="38" borderId="55" xfId="0" applyFont="1" applyFill="1" applyBorder="1" applyAlignment="1">
      <alignment horizontal="center"/>
    </xf>
    <xf numFmtId="0" fontId="75" fillId="38" borderId="55" xfId="0" applyFont="1" applyFill="1" applyBorder="1" applyAlignment="1">
      <alignment horizontal="left"/>
    </xf>
    <xf numFmtId="3" fontId="75" fillId="38" borderId="56" xfId="0" applyNumberFormat="1" applyFont="1" applyFill="1" applyBorder="1" applyAlignment="1">
      <alignment horizontal="right"/>
    </xf>
    <xf numFmtId="0" fontId="75" fillId="40" borderId="50" xfId="0" applyFont="1" applyFill="1" applyBorder="1" applyAlignment="1">
      <alignment horizontal="center"/>
    </xf>
    <xf numFmtId="0" fontId="75" fillId="40" borderId="50" xfId="0" applyFont="1" applyFill="1" applyBorder="1"/>
    <xf numFmtId="3" fontId="75" fillId="40" borderId="51" xfId="0" applyNumberFormat="1" applyFont="1" applyFill="1" applyBorder="1" applyAlignment="1">
      <alignment horizontal="right"/>
    </xf>
    <xf numFmtId="0" fontId="75" fillId="40" borderId="53" xfId="0" applyFont="1" applyFill="1" applyBorder="1" applyAlignment="1">
      <alignment horizontal="center"/>
    </xf>
    <xf numFmtId="0" fontId="75" fillId="40" borderId="53" xfId="0" applyFont="1" applyFill="1" applyBorder="1"/>
    <xf numFmtId="3" fontId="75" fillId="40" borderId="54" xfId="0" applyNumberFormat="1" applyFont="1" applyFill="1" applyBorder="1" applyAlignment="1">
      <alignment horizontal="right"/>
    </xf>
    <xf numFmtId="1" fontId="36" fillId="36" borderId="40" xfId="0" applyNumberFormat="1" applyFont="1" applyFill="1" applyBorder="1" applyAlignment="1">
      <alignment horizontal="center"/>
    </xf>
    <xf numFmtId="1" fontId="36" fillId="36" borderId="10" xfId="0" applyNumberFormat="1" applyFont="1" applyFill="1" applyBorder="1" applyAlignment="1">
      <alignment horizontal="center"/>
    </xf>
    <xf numFmtId="3" fontId="24" fillId="36" borderId="10" xfId="38" applyNumberFormat="1" applyFont="1" applyFill="1" applyBorder="1" applyAlignment="1" applyProtection="1">
      <alignment horizontal="center"/>
    </xf>
    <xf numFmtId="0" fontId="75" fillId="37" borderId="50" xfId="0" applyFont="1" applyFill="1" applyBorder="1" applyAlignment="1">
      <alignment horizontal="center"/>
    </xf>
    <xf numFmtId="0" fontId="75" fillId="37" borderId="50" xfId="0" applyFont="1" applyFill="1" applyBorder="1"/>
    <xf numFmtId="3" fontId="75" fillId="37" borderId="51" xfId="0" applyNumberFormat="1" applyFont="1" applyFill="1" applyBorder="1" applyAlignment="1">
      <alignment horizontal="right"/>
    </xf>
    <xf numFmtId="0" fontId="75" fillId="38" borderId="57" xfId="0" applyFont="1" applyFill="1" applyBorder="1" applyAlignment="1">
      <alignment horizontal="center"/>
    </xf>
    <xf numFmtId="0" fontId="75" fillId="38" borderId="57" xfId="0" applyFont="1" applyFill="1" applyBorder="1" applyAlignment="1">
      <alignment horizontal="left"/>
    </xf>
    <xf numFmtId="3" fontId="75" fillId="38" borderId="58" xfId="0" applyNumberFormat="1" applyFont="1" applyFill="1" applyBorder="1" applyAlignment="1">
      <alignment horizontal="right"/>
    </xf>
    <xf numFmtId="3" fontId="24" fillId="36" borderId="40" xfId="38" applyNumberFormat="1" applyFont="1" applyFill="1" applyBorder="1" applyAlignment="1" applyProtection="1">
      <alignment horizontal="center"/>
    </xf>
    <xf numFmtId="1" fontId="36" fillId="41" borderId="10" xfId="0" applyNumberFormat="1" applyFont="1" applyFill="1" applyBorder="1" applyAlignment="1">
      <alignment horizontal="center"/>
    </xf>
    <xf numFmtId="3" fontId="24" fillId="41" borderId="10" xfId="38" applyNumberFormat="1" applyFont="1" applyFill="1" applyBorder="1" applyAlignment="1" applyProtection="1">
      <alignment horizontal="center"/>
    </xf>
    <xf numFmtId="1" fontId="36" fillId="41" borderId="40" xfId="0" applyNumberFormat="1" applyFont="1" applyFill="1" applyBorder="1" applyAlignment="1">
      <alignment horizontal="center"/>
    </xf>
    <xf numFmtId="3" fontId="24" fillId="33" borderId="10" xfId="38" applyNumberFormat="1" applyFont="1" applyFill="1" applyBorder="1" applyAlignment="1" applyProtection="1">
      <alignment horizontal="center"/>
    </xf>
    <xf numFmtId="0" fontId="0" fillId="33" borderId="0" xfId="0" applyFill="1" applyAlignment="1"/>
    <xf numFmtId="0" fontId="71" fillId="37" borderId="35" xfId="38" applyFont="1" applyFill="1" applyBorder="1" applyAlignment="1" applyProtection="1">
      <alignment horizontal="left"/>
    </xf>
    <xf numFmtId="0" fontId="0" fillId="0" borderId="37" xfId="0" applyBorder="1" applyAlignment="1"/>
    <xf numFmtId="0" fontId="40" fillId="33" borderId="0" xfId="38" applyFont="1" applyFill="1" applyBorder="1" applyAlignment="1" applyProtection="1">
      <alignment horizontal="left" shrinkToFit="1"/>
    </xf>
    <xf numFmtId="0" fontId="72" fillId="33" borderId="0" xfId="0" applyFont="1" applyFill="1" applyAlignment="1"/>
    <xf numFmtId="0" fontId="0" fillId="33" borderId="0" xfId="0" applyFill="1" applyAlignment="1"/>
    <xf numFmtId="1" fontId="36" fillId="33" borderId="10" xfId="0" applyNumberFormat="1" applyFont="1" applyFill="1" applyBorder="1" applyAlignment="1">
      <alignment horizontal="center"/>
    </xf>
    <xf numFmtId="3" fontId="24" fillId="41" borderId="40" xfId="38" applyNumberFormat="1" applyFont="1" applyFill="1" applyBorder="1" applyAlignment="1" applyProtection="1">
      <alignment horizontal="center"/>
    </xf>
  </cellXfs>
  <cellStyles count="232">
    <cellStyle name="20% - Accent1" xfId="1" builtinId="30" customBuiltin="1"/>
    <cellStyle name="20% - Accent1 2" xfId="66"/>
    <cellStyle name="20% - Accent1 2 2" xfId="120"/>
    <cellStyle name="20% - Accent1 3" xfId="119"/>
    <cellStyle name="20% - Accent2" xfId="2" builtinId="34" customBuiltin="1"/>
    <cellStyle name="20% - Accent2 2" xfId="67"/>
    <cellStyle name="20% - Accent2 2 2" xfId="122"/>
    <cellStyle name="20% - Accent2 3" xfId="121"/>
    <cellStyle name="20% - Accent3" xfId="3" builtinId="38" customBuiltin="1"/>
    <cellStyle name="20% - Accent3 2" xfId="68"/>
    <cellStyle name="20% - Accent3 2 2" xfId="124"/>
    <cellStyle name="20% - Accent3 3" xfId="123"/>
    <cellStyle name="20% - Accent4" xfId="4" builtinId="42" customBuiltin="1"/>
    <cellStyle name="20% - Accent4 2" xfId="69"/>
    <cellStyle name="20% - Accent4 2 2" xfId="126"/>
    <cellStyle name="20% - Accent4 3" xfId="125"/>
    <cellStyle name="20% - Accent5" xfId="5" builtinId="46" customBuiltin="1"/>
    <cellStyle name="20% - Accent5 2" xfId="70"/>
    <cellStyle name="20% - Accent5 2 2" xfId="128"/>
    <cellStyle name="20% - Accent5 3" xfId="127"/>
    <cellStyle name="20% - Accent6" xfId="6" builtinId="50" customBuiltin="1"/>
    <cellStyle name="20% - Accent6 2" xfId="71"/>
    <cellStyle name="20% - Accent6 2 2" xfId="129"/>
    <cellStyle name="20% - Accent6 3" xfId="181"/>
    <cellStyle name="40% - Accent1" xfId="7" builtinId="31" customBuiltin="1"/>
    <cellStyle name="40% - Accent1 2" xfId="72"/>
    <cellStyle name="40% - Accent1 2 2" xfId="131"/>
    <cellStyle name="40% - Accent1 3" xfId="130"/>
    <cellStyle name="40% - Accent2" xfId="8" builtinId="35" customBuiltin="1"/>
    <cellStyle name="40% - Accent2 2" xfId="73"/>
    <cellStyle name="40% - Accent2 2 2" xfId="133"/>
    <cellStyle name="40% - Accent2 3" xfId="132"/>
    <cellStyle name="40% - Accent3" xfId="9" builtinId="39" customBuiltin="1"/>
    <cellStyle name="40% - Accent3 2" xfId="74"/>
    <cellStyle name="40% - Accent3 2 2" xfId="135"/>
    <cellStyle name="40% - Accent3 3" xfId="134"/>
    <cellStyle name="40% - Accent4" xfId="10" builtinId="43" customBuiltin="1"/>
    <cellStyle name="40% - Accent4 2" xfId="75"/>
    <cellStyle name="40% - Accent4 2 2" xfId="137"/>
    <cellStyle name="40% - Accent4 3" xfId="136"/>
    <cellStyle name="40% - Accent5" xfId="11" builtinId="47" customBuiltin="1"/>
    <cellStyle name="40% - Accent5 2" xfId="76"/>
    <cellStyle name="40% - Accent5 2 2" xfId="139"/>
    <cellStyle name="40% - Accent5 3" xfId="138"/>
    <cellStyle name="40% - Accent6" xfId="12" builtinId="51" customBuiltin="1"/>
    <cellStyle name="40% - Accent6 2" xfId="77"/>
    <cellStyle name="40% - Accent6 2 2" xfId="141"/>
    <cellStyle name="40% - Accent6 3" xfId="140"/>
    <cellStyle name="60% - Accent1" xfId="13" builtinId="32" customBuiltin="1"/>
    <cellStyle name="60% - Accent1 2" xfId="78"/>
    <cellStyle name="60% - Accent1 2 2" xfId="143"/>
    <cellStyle name="60% - Accent1 3" xfId="142"/>
    <cellStyle name="60% - Accent2" xfId="14" builtinId="36" customBuiltin="1"/>
    <cellStyle name="60% - Accent2 2" xfId="79"/>
    <cellStyle name="60% - Accent2 2 2" xfId="145"/>
    <cellStyle name="60% - Accent2 3" xfId="144"/>
    <cellStyle name="60% - Accent3" xfId="15" builtinId="40" customBuiltin="1"/>
    <cellStyle name="60% - Accent3 2" xfId="80"/>
    <cellStyle name="60% - Accent3 2 2" xfId="147"/>
    <cellStyle name="60% - Accent3 3" xfId="146"/>
    <cellStyle name="60% - Accent4" xfId="16" builtinId="44" customBuiltin="1"/>
    <cellStyle name="60% - Accent4 2" xfId="81"/>
    <cellStyle name="60% - Accent4 2 2" xfId="149"/>
    <cellStyle name="60% - Accent4 3" xfId="148"/>
    <cellStyle name="60% - Accent5" xfId="17" builtinId="48" customBuiltin="1"/>
    <cellStyle name="60% - Accent5 2" xfId="82"/>
    <cellStyle name="60% - Accent5 2 2" xfId="151"/>
    <cellStyle name="60% - Accent5 3" xfId="150"/>
    <cellStyle name="60% - Accent6" xfId="18" builtinId="52" customBuiltin="1"/>
    <cellStyle name="60% - Accent6 2" xfId="83"/>
    <cellStyle name="60% - Accent6 2 2" xfId="153"/>
    <cellStyle name="60% - Accent6 3" xfId="152"/>
    <cellStyle name="Accent1" xfId="19" builtinId="29" customBuiltin="1"/>
    <cellStyle name="Accent1 2" xfId="84"/>
    <cellStyle name="Accent1 2 2" xfId="155"/>
    <cellStyle name="Accent1 3" xfId="154"/>
    <cellStyle name="Accent2" xfId="20" builtinId="33" customBuiltin="1"/>
    <cellStyle name="Accent2 2" xfId="85"/>
    <cellStyle name="Accent2 2 2" xfId="157"/>
    <cellStyle name="Accent2 3" xfId="156"/>
    <cellStyle name="Accent3" xfId="21" builtinId="37" customBuiltin="1"/>
    <cellStyle name="Accent3 2" xfId="86"/>
    <cellStyle name="Accent3 2 2" xfId="159"/>
    <cellStyle name="Accent3 3" xfId="158"/>
    <cellStyle name="Accent4" xfId="22" builtinId="41" customBuiltin="1"/>
    <cellStyle name="Accent4 2" xfId="87"/>
    <cellStyle name="Accent4 2 2" xfId="161"/>
    <cellStyle name="Accent4 3" xfId="160"/>
    <cellStyle name="Accent5" xfId="23" builtinId="45" customBuiltin="1"/>
    <cellStyle name="Accent5 2" xfId="88"/>
    <cellStyle name="Accent5 2 2" xfId="163"/>
    <cellStyle name="Accent5 3" xfId="162"/>
    <cellStyle name="Accent6" xfId="24" builtinId="49" customBuiltin="1"/>
    <cellStyle name="Accent6 2" xfId="89"/>
    <cellStyle name="Accent6 2 2" xfId="165"/>
    <cellStyle name="Accent6 3" xfId="164"/>
    <cellStyle name="Bad" xfId="25"/>
    <cellStyle name="Bad 2" xfId="166"/>
    <cellStyle name="Berekening" xfId="26"/>
    <cellStyle name="Berekening 2" xfId="90"/>
    <cellStyle name="Berekening 2 2" xfId="168"/>
    <cellStyle name="Berekening 3" xfId="167"/>
    <cellStyle name="Calculation" xfId="27"/>
    <cellStyle name="Calculation 2" xfId="169"/>
    <cellStyle name="Check Cell" xfId="28"/>
    <cellStyle name="Check Cell 2" xfId="117"/>
    <cellStyle name="Controlecel" xfId="29"/>
    <cellStyle name="Controlecel 2" xfId="91"/>
    <cellStyle name="Controlecel 2 2" xfId="171"/>
    <cellStyle name="Controlecel 3" xfId="170"/>
    <cellStyle name="Explanatory Text" xfId="30"/>
    <cellStyle name="Explanatory Text 2" xfId="173"/>
    <cellStyle name="Gekoppelde cel" xfId="31"/>
    <cellStyle name="Gekoppelde cel 2" xfId="92"/>
    <cellStyle name="Gekoppelde cel 2 2" xfId="175"/>
    <cellStyle name="Gekoppelde cel 3" xfId="174"/>
    <cellStyle name="Goed" xfId="32"/>
    <cellStyle name="Goed 2" xfId="93"/>
    <cellStyle name="Goed 2 2" xfId="177"/>
    <cellStyle name="Goed 3" xfId="176"/>
    <cellStyle name="Good" xfId="33"/>
    <cellStyle name="Good 2" xfId="178"/>
    <cellStyle name="Heading 1" xfId="34"/>
    <cellStyle name="Heading 1 2" xfId="179"/>
    <cellStyle name="Heading 2" xfId="35"/>
    <cellStyle name="Heading 2 2" xfId="180"/>
    <cellStyle name="Heading 3" xfId="36"/>
    <cellStyle name="Heading 3 2" xfId="183"/>
    <cellStyle name="Heading 4" xfId="37"/>
    <cellStyle name="Heading 4 2" xfId="184"/>
    <cellStyle name="Hyperlink" xfId="38" builtinId="8"/>
    <cellStyle name="Hyperlink 2" xfId="39"/>
    <cellStyle name="Hyperlink 2 2" xfId="94"/>
    <cellStyle name="Hyperlink 2 3" xfId="186"/>
    <cellStyle name="Hyperlink 3" xfId="185"/>
    <cellStyle name="Input" xfId="40"/>
    <cellStyle name="Input 2" xfId="187"/>
    <cellStyle name="Invoer" xfId="41"/>
    <cellStyle name="Invoer 2" xfId="95"/>
    <cellStyle name="Invoer 2 2" xfId="189"/>
    <cellStyle name="Invoer 3" xfId="188"/>
    <cellStyle name="Kop 1" xfId="42"/>
    <cellStyle name="Kop 1 2" xfId="96"/>
    <cellStyle name="Kop 1 2 2" xfId="191"/>
    <cellStyle name="Kop 1 3" xfId="190"/>
    <cellStyle name="Kop 2" xfId="43"/>
    <cellStyle name="Kop 2 2" xfId="97"/>
    <cellStyle name="Kop 2 2 2" xfId="193"/>
    <cellStyle name="Kop 2 3" xfId="192"/>
    <cellStyle name="Kop 3" xfId="44"/>
    <cellStyle name="Kop 3 2" xfId="98"/>
    <cellStyle name="Kop 3 2 2" xfId="195"/>
    <cellStyle name="Kop 3 3" xfId="194"/>
    <cellStyle name="Kop 4" xfId="45"/>
    <cellStyle name="Kop 4 2" xfId="99"/>
    <cellStyle name="Kop 4 2 2" xfId="197"/>
    <cellStyle name="Kop 4 3" xfId="196"/>
    <cellStyle name="Linked Cell" xfId="46"/>
    <cellStyle name="Linked Cell 2" xfId="198"/>
    <cellStyle name="Neutraal" xfId="47"/>
    <cellStyle name="Neutraal 2" xfId="100"/>
    <cellStyle name="Neutraal 2 2" xfId="200"/>
    <cellStyle name="Neutraal 3" xfId="199"/>
    <cellStyle name="Neutral" xfId="48"/>
    <cellStyle name="Neutral 2" xfId="201"/>
    <cellStyle name="Normaal" xfId="118"/>
    <cellStyle name="Note" xfId="49"/>
    <cellStyle name="Note 2" xfId="202"/>
    <cellStyle name="Notitie" xfId="50"/>
    <cellStyle name="Notitie 2" xfId="101"/>
    <cellStyle name="Notitie 2 2" xfId="204"/>
    <cellStyle name="Notitie 3" xfId="203"/>
    <cellStyle name="Ongeldig" xfId="51"/>
    <cellStyle name="Ongeldig 2" xfId="102"/>
    <cellStyle name="Ongeldig 2 2" xfId="206"/>
    <cellStyle name="Ongeldig 3" xfId="205"/>
    <cellStyle name="Output" xfId="52"/>
    <cellStyle name="Output 2" xfId="207"/>
    <cellStyle name="Standaard" xfId="0" builtinId="0"/>
    <cellStyle name="Standaard 2" xfId="53"/>
    <cellStyle name="Standaard 2 2" xfId="208"/>
    <cellStyle name="Standaard 3" xfId="54"/>
    <cellStyle name="Standaard 3 2" xfId="104"/>
    <cellStyle name="Standaard 3 2 10" xfId="210"/>
    <cellStyle name="Standaard 3 2 11" xfId="224"/>
    <cellStyle name="Standaard 3 2 12" xfId="225"/>
    <cellStyle name="Standaard 3 2 13" xfId="227"/>
    <cellStyle name="Standaard 3 2 14" xfId="228"/>
    <cellStyle name="Standaard 3 2 15" xfId="229"/>
    <cellStyle name="Standaard 3 2 16" xfId="230"/>
    <cellStyle name="Standaard 3 2 17" xfId="231"/>
    <cellStyle name="Standaard 3 2 2" xfId="110"/>
    <cellStyle name="Standaard 3 2 3" xfId="111"/>
    <cellStyle name="Standaard 3 2 4" xfId="112"/>
    <cellStyle name="Standaard 3 2 5" xfId="113"/>
    <cellStyle name="Standaard 3 2 6" xfId="114"/>
    <cellStyle name="Standaard 3 2 7" xfId="115"/>
    <cellStyle name="Standaard 3 2 8" xfId="116"/>
    <cellStyle name="Standaard 3 2 9" xfId="172"/>
    <cellStyle name="Standaard 3 3" xfId="103"/>
    <cellStyle name="Standaard 3 4" xfId="209"/>
    <cellStyle name="Standaard 4" xfId="65"/>
    <cellStyle name="Standaard 5" xfId="182"/>
    <cellStyle name="Standaard 6" xfId="226"/>
    <cellStyle name="Standaard_Blad1" xfId="55"/>
    <cellStyle name="Standaard_Coach van het Jaar 1 2006-2007" xfId="56"/>
    <cellStyle name="Titel" xfId="57"/>
    <cellStyle name="Titel 2" xfId="105"/>
    <cellStyle name="Titel 2 2" xfId="212"/>
    <cellStyle name="Titel 3" xfId="211"/>
    <cellStyle name="Title" xfId="58"/>
    <cellStyle name="Title 2" xfId="213"/>
    <cellStyle name="Totaal" xfId="59"/>
    <cellStyle name="Totaal 2" xfId="106"/>
    <cellStyle name="Totaal 2 2" xfId="215"/>
    <cellStyle name="Totaal 3" xfId="214"/>
    <cellStyle name="Total" xfId="60"/>
    <cellStyle name="Total 2" xfId="216"/>
    <cellStyle name="Uitvoer" xfId="61"/>
    <cellStyle name="Uitvoer 2" xfId="107"/>
    <cellStyle name="Uitvoer 2 2" xfId="218"/>
    <cellStyle name="Uitvoer 3" xfId="217"/>
    <cellStyle name="Verklarende tekst" xfId="62"/>
    <cellStyle name="Verklarende tekst 2" xfId="108"/>
    <cellStyle name="Verklarende tekst 2 2" xfId="220"/>
    <cellStyle name="Verklarende tekst 3" xfId="219"/>
    <cellStyle name="Waarschuwingstekst" xfId="63"/>
    <cellStyle name="Waarschuwingstekst 2" xfId="109"/>
    <cellStyle name="Waarschuwingstekst 2 2" xfId="222"/>
    <cellStyle name="Waarschuwingstekst 3" xfId="221"/>
    <cellStyle name="Warning Text" xfId="64"/>
    <cellStyle name="Warning Text 2" xfId="22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4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637622</xdr:colOff>
      <xdr:row>47</xdr:row>
      <xdr:rowOff>100794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09822" cy="681591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439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534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487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534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439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487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56983</xdr:colOff>
      <xdr:row>0</xdr:row>
      <xdr:rowOff>0</xdr:rowOff>
    </xdr:from>
    <xdr:to>
      <xdr:col>17</xdr:col>
      <xdr:colOff>643764</xdr:colOff>
      <xdr:row>4</xdr:row>
      <xdr:rowOff>11906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4054"/>
        <a:stretch/>
      </xdr:blipFill>
      <xdr:spPr>
        <a:xfrm>
          <a:off x="12046577" y="0"/>
          <a:ext cx="1241625" cy="1488281"/>
        </a:xfrm>
        <a:prstGeom prst="rect">
          <a:avLst/>
        </a:prstGeom>
      </xdr:spPr>
    </xdr:pic>
    <xdr:clientData/>
  </xdr:twoCellAnchor>
  <xdr:twoCellAnchor>
    <xdr:from>
      <xdr:col>3</xdr:col>
      <xdr:colOff>180975</xdr:colOff>
      <xdr:row>16</xdr:row>
      <xdr:rowOff>40820</xdr:rowOff>
    </xdr:from>
    <xdr:to>
      <xdr:col>7</xdr:col>
      <xdr:colOff>76200</xdr:colOff>
      <xdr:row>22</xdr:row>
      <xdr:rowOff>114299</xdr:rowOff>
    </xdr:to>
    <xdr:sp macro="" textlink="">
      <xdr:nvSpPr>
        <xdr:cNvPr id="106665" name="AutoShape 11">
          <a:extLst>
            <a:ext uri="{FF2B5EF4-FFF2-40B4-BE49-F238E27FC236}">
              <a16:creationId xmlns:a16="http://schemas.microsoft.com/office/drawing/2014/main" id="{00000000-0008-0000-0100-0000A9A00100}"/>
            </a:ext>
          </a:extLst>
        </xdr:cNvPr>
        <xdr:cNvSpPr>
          <a:spLocks noChangeArrowheads="1"/>
        </xdr:cNvSpPr>
      </xdr:nvSpPr>
      <xdr:spPr bwMode="auto">
        <a:xfrm>
          <a:off x="2017939" y="3075213"/>
          <a:ext cx="2535011" cy="1053193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1029721</xdr:colOff>
      <xdr:row>3</xdr:row>
      <xdr:rowOff>3403</xdr:rowOff>
    </xdr:from>
    <xdr:to>
      <xdr:col>2</xdr:col>
      <xdr:colOff>1032443</xdr:colOff>
      <xdr:row>7</xdr:row>
      <xdr:rowOff>17010</xdr:rowOff>
    </xdr:to>
    <xdr:sp macro="" textlink="">
      <xdr:nvSpPr>
        <xdr:cNvPr id="106669" name="Line 33">
          <a:extLst>
            <a:ext uri="{FF2B5EF4-FFF2-40B4-BE49-F238E27FC236}">
              <a16:creationId xmlns:a16="http://schemas.microsoft.com/office/drawing/2014/main" id="{00000000-0008-0000-0100-0000ADA00100}"/>
            </a:ext>
          </a:extLst>
        </xdr:cNvPr>
        <xdr:cNvSpPr>
          <a:spLocks noChangeShapeType="1"/>
        </xdr:cNvSpPr>
      </xdr:nvSpPr>
      <xdr:spPr bwMode="auto">
        <a:xfrm flipH="1">
          <a:off x="1541690" y="1313091"/>
          <a:ext cx="2722" cy="680357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7</xdr:col>
      <xdr:colOff>183697</xdr:colOff>
      <xdr:row>2</xdr:row>
      <xdr:rowOff>336777</xdr:rowOff>
    </xdr:from>
    <xdr:to>
      <xdr:col>7</xdr:col>
      <xdr:colOff>183697</xdr:colOff>
      <xdr:row>7</xdr:row>
      <xdr:rowOff>8164</xdr:rowOff>
    </xdr:to>
    <xdr:sp macro="" textlink="">
      <xdr:nvSpPr>
        <xdr:cNvPr id="106670" name="Line 34">
          <a:extLst>
            <a:ext uri="{FF2B5EF4-FFF2-40B4-BE49-F238E27FC236}">
              <a16:creationId xmlns:a16="http://schemas.microsoft.com/office/drawing/2014/main" id="{00000000-0008-0000-0100-0000AEA00100}"/>
            </a:ext>
          </a:extLst>
        </xdr:cNvPr>
        <xdr:cNvSpPr>
          <a:spLocks noChangeShapeType="1"/>
        </xdr:cNvSpPr>
      </xdr:nvSpPr>
      <xdr:spPr bwMode="auto">
        <a:xfrm>
          <a:off x="4696166" y="1289277"/>
          <a:ext cx="0" cy="6953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2</xdr:col>
      <xdr:colOff>1025297</xdr:colOff>
      <xdr:row>7</xdr:row>
      <xdr:rowOff>3400</xdr:rowOff>
    </xdr:from>
    <xdr:to>
      <xdr:col>7</xdr:col>
      <xdr:colOff>185396</xdr:colOff>
      <xdr:row>7</xdr:row>
      <xdr:rowOff>12925</xdr:rowOff>
    </xdr:to>
    <xdr:sp macro="" textlink="">
      <xdr:nvSpPr>
        <xdr:cNvPr id="106671" name="Line 35">
          <a:extLst>
            <a:ext uri="{FF2B5EF4-FFF2-40B4-BE49-F238E27FC236}">
              <a16:creationId xmlns:a16="http://schemas.microsoft.com/office/drawing/2014/main" id="{00000000-0008-0000-0100-0000AFA00100}"/>
            </a:ext>
          </a:extLst>
        </xdr:cNvPr>
        <xdr:cNvSpPr>
          <a:spLocks noChangeShapeType="1"/>
        </xdr:cNvSpPr>
      </xdr:nvSpPr>
      <xdr:spPr bwMode="auto">
        <a:xfrm flipH="1" flipV="1">
          <a:off x="1537266" y="1979838"/>
          <a:ext cx="3160599" cy="95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1076" name="WordArt 52">
          <a:extLst>
            <a:ext uri="{FF2B5EF4-FFF2-40B4-BE49-F238E27FC236}">
              <a16:creationId xmlns:a16="http://schemas.microsoft.com/office/drawing/2014/main" id="{00000000-0008-0000-0100-00003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1077" name="WordArt 53">
          <a:extLst>
            <a:ext uri="{FF2B5EF4-FFF2-40B4-BE49-F238E27FC236}">
              <a16:creationId xmlns:a16="http://schemas.microsoft.com/office/drawing/2014/main" id="{00000000-0008-0000-0100-00003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1084" name="WordArt 60">
          <a:extLst>
            <a:ext uri="{FF2B5EF4-FFF2-40B4-BE49-F238E27FC236}">
              <a16:creationId xmlns:a16="http://schemas.microsoft.com/office/drawing/2014/main" id="{00000000-0008-0000-0100-00003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1085" name="WordArt 61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1087" name="WordArt 63">
          <a:extLst>
            <a:ext uri="{FF2B5EF4-FFF2-40B4-BE49-F238E27FC236}">
              <a16:creationId xmlns:a16="http://schemas.microsoft.com/office/drawing/2014/main" id="{00000000-0008-0000-0100-00003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1090" name="WordArt 66">
          <a:extLst>
            <a:ext uri="{FF2B5EF4-FFF2-40B4-BE49-F238E27FC236}">
              <a16:creationId xmlns:a16="http://schemas.microsoft.com/office/drawing/2014/main" id="{00000000-0008-0000-0100-00004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10" name="WordArt 6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11" name="WordArt 6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12" name="WordArt 6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13" name="WordArt 66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14" name="WordArt 5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15" name="WordArt 5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16" name="WordArt 6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17" name="WordArt 6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18" name="WordArt 63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19" name="WordArt 6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0" name="WordArt 52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1" name="WordArt 53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2" name="WordArt 60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3" name="WordArt 61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4" name="WordArt 6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5" name="WordArt 66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6" name="WordArt 52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7" name="WordArt 53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8" name="WordArt 60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9" name="WordArt 61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30" name="WordArt 63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31" name="WordArt 6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120" name="WordArt 72">
          <a:extLst>
            <a:ext uri="{FF2B5EF4-FFF2-40B4-BE49-F238E27FC236}">
              <a16:creationId xmlns:a16="http://schemas.microsoft.com/office/drawing/2014/main" id="{00000000-0008-0000-0100-000048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439275" y="114966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121" name="WordArt 73">
          <a:extLst>
            <a:ext uri="{FF2B5EF4-FFF2-40B4-BE49-F238E27FC236}">
              <a16:creationId xmlns:a16="http://schemas.microsoft.com/office/drawing/2014/main" id="{00000000-0008-0000-0100-000049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248775" y="114966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122" name="WordArt 74">
          <a:extLst>
            <a:ext uri="{FF2B5EF4-FFF2-40B4-BE49-F238E27FC236}">
              <a16:creationId xmlns:a16="http://schemas.microsoft.com/office/drawing/2014/main" id="{00000000-0008-0000-0100-00004A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344025" y="114966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123" name="WordArt 75">
          <a:extLst>
            <a:ext uri="{FF2B5EF4-FFF2-40B4-BE49-F238E27FC236}">
              <a16:creationId xmlns:a16="http://schemas.microsoft.com/office/drawing/2014/main" id="{00000000-0008-0000-0100-00004B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248775" y="114966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124" name="WordArt 76">
          <a:extLst>
            <a:ext uri="{FF2B5EF4-FFF2-40B4-BE49-F238E27FC236}">
              <a16:creationId xmlns:a16="http://schemas.microsoft.com/office/drawing/2014/main" id="{00000000-0008-0000-0100-00004C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439275" y="114966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125" name="WordArt 77">
          <a:extLst>
            <a:ext uri="{FF2B5EF4-FFF2-40B4-BE49-F238E27FC236}">
              <a16:creationId xmlns:a16="http://schemas.microsoft.com/office/drawing/2014/main" id="{00000000-0008-0000-0100-00004D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344025" y="114966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048" name="WordArt 52">
          <a:extLst>
            <a:ext uri="{FF2B5EF4-FFF2-40B4-BE49-F238E27FC236}">
              <a16:creationId xmlns:a16="http://schemas.microsoft.com/office/drawing/2014/main" id="{00000000-0008-0000-0100-000000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049" name="WordArt 53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050" name="WordArt 60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051" name="WordArt 61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052" name="WordArt 63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053" name="WordArt 66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054" name="WordArt 52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055" name="WordArt 53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056" name="WordArt 60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057" name="WordArt 61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058" name="WordArt 63">
          <a:extLs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061" name="WordArt 66">
          <a:extLst>
            <a:ext uri="{FF2B5EF4-FFF2-40B4-BE49-F238E27FC236}">
              <a16:creationId xmlns:a16="http://schemas.microsoft.com/office/drawing/2014/main" id="{00000000-0008-0000-0100-00000D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138" name="WordArt 90">
          <a:extLst>
            <a:ext uri="{FF2B5EF4-FFF2-40B4-BE49-F238E27FC236}">
              <a16:creationId xmlns:a16="http://schemas.microsoft.com/office/drawing/2014/main" id="{00000000-0008-0000-0100-00005A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439275" y="114966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139" name="WordArt 91">
          <a:extLst>
            <a:ext uri="{FF2B5EF4-FFF2-40B4-BE49-F238E27FC236}">
              <a16:creationId xmlns:a16="http://schemas.microsoft.com/office/drawing/2014/main" id="{00000000-0008-0000-0100-00005B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248775" y="114966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140" name="WordArt 92">
          <a:extLst>
            <a:ext uri="{FF2B5EF4-FFF2-40B4-BE49-F238E27FC236}">
              <a16:creationId xmlns:a16="http://schemas.microsoft.com/office/drawing/2014/main" id="{00000000-0008-0000-0100-00005C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344025" y="114966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141" name="WordArt 93">
          <a:extLst>
            <a:ext uri="{FF2B5EF4-FFF2-40B4-BE49-F238E27FC236}">
              <a16:creationId xmlns:a16="http://schemas.microsoft.com/office/drawing/2014/main" id="{00000000-0008-0000-0100-00005D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248775" y="114966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142" name="WordArt 94">
          <a:extLst>
            <a:ext uri="{FF2B5EF4-FFF2-40B4-BE49-F238E27FC236}">
              <a16:creationId xmlns:a16="http://schemas.microsoft.com/office/drawing/2014/main" id="{00000000-0008-0000-0100-00005E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439275" y="114966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143" name="WordArt 95">
          <a:extLst>
            <a:ext uri="{FF2B5EF4-FFF2-40B4-BE49-F238E27FC236}">
              <a16:creationId xmlns:a16="http://schemas.microsoft.com/office/drawing/2014/main" id="{00000000-0008-0000-0100-00005F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344025" y="114966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062" name="WordArt 52">
          <a:extLst>
            <a:ext uri="{FF2B5EF4-FFF2-40B4-BE49-F238E27FC236}">
              <a16:creationId xmlns:a16="http://schemas.microsoft.com/office/drawing/2014/main" id="{00000000-0008-0000-0100-00000E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063" name="WordArt 53">
          <a:extLst>
            <a:ext uri="{FF2B5EF4-FFF2-40B4-BE49-F238E27FC236}">
              <a16:creationId xmlns:a16="http://schemas.microsoft.com/office/drawing/2014/main" id="{00000000-0008-0000-0100-00000F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064" name="WordArt 60">
          <a:extLst>
            <a:ext uri="{FF2B5EF4-FFF2-40B4-BE49-F238E27FC236}">
              <a16:creationId xmlns:a16="http://schemas.microsoft.com/office/drawing/2014/main" id="{00000000-0008-0000-0100-000010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065" name="WordArt 61">
          <a:extLst>
            <a:ext uri="{FF2B5EF4-FFF2-40B4-BE49-F238E27FC236}">
              <a16:creationId xmlns:a16="http://schemas.microsoft.com/office/drawing/2014/main" id="{00000000-0008-0000-0100-000011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066" name="WordArt 63">
          <a:extLst>
            <a:ext uri="{FF2B5EF4-FFF2-40B4-BE49-F238E27FC236}">
              <a16:creationId xmlns:a16="http://schemas.microsoft.com/office/drawing/2014/main" id="{00000000-0008-0000-0100-000012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067" name="WordArt 66">
          <a:extLst>
            <a:ext uri="{FF2B5EF4-FFF2-40B4-BE49-F238E27FC236}">
              <a16:creationId xmlns:a16="http://schemas.microsoft.com/office/drawing/2014/main" id="{00000000-0008-0000-0100-000013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198120</xdr:colOff>
      <xdr:row>64</xdr:row>
      <xdr:rowOff>3175</xdr:rowOff>
    </xdr:from>
    <xdr:to>
      <xdr:col>14</xdr:col>
      <xdr:colOff>610235</xdr:colOff>
      <xdr:row>64</xdr:row>
      <xdr:rowOff>3175</xdr:rowOff>
    </xdr:to>
    <xdr:sp macro="" textlink="">
      <xdr:nvSpPr>
        <xdr:cNvPr id="2068" name="WordArt 52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069" name="WordArt 53">
          <a:extLst>
            <a:ext uri="{FF2B5EF4-FFF2-40B4-BE49-F238E27FC236}">
              <a16:creationId xmlns:a16="http://schemas.microsoft.com/office/drawing/2014/main" id="{00000000-0008-0000-0100-000015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99060</xdr:colOff>
      <xdr:row>64</xdr:row>
      <xdr:rowOff>3175</xdr:rowOff>
    </xdr:from>
    <xdr:to>
      <xdr:col>14</xdr:col>
      <xdr:colOff>729442</xdr:colOff>
      <xdr:row>64</xdr:row>
      <xdr:rowOff>3175</xdr:rowOff>
    </xdr:to>
    <xdr:sp macro="" textlink="">
      <xdr:nvSpPr>
        <xdr:cNvPr id="2071" name="WordArt 60">
          <a:extLst>
            <a:ext uri="{FF2B5EF4-FFF2-40B4-BE49-F238E27FC236}">
              <a16:creationId xmlns:a16="http://schemas.microsoft.com/office/drawing/2014/main" id="{00000000-0008-0000-0100-000017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072" name="WordArt 61">
          <a:extLst>
            <a:ext uri="{FF2B5EF4-FFF2-40B4-BE49-F238E27FC236}">
              <a16:creationId xmlns:a16="http://schemas.microsoft.com/office/drawing/2014/main" id="{00000000-0008-0000-0100-000018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198120</xdr:colOff>
      <xdr:row>64</xdr:row>
      <xdr:rowOff>3175</xdr:rowOff>
    </xdr:from>
    <xdr:to>
      <xdr:col>14</xdr:col>
      <xdr:colOff>610235</xdr:colOff>
      <xdr:row>64</xdr:row>
      <xdr:rowOff>3175</xdr:rowOff>
    </xdr:to>
    <xdr:sp macro="" textlink="">
      <xdr:nvSpPr>
        <xdr:cNvPr id="2074" name="WordArt 63">
          <a:extLst>
            <a:ext uri="{FF2B5EF4-FFF2-40B4-BE49-F238E27FC236}">
              <a16:creationId xmlns:a16="http://schemas.microsoft.com/office/drawing/2014/main" id="{00000000-0008-0000-0100-00001A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99060</xdr:colOff>
      <xdr:row>64</xdr:row>
      <xdr:rowOff>3175</xdr:rowOff>
    </xdr:from>
    <xdr:to>
      <xdr:col>14</xdr:col>
      <xdr:colOff>729442</xdr:colOff>
      <xdr:row>64</xdr:row>
      <xdr:rowOff>3175</xdr:rowOff>
    </xdr:to>
    <xdr:sp macro="" textlink="">
      <xdr:nvSpPr>
        <xdr:cNvPr id="2075" name="WordArt 66">
          <a:extLst>
            <a:ext uri="{FF2B5EF4-FFF2-40B4-BE49-F238E27FC236}">
              <a16:creationId xmlns:a16="http://schemas.microsoft.com/office/drawing/2014/main" id="{00000000-0008-0000-0100-00001B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076" name="WordArt 52">
          <a:extLst>
            <a:ext uri="{FF2B5EF4-FFF2-40B4-BE49-F238E27FC236}">
              <a16:creationId xmlns:a16="http://schemas.microsoft.com/office/drawing/2014/main" id="{00000000-0008-0000-0100-00001C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077" name="WordArt 53">
          <a:extLst>
            <a:ext uri="{FF2B5EF4-FFF2-40B4-BE49-F238E27FC236}">
              <a16:creationId xmlns:a16="http://schemas.microsoft.com/office/drawing/2014/main" id="{00000000-0008-0000-0100-00001D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078" name="WordArt 60">
          <a:extLst>
            <a:ext uri="{FF2B5EF4-FFF2-40B4-BE49-F238E27FC236}">
              <a16:creationId xmlns:a16="http://schemas.microsoft.com/office/drawing/2014/main" id="{00000000-0008-0000-0100-00001E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079" name="WordArt 61">
          <a:extLst>
            <a:ext uri="{FF2B5EF4-FFF2-40B4-BE49-F238E27FC236}">
              <a16:creationId xmlns:a16="http://schemas.microsoft.com/office/drawing/2014/main" id="{00000000-0008-0000-0100-00001F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084" name="WordArt 63">
          <a:extLst>
            <a:ext uri="{FF2B5EF4-FFF2-40B4-BE49-F238E27FC236}">
              <a16:creationId xmlns:a16="http://schemas.microsoft.com/office/drawing/2014/main" id="{00000000-0008-0000-0100-000024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085" name="WordArt 66">
          <a:extLst>
            <a:ext uri="{FF2B5EF4-FFF2-40B4-BE49-F238E27FC236}">
              <a16:creationId xmlns:a16="http://schemas.microsoft.com/office/drawing/2014/main" id="{00000000-0008-0000-0100-000025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086" name="WordArt 52">
          <a:extLst>
            <a:ext uri="{FF2B5EF4-FFF2-40B4-BE49-F238E27FC236}">
              <a16:creationId xmlns:a16="http://schemas.microsoft.com/office/drawing/2014/main" id="{00000000-0008-0000-0100-000026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087" name="WordArt 53">
          <a:extLst>
            <a:ext uri="{FF2B5EF4-FFF2-40B4-BE49-F238E27FC236}">
              <a16:creationId xmlns:a16="http://schemas.microsoft.com/office/drawing/2014/main" id="{00000000-0008-0000-0100-000027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088" name="WordArt 60">
          <a:extLst>
            <a:ext uri="{FF2B5EF4-FFF2-40B4-BE49-F238E27FC236}">
              <a16:creationId xmlns:a16="http://schemas.microsoft.com/office/drawing/2014/main" id="{00000000-0008-0000-0100-000028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089" name="WordArt 61">
          <a:extLst>
            <a:ext uri="{FF2B5EF4-FFF2-40B4-BE49-F238E27FC236}">
              <a16:creationId xmlns:a16="http://schemas.microsoft.com/office/drawing/2014/main" id="{00000000-0008-0000-0100-000029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090" name="WordArt 63">
          <a:extLst>
            <a:ext uri="{FF2B5EF4-FFF2-40B4-BE49-F238E27FC236}">
              <a16:creationId xmlns:a16="http://schemas.microsoft.com/office/drawing/2014/main" id="{00000000-0008-0000-0100-00002A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091" name="WordArt 66">
          <a:extLst>
            <a:ext uri="{FF2B5EF4-FFF2-40B4-BE49-F238E27FC236}">
              <a16:creationId xmlns:a16="http://schemas.microsoft.com/office/drawing/2014/main" id="{00000000-0008-0000-0100-00002B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092" name="WordArt 52">
          <a:extLst>
            <a:ext uri="{FF2B5EF4-FFF2-40B4-BE49-F238E27FC236}">
              <a16:creationId xmlns:a16="http://schemas.microsoft.com/office/drawing/2014/main" id="{00000000-0008-0000-0100-00002C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093" name="WordArt 53">
          <a:extLst>
            <a:ext uri="{FF2B5EF4-FFF2-40B4-BE49-F238E27FC236}">
              <a16:creationId xmlns:a16="http://schemas.microsoft.com/office/drawing/2014/main" id="{00000000-0008-0000-0100-00002D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094" name="WordArt 60">
          <a:extLst>
            <a:ext uri="{FF2B5EF4-FFF2-40B4-BE49-F238E27FC236}">
              <a16:creationId xmlns:a16="http://schemas.microsoft.com/office/drawing/2014/main" id="{00000000-0008-0000-0100-00002E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095" name="WordArt 61">
          <a:extLst>
            <a:ext uri="{FF2B5EF4-FFF2-40B4-BE49-F238E27FC236}">
              <a16:creationId xmlns:a16="http://schemas.microsoft.com/office/drawing/2014/main" id="{00000000-0008-0000-0100-00002F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096" name="WordArt 63">
          <a:extLst>
            <a:ext uri="{FF2B5EF4-FFF2-40B4-BE49-F238E27FC236}">
              <a16:creationId xmlns:a16="http://schemas.microsoft.com/office/drawing/2014/main" id="{00000000-0008-0000-0100-000030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097" name="WordArt 66">
          <a:extLst>
            <a:ext uri="{FF2B5EF4-FFF2-40B4-BE49-F238E27FC236}">
              <a16:creationId xmlns:a16="http://schemas.microsoft.com/office/drawing/2014/main" id="{00000000-0008-0000-0100-000031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098" name="WordArt 52">
          <a:extLst>
            <a:ext uri="{FF2B5EF4-FFF2-40B4-BE49-F238E27FC236}">
              <a16:creationId xmlns:a16="http://schemas.microsoft.com/office/drawing/2014/main" id="{00000000-0008-0000-0100-000032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099" name="WordArt 53">
          <a:extLst>
            <a:ext uri="{FF2B5EF4-FFF2-40B4-BE49-F238E27FC236}">
              <a16:creationId xmlns:a16="http://schemas.microsoft.com/office/drawing/2014/main" id="{00000000-0008-0000-0100-000033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100" name="WordArt 60">
          <a:extLst>
            <a:ext uri="{FF2B5EF4-FFF2-40B4-BE49-F238E27FC236}">
              <a16:creationId xmlns:a16="http://schemas.microsoft.com/office/drawing/2014/main" id="{00000000-0008-0000-0100-000034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101" name="WordArt 61">
          <a:extLst>
            <a:ext uri="{FF2B5EF4-FFF2-40B4-BE49-F238E27FC236}">
              <a16:creationId xmlns:a16="http://schemas.microsoft.com/office/drawing/2014/main" id="{00000000-0008-0000-0100-000035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102" name="WordArt 63">
          <a:extLst>
            <a:ext uri="{FF2B5EF4-FFF2-40B4-BE49-F238E27FC236}">
              <a16:creationId xmlns:a16="http://schemas.microsoft.com/office/drawing/2014/main" id="{00000000-0008-0000-0100-000036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103" name="WordArt 66">
          <a:extLst>
            <a:ext uri="{FF2B5EF4-FFF2-40B4-BE49-F238E27FC236}">
              <a16:creationId xmlns:a16="http://schemas.microsoft.com/office/drawing/2014/main" id="{00000000-0008-0000-0100-000037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104" name="WordArt 52">
          <a:extLst>
            <a:ext uri="{FF2B5EF4-FFF2-40B4-BE49-F238E27FC236}">
              <a16:creationId xmlns:a16="http://schemas.microsoft.com/office/drawing/2014/main" id="{00000000-0008-0000-0100-000038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105" name="WordArt 53">
          <a:extLst>
            <a:ext uri="{FF2B5EF4-FFF2-40B4-BE49-F238E27FC236}">
              <a16:creationId xmlns:a16="http://schemas.microsoft.com/office/drawing/2014/main" id="{00000000-0008-0000-0100-000039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106" name="WordArt 60">
          <a:extLst>
            <a:ext uri="{FF2B5EF4-FFF2-40B4-BE49-F238E27FC236}">
              <a16:creationId xmlns:a16="http://schemas.microsoft.com/office/drawing/2014/main" id="{00000000-0008-0000-0100-00003A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107" name="WordArt 61">
          <a:extLst>
            <a:ext uri="{FF2B5EF4-FFF2-40B4-BE49-F238E27FC236}">
              <a16:creationId xmlns:a16="http://schemas.microsoft.com/office/drawing/2014/main" id="{00000000-0008-0000-0100-00003B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108" name="WordArt 63">
          <a:extLst>
            <a:ext uri="{FF2B5EF4-FFF2-40B4-BE49-F238E27FC236}">
              <a16:creationId xmlns:a16="http://schemas.microsoft.com/office/drawing/2014/main" id="{00000000-0008-0000-0100-00003C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109" name="WordArt 66">
          <a:extLst>
            <a:ext uri="{FF2B5EF4-FFF2-40B4-BE49-F238E27FC236}">
              <a16:creationId xmlns:a16="http://schemas.microsoft.com/office/drawing/2014/main" id="{00000000-0008-0000-0100-00003D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198120</xdr:colOff>
      <xdr:row>64</xdr:row>
      <xdr:rowOff>3175</xdr:rowOff>
    </xdr:from>
    <xdr:to>
      <xdr:col>14</xdr:col>
      <xdr:colOff>610235</xdr:colOff>
      <xdr:row>64</xdr:row>
      <xdr:rowOff>3175</xdr:rowOff>
    </xdr:to>
    <xdr:sp macro="" textlink="">
      <xdr:nvSpPr>
        <xdr:cNvPr id="2110" name="WordArt 52">
          <a:extLst>
            <a:ext uri="{FF2B5EF4-FFF2-40B4-BE49-F238E27FC236}">
              <a16:creationId xmlns:a16="http://schemas.microsoft.com/office/drawing/2014/main" id="{00000000-0008-0000-0100-00003E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111" name="WordArt 53">
          <a:extLst>
            <a:ext uri="{FF2B5EF4-FFF2-40B4-BE49-F238E27FC236}">
              <a16:creationId xmlns:a16="http://schemas.microsoft.com/office/drawing/2014/main" id="{00000000-0008-0000-0100-00003F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99060</xdr:colOff>
      <xdr:row>64</xdr:row>
      <xdr:rowOff>3175</xdr:rowOff>
    </xdr:from>
    <xdr:to>
      <xdr:col>14</xdr:col>
      <xdr:colOff>729442</xdr:colOff>
      <xdr:row>64</xdr:row>
      <xdr:rowOff>3175</xdr:rowOff>
    </xdr:to>
    <xdr:sp macro="" textlink="">
      <xdr:nvSpPr>
        <xdr:cNvPr id="2112" name="WordArt 60">
          <a:extLst>
            <a:ext uri="{FF2B5EF4-FFF2-40B4-BE49-F238E27FC236}">
              <a16:creationId xmlns:a16="http://schemas.microsoft.com/office/drawing/2014/main" id="{00000000-0008-0000-0100-000040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113" name="WordArt 61">
          <a:extLst>
            <a:ext uri="{FF2B5EF4-FFF2-40B4-BE49-F238E27FC236}">
              <a16:creationId xmlns:a16="http://schemas.microsoft.com/office/drawing/2014/main" id="{00000000-0008-0000-0100-000041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198120</xdr:colOff>
      <xdr:row>64</xdr:row>
      <xdr:rowOff>3175</xdr:rowOff>
    </xdr:from>
    <xdr:to>
      <xdr:col>14</xdr:col>
      <xdr:colOff>610235</xdr:colOff>
      <xdr:row>64</xdr:row>
      <xdr:rowOff>3175</xdr:rowOff>
    </xdr:to>
    <xdr:sp macro="" textlink="">
      <xdr:nvSpPr>
        <xdr:cNvPr id="2114" name="WordArt 63">
          <a:extLst>
            <a:ext uri="{FF2B5EF4-FFF2-40B4-BE49-F238E27FC236}">
              <a16:creationId xmlns:a16="http://schemas.microsoft.com/office/drawing/2014/main" id="{00000000-0008-0000-0100-000042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99060</xdr:colOff>
      <xdr:row>64</xdr:row>
      <xdr:rowOff>3175</xdr:rowOff>
    </xdr:from>
    <xdr:to>
      <xdr:col>14</xdr:col>
      <xdr:colOff>729442</xdr:colOff>
      <xdr:row>64</xdr:row>
      <xdr:rowOff>3175</xdr:rowOff>
    </xdr:to>
    <xdr:sp macro="" textlink="">
      <xdr:nvSpPr>
        <xdr:cNvPr id="2115" name="WordArt 66">
          <a:extLst>
            <a:ext uri="{FF2B5EF4-FFF2-40B4-BE49-F238E27FC236}">
              <a16:creationId xmlns:a16="http://schemas.microsoft.com/office/drawing/2014/main" id="{00000000-0008-0000-0100-000043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116" name="WordArt 52">
          <a:extLst>
            <a:ext uri="{FF2B5EF4-FFF2-40B4-BE49-F238E27FC236}">
              <a16:creationId xmlns:a16="http://schemas.microsoft.com/office/drawing/2014/main" id="{00000000-0008-0000-0100-000044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117" name="WordArt 53">
          <a:extLst>
            <a:ext uri="{FF2B5EF4-FFF2-40B4-BE49-F238E27FC236}">
              <a16:creationId xmlns:a16="http://schemas.microsoft.com/office/drawing/2014/main" id="{00000000-0008-0000-0100-000045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118" name="WordArt 60">
          <a:extLst>
            <a:ext uri="{FF2B5EF4-FFF2-40B4-BE49-F238E27FC236}">
              <a16:creationId xmlns:a16="http://schemas.microsoft.com/office/drawing/2014/main" id="{00000000-0008-0000-0100-000046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119" name="WordArt 61">
          <a:extLst>
            <a:ext uri="{FF2B5EF4-FFF2-40B4-BE49-F238E27FC236}">
              <a16:creationId xmlns:a16="http://schemas.microsoft.com/office/drawing/2014/main" id="{00000000-0008-0000-0100-000047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126" name="WordArt 63">
          <a:extLst>
            <a:ext uri="{FF2B5EF4-FFF2-40B4-BE49-F238E27FC236}">
              <a16:creationId xmlns:a16="http://schemas.microsoft.com/office/drawing/2014/main" id="{00000000-0008-0000-0100-00004E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127" name="WordArt 66">
          <a:extLst>
            <a:ext uri="{FF2B5EF4-FFF2-40B4-BE49-F238E27FC236}">
              <a16:creationId xmlns:a16="http://schemas.microsoft.com/office/drawing/2014/main" id="{00000000-0008-0000-0100-00004F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128" name="WordArt 52">
          <a:extLst>
            <a:ext uri="{FF2B5EF4-FFF2-40B4-BE49-F238E27FC236}">
              <a16:creationId xmlns:a16="http://schemas.microsoft.com/office/drawing/2014/main" id="{00000000-0008-0000-0100-000050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129" name="WordArt 53">
          <a:extLst>
            <a:ext uri="{FF2B5EF4-FFF2-40B4-BE49-F238E27FC236}">
              <a16:creationId xmlns:a16="http://schemas.microsoft.com/office/drawing/2014/main" id="{00000000-0008-0000-0100-000051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130" name="WordArt 60">
          <a:extLst>
            <a:ext uri="{FF2B5EF4-FFF2-40B4-BE49-F238E27FC236}">
              <a16:creationId xmlns:a16="http://schemas.microsoft.com/office/drawing/2014/main" id="{00000000-0008-0000-0100-000052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131" name="WordArt 61">
          <a:extLst>
            <a:ext uri="{FF2B5EF4-FFF2-40B4-BE49-F238E27FC236}">
              <a16:creationId xmlns:a16="http://schemas.microsoft.com/office/drawing/2014/main" id="{00000000-0008-0000-0100-000053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132" name="WordArt 63">
          <a:extLst>
            <a:ext uri="{FF2B5EF4-FFF2-40B4-BE49-F238E27FC236}">
              <a16:creationId xmlns:a16="http://schemas.microsoft.com/office/drawing/2014/main" id="{00000000-0008-0000-0100-000054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133" name="WordArt 66">
          <a:extLst>
            <a:ext uri="{FF2B5EF4-FFF2-40B4-BE49-F238E27FC236}">
              <a16:creationId xmlns:a16="http://schemas.microsoft.com/office/drawing/2014/main" id="{00000000-0008-0000-0100-000055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134" name="WordArt 52">
          <a:extLst>
            <a:ext uri="{FF2B5EF4-FFF2-40B4-BE49-F238E27FC236}">
              <a16:creationId xmlns:a16="http://schemas.microsoft.com/office/drawing/2014/main" id="{00000000-0008-0000-0100-000056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135" name="WordArt 53">
          <a:extLst>
            <a:ext uri="{FF2B5EF4-FFF2-40B4-BE49-F238E27FC236}">
              <a16:creationId xmlns:a16="http://schemas.microsoft.com/office/drawing/2014/main" id="{00000000-0008-0000-0100-000057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136" name="WordArt 60">
          <a:extLst>
            <a:ext uri="{FF2B5EF4-FFF2-40B4-BE49-F238E27FC236}">
              <a16:creationId xmlns:a16="http://schemas.microsoft.com/office/drawing/2014/main" id="{00000000-0008-0000-0100-000058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137" name="WordArt 61">
          <a:extLst>
            <a:ext uri="{FF2B5EF4-FFF2-40B4-BE49-F238E27FC236}">
              <a16:creationId xmlns:a16="http://schemas.microsoft.com/office/drawing/2014/main" id="{00000000-0008-0000-0100-000059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1056" name="WordArt 63">
          <a:extLst>
            <a:ext uri="{FF2B5EF4-FFF2-40B4-BE49-F238E27FC236}">
              <a16:creationId xmlns:a16="http://schemas.microsoft.com/office/drawing/2014/main" id="{00000000-0008-0000-0100-00002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1057" name="WordArt 66">
          <a:extLst>
            <a:ext uri="{FF2B5EF4-FFF2-40B4-BE49-F238E27FC236}">
              <a16:creationId xmlns:a16="http://schemas.microsoft.com/office/drawing/2014/main" id="{00000000-0008-0000-0100-00002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71</xdr:row>
      <xdr:rowOff>0</xdr:rowOff>
    </xdr:from>
    <xdr:to>
      <xdr:col>14</xdr:col>
      <xdr:colOff>609600</xdr:colOff>
      <xdr:row>71</xdr:row>
      <xdr:rowOff>0</xdr:rowOff>
    </xdr:to>
    <xdr:sp macro="" textlink="">
      <xdr:nvSpPr>
        <xdr:cNvPr id="1058" name="WordArt 52">
          <a:extLst>
            <a:ext uri="{FF2B5EF4-FFF2-40B4-BE49-F238E27FC236}">
              <a16:creationId xmlns:a16="http://schemas.microsoft.com/office/drawing/2014/main" id="{00000000-0008-0000-0100-00002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71</xdr:row>
      <xdr:rowOff>0</xdr:rowOff>
    </xdr:from>
    <xdr:to>
      <xdr:col>14</xdr:col>
      <xdr:colOff>0</xdr:colOff>
      <xdr:row>71</xdr:row>
      <xdr:rowOff>0</xdr:rowOff>
    </xdr:to>
    <xdr:sp macro="" textlink="">
      <xdr:nvSpPr>
        <xdr:cNvPr id="1059" name="WordArt 53">
          <a:extLst>
            <a:ext uri="{FF2B5EF4-FFF2-40B4-BE49-F238E27FC236}">
              <a16:creationId xmlns:a16="http://schemas.microsoft.com/office/drawing/2014/main" id="{00000000-0008-0000-0100-00002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71</xdr:row>
      <xdr:rowOff>0</xdr:rowOff>
    </xdr:from>
    <xdr:to>
      <xdr:col>14</xdr:col>
      <xdr:colOff>714375</xdr:colOff>
      <xdr:row>71</xdr:row>
      <xdr:rowOff>0</xdr:rowOff>
    </xdr:to>
    <xdr:sp macro="" textlink="">
      <xdr:nvSpPr>
        <xdr:cNvPr id="1060" name="WordArt 60">
          <a:extLst>
            <a:ext uri="{FF2B5EF4-FFF2-40B4-BE49-F238E27FC236}">
              <a16:creationId xmlns:a16="http://schemas.microsoft.com/office/drawing/2014/main" id="{00000000-0008-0000-0100-00002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71</xdr:row>
      <xdr:rowOff>0</xdr:rowOff>
    </xdr:from>
    <xdr:to>
      <xdr:col>14</xdr:col>
      <xdr:colOff>0</xdr:colOff>
      <xdr:row>71</xdr:row>
      <xdr:rowOff>0</xdr:rowOff>
    </xdr:to>
    <xdr:sp macro="" textlink="">
      <xdr:nvSpPr>
        <xdr:cNvPr id="1061" name="WordArt 61">
          <a:extLst>
            <a:ext uri="{FF2B5EF4-FFF2-40B4-BE49-F238E27FC236}">
              <a16:creationId xmlns:a16="http://schemas.microsoft.com/office/drawing/2014/main" id="{00000000-0008-0000-0100-00002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71</xdr:row>
      <xdr:rowOff>0</xdr:rowOff>
    </xdr:from>
    <xdr:to>
      <xdr:col>14</xdr:col>
      <xdr:colOff>609600</xdr:colOff>
      <xdr:row>71</xdr:row>
      <xdr:rowOff>0</xdr:rowOff>
    </xdr:to>
    <xdr:sp macro="" textlink="">
      <xdr:nvSpPr>
        <xdr:cNvPr id="1062" name="WordArt 63">
          <a:extLst>
            <a:ext uri="{FF2B5EF4-FFF2-40B4-BE49-F238E27FC236}">
              <a16:creationId xmlns:a16="http://schemas.microsoft.com/office/drawing/2014/main" id="{00000000-0008-0000-0100-00002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71</xdr:row>
      <xdr:rowOff>0</xdr:rowOff>
    </xdr:from>
    <xdr:to>
      <xdr:col>14</xdr:col>
      <xdr:colOff>714375</xdr:colOff>
      <xdr:row>71</xdr:row>
      <xdr:rowOff>0</xdr:rowOff>
    </xdr:to>
    <xdr:sp macro="" textlink="">
      <xdr:nvSpPr>
        <xdr:cNvPr id="1063" name="WordArt 66">
          <a:extLst>
            <a:ext uri="{FF2B5EF4-FFF2-40B4-BE49-F238E27FC236}">
              <a16:creationId xmlns:a16="http://schemas.microsoft.com/office/drawing/2014/main" id="{00000000-0008-0000-0100-00002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1064" name="WordArt 52">
          <a:extLst>
            <a:ext uri="{FF2B5EF4-FFF2-40B4-BE49-F238E27FC236}">
              <a16:creationId xmlns:a16="http://schemas.microsoft.com/office/drawing/2014/main" id="{00000000-0008-0000-0100-00002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1065" name="WordArt 53">
          <a:extLst>
            <a:ext uri="{FF2B5EF4-FFF2-40B4-BE49-F238E27FC236}">
              <a16:creationId xmlns:a16="http://schemas.microsoft.com/office/drawing/2014/main" id="{00000000-0008-0000-0100-00002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1066" name="WordArt 60">
          <a:extLst>
            <a:ext uri="{FF2B5EF4-FFF2-40B4-BE49-F238E27FC236}">
              <a16:creationId xmlns:a16="http://schemas.microsoft.com/office/drawing/2014/main" id="{00000000-0008-0000-0100-00002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1067" name="WordArt 61">
          <a:extLst>
            <a:ext uri="{FF2B5EF4-FFF2-40B4-BE49-F238E27FC236}">
              <a16:creationId xmlns:a16="http://schemas.microsoft.com/office/drawing/2014/main" id="{00000000-0008-0000-0100-00002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1068" name="WordArt 63">
          <a:extLst>
            <a:ext uri="{FF2B5EF4-FFF2-40B4-BE49-F238E27FC236}">
              <a16:creationId xmlns:a16="http://schemas.microsoft.com/office/drawing/2014/main" id="{00000000-0008-0000-0100-00002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1069" name="WordArt 66">
          <a:extLst>
            <a:ext uri="{FF2B5EF4-FFF2-40B4-BE49-F238E27FC236}">
              <a16:creationId xmlns:a16="http://schemas.microsoft.com/office/drawing/2014/main" id="{00000000-0008-0000-0100-00002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49" name="WordArt 52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50" name="WordArt 53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51" name="WordArt 60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52" name="WordArt 6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53" name="WordArt 63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54" name="WordArt 66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55" name="WordArt 52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56" name="WordArt 53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157" name="WordArt 56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158" name="WordArt 59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59" name="WordArt 60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60" name="WordArt 61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61" name="WordArt 63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62" name="WordArt 66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63" name="WordArt 52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64" name="WordArt 53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65" name="WordArt 60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66" name="WordArt 61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67" name="WordArt 63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68" name="WordArt 66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184150</xdr:colOff>
      <xdr:row>64</xdr:row>
      <xdr:rowOff>6350</xdr:rowOff>
    </xdr:from>
    <xdr:to>
      <xdr:col>14</xdr:col>
      <xdr:colOff>603250</xdr:colOff>
      <xdr:row>64</xdr:row>
      <xdr:rowOff>6350</xdr:rowOff>
    </xdr:to>
    <xdr:sp macro="" textlink="">
      <xdr:nvSpPr>
        <xdr:cNvPr id="2059" name="WordArt 52">
          <a:extLst>
            <a:ext uri="{FF2B5EF4-FFF2-40B4-BE49-F238E27FC236}">
              <a16:creationId xmlns:a16="http://schemas.microsoft.com/office/drawing/2014/main" id="{00000000-0008-0000-0100-00000B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13</xdr:col>
      <xdr:colOff>361950</xdr:colOff>
      <xdr:row>64</xdr:row>
      <xdr:rowOff>6350</xdr:rowOff>
    </xdr:from>
    <xdr:to>
      <xdr:col>13</xdr:col>
      <xdr:colOff>361950</xdr:colOff>
      <xdr:row>64</xdr:row>
      <xdr:rowOff>6350</xdr:rowOff>
    </xdr:to>
    <xdr:sp macro="" textlink="">
      <xdr:nvSpPr>
        <xdr:cNvPr id="2060" name="WordArt 53">
          <a:extLst>
            <a:ext uri="{FF2B5EF4-FFF2-40B4-BE49-F238E27FC236}">
              <a16:creationId xmlns:a16="http://schemas.microsoft.com/office/drawing/2014/main" id="{00000000-0008-0000-0100-00000C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88900</xdr:colOff>
      <xdr:row>64</xdr:row>
      <xdr:rowOff>6350</xdr:rowOff>
    </xdr:from>
    <xdr:to>
      <xdr:col>14</xdr:col>
      <xdr:colOff>708025</xdr:colOff>
      <xdr:row>64</xdr:row>
      <xdr:rowOff>6350</xdr:rowOff>
    </xdr:to>
    <xdr:sp macro="" textlink="">
      <xdr:nvSpPr>
        <xdr:cNvPr id="2070" name="WordArt 60">
          <a:extLst>
            <a:ext uri="{FF2B5EF4-FFF2-40B4-BE49-F238E27FC236}">
              <a16:creationId xmlns:a16="http://schemas.microsoft.com/office/drawing/2014/main" id="{00000000-0008-0000-0100-000016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13</xdr:col>
      <xdr:colOff>361950</xdr:colOff>
      <xdr:row>64</xdr:row>
      <xdr:rowOff>6350</xdr:rowOff>
    </xdr:from>
    <xdr:to>
      <xdr:col>13</xdr:col>
      <xdr:colOff>361950</xdr:colOff>
      <xdr:row>64</xdr:row>
      <xdr:rowOff>6350</xdr:rowOff>
    </xdr:to>
    <xdr:sp macro="" textlink="">
      <xdr:nvSpPr>
        <xdr:cNvPr id="2073" name="WordArt 61">
          <a:extLst>
            <a:ext uri="{FF2B5EF4-FFF2-40B4-BE49-F238E27FC236}">
              <a16:creationId xmlns:a16="http://schemas.microsoft.com/office/drawing/2014/main" id="{00000000-0008-0000-0100-000019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184150</xdr:colOff>
      <xdr:row>64</xdr:row>
      <xdr:rowOff>6350</xdr:rowOff>
    </xdr:from>
    <xdr:to>
      <xdr:col>14</xdr:col>
      <xdr:colOff>603250</xdr:colOff>
      <xdr:row>64</xdr:row>
      <xdr:rowOff>6350</xdr:rowOff>
    </xdr:to>
    <xdr:sp macro="" textlink="">
      <xdr:nvSpPr>
        <xdr:cNvPr id="88736" name="WordArt 63">
          <a:extLst>
            <a:ext uri="{FF2B5EF4-FFF2-40B4-BE49-F238E27FC236}">
              <a16:creationId xmlns:a16="http://schemas.microsoft.com/office/drawing/2014/main" id="{00000000-0008-0000-0100-0000A05A0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88900</xdr:colOff>
      <xdr:row>64</xdr:row>
      <xdr:rowOff>6350</xdr:rowOff>
    </xdr:from>
    <xdr:to>
      <xdr:col>14</xdr:col>
      <xdr:colOff>708025</xdr:colOff>
      <xdr:row>64</xdr:row>
      <xdr:rowOff>6350</xdr:rowOff>
    </xdr:to>
    <xdr:sp macro="" textlink="">
      <xdr:nvSpPr>
        <xdr:cNvPr id="88737" name="WordArt 66">
          <a:extLst>
            <a:ext uri="{FF2B5EF4-FFF2-40B4-BE49-F238E27FC236}">
              <a16:creationId xmlns:a16="http://schemas.microsoft.com/office/drawing/2014/main" id="{00000000-0008-0000-0100-0000A15A0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184150</xdr:colOff>
      <xdr:row>64</xdr:row>
      <xdr:rowOff>6350</xdr:rowOff>
    </xdr:from>
    <xdr:to>
      <xdr:col>14</xdr:col>
      <xdr:colOff>603250</xdr:colOff>
      <xdr:row>64</xdr:row>
      <xdr:rowOff>6350</xdr:rowOff>
    </xdr:to>
    <xdr:sp macro="" textlink="">
      <xdr:nvSpPr>
        <xdr:cNvPr id="88738" name="WordArt 52">
          <a:extLst>
            <a:ext uri="{FF2B5EF4-FFF2-40B4-BE49-F238E27FC236}">
              <a16:creationId xmlns:a16="http://schemas.microsoft.com/office/drawing/2014/main" id="{00000000-0008-0000-0100-0000A25A0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13</xdr:col>
      <xdr:colOff>361950</xdr:colOff>
      <xdr:row>64</xdr:row>
      <xdr:rowOff>6350</xdr:rowOff>
    </xdr:from>
    <xdr:to>
      <xdr:col>13</xdr:col>
      <xdr:colOff>361950</xdr:colOff>
      <xdr:row>64</xdr:row>
      <xdr:rowOff>6350</xdr:rowOff>
    </xdr:to>
    <xdr:sp macro="" textlink="">
      <xdr:nvSpPr>
        <xdr:cNvPr id="88739" name="WordArt 53">
          <a:extLst>
            <a:ext uri="{FF2B5EF4-FFF2-40B4-BE49-F238E27FC236}">
              <a16:creationId xmlns:a16="http://schemas.microsoft.com/office/drawing/2014/main" id="{00000000-0008-0000-0100-0000A35A0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130175</xdr:colOff>
      <xdr:row>64</xdr:row>
      <xdr:rowOff>6350</xdr:rowOff>
    </xdr:from>
    <xdr:to>
      <xdr:col>11</xdr:col>
      <xdr:colOff>311150</xdr:colOff>
      <xdr:row>64</xdr:row>
      <xdr:rowOff>6350</xdr:rowOff>
    </xdr:to>
    <xdr:sp macro="" textlink="">
      <xdr:nvSpPr>
        <xdr:cNvPr id="88740" name="WordArt 59">
          <a:extLst>
            <a:ext uri="{FF2B5EF4-FFF2-40B4-BE49-F238E27FC236}">
              <a16:creationId xmlns:a16="http://schemas.microsoft.com/office/drawing/2014/main" id="{00000000-0008-0000-0100-0000A45A0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38525" y="5286375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88900</xdr:colOff>
      <xdr:row>64</xdr:row>
      <xdr:rowOff>6350</xdr:rowOff>
    </xdr:from>
    <xdr:to>
      <xdr:col>14</xdr:col>
      <xdr:colOff>708025</xdr:colOff>
      <xdr:row>64</xdr:row>
      <xdr:rowOff>6350</xdr:rowOff>
    </xdr:to>
    <xdr:sp macro="" textlink="">
      <xdr:nvSpPr>
        <xdr:cNvPr id="88741" name="WordArt 60">
          <a:extLst>
            <a:ext uri="{FF2B5EF4-FFF2-40B4-BE49-F238E27FC236}">
              <a16:creationId xmlns:a16="http://schemas.microsoft.com/office/drawing/2014/main" id="{00000000-0008-0000-0100-0000A55A0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13</xdr:col>
      <xdr:colOff>361950</xdr:colOff>
      <xdr:row>64</xdr:row>
      <xdr:rowOff>6350</xdr:rowOff>
    </xdr:from>
    <xdr:to>
      <xdr:col>13</xdr:col>
      <xdr:colOff>361950</xdr:colOff>
      <xdr:row>64</xdr:row>
      <xdr:rowOff>6350</xdr:rowOff>
    </xdr:to>
    <xdr:sp macro="" textlink="">
      <xdr:nvSpPr>
        <xdr:cNvPr id="88742" name="WordArt 61">
          <a:extLst>
            <a:ext uri="{FF2B5EF4-FFF2-40B4-BE49-F238E27FC236}">
              <a16:creationId xmlns:a16="http://schemas.microsoft.com/office/drawing/2014/main" id="{00000000-0008-0000-0100-0000A65A0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184150</xdr:colOff>
      <xdr:row>64</xdr:row>
      <xdr:rowOff>6350</xdr:rowOff>
    </xdr:from>
    <xdr:to>
      <xdr:col>14</xdr:col>
      <xdr:colOff>603250</xdr:colOff>
      <xdr:row>64</xdr:row>
      <xdr:rowOff>6350</xdr:rowOff>
    </xdr:to>
    <xdr:sp macro="" textlink="">
      <xdr:nvSpPr>
        <xdr:cNvPr id="88743" name="WordArt 63">
          <a:extLst>
            <a:ext uri="{FF2B5EF4-FFF2-40B4-BE49-F238E27FC236}">
              <a16:creationId xmlns:a16="http://schemas.microsoft.com/office/drawing/2014/main" id="{00000000-0008-0000-0100-0000A75A0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88900</xdr:colOff>
      <xdr:row>64</xdr:row>
      <xdr:rowOff>6350</xdr:rowOff>
    </xdr:from>
    <xdr:to>
      <xdr:col>14</xdr:col>
      <xdr:colOff>708025</xdr:colOff>
      <xdr:row>64</xdr:row>
      <xdr:rowOff>6350</xdr:rowOff>
    </xdr:to>
    <xdr:sp macro="" textlink="">
      <xdr:nvSpPr>
        <xdr:cNvPr id="88744" name="WordArt 66">
          <a:extLst>
            <a:ext uri="{FF2B5EF4-FFF2-40B4-BE49-F238E27FC236}">
              <a16:creationId xmlns:a16="http://schemas.microsoft.com/office/drawing/2014/main" id="{00000000-0008-0000-0100-0000A85A0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83" name="WordArt 52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84" name="WordArt 53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85" name="WordArt 60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86" name="WordArt 61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87" name="WordArt 63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88" name="WordArt 66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89" name="WordArt 52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90" name="WordArt 53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91" name="WordArt 60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92" name="WordArt 61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93" name="WordArt 63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94" name="WordArt 66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95" name="WordArt 53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96" name="WordArt 60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97" name="WordArt 61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98" name="WordArt 63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99" name="WordArt 66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68</xdr:row>
      <xdr:rowOff>0</xdr:rowOff>
    </xdr:from>
    <xdr:to>
      <xdr:col>14</xdr:col>
      <xdr:colOff>609600</xdr:colOff>
      <xdr:row>68</xdr:row>
      <xdr:rowOff>0</xdr:rowOff>
    </xdr:to>
    <xdr:sp macro="" textlink="">
      <xdr:nvSpPr>
        <xdr:cNvPr id="200" name="WordArt 52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28384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sp macro="" textlink="">
      <xdr:nvSpPr>
        <xdr:cNvPr id="201" name="WordArt 53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28384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68</xdr:row>
      <xdr:rowOff>0</xdr:rowOff>
    </xdr:from>
    <xdr:to>
      <xdr:col>14</xdr:col>
      <xdr:colOff>714375</xdr:colOff>
      <xdr:row>68</xdr:row>
      <xdr:rowOff>0</xdr:rowOff>
    </xdr:to>
    <xdr:sp macro="" textlink="">
      <xdr:nvSpPr>
        <xdr:cNvPr id="202" name="WordArt 60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28384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sp macro="" textlink="">
      <xdr:nvSpPr>
        <xdr:cNvPr id="203" name="WordArt 61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28384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68</xdr:row>
      <xdr:rowOff>0</xdr:rowOff>
    </xdr:from>
    <xdr:to>
      <xdr:col>14</xdr:col>
      <xdr:colOff>609600</xdr:colOff>
      <xdr:row>68</xdr:row>
      <xdr:rowOff>0</xdr:rowOff>
    </xdr:to>
    <xdr:sp macro="" textlink="">
      <xdr:nvSpPr>
        <xdr:cNvPr id="204" name="WordArt 63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28384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68</xdr:row>
      <xdr:rowOff>0</xdr:rowOff>
    </xdr:from>
    <xdr:to>
      <xdr:col>14</xdr:col>
      <xdr:colOff>714375</xdr:colOff>
      <xdr:row>68</xdr:row>
      <xdr:rowOff>0</xdr:rowOff>
    </xdr:to>
    <xdr:sp macro="" textlink="">
      <xdr:nvSpPr>
        <xdr:cNvPr id="205" name="WordArt 66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28384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06" name="WordArt 52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07" name="WordArt 53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208" name="WordArt 56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209" name="WordArt 59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10" name="WordArt 60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11" name="WordArt 61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12" name="WordArt 63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13" name="WordArt 66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14" name="WordArt 52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15" name="WordArt 53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16" name="WordArt 60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17" name="WordArt 61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18" name="WordArt 63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19" name="WordArt 66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20" name="WordArt 52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21" name="WordArt 53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22" name="WordArt 61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23" name="WordArt 63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24" name="WordArt 66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25" name="WordArt 52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26" name="WordArt 53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227" name="WordArt 56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228" name="WordArt 59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29" name="WordArt 60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30" name="WordArt 61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31" name="WordArt 63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32" name="WordArt 66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12</xdr:col>
      <xdr:colOff>19050</xdr:colOff>
      <xdr:row>72</xdr:row>
      <xdr:rowOff>0</xdr:rowOff>
    </xdr:from>
    <xdr:to>
      <xdr:col>12</xdr:col>
      <xdr:colOff>485775</xdr:colOff>
      <xdr:row>72</xdr:row>
      <xdr:rowOff>0</xdr:rowOff>
    </xdr:to>
    <xdr:sp macro="" textlink="">
      <xdr:nvSpPr>
        <xdr:cNvPr id="233" name="WordArt 57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3375" y="3943350"/>
          <a:ext cx="4667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12</xdr:col>
      <xdr:colOff>64293</xdr:colOff>
      <xdr:row>72</xdr:row>
      <xdr:rowOff>0</xdr:rowOff>
    </xdr:from>
    <xdr:to>
      <xdr:col>12</xdr:col>
      <xdr:colOff>797718</xdr:colOff>
      <xdr:row>72</xdr:row>
      <xdr:rowOff>0</xdr:rowOff>
    </xdr:to>
    <xdr:sp macro="" textlink="">
      <xdr:nvSpPr>
        <xdr:cNvPr id="234" name="WordArt 58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529512" y="12311063"/>
          <a:ext cx="7334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35" name="WordArt 52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3355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36" name="WordArt 53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37" name="WordArt 60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335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38" name="WordArt 61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39" name="WordArt 63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3355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40" name="WordArt 66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335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41" name="WordArt 1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42" name="WordArt 2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43" name="WordArt 3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44" name="WordArt 4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45" name="WordArt 5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46" name="WordArt 6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47" name="WordArt 52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48" name="WordArt 53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249" name="WordArt 59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50" name="WordArt 60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51" name="WordArt 61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52" name="WordArt 63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53" name="WordArt 66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188595</xdr:colOff>
      <xdr:row>64</xdr:row>
      <xdr:rowOff>0</xdr:rowOff>
    </xdr:from>
    <xdr:to>
      <xdr:col>14</xdr:col>
      <xdr:colOff>605746</xdr:colOff>
      <xdr:row>64</xdr:row>
      <xdr:rowOff>0</xdr:rowOff>
    </xdr:to>
    <xdr:sp macro="" textlink="">
      <xdr:nvSpPr>
        <xdr:cNvPr id="254" name="WordArt 52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55" name="WordArt 53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12</xdr:col>
      <xdr:colOff>807</xdr:colOff>
      <xdr:row>64</xdr:row>
      <xdr:rowOff>0</xdr:rowOff>
    </xdr:to>
    <xdr:sp macro="" textlink="">
      <xdr:nvSpPr>
        <xdr:cNvPr id="256" name="WordArt 56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83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12</xdr:col>
      <xdr:colOff>838</xdr:colOff>
      <xdr:row>64</xdr:row>
      <xdr:rowOff>0</xdr:rowOff>
    </xdr:to>
    <xdr:sp macro="" textlink="">
      <xdr:nvSpPr>
        <xdr:cNvPr id="257" name="WordArt 59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1813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709845</xdr:colOff>
      <xdr:row>64</xdr:row>
      <xdr:rowOff>0</xdr:rowOff>
    </xdr:to>
    <xdr:sp macro="" textlink="">
      <xdr:nvSpPr>
        <xdr:cNvPr id="258" name="WordArt 60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59" name="WordArt 61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188595</xdr:colOff>
      <xdr:row>64</xdr:row>
      <xdr:rowOff>0</xdr:rowOff>
    </xdr:from>
    <xdr:to>
      <xdr:col>14</xdr:col>
      <xdr:colOff>605746</xdr:colOff>
      <xdr:row>64</xdr:row>
      <xdr:rowOff>0</xdr:rowOff>
    </xdr:to>
    <xdr:sp macro="" textlink="">
      <xdr:nvSpPr>
        <xdr:cNvPr id="260" name="WordArt 63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709845</xdr:colOff>
      <xdr:row>64</xdr:row>
      <xdr:rowOff>0</xdr:rowOff>
    </xdr:to>
    <xdr:sp macro="" textlink="">
      <xdr:nvSpPr>
        <xdr:cNvPr id="261" name="WordArt 66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62" name="WordArt 1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63" name="WordArt 2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64" name="WordArt 3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65" name="WordArt 4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66" name="WordArt 5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67" name="WordArt 6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68" name="WordArt 52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69" name="WordArt 53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270" name="WordArt 59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71" name="WordArt 60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72" name="WordArt 61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73" name="WordArt 63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74" name="WordArt 66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75" name="WordArt 53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276" name="WordArt 56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277" name="WordArt 59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78" name="WordArt 60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79" name="WordArt 61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80" name="WordArt 63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81" name="WordArt 66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82" name="WordArt 1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83" name="WordArt 2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84" name="WordArt 3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85" name="WordArt 4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86" name="WordArt 5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87" name="WordArt 6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88" name="WordArt 1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89" name="WordArt 2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90" name="WordArt 3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91" name="WordArt 4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92" name="WordArt 5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93" name="WordArt 6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94" name="WordArt 1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95" name="WordArt 2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96" name="WordArt 3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97" name="WordArt 4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98" name="WordArt 5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99" name="WordArt 6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188595</xdr:colOff>
      <xdr:row>64</xdr:row>
      <xdr:rowOff>0</xdr:rowOff>
    </xdr:from>
    <xdr:to>
      <xdr:col>14</xdr:col>
      <xdr:colOff>605746</xdr:colOff>
      <xdr:row>64</xdr:row>
      <xdr:rowOff>0</xdr:rowOff>
    </xdr:to>
    <xdr:sp macro="" textlink="">
      <xdr:nvSpPr>
        <xdr:cNvPr id="306" name="WordArt 52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07" name="WordArt 53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99060</xdr:colOff>
      <xdr:row>64</xdr:row>
      <xdr:rowOff>0</xdr:rowOff>
    </xdr:from>
    <xdr:to>
      <xdr:col>14</xdr:col>
      <xdr:colOff>711306</xdr:colOff>
      <xdr:row>64</xdr:row>
      <xdr:rowOff>0</xdr:rowOff>
    </xdr:to>
    <xdr:sp macro="" textlink="">
      <xdr:nvSpPr>
        <xdr:cNvPr id="308" name="WordArt 60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5010" y="1733550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09" name="WordArt 61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188595</xdr:colOff>
      <xdr:row>64</xdr:row>
      <xdr:rowOff>0</xdr:rowOff>
    </xdr:from>
    <xdr:to>
      <xdr:col>14</xdr:col>
      <xdr:colOff>605746</xdr:colOff>
      <xdr:row>64</xdr:row>
      <xdr:rowOff>0</xdr:rowOff>
    </xdr:to>
    <xdr:sp macro="" textlink="">
      <xdr:nvSpPr>
        <xdr:cNvPr id="310" name="WordArt 63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99060</xdr:colOff>
      <xdr:row>64</xdr:row>
      <xdr:rowOff>0</xdr:rowOff>
    </xdr:from>
    <xdr:to>
      <xdr:col>14</xdr:col>
      <xdr:colOff>711306</xdr:colOff>
      <xdr:row>64</xdr:row>
      <xdr:rowOff>0</xdr:rowOff>
    </xdr:to>
    <xdr:sp macro="" textlink="">
      <xdr:nvSpPr>
        <xdr:cNvPr id="311" name="WordArt 66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5010" y="1733550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12" name="WordArt 52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13" name="WordArt 53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14" name="WordArt 60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15" name="WordArt 61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16" name="WordArt 63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17" name="WordArt 66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18" name="WordArt 1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19" name="WordArt 2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20" name="WordArt 3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21" name="WordArt 4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22" name="WordArt 5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23" name="WordArt 6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24" name="WordArt 52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25" name="WordArt 53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326" name="WordArt 59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27" name="WordArt 60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28" name="WordArt 61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29" name="WordArt 63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30" name="WordArt 66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31" name="WordArt 1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32" name="WordArt 2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33" name="WordArt 3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34" name="WordArt 4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35" name="WordArt 5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36" name="WordArt 6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37" name="WordArt 52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38" name="WordArt 53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339" name="WordArt 59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40" name="WordArt 60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41" name="WordArt 61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42" name="WordArt 63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43" name="WordArt 66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188595</xdr:colOff>
      <xdr:row>64</xdr:row>
      <xdr:rowOff>0</xdr:rowOff>
    </xdr:from>
    <xdr:to>
      <xdr:col>14</xdr:col>
      <xdr:colOff>605746</xdr:colOff>
      <xdr:row>64</xdr:row>
      <xdr:rowOff>0</xdr:rowOff>
    </xdr:to>
    <xdr:sp macro="" textlink="">
      <xdr:nvSpPr>
        <xdr:cNvPr id="344" name="WordArt 52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45" name="WordArt 53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12</xdr:col>
      <xdr:colOff>807</xdr:colOff>
      <xdr:row>64</xdr:row>
      <xdr:rowOff>0</xdr:rowOff>
    </xdr:to>
    <xdr:sp macro="" textlink="">
      <xdr:nvSpPr>
        <xdr:cNvPr id="346" name="WordArt 56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83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12</xdr:col>
      <xdr:colOff>838</xdr:colOff>
      <xdr:row>64</xdr:row>
      <xdr:rowOff>0</xdr:rowOff>
    </xdr:to>
    <xdr:sp macro="" textlink="">
      <xdr:nvSpPr>
        <xdr:cNvPr id="347" name="WordArt 59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1813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709845</xdr:colOff>
      <xdr:row>64</xdr:row>
      <xdr:rowOff>0</xdr:rowOff>
    </xdr:to>
    <xdr:sp macro="" textlink="">
      <xdr:nvSpPr>
        <xdr:cNvPr id="348" name="WordArt 60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49" name="WordArt 61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188595</xdr:colOff>
      <xdr:row>64</xdr:row>
      <xdr:rowOff>0</xdr:rowOff>
    </xdr:from>
    <xdr:to>
      <xdr:col>14</xdr:col>
      <xdr:colOff>605746</xdr:colOff>
      <xdr:row>64</xdr:row>
      <xdr:rowOff>0</xdr:rowOff>
    </xdr:to>
    <xdr:sp macro="" textlink="">
      <xdr:nvSpPr>
        <xdr:cNvPr id="350" name="WordArt 63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709845</xdr:colOff>
      <xdr:row>64</xdr:row>
      <xdr:rowOff>0</xdr:rowOff>
    </xdr:to>
    <xdr:sp macro="" textlink="">
      <xdr:nvSpPr>
        <xdr:cNvPr id="351" name="WordArt 66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52" name="WordArt 1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53" name="WordArt 2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54" name="WordArt 3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55" name="WordArt 4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56" name="WordArt 5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57" name="WordArt 6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58" name="WordArt 52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59" name="WordArt 53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360" name="WordArt 59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61" name="WordArt 60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62" name="WordArt 61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63" name="WordArt 63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64" name="WordArt 66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65" name="WordArt 53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366" name="WordArt 56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367" name="WordArt 59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68" name="WordArt 60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69" name="WordArt 61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70" name="WordArt 63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71" name="WordArt 66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72" name="WordArt 1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73" name="WordArt 2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74" name="WordArt 3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75" name="WordArt 4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76" name="WordArt 5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77" name="WordArt 6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78" name="WordArt 52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79" name="WordArt 53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380" name="WordArt 59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81" name="WordArt 60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82" name="WordArt 61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83" name="WordArt 63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84" name="WordArt 66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85" name="WordArt 52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86" name="WordArt 53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387" name="WordArt 56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388" name="WordArt 59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89" name="WordArt 60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90" name="WordArt 61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91" name="WordArt 63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92" name="WordArt 66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93" name="WordArt 52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94" name="WordArt 53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395" name="WordArt 56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396" name="WordArt 59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97" name="WordArt 60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98" name="WordArt 61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99" name="WordArt 63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00" name="WordArt 66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01" name="WordArt 52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02" name="WordArt 53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03" name="WordArt 60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04" name="WordArt 61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05" name="WordArt 63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06" name="WordArt 66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07" name="WordArt 52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08" name="WordArt 53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09" name="WordArt 60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10" name="WordArt 61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11" name="WordArt 63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12" name="WordArt 66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188595</xdr:colOff>
      <xdr:row>64</xdr:row>
      <xdr:rowOff>0</xdr:rowOff>
    </xdr:from>
    <xdr:to>
      <xdr:col>14</xdr:col>
      <xdr:colOff>605746</xdr:colOff>
      <xdr:row>64</xdr:row>
      <xdr:rowOff>0</xdr:rowOff>
    </xdr:to>
    <xdr:sp macro="" textlink="">
      <xdr:nvSpPr>
        <xdr:cNvPr id="413" name="WordArt 52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14" name="WordArt 53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99060</xdr:colOff>
      <xdr:row>64</xdr:row>
      <xdr:rowOff>0</xdr:rowOff>
    </xdr:from>
    <xdr:to>
      <xdr:col>14</xdr:col>
      <xdr:colOff>711306</xdr:colOff>
      <xdr:row>64</xdr:row>
      <xdr:rowOff>0</xdr:rowOff>
    </xdr:to>
    <xdr:sp macro="" textlink="">
      <xdr:nvSpPr>
        <xdr:cNvPr id="415" name="WordArt 60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5010" y="1733550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16" name="WordArt 61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188595</xdr:colOff>
      <xdr:row>64</xdr:row>
      <xdr:rowOff>0</xdr:rowOff>
    </xdr:from>
    <xdr:to>
      <xdr:col>14</xdr:col>
      <xdr:colOff>605746</xdr:colOff>
      <xdr:row>64</xdr:row>
      <xdr:rowOff>0</xdr:rowOff>
    </xdr:to>
    <xdr:sp macro="" textlink="">
      <xdr:nvSpPr>
        <xdr:cNvPr id="417" name="WordArt 63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99060</xdr:colOff>
      <xdr:row>64</xdr:row>
      <xdr:rowOff>0</xdr:rowOff>
    </xdr:from>
    <xdr:to>
      <xdr:col>14</xdr:col>
      <xdr:colOff>711306</xdr:colOff>
      <xdr:row>64</xdr:row>
      <xdr:rowOff>0</xdr:rowOff>
    </xdr:to>
    <xdr:sp macro="" textlink="">
      <xdr:nvSpPr>
        <xdr:cNvPr id="418" name="WordArt 66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5010" y="1733550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20" name="WordArt 52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21" name="WordArt 53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22" name="WordArt 60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23" name="WordArt 61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24" name="WordArt 63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25" name="WordArt 66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187325</xdr:colOff>
      <xdr:row>64</xdr:row>
      <xdr:rowOff>0</xdr:rowOff>
    </xdr:from>
    <xdr:to>
      <xdr:col>14</xdr:col>
      <xdr:colOff>606425</xdr:colOff>
      <xdr:row>64</xdr:row>
      <xdr:rowOff>0</xdr:rowOff>
    </xdr:to>
    <xdr:sp macro="" textlink="">
      <xdr:nvSpPr>
        <xdr:cNvPr id="426" name="WordArt 52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3275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27" name="WordArt 53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111125</xdr:colOff>
      <xdr:row>64</xdr:row>
      <xdr:rowOff>0</xdr:rowOff>
    </xdr:from>
    <xdr:to>
      <xdr:col>12</xdr:col>
      <xdr:colOff>3554</xdr:colOff>
      <xdr:row>64</xdr:row>
      <xdr:rowOff>0</xdr:rowOff>
    </xdr:to>
    <xdr:sp macro="" textlink="">
      <xdr:nvSpPr>
        <xdr:cNvPr id="428" name="WordArt 56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125" y="1733550"/>
          <a:ext cx="206754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130175</xdr:colOff>
      <xdr:row>64</xdr:row>
      <xdr:rowOff>0</xdr:rowOff>
    </xdr:from>
    <xdr:to>
      <xdr:col>12</xdr:col>
      <xdr:colOff>3590</xdr:colOff>
      <xdr:row>64</xdr:row>
      <xdr:rowOff>0</xdr:rowOff>
    </xdr:to>
    <xdr:sp macro="" textlink="">
      <xdr:nvSpPr>
        <xdr:cNvPr id="429" name="WordArt 59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0175" y="1733550"/>
          <a:ext cx="18774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92075</xdr:colOff>
      <xdr:row>64</xdr:row>
      <xdr:rowOff>0</xdr:rowOff>
    </xdr:from>
    <xdr:to>
      <xdr:col>14</xdr:col>
      <xdr:colOff>707895</xdr:colOff>
      <xdr:row>64</xdr:row>
      <xdr:rowOff>0</xdr:rowOff>
    </xdr:to>
    <xdr:sp macro="" textlink="">
      <xdr:nvSpPr>
        <xdr:cNvPr id="430" name="WordArt 60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78025" y="1733550"/>
          <a:ext cx="61582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31" name="WordArt 61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187325</xdr:colOff>
      <xdr:row>64</xdr:row>
      <xdr:rowOff>0</xdr:rowOff>
    </xdr:from>
    <xdr:to>
      <xdr:col>14</xdr:col>
      <xdr:colOff>606425</xdr:colOff>
      <xdr:row>64</xdr:row>
      <xdr:rowOff>0</xdr:rowOff>
    </xdr:to>
    <xdr:sp macro="" textlink="">
      <xdr:nvSpPr>
        <xdr:cNvPr id="432" name="WordArt 63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3275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92075</xdr:colOff>
      <xdr:row>64</xdr:row>
      <xdr:rowOff>0</xdr:rowOff>
    </xdr:from>
    <xdr:to>
      <xdr:col>14</xdr:col>
      <xdr:colOff>707895</xdr:colOff>
      <xdr:row>64</xdr:row>
      <xdr:rowOff>0</xdr:rowOff>
    </xdr:to>
    <xdr:sp macro="" textlink="">
      <xdr:nvSpPr>
        <xdr:cNvPr id="433" name="WordArt 66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78025" y="1733550"/>
          <a:ext cx="61582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34" name="WordArt 52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35" name="WordArt 53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36" name="WordArt 60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37" name="WordArt 61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38" name="WordArt 63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39" name="WordArt 66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40" name="WordArt 52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41" name="WordArt 53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42" name="WordArt 60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43" name="WordArt 61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44" name="WordArt 63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45" name="WordArt 66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46" name="WordArt 52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47" name="WordArt 53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448" name="WordArt 56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449" name="WordArt 59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50" name="WordArt 60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51" name="WordArt 61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52" name="WordArt 63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53" name="WordArt 66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54" name="WordArt 52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55" name="WordArt 53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56" name="WordArt 60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57" name="WordArt 61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58" name="WordArt 63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59" name="WordArt 66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60" name="WordArt 52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3355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61" name="WordArt 53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62" name="WordArt 60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335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63" name="WordArt 61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64" name="WordArt 63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3355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65" name="WordArt 66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335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66" name="WordArt 52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67" name="WordArt 53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68" name="WordArt 60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69" name="WordArt 61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70" name="WordArt 63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71" name="WordArt 66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72" name="WordArt 52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73" name="WordArt 53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474" name="WordArt 56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475" name="WordArt 59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76" name="WordArt 60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77" name="WordArt 61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78" name="WordArt 63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79" name="WordArt 66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80" name="WordArt 52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81" name="WordArt 53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482" name="WordArt 56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483" name="WordArt 59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84" name="WordArt 60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85" name="WordArt 61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86" name="WordArt 63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87" name="WordArt 66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88" name="WordArt 52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89" name="WordArt 53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90" name="WordArt 60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91" name="WordArt 61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92" name="WordArt 63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93" name="WordArt 66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94" name="WordArt 52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95" name="WordArt 53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96" name="WordArt 60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97" name="WordArt 61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98" name="WordArt 63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99" name="WordArt 66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00" name="WordArt 52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01" name="WordArt 53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02" name="WordArt 60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03" name="WordArt 61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04" name="WordArt 63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05" name="WordArt 66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06" name="WordArt 52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07" name="WordArt 53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508" name="WordArt 56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509" name="WordArt 59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10" name="WordArt 60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11" name="WordArt 61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12" name="WordArt 63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13" name="WordArt 66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14" name="WordArt 52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15" name="WordArt 53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16" name="WordArt 60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17" name="WordArt 61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18" name="WordArt 63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19" name="WordArt 66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20" name="WordArt 52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21" name="WordArt 53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22" name="WordArt 60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23" name="WordArt 61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24" name="WordArt 63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25" name="WordArt 66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26" name="WordArt 52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27" name="WordArt 53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28" name="WordArt 60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29" name="WordArt 61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30" name="WordArt 63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31" name="WordArt 66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32" name="WordArt 52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33" name="WordArt 53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34" name="WordArt 60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35" name="WordArt 61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36" name="WordArt 63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37" name="WordArt 66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38" name="WordArt 52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39" name="WordArt 53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540" name="WordArt 56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541" name="WordArt 59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42" name="WordArt 60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43" name="WordArt 61">
          <a:extLs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44" name="WordArt 63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45" name="WordArt 66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46" name="WordArt 52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47" name="WordArt 53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48" name="WordArt 60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49" name="WordArt 61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50" name="WordArt 63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51" name="WordArt 66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52" name="WordArt 52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53" name="WordArt 53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554" name="WordArt 56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555" name="WordArt 59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56" name="WordArt 60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57" name="WordArt 61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58" name="WordArt 63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59" name="WordArt 66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60" name="WordArt 52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61" name="WordArt 53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62" name="WordArt 60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63" name="WordArt 61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64" name="WordArt 63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65" name="WordArt 66">
          <a:extLst>
            <a:ext uri="{FF2B5EF4-FFF2-40B4-BE49-F238E27FC236}">
              <a16:creationId xmlns:a16="http://schemas.microsoft.com/office/drawing/2014/main" id="{00000000-0008-0000-0100-00003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66" name="WordArt 52">
          <a:extLst>
            <a:ext uri="{FF2B5EF4-FFF2-40B4-BE49-F238E27FC236}">
              <a16:creationId xmlns:a16="http://schemas.microsoft.com/office/drawing/2014/main" id="{00000000-0008-0000-0100-00003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67" name="WordArt 53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68" name="WordArt 60">
          <a:extLst>
            <a:ext uri="{FF2B5EF4-FFF2-40B4-BE49-F238E27FC236}">
              <a16:creationId xmlns:a16="http://schemas.microsoft.com/office/drawing/2014/main" id="{00000000-0008-0000-0100-00003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69" name="WordArt 61">
          <a:extLs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70" name="WordArt 63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71" name="WordArt 66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72" name="WordArt 52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73" name="WordArt 53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74" name="WordArt 60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75" name="WordArt 61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76" name="WordArt 63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77" name="WordArt 66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78" name="WordArt 52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79" name="WordArt 53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80" name="WordArt 60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81" name="WordArt 61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82" name="WordArt 63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83" name="WordArt 66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84" name="WordArt 52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85" name="WordArt 53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586" name="WordArt 56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587" name="WordArt 59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88" name="WordArt 60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89" name="WordArt 61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90" name="WordArt 63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91" name="WordArt 66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93" name="WordArt 52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94" name="WordArt 53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95" name="WordArt 60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96" name="WordArt 61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97" name="WordArt 63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98" name="WordArt 66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92" name="WordArt 52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99" name="WordArt 53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00" name="WordArt 60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01" name="WordArt 61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02" name="WordArt 63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03" name="WordArt 66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04" name="WordArt 52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05" name="WordArt 53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06" name="WordArt 60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07" name="WordArt 61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08" name="WordArt 63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09" name="WordArt 66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11" name="WordArt 52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12" name="WordArt 53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13" name="WordArt 60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14" name="WordArt 61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15" name="WordArt 63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16" name="WordArt 66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17" name="WordArt 52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18" name="WordArt 53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19" name="WordArt 60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20" name="WordArt 61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21" name="WordArt 63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22" name="WordArt 66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23" name="WordArt 52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24" name="WordArt 53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25" name="WordArt 60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26" name="WordArt 61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27" name="WordArt 63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28" name="WordArt 66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29" name="WordArt 52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30" name="WordArt 53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631" name="WordArt 56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632" name="WordArt 59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33" name="WordArt 60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34" name="WordArt 61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35" name="WordArt 63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36" name="WordArt 66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37" name="WordArt 52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38" name="WordArt 53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639" name="WordArt 56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640" name="WordArt 59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41" name="WordArt 60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42" name="WordArt 61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43" name="WordArt 63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44" name="WordArt 66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45" name="WordArt 52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46" name="WordArt 53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47" name="WordArt 60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48" name="WordArt 61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49" name="WordArt 63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50" name="WordArt 66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51" name="WordArt 52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52" name="WordArt 53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653" name="WordArt 56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654" name="WordArt 59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55" name="WordArt 60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56" name="WordArt 61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57" name="WordArt 63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58" name="WordArt 66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59" name="WordArt 52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60" name="WordArt 53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61" name="WordArt 60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62" name="WordArt 61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63" name="WordArt 63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64" name="WordArt 66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65" name="WordArt 52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66" name="WordArt 53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667" name="WordArt 56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668" name="WordArt 59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69" name="WordArt 60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70" name="WordArt 61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71" name="WordArt 63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72" name="WordArt 66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73" name="WordArt 52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74" name="WordArt 53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75" name="WordArt 60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76" name="WordArt 61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77" name="WordArt 63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78" name="WordArt 66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79" name="WordArt 52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80" name="WordArt 53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81" name="WordArt 60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82" name="WordArt 61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83" name="WordArt 63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84" name="WordArt 66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86" name="WordArt 52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87" name="WordArt 53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88" name="WordArt 60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89" name="WordArt 61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90" name="WordArt 63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91" name="WordArt 66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85" name="WordArt 52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93" name="WordArt 53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94" name="WordArt 60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95" name="WordArt 61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96" name="WordArt 63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97" name="WordArt 66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98" name="WordArt 52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99" name="WordArt 53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00" name="WordArt 60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01" name="WordArt 61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02" name="WordArt 63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03" name="WordArt 66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04" name="WordArt 52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05" name="WordArt 53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06" name="WordArt 60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07" name="WordArt 61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08" name="WordArt 63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09" name="WordArt 66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10" name="WordArt 52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11" name="WordArt 53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12" name="WordArt 60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13" name="WordArt 61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14" name="WordArt 63">
          <a:extLst>
            <a:ext uri="{FF2B5EF4-FFF2-40B4-BE49-F238E27FC236}">
              <a16:creationId xmlns:a16="http://schemas.microsoft.com/office/drawing/2014/main" id="{00000000-0008-0000-0100-0000C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15" name="WordArt 66">
          <a:extLst>
            <a:ext uri="{FF2B5EF4-FFF2-40B4-BE49-F238E27FC236}">
              <a16:creationId xmlns:a16="http://schemas.microsoft.com/office/drawing/2014/main" id="{00000000-0008-0000-0100-0000C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 fLocksText="0">
      <xdr:nvSpPr>
        <xdr:cNvPr id="716" name="WordArt 52">
          <a:extLst>
            <a:ext uri="{FF2B5EF4-FFF2-40B4-BE49-F238E27FC236}">
              <a16:creationId xmlns:a16="http://schemas.microsoft.com/office/drawing/2014/main" id="{00000000-0008-0000-0100-0000C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e-mail</a:t>
          </a:r>
        </a:p>
      </xdr:txBody>
    </xdr:sp>
    <xdr:clientData fLocksWithSheet="0"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 fLocksText="0">
      <xdr:nvSpPr>
        <xdr:cNvPr id="717" name="WordArt 53">
          <a:extLst>
            <a:ext uri="{FF2B5EF4-FFF2-40B4-BE49-F238E27FC236}">
              <a16:creationId xmlns:a16="http://schemas.microsoft.com/office/drawing/2014/main" id="{00000000-0008-0000-0100-0000C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Totale waarde</a:t>
          </a:r>
        </a:p>
      </xdr:txBody>
    </xdr:sp>
    <xdr:clientData fLocksWithSheet="0"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 fLocksText="0">
      <xdr:nvSpPr>
        <xdr:cNvPr id="718" name="WordArt 60">
          <a:extLst>
            <a:ext uri="{FF2B5EF4-FFF2-40B4-BE49-F238E27FC236}">
              <a16:creationId xmlns:a16="http://schemas.microsoft.com/office/drawing/2014/main" id="{00000000-0008-0000-0100-0000C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Middenveld</a:t>
          </a:r>
        </a:p>
      </xdr:txBody>
    </xdr:sp>
    <xdr:clientData fLocksWithSheet="0"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 fLocksText="0">
      <xdr:nvSpPr>
        <xdr:cNvPr id="719" name="WordArt 61">
          <a:extLst>
            <a:ext uri="{FF2B5EF4-FFF2-40B4-BE49-F238E27FC236}">
              <a16:creationId xmlns:a16="http://schemas.microsoft.com/office/drawing/2014/main" id="{00000000-0008-0000-0100-0000C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Aanval</a:t>
          </a:r>
        </a:p>
      </xdr:txBody>
    </xdr:sp>
    <xdr:clientData fLocksWithSheet="0"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 fLocksText="0">
      <xdr:nvSpPr>
        <xdr:cNvPr id="720" name="WordArt 63">
          <a:extLst>
            <a:ext uri="{FF2B5EF4-FFF2-40B4-BE49-F238E27FC236}">
              <a16:creationId xmlns:a16="http://schemas.microsoft.com/office/drawing/2014/main" id="{00000000-0008-0000-0100-0000D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e-mail</a:t>
          </a:r>
        </a:p>
      </xdr:txBody>
    </xdr:sp>
    <xdr:clientData fLocksWithSheet="0"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 fLocksText="0">
      <xdr:nvSpPr>
        <xdr:cNvPr id="721" name="WordArt 66">
          <a:extLst>
            <a:ext uri="{FF2B5EF4-FFF2-40B4-BE49-F238E27FC236}">
              <a16:creationId xmlns:a16="http://schemas.microsoft.com/office/drawing/2014/main" id="{00000000-0008-0000-0100-0000D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Middenveld</a:t>
          </a:r>
        </a:p>
      </xdr:txBody>
    </xdr:sp>
    <xdr:clientData fLocksWithSheet="0"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22" name="WordArt 52">
          <a:extLst>
            <a:ext uri="{FF2B5EF4-FFF2-40B4-BE49-F238E27FC236}">
              <a16:creationId xmlns:a16="http://schemas.microsoft.com/office/drawing/2014/main" id="{00000000-0008-0000-0100-0000D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23" name="WordArt 53">
          <a:extLst>
            <a:ext uri="{FF2B5EF4-FFF2-40B4-BE49-F238E27FC236}">
              <a16:creationId xmlns:a16="http://schemas.microsoft.com/office/drawing/2014/main" id="{00000000-0008-0000-0100-0000D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24" name="WordArt 60">
          <a:extLst>
            <a:ext uri="{FF2B5EF4-FFF2-40B4-BE49-F238E27FC236}">
              <a16:creationId xmlns:a16="http://schemas.microsoft.com/office/drawing/2014/main" id="{00000000-0008-0000-0100-0000D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25" name="WordArt 61">
          <a:extLst>
            <a:ext uri="{FF2B5EF4-FFF2-40B4-BE49-F238E27FC236}">
              <a16:creationId xmlns:a16="http://schemas.microsoft.com/office/drawing/2014/main" id="{00000000-0008-0000-0100-0000D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26" name="WordArt 63">
          <a:extLst>
            <a:ext uri="{FF2B5EF4-FFF2-40B4-BE49-F238E27FC236}">
              <a16:creationId xmlns:a16="http://schemas.microsoft.com/office/drawing/2014/main" id="{00000000-0008-0000-0100-0000D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27" name="WordArt 66">
          <a:extLst>
            <a:ext uri="{FF2B5EF4-FFF2-40B4-BE49-F238E27FC236}">
              <a16:creationId xmlns:a16="http://schemas.microsoft.com/office/drawing/2014/main" id="{00000000-0008-0000-0100-0000D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28" name="WordArt 52">
          <a:extLst>
            <a:ext uri="{FF2B5EF4-FFF2-40B4-BE49-F238E27FC236}">
              <a16:creationId xmlns:a16="http://schemas.microsoft.com/office/drawing/2014/main" id="{00000000-0008-0000-0100-0000D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29" name="WordArt 53">
          <a:extLst>
            <a:ext uri="{FF2B5EF4-FFF2-40B4-BE49-F238E27FC236}">
              <a16:creationId xmlns:a16="http://schemas.microsoft.com/office/drawing/2014/main" id="{00000000-0008-0000-0100-0000D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730" name="WordArt 56">
          <a:extLst>
            <a:ext uri="{FF2B5EF4-FFF2-40B4-BE49-F238E27FC236}">
              <a16:creationId xmlns:a16="http://schemas.microsoft.com/office/drawing/2014/main" id="{00000000-0008-0000-0100-0000D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240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731" name="WordArt 59">
          <a:extLst>
            <a:ext uri="{FF2B5EF4-FFF2-40B4-BE49-F238E27FC236}">
              <a16:creationId xmlns:a16="http://schemas.microsoft.com/office/drawing/2014/main" id="{00000000-0008-0000-0100-0000D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240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32" name="WordArt 60">
          <a:extLst>
            <a:ext uri="{FF2B5EF4-FFF2-40B4-BE49-F238E27FC236}">
              <a16:creationId xmlns:a16="http://schemas.microsoft.com/office/drawing/2014/main" id="{00000000-0008-0000-0100-0000D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33" name="WordArt 61">
          <a:extLst>
            <a:ext uri="{FF2B5EF4-FFF2-40B4-BE49-F238E27FC236}">
              <a16:creationId xmlns:a16="http://schemas.microsoft.com/office/drawing/2014/main" id="{00000000-0008-0000-0100-0000D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34" name="WordArt 63">
          <a:extLst>
            <a:ext uri="{FF2B5EF4-FFF2-40B4-BE49-F238E27FC236}">
              <a16:creationId xmlns:a16="http://schemas.microsoft.com/office/drawing/2014/main" id="{00000000-0008-0000-0100-0000D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35" name="WordArt 66">
          <a:extLst>
            <a:ext uri="{FF2B5EF4-FFF2-40B4-BE49-F238E27FC236}">
              <a16:creationId xmlns:a16="http://schemas.microsoft.com/office/drawing/2014/main" id="{00000000-0008-0000-0100-0000D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36" name="WordArt 52">
          <a:extLst>
            <a:ext uri="{FF2B5EF4-FFF2-40B4-BE49-F238E27FC236}">
              <a16:creationId xmlns:a16="http://schemas.microsoft.com/office/drawing/2014/main" id="{00000000-0008-0000-0100-0000E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37" name="WordArt 53">
          <a:extLst>
            <a:ext uri="{FF2B5EF4-FFF2-40B4-BE49-F238E27FC236}">
              <a16:creationId xmlns:a16="http://schemas.microsoft.com/office/drawing/2014/main" id="{00000000-0008-0000-0100-0000E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38" name="WordArt 60">
          <a:extLst>
            <a:ext uri="{FF2B5EF4-FFF2-40B4-BE49-F238E27FC236}">
              <a16:creationId xmlns:a16="http://schemas.microsoft.com/office/drawing/2014/main" id="{00000000-0008-0000-0100-0000E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39" name="WordArt 61">
          <a:extLst>
            <a:ext uri="{FF2B5EF4-FFF2-40B4-BE49-F238E27FC236}">
              <a16:creationId xmlns:a16="http://schemas.microsoft.com/office/drawing/2014/main" id="{00000000-0008-0000-0100-0000E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40" name="WordArt 63">
          <a:extLst>
            <a:ext uri="{FF2B5EF4-FFF2-40B4-BE49-F238E27FC236}">
              <a16:creationId xmlns:a16="http://schemas.microsoft.com/office/drawing/2014/main" id="{00000000-0008-0000-0100-0000E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41" name="WordArt 66">
          <a:extLst>
            <a:ext uri="{FF2B5EF4-FFF2-40B4-BE49-F238E27FC236}">
              <a16:creationId xmlns:a16="http://schemas.microsoft.com/office/drawing/2014/main" id="{00000000-0008-0000-0100-0000E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42" name="WordArt 52">
          <a:extLst>
            <a:ext uri="{FF2B5EF4-FFF2-40B4-BE49-F238E27FC236}">
              <a16:creationId xmlns:a16="http://schemas.microsoft.com/office/drawing/2014/main" id="{00000000-0008-0000-0100-0000E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43" name="WordArt 53">
          <a:extLst>
            <a:ext uri="{FF2B5EF4-FFF2-40B4-BE49-F238E27FC236}">
              <a16:creationId xmlns:a16="http://schemas.microsoft.com/office/drawing/2014/main" id="{00000000-0008-0000-0100-0000E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44" name="WordArt 60">
          <a:extLst>
            <a:ext uri="{FF2B5EF4-FFF2-40B4-BE49-F238E27FC236}">
              <a16:creationId xmlns:a16="http://schemas.microsoft.com/office/drawing/2014/main" id="{00000000-0008-0000-0100-0000E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45" name="WordArt 61">
          <a:extLst>
            <a:ext uri="{FF2B5EF4-FFF2-40B4-BE49-F238E27FC236}">
              <a16:creationId xmlns:a16="http://schemas.microsoft.com/office/drawing/2014/main" id="{00000000-0008-0000-0100-0000E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46" name="WordArt 63">
          <a:extLst>
            <a:ext uri="{FF2B5EF4-FFF2-40B4-BE49-F238E27FC236}">
              <a16:creationId xmlns:a16="http://schemas.microsoft.com/office/drawing/2014/main" id="{00000000-0008-0000-0100-0000E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47" name="WordArt 66">
          <a:extLst>
            <a:ext uri="{FF2B5EF4-FFF2-40B4-BE49-F238E27FC236}">
              <a16:creationId xmlns:a16="http://schemas.microsoft.com/office/drawing/2014/main" id="{00000000-0008-0000-0100-0000E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48" name="WordArt 52">
          <a:extLst>
            <a:ext uri="{FF2B5EF4-FFF2-40B4-BE49-F238E27FC236}">
              <a16:creationId xmlns:a16="http://schemas.microsoft.com/office/drawing/2014/main" id="{00000000-0008-0000-0100-0000E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49" name="WordArt 53">
          <a:extLst>
            <a:ext uri="{FF2B5EF4-FFF2-40B4-BE49-F238E27FC236}">
              <a16:creationId xmlns:a16="http://schemas.microsoft.com/office/drawing/2014/main" id="{00000000-0008-0000-0100-0000E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750" name="WordArt 56">
          <a:extLst>
            <a:ext uri="{FF2B5EF4-FFF2-40B4-BE49-F238E27FC236}">
              <a16:creationId xmlns:a16="http://schemas.microsoft.com/office/drawing/2014/main" id="{00000000-0008-0000-0100-0000E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751" name="WordArt 59">
          <a:extLst>
            <a:ext uri="{FF2B5EF4-FFF2-40B4-BE49-F238E27FC236}">
              <a16:creationId xmlns:a16="http://schemas.microsoft.com/office/drawing/2014/main" id="{00000000-0008-0000-0100-0000E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52" name="WordArt 60">
          <a:extLst>
            <a:ext uri="{FF2B5EF4-FFF2-40B4-BE49-F238E27FC236}">
              <a16:creationId xmlns:a16="http://schemas.microsoft.com/office/drawing/2014/main" id="{00000000-0008-0000-0100-0000F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53" name="WordArt 61">
          <a:extLst>
            <a:ext uri="{FF2B5EF4-FFF2-40B4-BE49-F238E27FC236}">
              <a16:creationId xmlns:a16="http://schemas.microsoft.com/office/drawing/2014/main" id="{00000000-0008-0000-0100-0000F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54" name="WordArt 63">
          <a:extLst>
            <a:ext uri="{FF2B5EF4-FFF2-40B4-BE49-F238E27FC236}">
              <a16:creationId xmlns:a16="http://schemas.microsoft.com/office/drawing/2014/main" id="{00000000-0008-0000-0100-0000F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55" name="WordArt 66">
          <a:extLst>
            <a:ext uri="{FF2B5EF4-FFF2-40B4-BE49-F238E27FC236}">
              <a16:creationId xmlns:a16="http://schemas.microsoft.com/office/drawing/2014/main" id="{00000000-0008-0000-0100-0000F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56" name="WordArt 52">
          <a:extLst>
            <a:ext uri="{FF2B5EF4-FFF2-40B4-BE49-F238E27FC236}">
              <a16:creationId xmlns:a16="http://schemas.microsoft.com/office/drawing/2014/main" id="{00000000-0008-0000-0100-0000F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57" name="WordArt 53">
          <a:extLst>
            <a:ext uri="{FF2B5EF4-FFF2-40B4-BE49-F238E27FC236}">
              <a16:creationId xmlns:a16="http://schemas.microsoft.com/office/drawing/2014/main" id="{00000000-0008-0000-0100-0000F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58" name="WordArt 60">
          <a:extLst>
            <a:ext uri="{FF2B5EF4-FFF2-40B4-BE49-F238E27FC236}">
              <a16:creationId xmlns:a16="http://schemas.microsoft.com/office/drawing/2014/main" id="{00000000-0008-0000-0100-0000F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59" name="WordArt 61">
          <a:extLst>
            <a:ext uri="{FF2B5EF4-FFF2-40B4-BE49-F238E27FC236}">
              <a16:creationId xmlns:a16="http://schemas.microsoft.com/office/drawing/2014/main" id="{00000000-0008-0000-0100-0000F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60" name="WordArt 63">
          <a:extLst>
            <a:ext uri="{FF2B5EF4-FFF2-40B4-BE49-F238E27FC236}">
              <a16:creationId xmlns:a16="http://schemas.microsoft.com/office/drawing/2014/main" id="{00000000-0008-0000-0100-0000F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61" name="WordArt 66">
          <a:extLst>
            <a:ext uri="{FF2B5EF4-FFF2-40B4-BE49-F238E27FC236}">
              <a16:creationId xmlns:a16="http://schemas.microsoft.com/office/drawing/2014/main" id="{00000000-0008-0000-0100-0000F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62" name="WordArt 52">
          <a:extLst>
            <a:ext uri="{FF2B5EF4-FFF2-40B4-BE49-F238E27FC236}">
              <a16:creationId xmlns:a16="http://schemas.microsoft.com/office/drawing/2014/main" id="{00000000-0008-0000-0100-0000F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63" name="WordArt 53">
          <a:extLst>
            <a:ext uri="{FF2B5EF4-FFF2-40B4-BE49-F238E27FC236}">
              <a16:creationId xmlns:a16="http://schemas.microsoft.com/office/drawing/2014/main" id="{00000000-0008-0000-0100-0000F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64" name="WordArt 60">
          <a:extLst>
            <a:ext uri="{FF2B5EF4-FFF2-40B4-BE49-F238E27FC236}">
              <a16:creationId xmlns:a16="http://schemas.microsoft.com/office/drawing/2014/main" id="{00000000-0008-0000-0100-0000F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65" name="WordArt 61">
          <a:extLst>
            <a:ext uri="{FF2B5EF4-FFF2-40B4-BE49-F238E27FC236}">
              <a16:creationId xmlns:a16="http://schemas.microsoft.com/office/drawing/2014/main" id="{00000000-0008-0000-0100-0000F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66" name="WordArt 63">
          <a:extLst>
            <a:ext uri="{FF2B5EF4-FFF2-40B4-BE49-F238E27FC236}">
              <a16:creationId xmlns:a16="http://schemas.microsoft.com/office/drawing/2014/main" id="{00000000-0008-0000-0100-0000F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67" name="WordArt 66">
          <a:extLst>
            <a:ext uri="{FF2B5EF4-FFF2-40B4-BE49-F238E27FC236}">
              <a16:creationId xmlns:a16="http://schemas.microsoft.com/office/drawing/2014/main" id="{00000000-0008-0000-0100-0000F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68" name="WordArt 52">
          <a:extLst>
            <a:ext uri="{FF2B5EF4-FFF2-40B4-BE49-F238E27FC236}">
              <a16:creationId xmlns:a16="http://schemas.microsoft.com/office/drawing/2014/main" id="{00000000-0008-0000-0100-00000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69" name="WordArt 53">
          <a:extLst>
            <a:ext uri="{FF2B5EF4-FFF2-40B4-BE49-F238E27FC236}">
              <a16:creationId xmlns:a16="http://schemas.microsoft.com/office/drawing/2014/main" id="{00000000-0008-0000-0100-00000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70" name="WordArt 60">
          <a:extLst>
            <a:ext uri="{FF2B5EF4-FFF2-40B4-BE49-F238E27FC236}">
              <a16:creationId xmlns:a16="http://schemas.microsoft.com/office/drawing/2014/main" id="{00000000-0008-0000-0100-00000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71" name="WordArt 61">
          <a:extLst>
            <a:ext uri="{FF2B5EF4-FFF2-40B4-BE49-F238E27FC236}">
              <a16:creationId xmlns:a16="http://schemas.microsoft.com/office/drawing/2014/main" id="{00000000-0008-0000-0100-00000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72" name="WordArt 63">
          <a:extLst>
            <a:ext uri="{FF2B5EF4-FFF2-40B4-BE49-F238E27FC236}">
              <a16:creationId xmlns:a16="http://schemas.microsoft.com/office/drawing/2014/main" id="{00000000-0008-0000-0100-00000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73" name="WordArt 66">
          <a:extLst>
            <a:ext uri="{FF2B5EF4-FFF2-40B4-BE49-F238E27FC236}">
              <a16:creationId xmlns:a16="http://schemas.microsoft.com/office/drawing/2014/main" id="{00000000-0008-0000-0100-00000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74" name="WordArt 52">
          <a:extLst>
            <a:ext uri="{FF2B5EF4-FFF2-40B4-BE49-F238E27FC236}">
              <a16:creationId xmlns:a16="http://schemas.microsoft.com/office/drawing/2014/main" id="{00000000-0008-0000-0100-00000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75" name="WordArt 53">
          <a:extLst>
            <a:ext uri="{FF2B5EF4-FFF2-40B4-BE49-F238E27FC236}">
              <a16:creationId xmlns:a16="http://schemas.microsoft.com/office/drawing/2014/main" id="{00000000-0008-0000-0100-00000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76" name="WordArt 60">
          <a:extLst>
            <a:ext uri="{FF2B5EF4-FFF2-40B4-BE49-F238E27FC236}">
              <a16:creationId xmlns:a16="http://schemas.microsoft.com/office/drawing/2014/main" id="{00000000-0008-0000-0100-00000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77" name="WordArt 61">
          <a:extLst>
            <a:ext uri="{FF2B5EF4-FFF2-40B4-BE49-F238E27FC236}">
              <a16:creationId xmlns:a16="http://schemas.microsoft.com/office/drawing/2014/main" id="{00000000-0008-0000-0100-00000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78" name="WordArt 63">
          <a:extLst>
            <a:ext uri="{FF2B5EF4-FFF2-40B4-BE49-F238E27FC236}">
              <a16:creationId xmlns:a16="http://schemas.microsoft.com/office/drawing/2014/main" id="{00000000-0008-0000-0100-00000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79" name="WordArt 66">
          <a:extLst>
            <a:ext uri="{FF2B5EF4-FFF2-40B4-BE49-F238E27FC236}">
              <a16:creationId xmlns:a16="http://schemas.microsoft.com/office/drawing/2014/main" id="{00000000-0008-0000-0100-00000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80" name="WordArt 52">
          <a:extLst>
            <a:ext uri="{FF2B5EF4-FFF2-40B4-BE49-F238E27FC236}">
              <a16:creationId xmlns:a16="http://schemas.microsoft.com/office/drawing/2014/main" id="{00000000-0008-0000-0100-00000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81" name="WordArt 53">
          <a:extLst>
            <a:ext uri="{FF2B5EF4-FFF2-40B4-BE49-F238E27FC236}">
              <a16:creationId xmlns:a16="http://schemas.microsoft.com/office/drawing/2014/main" id="{00000000-0008-0000-0100-00000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82" name="WordArt 60">
          <a:extLst>
            <a:ext uri="{FF2B5EF4-FFF2-40B4-BE49-F238E27FC236}">
              <a16:creationId xmlns:a16="http://schemas.microsoft.com/office/drawing/2014/main" id="{00000000-0008-0000-0100-00000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83" name="WordArt 61">
          <a:extLst>
            <a:ext uri="{FF2B5EF4-FFF2-40B4-BE49-F238E27FC236}">
              <a16:creationId xmlns:a16="http://schemas.microsoft.com/office/drawing/2014/main" id="{00000000-0008-0000-0100-00000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84" name="WordArt 63">
          <a:extLst>
            <a:ext uri="{FF2B5EF4-FFF2-40B4-BE49-F238E27FC236}">
              <a16:creationId xmlns:a16="http://schemas.microsoft.com/office/drawing/2014/main" id="{00000000-0008-0000-0100-00001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85" name="WordArt 66">
          <a:extLst>
            <a:ext uri="{FF2B5EF4-FFF2-40B4-BE49-F238E27FC236}">
              <a16:creationId xmlns:a16="http://schemas.microsoft.com/office/drawing/2014/main" id="{00000000-0008-0000-0100-00001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86" name="WordArt 52">
          <a:extLst>
            <a:ext uri="{FF2B5EF4-FFF2-40B4-BE49-F238E27FC236}">
              <a16:creationId xmlns:a16="http://schemas.microsoft.com/office/drawing/2014/main" id="{00000000-0008-0000-0100-00001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87" name="WordArt 53">
          <a:extLst>
            <a:ext uri="{FF2B5EF4-FFF2-40B4-BE49-F238E27FC236}">
              <a16:creationId xmlns:a16="http://schemas.microsoft.com/office/drawing/2014/main" id="{00000000-0008-0000-0100-00001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788" name="WordArt 56">
          <a:extLst>
            <a:ext uri="{FF2B5EF4-FFF2-40B4-BE49-F238E27FC236}">
              <a16:creationId xmlns:a16="http://schemas.microsoft.com/office/drawing/2014/main" id="{00000000-0008-0000-0100-00001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789" name="WordArt 59">
          <a:extLst>
            <a:ext uri="{FF2B5EF4-FFF2-40B4-BE49-F238E27FC236}">
              <a16:creationId xmlns:a16="http://schemas.microsoft.com/office/drawing/2014/main" id="{00000000-0008-0000-0100-00001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90" name="WordArt 60">
          <a:extLst>
            <a:ext uri="{FF2B5EF4-FFF2-40B4-BE49-F238E27FC236}">
              <a16:creationId xmlns:a16="http://schemas.microsoft.com/office/drawing/2014/main" id="{00000000-0008-0000-0100-00001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91" name="WordArt 61">
          <a:extLst>
            <a:ext uri="{FF2B5EF4-FFF2-40B4-BE49-F238E27FC236}">
              <a16:creationId xmlns:a16="http://schemas.microsoft.com/office/drawing/2014/main" id="{00000000-0008-0000-0100-00001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92" name="WordArt 63">
          <a:extLst>
            <a:ext uri="{FF2B5EF4-FFF2-40B4-BE49-F238E27FC236}">
              <a16:creationId xmlns:a16="http://schemas.microsoft.com/office/drawing/2014/main" id="{00000000-0008-0000-0100-00001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93" name="WordArt 66">
          <a:extLst>
            <a:ext uri="{FF2B5EF4-FFF2-40B4-BE49-F238E27FC236}">
              <a16:creationId xmlns:a16="http://schemas.microsoft.com/office/drawing/2014/main" id="{00000000-0008-0000-0100-00001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94" name="WordArt 52">
          <a:extLst>
            <a:ext uri="{FF2B5EF4-FFF2-40B4-BE49-F238E27FC236}">
              <a16:creationId xmlns:a16="http://schemas.microsoft.com/office/drawing/2014/main" id="{00000000-0008-0000-0100-00001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95" name="WordArt 53">
          <a:extLst>
            <a:ext uri="{FF2B5EF4-FFF2-40B4-BE49-F238E27FC236}">
              <a16:creationId xmlns:a16="http://schemas.microsoft.com/office/drawing/2014/main" id="{00000000-0008-0000-0100-00001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796" name="WordArt 56">
          <a:extLst>
            <a:ext uri="{FF2B5EF4-FFF2-40B4-BE49-F238E27FC236}">
              <a16:creationId xmlns:a16="http://schemas.microsoft.com/office/drawing/2014/main" id="{00000000-0008-0000-0100-00001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797" name="WordArt 59">
          <a:extLst>
            <a:ext uri="{FF2B5EF4-FFF2-40B4-BE49-F238E27FC236}">
              <a16:creationId xmlns:a16="http://schemas.microsoft.com/office/drawing/2014/main" id="{00000000-0008-0000-0100-00001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98" name="WordArt 60">
          <a:extLst>
            <a:ext uri="{FF2B5EF4-FFF2-40B4-BE49-F238E27FC236}">
              <a16:creationId xmlns:a16="http://schemas.microsoft.com/office/drawing/2014/main" id="{00000000-0008-0000-0100-00001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99" name="WordArt 61">
          <a:extLst>
            <a:ext uri="{FF2B5EF4-FFF2-40B4-BE49-F238E27FC236}">
              <a16:creationId xmlns:a16="http://schemas.microsoft.com/office/drawing/2014/main" id="{00000000-0008-0000-0100-00001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800" name="WordArt 63">
          <a:extLst>
            <a:ext uri="{FF2B5EF4-FFF2-40B4-BE49-F238E27FC236}">
              <a16:creationId xmlns:a16="http://schemas.microsoft.com/office/drawing/2014/main" id="{00000000-0008-0000-0100-00002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801" name="WordArt 66">
          <a:extLst>
            <a:ext uri="{FF2B5EF4-FFF2-40B4-BE49-F238E27FC236}">
              <a16:creationId xmlns:a16="http://schemas.microsoft.com/office/drawing/2014/main" id="{00000000-0008-0000-0100-00002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802" name="WordArt 52">
          <a:extLst>
            <a:ext uri="{FF2B5EF4-FFF2-40B4-BE49-F238E27FC236}">
              <a16:creationId xmlns:a16="http://schemas.microsoft.com/office/drawing/2014/main" id="{00000000-0008-0000-0100-00002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803" name="WordArt 53">
          <a:extLst>
            <a:ext uri="{FF2B5EF4-FFF2-40B4-BE49-F238E27FC236}">
              <a16:creationId xmlns:a16="http://schemas.microsoft.com/office/drawing/2014/main" id="{00000000-0008-0000-0100-00002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804" name="WordArt 60">
          <a:extLst>
            <a:ext uri="{FF2B5EF4-FFF2-40B4-BE49-F238E27FC236}">
              <a16:creationId xmlns:a16="http://schemas.microsoft.com/office/drawing/2014/main" id="{00000000-0008-0000-0100-00002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805" name="WordArt 61">
          <a:extLst>
            <a:ext uri="{FF2B5EF4-FFF2-40B4-BE49-F238E27FC236}">
              <a16:creationId xmlns:a16="http://schemas.microsoft.com/office/drawing/2014/main" id="{00000000-0008-0000-0100-00002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806" name="WordArt 63">
          <a:extLst>
            <a:ext uri="{FF2B5EF4-FFF2-40B4-BE49-F238E27FC236}">
              <a16:creationId xmlns:a16="http://schemas.microsoft.com/office/drawing/2014/main" id="{00000000-0008-0000-0100-00002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807" name="WordArt 66">
          <a:extLst>
            <a:ext uri="{FF2B5EF4-FFF2-40B4-BE49-F238E27FC236}">
              <a16:creationId xmlns:a16="http://schemas.microsoft.com/office/drawing/2014/main" id="{00000000-0008-0000-0100-00002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808" name="WordArt 52">
          <a:extLst>
            <a:ext uri="{FF2B5EF4-FFF2-40B4-BE49-F238E27FC236}">
              <a16:creationId xmlns:a16="http://schemas.microsoft.com/office/drawing/2014/main" id="{00000000-0008-0000-0100-00002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809" name="WordArt 53">
          <a:extLst>
            <a:ext uri="{FF2B5EF4-FFF2-40B4-BE49-F238E27FC236}">
              <a16:creationId xmlns:a16="http://schemas.microsoft.com/office/drawing/2014/main" id="{00000000-0008-0000-0100-00002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810" name="WordArt 56">
          <a:extLst>
            <a:ext uri="{FF2B5EF4-FFF2-40B4-BE49-F238E27FC236}">
              <a16:creationId xmlns:a16="http://schemas.microsoft.com/office/drawing/2014/main" id="{00000000-0008-0000-0100-00002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811" name="WordArt 59">
          <a:extLst>
            <a:ext uri="{FF2B5EF4-FFF2-40B4-BE49-F238E27FC236}">
              <a16:creationId xmlns:a16="http://schemas.microsoft.com/office/drawing/2014/main" id="{00000000-0008-0000-0100-00002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812" name="WordArt 60">
          <a:extLst>
            <a:ext uri="{FF2B5EF4-FFF2-40B4-BE49-F238E27FC236}">
              <a16:creationId xmlns:a16="http://schemas.microsoft.com/office/drawing/2014/main" id="{00000000-0008-0000-0100-00002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813" name="WordArt 61">
          <a:extLst>
            <a:ext uri="{FF2B5EF4-FFF2-40B4-BE49-F238E27FC236}">
              <a16:creationId xmlns:a16="http://schemas.microsoft.com/office/drawing/2014/main" id="{00000000-0008-0000-0100-00002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814" name="WordArt 63">
          <a:extLst>
            <a:ext uri="{FF2B5EF4-FFF2-40B4-BE49-F238E27FC236}">
              <a16:creationId xmlns:a16="http://schemas.microsoft.com/office/drawing/2014/main" id="{00000000-0008-0000-0100-00002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815" name="WordArt 66">
          <a:extLst>
            <a:ext uri="{FF2B5EF4-FFF2-40B4-BE49-F238E27FC236}">
              <a16:creationId xmlns:a16="http://schemas.microsoft.com/office/drawing/2014/main" id="{00000000-0008-0000-0100-00002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816" name="WordArt 52">
          <a:extLst>
            <a:ext uri="{FF2B5EF4-FFF2-40B4-BE49-F238E27FC236}">
              <a16:creationId xmlns:a16="http://schemas.microsoft.com/office/drawing/2014/main" id="{00000000-0008-0000-0100-00003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817" name="WordArt 53">
          <a:extLst>
            <a:ext uri="{FF2B5EF4-FFF2-40B4-BE49-F238E27FC236}">
              <a16:creationId xmlns:a16="http://schemas.microsoft.com/office/drawing/2014/main" id="{00000000-0008-0000-0100-00003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818" name="WordArt 60">
          <a:extLst>
            <a:ext uri="{FF2B5EF4-FFF2-40B4-BE49-F238E27FC236}">
              <a16:creationId xmlns:a16="http://schemas.microsoft.com/office/drawing/2014/main" id="{00000000-0008-0000-0100-00003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819" name="WordArt 61">
          <a:extLst>
            <a:ext uri="{FF2B5EF4-FFF2-40B4-BE49-F238E27FC236}">
              <a16:creationId xmlns:a16="http://schemas.microsoft.com/office/drawing/2014/main" id="{00000000-0008-0000-0100-00003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820" name="WordArt 63">
          <a:extLst>
            <a:ext uri="{FF2B5EF4-FFF2-40B4-BE49-F238E27FC236}">
              <a16:creationId xmlns:a16="http://schemas.microsoft.com/office/drawing/2014/main" id="{00000000-0008-0000-0100-00003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821" name="WordArt 66">
          <a:extLst>
            <a:ext uri="{FF2B5EF4-FFF2-40B4-BE49-F238E27FC236}">
              <a16:creationId xmlns:a16="http://schemas.microsoft.com/office/drawing/2014/main" id="{00000000-0008-0000-0100-00003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822" name="WordArt 52">
          <a:extLst>
            <a:ext uri="{FF2B5EF4-FFF2-40B4-BE49-F238E27FC236}">
              <a16:creationId xmlns:a16="http://schemas.microsoft.com/office/drawing/2014/main" id="{00000000-0008-0000-0100-00003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823" name="WordArt 53">
          <a:extLst>
            <a:ext uri="{FF2B5EF4-FFF2-40B4-BE49-F238E27FC236}">
              <a16:creationId xmlns:a16="http://schemas.microsoft.com/office/drawing/2014/main" id="{00000000-0008-0000-0100-00003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824" name="WordArt 56">
          <a:extLst>
            <a:ext uri="{FF2B5EF4-FFF2-40B4-BE49-F238E27FC236}">
              <a16:creationId xmlns:a16="http://schemas.microsoft.com/office/drawing/2014/main" id="{00000000-0008-0000-0100-00003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825" name="WordArt 59">
          <a:extLst>
            <a:ext uri="{FF2B5EF4-FFF2-40B4-BE49-F238E27FC236}">
              <a16:creationId xmlns:a16="http://schemas.microsoft.com/office/drawing/2014/main" id="{00000000-0008-0000-0100-00003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826" name="WordArt 60">
          <a:extLst>
            <a:ext uri="{FF2B5EF4-FFF2-40B4-BE49-F238E27FC236}">
              <a16:creationId xmlns:a16="http://schemas.microsoft.com/office/drawing/2014/main" id="{00000000-0008-0000-0100-00003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827" name="WordArt 61">
          <a:extLst>
            <a:ext uri="{FF2B5EF4-FFF2-40B4-BE49-F238E27FC236}">
              <a16:creationId xmlns:a16="http://schemas.microsoft.com/office/drawing/2014/main" id="{00000000-0008-0000-0100-00003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828" name="WordArt 63">
          <a:extLst>
            <a:ext uri="{FF2B5EF4-FFF2-40B4-BE49-F238E27FC236}">
              <a16:creationId xmlns:a16="http://schemas.microsoft.com/office/drawing/2014/main" id="{00000000-0008-0000-0100-00003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829" name="WordArt 66">
          <a:extLst>
            <a:ext uri="{FF2B5EF4-FFF2-40B4-BE49-F238E27FC236}">
              <a16:creationId xmlns:a16="http://schemas.microsoft.com/office/drawing/2014/main" id="{00000000-0008-0000-0100-00003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12</xdr:col>
      <xdr:colOff>1029720</xdr:colOff>
      <xdr:row>3</xdr:row>
      <xdr:rowOff>39121</xdr:rowOff>
    </xdr:from>
    <xdr:to>
      <xdr:col>12</xdr:col>
      <xdr:colOff>1032442</xdr:colOff>
      <xdr:row>7</xdr:row>
      <xdr:rowOff>52728</xdr:rowOff>
    </xdr:to>
    <xdr:sp macro="" textlink="">
      <xdr:nvSpPr>
        <xdr:cNvPr id="832" name="Line 33">
          <a:extLst>
            <a:ext uri="{FF2B5EF4-FFF2-40B4-BE49-F238E27FC236}">
              <a16:creationId xmlns:a16="http://schemas.microsoft.com/office/drawing/2014/main" id="{00000000-0008-0000-0100-000040030000}"/>
            </a:ext>
          </a:extLst>
        </xdr:cNvPr>
        <xdr:cNvSpPr>
          <a:spLocks noChangeShapeType="1"/>
        </xdr:cNvSpPr>
      </xdr:nvSpPr>
      <xdr:spPr bwMode="auto">
        <a:xfrm flipH="1">
          <a:off x="8494939" y="1348809"/>
          <a:ext cx="2722" cy="680357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14</xdr:col>
      <xdr:colOff>1910105</xdr:colOff>
      <xdr:row>3</xdr:row>
      <xdr:rowOff>15307</xdr:rowOff>
    </xdr:from>
    <xdr:to>
      <xdr:col>14</xdr:col>
      <xdr:colOff>1910105</xdr:colOff>
      <xdr:row>7</xdr:row>
      <xdr:rowOff>43882</xdr:rowOff>
    </xdr:to>
    <xdr:sp macro="" textlink="">
      <xdr:nvSpPr>
        <xdr:cNvPr id="833" name="Line 34">
          <a:extLst>
            <a:ext uri="{FF2B5EF4-FFF2-40B4-BE49-F238E27FC236}">
              <a16:creationId xmlns:a16="http://schemas.microsoft.com/office/drawing/2014/main" id="{00000000-0008-0000-0100-000041030000}"/>
            </a:ext>
          </a:extLst>
        </xdr:cNvPr>
        <xdr:cNvSpPr>
          <a:spLocks noChangeShapeType="1"/>
        </xdr:cNvSpPr>
      </xdr:nvSpPr>
      <xdr:spPr bwMode="auto">
        <a:xfrm>
          <a:off x="11982793" y="1324995"/>
          <a:ext cx="0" cy="6953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12</xdr:col>
      <xdr:colOff>1013392</xdr:colOff>
      <xdr:row>7</xdr:row>
      <xdr:rowOff>39119</xdr:rowOff>
    </xdr:from>
    <xdr:to>
      <xdr:col>14</xdr:col>
      <xdr:colOff>2102303</xdr:colOff>
      <xdr:row>7</xdr:row>
      <xdr:rowOff>48644</xdr:rowOff>
    </xdr:to>
    <xdr:sp macro="" textlink="">
      <xdr:nvSpPr>
        <xdr:cNvPr id="834" name="Line 35">
          <a:extLst>
            <a:ext uri="{FF2B5EF4-FFF2-40B4-BE49-F238E27FC236}">
              <a16:creationId xmlns:a16="http://schemas.microsoft.com/office/drawing/2014/main" id="{00000000-0008-0000-0100-000042030000}"/>
            </a:ext>
          </a:extLst>
        </xdr:cNvPr>
        <xdr:cNvSpPr>
          <a:spLocks noChangeShapeType="1"/>
        </xdr:cNvSpPr>
      </xdr:nvSpPr>
      <xdr:spPr bwMode="auto">
        <a:xfrm flipH="1" flipV="1">
          <a:off x="8478611" y="2015557"/>
          <a:ext cx="3339192" cy="95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12</xdr:col>
      <xdr:colOff>1303564</xdr:colOff>
      <xdr:row>16</xdr:row>
      <xdr:rowOff>27213</xdr:rowOff>
    </xdr:from>
    <xdr:to>
      <xdr:col>14</xdr:col>
      <xdr:colOff>1428749</xdr:colOff>
      <xdr:row>22</xdr:row>
      <xdr:rowOff>100692</xdr:rowOff>
    </xdr:to>
    <xdr:sp macro="" textlink="">
      <xdr:nvSpPr>
        <xdr:cNvPr id="835" name="AutoShape 11">
          <a:extLst>
            <a:ext uri="{FF2B5EF4-FFF2-40B4-BE49-F238E27FC236}">
              <a16:creationId xmlns:a16="http://schemas.microsoft.com/office/drawing/2014/main" id="{00000000-0008-0000-0100-000043030000}"/>
            </a:ext>
          </a:extLst>
        </xdr:cNvPr>
        <xdr:cNvSpPr>
          <a:spLocks noChangeArrowheads="1"/>
        </xdr:cNvSpPr>
      </xdr:nvSpPr>
      <xdr:spPr bwMode="auto">
        <a:xfrm>
          <a:off x="8768783" y="3503838"/>
          <a:ext cx="2732654" cy="1073604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2131217</xdr:colOff>
      <xdr:row>4</xdr:row>
      <xdr:rowOff>157504</xdr:rowOff>
    </xdr:from>
    <xdr:to>
      <xdr:col>14</xdr:col>
      <xdr:colOff>628987</xdr:colOff>
      <xdr:row>9</xdr:row>
      <xdr:rowOff>23812</xdr:rowOff>
    </xdr:to>
    <xdr:sp macro="" textlink="">
      <xdr:nvSpPr>
        <xdr:cNvPr id="836" name="AutoShape 12">
          <a:extLst>
            <a:ext uri="{FF2B5EF4-FFF2-40B4-BE49-F238E27FC236}">
              <a16:creationId xmlns:a16="http://schemas.microsoft.com/office/drawing/2014/main" id="{00000000-0008-0000-0100-000044030000}"/>
            </a:ext>
          </a:extLst>
        </xdr:cNvPr>
        <xdr:cNvSpPr>
          <a:spLocks noChangeArrowheads="1"/>
        </xdr:cNvSpPr>
      </xdr:nvSpPr>
      <xdr:spPr bwMode="auto">
        <a:xfrm rot="10800000">
          <a:off x="9596436" y="1633879"/>
          <a:ext cx="1105239" cy="699746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/>
        <a:lstStyle/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</xdr:txBody>
    </xdr:sp>
    <xdr:clientData/>
  </xdr:twoCellAnchor>
  <xdr:twoCellAnchor>
    <xdr:from>
      <xdr:col>5</xdr:col>
      <xdr:colOff>190500</xdr:colOff>
      <xdr:row>64</xdr:row>
      <xdr:rowOff>0</xdr:rowOff>
    </xdr:from>
    <xdr:to>
      <xdr:col>5</xdr:col>
      <xdr:colOff>609600</xdr:colOff>
      <xdr:row>64</xdr:row>
      <xdr:rowOff>0</xdr:rowOff>
    </xdr:to>
    <xdr:sp macro="" textlink="">
      <xdr:nvSpPr>
        <xdr:cNvPr id="837" name="WordArt 52">
          <a:extLst>
            <a:ext uri="{FF2B5EF4-FFF2-40B4-BE49-F238E27FC236}">
              <a16:creationId xmlns:a16="http://schemas.microsoft.com/office/drawing/2014/main" id="{00000000-0008-0000-0100-00004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0</xdr:colOff>
      <xdr:row>64</xdr:row>
      <xdr:rowOff>0</xdr:rowOff>
    </xdr:to>
    <xdr:sp macro="" textlink="">
      <xdr:nvSpPr>
        <xdr:cNvPr id="838" name="WordArt 53">
          <a:extLst>
            <a:ext uri="{FF2B5EF4-FFF2-40B4-BE49-F238E27FC236}">
              <a16:creationId xmlns:a16="http://schemas.microsoft.com/office/drawing/2014/main" id="{00000000-0008-0000-0100-00004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64</xdr:row>
      <xdr:rowOff>0</xdr:rowOff>
    </xdr:from>
    <xdr:to>
      <xdr:col>5</xdr:col>
      <xdr:colOff>714375</xdr:colOff>
      <xdr:row>64</xdr:row>
      <xdr:rowOff>0</xdr:rowOff>
    </xdr:to>
    <xdr:sp macro="" textlink="">
      <xdr:nvSpPr>
        <xdr:cNvPr id="839" name="WordArt 60">
          <a:extLst>
            <a:ext uri="{FF2B5EF4-FFF2-40B4-BE49-F238E27FC236}">
              <a16:creationId xmlns:a16="http://schemas.microsoft.com/office/drawing/2014/main" id="{00000000-0008-0000-0100-00004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0</xdr:colOff>
      <xdr:row>64</xdr:row>
      <xdr:rowOff>0</xdr:rowOff>
    </xdr:to>
    <xdr:sp macro="" textlink="">
      <xdr:nvSpPr>
        <xdr:cNvPr id="840" name="WordArt 61">
          <a:extLst>
            <a:ext uri="{FF2B5EF4-FFF2-40B4-BE49-F238E27FC236}">
              <a16:creationId xmlns:a16="http://schemas.microsoft.com/office/drawing/2014/main" id="{00000000-0008-0000-0100-00004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64</xdr:row>
      <xdr:rowOff>0</xdr:rowOff>
    </xdr:from>
    <xdr:to>
      <xdr:col>5</xdr:col>
      <xdr:colOff>609600</xdr:colOff>
      <xdr:row>64</xdr:row>
      <xdr:rowOff>0</xdr:rowOff>
    </xdr:to>
    <xdr:sp macro="" textlink="">
      <xdr:nvSpPr>
        <xdr:cNvPr id="841" name="WordArt 63">
          <a:extLst>
            <a:ext uri="{FF2B5EF4-FFF2-40B4-BE49-F238E27FC236}">
              <a16:creationId xmlns:a16="http://schemas.microsoft.com/office/drawing/2014/main" id="{00000000-0008-0000-0100-00004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64</xdr:row>
      <xdr:rowOff>0</xdr:rowOff>
    </xdr:from>
    <xdr:to>
      <xdr:col>5</xdr:col>
      <xdr:colOff>714375</xdr:colOff>
      <xdr:row>64</xdr:row>
      <xdr:rowOff>0</xdr:rowOff>
    </xdr:to>
    <xdr:sp macro="" textlink="">
      <xdr:nvSpPr>
        <xdr:cNvPr id="842" name="WordArt 66">
          <a:extLst>
            <a:ext uri="{FF2B5EF4-FFF2-40B4-BE49-F238E27FC236}">
              <a16:creationId xmlns:a16="http://schemas.microsoft.com/office/drawing/2014/main" id="{00000000-0008-0000-0100-00004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64</xdr:row>
      <xdr:rowOff>0</xdr:rowOff>
    </xdr:from>
    <xdr:to>
      <xdr:col>5</xdr:col>
      <xdr:colOff>609600</xdr:colOff>
      <xdr:row>64</xdr:row>
      <xdr:rowOff>0</xdr:rowOff>
    </xdr:to>
    <xdr:sp macro="" textlink="">
      <xdr:nvSpPr>
        <xdr:cNvPr id="843" name="WordArt 52">
          <a:extLst>
            <a:ext uri="{FF2B5EF4-FFF2-40B4-BE49-F238E27FC236}">
              <a16:creationId xmlns:a16="http://schemas.microsoft.com/office/drawing/2014/main" id="{00000000-0008-0000-0100-00004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0</xdr:colOff>
      <xdr:row>64</xdr:row>
      <xdr:rowOff>0</xdr:rowOff>
    </xdr:to>
    <xdr:sp macro="" textlink="">
      <xdr:nvSpPr>
        <xdr:cNvPr id="844" name="WordArt 53">
          <a:extLst>
            <a:ext uri="{FF2B5EF4-FFF2-40B4-BE49-F238E27FC236}">
              <a16:creationId xmlns:a16="http://schemas.microsoft.com/office/drawing/2014/main" id="{00000000-0008-0000-0100-00004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64</xdr:row>
      <xdr:rowOff>0</xdr:rowOff>
    </xdr:from>
    <xdr:to>
      <xdr:col>2</xdr:col>
      <xdr:colOff>428625</xdr:colOff>
      <xdr:row>64</xdr:row>
      <xdr:rowOff>0</xdr:rowOff>
    </xdr:to>
    <xdr:sp macro="" textlink="">
      <xdr:nvSpPr>
        <xdr:cNvPr id="845" name="WordArt 56">
          <a:extLst>
            <a:ext uri="{FF2B5EF4-FFF2-40B4-BE49-F238E27FC236}">
              <a16:creationId xmlns:a16="http://schemas.microsoft.com/office/drawing/2014/main" id="{00000000-0008-0000-0100-00004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64</xdr:row>
      <xdr:rowOff>0</xdr:rowOff>
    </xdr:from>
    <xdr:to>
      <xdr:col>2</xdr:col>
      <xdr:colOff>428625</xdr:colOff>
      <xdr:row>64</xdr:row>
      <xdr:rowOff>0</xdr:rowOff>
    </xdr:to>
    <xdr:sp macro="" textlink="">
      <xdr:nvSpPr>
        <xdr:cNvPr id="846" name="WordArt 59">
          <a:extLst>
            <a:ext uri="{FF2B5EF4-FFF2-40B4-BE49-F238E27FC236}">
              <a16:creationId xmlns:a16="http://schemas.microsoft.com/office/drawing/2014/main" id="{00000000-0008-0000-0100-00004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64</xdr:row>
      <xdr:rowOff>0</xdr:rowOff>
    </xdr:from>
    <xdr:to>
      <xdr:col>5</xdr:col>
      <xdr:colOff>714375</xdr:colOff>
      <xdr:row>64</xdr:row>
      <xdr:rowOff>0</xdr:rowOff>
    </xdr:to>
    <xdr:sp macro="" textlink="">
      <xdr:nvSpPr>
        <xdr:cNvPr id="847" name="WordArt 60">
          <a:extLst>
            <a:ext uri="{FF2B5EF4-FFF2-40B4-BE49-F238E27FC236}">
              <a16:creationId xmlns:a16="http://schemas.microsoft.com/office/drawing/2014/main" id="{00000000-0008-0000-0100-00004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0</xdr:colOff>
      <xdr:row>64</xdr:row>
      <xdr:rowOff>0</xdr:rowOff>
    </xdr:to>
    <xdr:sp macro="" textlink="">
      <xdr:nvSpPr>
        <xdr:cNvPr id="848" name="WordArt 61">
          <a:extLst>
            <a:ext uri="{FF2B5EF4-FFF2-40B4-BE49-F238E27FC236}">
              <a16:creationId xmlns:a16="http://schemas.microsoft.com/office/drawing/2014/main" id="{00000000-0008-0000-0100-00005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64</xdr:row>
      <xdr:rowOff>0</xdr:rowOff>
    </xdr:from>
    <xdr:to>
      <xdr:col>5</xdr:col>
      <xdr:colOff>609600</xdr:colOff>
      <xdr:row>64</xdr:row>
      <xdr:rowOff>0</xdr:rowOff>
    </xdr:to>
    <xdr:sp macro="" textlink="">
      <xdr:nvSpPr>
        <xdr:cNvPr id="849" name="WordArt 63">
          <a:extLst>
            <a:ext uri="{FF2B5EF4-FFF2-40B4-BE49-F238E27FC236}">
              <a16:creationId xmlns:a16="http://schemas.microsoft.com/office/drawing/2014/main" id="{00000000-0008-0000-0100-00005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64</xdr:row>
      <xdr:rowOff>0</xdr:rowOff>
    </xdr:from>
    <xdr:to>
      <xdr:col>5</xdr:col>
      <xdr:colOff>714375</xdr:colOff>
      <xdr:row>64</xdr:row>
      <xdr:rowOff>0</xdr:rowOff>
    </xdr:to>
    <xdr:sp macro="" textlink="">
      <xdr:nvSpPr>
        <xdr:cNvPr id="850" name="WordArt 66">
          <a:extLst>
            <a:ext uri="{FF2B5EF4-FFF2-40B4-BE49-F238E27FC236}">
              <a16:creationId xmlns:a16="http://schemas.microsoft.com/office/drawing/2014/main" id="{00000000-0008-0000-0100-00005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64</xdr:row>
      <xdr:rowOff>0</xdr:rowOff>
    </xdr:from>
    <xdr:to>
      <xdr:col>5</xdr:col>
      <xdr:colOff>609600</xdr:colOff>
      <xdr:row>64</xdr:row>
      <xdr:rowOff>0</xdr:rowOff>
    </xdr:to>
    <xdr:sp macro="" textlink="">
      <xdr:nvSpPr>
        <xdr:cNvPr id="851" name="WordArt 52">
          <a:extLst>
            <a:ext uri="{FF2B5EF4-FFF2-40B4-BE49-F238E27FC236}">
              <a16:creationId xmlns:a16="http://schemas.microsoft.com/office/drawing/2014/main" id="{00000000-0008-0000-0100-00005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0</xdr:colOff>
      <xdr:row>64</xdr:row>
      <xdr:rowOff>0</xdr:rowOff>
    </xdr:to>
    <xdr:sp macro="" textlink="">
      <xdr:nvSpPr>
        <xdr:cNvPr id="852" name="WordArt 53">
          <a:extLst>
            <a:ext uri="{FF2B5EF4-FFF2-40B4-BE49-F238E27FC236}">
              <a16:creationId xmlns:a16="http://schemas.microsoft.com/office/drawing/2014/main" id="{00000000-0008-0000-0100-00005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64</xdr:row>
      <xdr:rowOff>0</xdr:rowOff>
    </xdr:from>
    <xdr:to>
      <xdr:col>5</xdr:col>
      <xdr:colOff>714375</xdr:colOff>
      <xdr:row>64</xdr:row>
      <xdr:rowOff>0</xdr:rowOff>
    </xdr:to>
    <xdr:sp macro="" textlink="">
      <xdr:nvSpPr>
        <xdr:cNvPr id="853" name="WordArt 60">
          <a:extLst>
            <a:ext uri="{FF2B5EF4-FFF2-40B4-BE49-F238E27FC236}">
              <a16:creationId xmlns:a16="http://schemas.microsoft.com/office/drawing/2014/main" id="{00000000-0008-0000-0100-00005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0</xdr:colOff>
      <xdr:row>64</xdr:row>
      <xdr:rowOff>0</xdr:rowOff>
    </xdr:to>
    <xdr:sp macro="" textlink="">
      <xdr:nvSpPr>
        <xdr:cNvPr id="854" name="WordArt 61">
          <a:extLst>
            <a:ext uri="{FF2B5EF4-FFF2-40B4-BE49-F238E27FC236}">
              <a16:creationId xmlns:a16="http://schemas.microsoft.com/office/drawing/2014/main" id="{00000000-0008-0000-0100-00005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64</xdr:row>
      <xdr:rowOff>0</xdr:rowOff>
    </xdr:from>
    <xdr:to>
      <xdr:col>5</xdr:col>
      <xdr:colOff>609600</xdr:colOff>
      <xdr:row>64</xdr:row>
      <xdr:rowOff>0</xdr:rowOff>
    </xdr:to>
    <xdr:sp macro="" textlink="">
      <xdr:nvSpPr>
        <xdr:cNvPr id="855" name="WordArt 63">
          <a:extLst>
            <a:ext uri="{FF2B5EF4-FFF2-40B4-BE49-F238E27FC236}">
              <a16:creationId xmlns:a16="http://schemas.microsoft.com/office/drawing/2014/main" id="{00000000-0008-0000-0100-00005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64</xdr:row>
      <xdr:rowOff>0</xdr:rowOff>
    </xdr:from>
    <xdr:to>
      <xdr:col>5</xdr:col>
      <xdr:colOff>714375</xdr:colOff>
      <xdr:row>64</xdr:row>
      <xdr:rowOff>0</xdr:rowOff>
    </xdr:to>
    <xdr:sp macro="" textlink="">
      <xdr:nvSpPr>
        <xdr:cNvPr id="856" name="WordArt 66">
          <a:extLst>
            <a:ext uri="{FF2B5EF4-FFF2-40B4-BE49-F238E27FC236}">
              <a16:creationId xmlns:a16="http://schemas.microsoft.com/office/drawing/2014/main" id="{00000000-0008-0000-0100-00005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64</xdr:row>
      <xdr:rowOff>0</xdr:rowOff>
    </xdr:from>
    <xdr:to>
      <xdr:col>5</xdr:col>
      <xdr:colOff>609600</xdr:colOff>
      <xdr:row>64</xdr:row>
      <xdr:rowOff>0</xdr:rowOff>
    </xdr:to>
    <xdr:sp macro="" textlink="">
      <xdr:nvSpPr>
        <xdr:cNvPr id="857" name="WordArt 52">
          <a:extLst>
            <a:ext uri="{FF2B5EF4-FFF2-40B4-BE49-F238E27FC236}">
              <a16:creationId xmlns:a16="http://schemas.microsoft.com/office/drawing/2014/main" id="{00000000-0008-0000-0100-00005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0</xdr:colOff>
      <xdr:row>64</xdr:row>
      <xdr:rowOff>0</xdr:rowOff>
    </xdr:to>
    <xdr:sp macro="" textlink="">
      <xdr:nvSpPr>
        <xdr:cNvPr id="858" name="WordArt 53">
          <a:extLst>
            <a:ext uri="{FF2B5EF4-FFF2-40B4-BE49-F238E27FC236}">
              <a16:creationId xmlns:a16="http://schemas.microsoft.com/office/drawing/2014/main" id="{00000000-0008-0000-0100-00005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64</xdr:row>
      <xdr:rowOff>0</xdr:rowOff>
    </xdr:from>
    <xdr:to>
      <xdr:col>5</xdr:col>
      <xdr:colOff>714375</xdr:colOff>
      <xdr:row>64</xdr:row>
      <xdr:rowOff>0</xdr:rowOff>
    </xdr:to>
    <xdr:sp macro="" textlink="">
      <xdr:nvSpPr>
        <xdr:cNvPr id="859" name="WordArt 60">
          <a:extLst>
            <a:ext uri="{FF2B5EF4-FFF2-40B4-BE49-F238E27FC236}">
              <a16:creationId xmlns:a16="http://schemas.microsoft.com/office/drawing/2014/main" id="{00000000-0008-0000-0100-00005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0</xdr:colOff>
      <xdr:row>64</xdr:row>
      <xdr:rowOff>0</xdr:rowOff>
    </xdr:to>
    <xdr:sp macro="" textlink="">
      <xdr:nvSpPr>
        <xdr:cNvPr id="860" name="WordArt 61">
          <a:extLst>
            <a:ext uri="{FF2B5EF4-FFF2-40B4-BE49-F238E27FC236}">
              <a16:creationId xmlns:a16="http://schemas.microsoft.com/office/drawing/2014/main" id="{00000000-0008-0000-0100-00005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64</xdr:row>
      <xdr:rowOff>0</xdr:rowOff>
    </xdr:from>
    <xdr:to>
      <xdr:col>5</xdr:col>
      <xdr:colOff>609600</xdr:colOff>
      <xdr:row>64</xdr:row>
      <xdr:rowOff>0</xdr:rowOff>
    </xdr:to>
    <xdr:sp macro="" textlink="">
      <xdr:nvSpPr>
        <xdr:cNvPr id="861" name="WordArt 63">
          <a:extLst>
            <a:ext uri="{FF2B5EF4-FFF2-40B4-BE49-F238E27FC236}">
              <a16:creationId xmlns:a16="http://schemas.microsoft.com/office/drawing/2014/main" id="{00000000-0008-0000-0100-00005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64</xdr:row>
      <xdr:rowOff>0</xdr:rowOff>
    </xdr:from>
    <xdr:to>
      <xdr:col>5</xdr:col>
      <xdr:colOff>714375</xdr:colOff>
      <xdr:row>64</xdr:row>
      <xdr:rowOff>0</xdr:rowOff>
    </xdr:to>
    <xdr:sp macro="" textlink="">
      <xdr:nvSpPr>
        <xdr:cNvPr id="862" name="WordArt 66">
          <a:extLst>
            <a:ext uri="{FF2B5EF4-FFF2-40B4-BE49-F238E27FC236}">
              <a16:creationId xmlns:a16="http://schemas.microsoft.com/office/drawing/2014/main" id="{00000000-0008-0000-0100-00005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63" name="WordArt 52">
          <a:extLst>
            <a:ext uri="{FF2B5EF4-FFF2-40B4-BE49-F238E27FC236}">
              <a16:creationId xmlns:a16="http://schemas.microsoft.com/office/drawing/2014/main" id="{00000000-0008-0000-0100-00005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64" name="WordArt 53">
          <a:extLst>
            <a:ext uri="{FF2B5EF4-FFF2-40B4-BE49-F238E27FC236}">
              <a16:creationId xmlns:a16="http://schemas.microsoft.com/office/drawing/2014/main" id="{00000000-0008-0000-0100-00006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65" name="WordArt 60">
          <a:extLst>
            <a:ext uri="{FF2B5EF4-FFF2-40B4-BE49-F238E27FC236}">
              <a16:creationId xmlns:a16="http://schemas.microsoft.com/office/drawing/2014/main" id="{00000000-0008-0000-0100-00006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66" name="WordArt 61">
          <a:extLst>
            <a:ext uri="{FF2B5EF4-FFF2-40B4-BE49-F238E27FC236}">
              <a16:creationId xmlns:a16="http://schemas.microsoft.com/office/drawing/2014/main" id="{00000000-0008-0000-0100-00006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67" name="WordArt 63">
          <a:extLst>
            <a:ext uri="{FF2B5EF4-FFF2-40B4-BE49-F238E27FC236}">
              <a16:creationId xmlns:a16="http://schemas.microsoft.com/office/drawing/2014/main" id="{00000000-0008-0000-0100-00006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68" name="WordArt 66">
          <a:extLst>
            <a:ext uri="{FF2B5EF4-FFF2-40B4-BE49-F238E27FC236}">
              <a16:creationId xmlns:a16="http://schemas.microsoft.com/office/drawing/2014/main" id="{00000000-0008-0000-0100-00006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69" name="WordArt 52">
          <a:extLst>
            <a:ext uri="{FF2B5EF4-FFF2-40B4-BE49-F238E27FC236}">
              <a16:creationId xmlns:a16="http://schemas.microsoft.com/office/drawing/2014/main" id="{00000000-0008-0000-0100-00006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70" name="WordArt 53">
          <a:extLst>
            <a:ext uri="{FF2B5EF4-FFF2-40B4-BE49-F238E27FC236}">
              <a16:creationId xmlns:a16="http://schemas.microsoft.com/office/drawing/2014/main" id="{00000000-0008-0000-0100-00006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871" name="WordArt 56">
          <a:extLst>
            <a:ext uri="{FF2B5EF4-FFF2-40B4-BE49-F238E27FC236}">
              <a16:creationId xmlns:a16="http://schemas.microsoft.com/office/drawing/2014/main" id="{00000000-0008-0000-0100-00006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872" name="WordArt 59">
          <a:extLst>
            <a:ext uri="{FF2B5EF4-FFF2-40B4-BE49-F238E27FC236}">
              <a16:creationId xmlns:a16="http://schemas.microsoft.com/office/drawing/2014/main" id="{00000000-0008-0000-0100-00006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73" name="WordArt 60">
          <a:extLst>
            <a:ext uri="{FF2B5EF4-FFF2-40B4-BE49-F238E27FC236}">
              <a16:creationId xmlns:a16="http://schemas.microsoft.com/office/drawing/2014/main" id="{00000000-0008-0000-0100-00006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74" name="WordArt 61">
          <a:extLst>
            <a:ext uri="{FF2B5EF4-FFF2-40B4-BE49-F238E27FC236}">
              <a16:creationId xmlns:a16="http://schemas.microsoft.com/office/drawing/2014/main" id="{00000000-0008-0000-0100-00006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75" name="WordArt 63">
          <a:extLst>
            <a:ext uri="{FF2B5EF4-FFF2-40B4-BE49-F238E27FC236}">
              <a16:creationId xmlns:a16="http://schemas.microsoft.com/office/drawing/2014/main" id="{00000000-0008-0000-0100-00006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76" name="WordArt 66">
          <a:extLst>
            <a:ext uri="{FF2B5EF4-FFF2-40B4-BE49-F238E27FC236}">
              <a16:creationId xmlns:a16="http://schemas.microsoft.com/office/drawing/2014/main" id="{00000000-0008-0000-0100-00006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77" name="WordArt 52">
          <a:extLst>
            <a:ext uri="{FF2B5EF4-FFF2-40B4-BE49-F238E27FC236}">
              <a16:creationId xmlns:a16="http://schemas.microsoft.com/office/drawing/2014/main" id="{00000000-0008-0000-0100-00006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78" name="WordArt 53">
          <a:extLst>
            <a:ext uri="{FF2B5EF4-FFF2-40B4-BE49-F238E27FC236}">
              <a16:creationId xmlns:a16="http://schemas.microsoft.com/office/drawing/2014/main" id="{00000000-0008-0000-0100-00006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79" name="WordArt 60">
          <a:extLst>
            <a:ext uri="{FF2B5EF4-FFF2-40B4-BE49-F238E27FC236}">
              <a16:creationId xmlns:a16="http://schemas.microsoft.com/office/drawing/2014/main" id="{00000000-0008-0000-0100-00006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80" name="WordArt 61">
          <a:extLst>
            <a:ext uri="{FF2B5EF4-FFF2-40B4-BE49-F238E27FC236}">
              <a16:creationId xmlns:a16="http://schemas.microsoft.com/office/drawing/2014/main" id="{00000000-0008-0000-0100-00007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81" name="WordArt 63">
          <a:extLst>
            <a:ext uri="{FF2B5EF4-FFF2-40B4-BE49-F238E27FC236}">
              <a16:creationId xmlns:a16="http://schemas.microsoft.com/office/drawing/2014/main" id="{00000000-0008-0000-0100-00007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82" name="WordArt 66">
          <a:extLst>
            <a:ext uri="{FF2B5EF4-FFF2-40B4-BE49-F238E27FC236}">
              <a16:creationId xmlns:a16="http://schemas.microsoft.com/office/drawing/2014/main" id="{00000000-0008-0000-0100-00007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83" name="WordArt 52">
          <a:extLst>
            <a:ext uri="{FF2B5EF4-FFF2-40B4-BE49-F238E27FC236}">
              <a16:creationId xmlns:a16="http://schemas.microsoft.com/office/drawing/2014/main" id="{00000000-0008-0000-0100-00007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84" name="WordArt 53">
          <a:extLst>
            <a:ext uri="{FF2B5EF4-FFF2-40B4-BE49-F238E27FC236}">
              <a16:creationId xmlns:a16="http://schemas.microsoft.com/office/drawing/2014/main" id="{00000000-0008-0000-0100-00007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85" name="WordArt 60">
          <a:extLst>
            <a:ext uri="{FF2B5EF4-FFF2-40B4-BE49-F238E27FC236}">
              <a16:creationId xmlns:a16="http://schemas.microsoft.com/office/drawing/2014/main" id="{00000000-0008-0000-0100-00007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86" name="WordArt 61">
          <a:extLst>
            <a:ext uri="{FF2B5EF4-FFF2-40B4-BE49-F238E27FC236}">
              <a16:creationId xmlns:a16="http://schemas.microsoft.com/office/drawing/2014/main" id="{00000000-0008-0000-0100-00007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87" name="WordArt 63">
          <a:extLst>
            <a:ext uri="{FF2B5EF4-FFF2-40B4-BE49-F238E27FC236}">
              <a16:creationId xmlns:a16="http://schemas.microsoft.com/office/drawing/2014/main" id="{00000000-0008-0000-0100-00007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88" name="WordArt 66">
          <a:extLst>
            <a:ext uri="{FF2B5EF4-FFF2-40B4-BE49-F238E27FC236}">
              <a16:creationId xmlns:a16="http://schemas.microsoft.com/office/drawing/2014/main" id="{00000000-0008-0000-0100-00007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1009647</xdr:colOff>
      <xdr:row>4</xdr:row>
      <xdr:rowOff>131310</xdr:rowOff>
    </xdr:from>
    <xdr:to>
      <xdr:col>5</xdr:col>
      <xdr:colOff>352761</xdr:colOff>
      <xdr:row>8</xdr:row>
      <xdr:rowOff>164306</xdr:rowOff>
    </xdr:to>
    <xdr:sp macro="" textlink="">
      <xdr:nvSpPr>
        <xdr:cNvPr id="915" name="AutoShape 12">
          <a:extLst>
            <a:ext uri="{FF2B5EF4-FFF2-40B4-BE49-F238E27FC236}">
              <a16:creationId xmlns:a16="http://schemas.microsoft.com/office/drawing/2014/main" id="{00000000-0008-0000-0100-000093030000}"/>
            </a:ext>
          </a:extLst>
        </xdr:cNvPr>
        <xdr:cNvSpPr>
          <a:spLocks noChangeArrowheads="1"/>
        </xdr:cNvSpPr>
      </xdr:nvSpPr>
      <xdr:spPr bwMode="auto">
        <a:xfrm rot="10800000">
          <a:off x="2557460" y="1607685"/>
          <a:ext cx="1105239" cy="699746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/>
        <a:lstStyle/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</xdr:txBody>
    </xdr:sp>
    <xdr:clientData/>
  </xdr:twoCellAnchor>
  <xdr:twoCellAnchor editAs="oneCell">
    <xdr:from>
      <xdr:col>6</xdr:col>
      <xdr:colOff>416718</xdr:colOff>
      <xdr:row>0</xdr:row>
      <xdr:rowOff>0</xdr:rowOff>
    </xdr:from>
    <xdr:to>
      <xdr:col>9</xdr:col>
      <xdr:colOff>190500</xdr:colOff>
      <xdr:row>8</xdr:row>
      <xdr:rowOff>109172</xdr:rowOff>
    </xdr:to>
    <xdr:pic>
      <xdr:nvPicPr>
        <xdr:cNvPr id="916" name="Afbeelding 915">
          <a:extLst>
            <a:ext uri="{FF2B5EF4-FFF2-40B4-BE49-F238E27FC236}">
              <a16:creationId xmlns:a16="http://schemas.microsoft.com/office/drawing/2014/main" id="{00000000-0008-0000-0100-00009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2437" y="0"/>
          <a:ext cx="2250282" cy="2252297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18" name="WordArt 52">
          <a:extLst>
            <a:ext uri="{FF2B5EF4-FFF2-40B4-BE49-F238E27FC236}">
              <a16:creationId xmlns:a16="http://schemas.microsoft.com/office/drawing/2014/main" id="{00000000-0008-0000-0100-00009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19" name="WordArt 53">
          <a:extLst>
            <a:ext uri="{FF2B5EF4-FFF2-40B4-BE49-F238E27FC236}">
              <a16:creationId xmlns:a16="http://schemas.microsoft.com/office/drawing/2014/main" id="{00000000-0008-0000-0100-00009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20" name="WordArt 60">
          <a:extLst>
            <a:ext uri="{FF2B5EF4-FFF2-40B4-BE49-F238E27FC236}">
              <a16:creationId xmlns:a16="http://schemas.microsoft.com/office/drawing/2014/main" id="{00000000-0008-0000-0100-00009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21" name="WordArt 61">
          <a:extLst>
            <a:ext uri="{FF2B5EF4-FFF2-40B4-BE49-F238E27FC236}">
              <a16:creationId xmlns:a16="http://schemas.microsoft.com/office/drawing/2014/main" id="{00000000-0008-0000-0100-00009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22" name="WordArt 63">
          <a:extLst>
            <a:ext uri="{FF2B5EF4-FFF2-40B4-BE49-F238E27FC236}">
              <a16:creationId xmlns:a16="http://schemas.microsoft.com/office/drawing/2014/main" id="{00000000-0008-0000-0100-00009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23" name="WordArt 66">
          <a:extLst>
            <a:ext uri="{FF2B5EF4-FFF2-40B4-BE49-F238E27FC236}">
              <a16:creationId xmlns:a16="http://schemas.microsoft.com/office/drawing/2014/main" id="{00000000-0008-0000-0100-00009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24" name="WordArt 52">
          <a:extLst>
            <a:ext uri="{FF2B5EF4-FFF2-40B4-BE49-F238E27FC236}">
              <a16:creationId xmlns:a16="http://schemas.microsoft.com/office/drawing/2014/main" id="{00000000-0008-0000-0100-00009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25" name="WordArt 53">
          <a:extLst>
            <a:ext uri="{FF2B5EF4-FFF2-40B4-BE49-F238E27FC236}">
              <a16:creationId xmlns:a16="http://schemas.microsoft.com/office/drawing/2014/main" id="{00000000-0008-0000-0100-00009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26" name="WordArt 60">
          <a:extLst>
            <a:ext uri="{FF2B5EF4-FFF2-40B4-BE49-F238E27FC236}">
              <a16:creationId xmlns:a16="http://schemas.microsoft.com/office/drawing/2014/main" id="{00000000-0008-0000-0100-00009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27" name="WordArt 61">
          <a:extLst>
            <a:ext uri="{FF2B5EF4-FFF2-40B4-BE49-F238E27FC236}">
              <a16:creationId xmlns:a16="http://schemas.microsoft.com/office/drawing/2014/main" id="{00000000-0008-0000-0100-00009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28" name="WordArt 63">
          <a:extLst>
            <a:ext uri="{FF2B5EF4-FFF2-40B4-BE49-F238E27FC236}">
              <a16:creationId xmlns:a16="http://schemas.microsoft.com/office/drawing/2014/main" id="{00000000-0008-0000-0100-0000A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29" name="WordArt 66">
          <a:extLst>
            <a:ext uri="{FF2B5EF4-FFF2-40B4-BE49-F238E27FC236}">
              <a16:creationId xmlns:a16="http://schemas.microsoft.com/office/drawing/2014/main" id="{00000000-0008-0000-0100-0000A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930" name="WordArt 52">
          <a:extLst>
            <a:ext uri="{FF2B5EF4-FFF2-40B4-BE49-F238E27FC236}">
              <a16:creationId xmlns:a16="http://schemas.microsoft.com/office/drawing/2014/main" id="{00000000-0008-0000-0100-0000A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931" name="WordArt 53">
          <a:extLst>
            <a:ext uri="{FF2B5EF4-FFF2-40B4-BE49-F238E27FC236}">
              <a16:creationId xmlns:a16="http://schemas.microsoft.com/office/drawing/2014/main" id="{00000000-0008-0000-0100-0000A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932" name="WordArt 60">
          <a:extLst>
            <a:ext uri="{FF2B5EF4-FFF2-40B4-BE49-F238E27FC236}">
              <a16:creationId xmlns:a16="http://schemas.microsoft.com/office/drawing/2014/main" id="{00000000-0008-0000-0100-0000A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933" name="WordArt 61">
          <a:extLst>
            <a:ext uri="{FF2B5EF4-FFF2-40B4-BE49-F238E27FC236}">
              <a16:creationId xmlns:a16="http://schemas.microsoft.com/office/drawing/2014/main" id="{00000000-0008-0000-0100-0000A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934" name="WordArt 63">
          <a:extLst>
            <a:ext uri="{FF2B5EF4-FFF2-40B4-BE49-F238E27FC236}">
              <a16:creationId xmlns:a16="http://schemas.microsoft.com/office/drawing/2014/main" id="{00000000-0008-0000-0100-0000A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935" name="WordArt 66">
          <a:extLst>
            <a:ext uri="{FF2B5EF4-FFF2-40B4-BE49-F238E27FC236}">
              <a16:creationId xmlns:a16="http://schemas.microsoft.com/office/drawing/2014/main" id="{00000000-0008-0000-0100-0000A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936" name="WordArt 52">
          <a:extLst>
            <a:ext uri="{FF2B5EF4-FFF2-40B4-BE49-F238E27FC236}">
              <a16:creationId xmlns:a16="http://schemas.microsoft.com/office/drawing/2014/main" id="{00000000-0008-0000-0100-0000A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937" name="WordArt 53">
          <a:extLst>
            <a:ext uri="{FF2B5EF4-FFF2-40B4-BE49-F238E27FC236}">
              <a16:creationId xmlns:a16="http://schemas.microsoft.com/office/drawing/2014/main" id="{00000000-0008-0000-0100-0000A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938" name="WordArt 60">
          <a:extLst>
            <a:ext uri="{FF2B5EF4-FFF2-40B4-BE49-F238E27FC236}">
              <a16:creationId xmlns:a16="http://schemas.microsoft.com/office/drawing/2014/main" id="{00000000-0008-0000-0100-0000A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939" name="WordArt 61">
          <a:extLst>
            <a:ext uri="{FF2B5EF4-FFF2-40B4-BE49-F238E27FC236}">
              <a16:creationId xmlns:a16="http://schemas.microsoft.com/office/drawing/2014/main" id="{00000000-0008-0000-0100-0000A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940" name="WordArt 63">
          <a:extLst>
            <a:ext uri="{FF2B5EF4-FFF2-40B4-BE49-F238E27FC236}">
              <a16:creationId xmlns:a16="http://schemas.microsoft.com/office/drawing/2014/main" id="{00000000-0008-0000-0100-0000A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941" name="WordArt 66">
          <a:extLst>
            <a:ext uri="{FF2B5EF4-FFF2-40B4-BE49-F238E27FC236}">
              <a16:creationId xmlns:a16="http://schemas.microsoft.com/office/drawing/2014/main" id="{00000000-0008-0000-0100-0000A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17</xdr:col>
      <xdr:colOff>202405</xdr:colOff>
      <xdr:row>2</xdr:row>
      <xdr:rowOff>261938</xdr:rowOff>
    </xdr:from>
    <xdr:to>
      <xdr:col>17</xdr:col>
      <xdr:colOff>440530</xdr:colOff>
      <xdr:row>3</xdr:row>
      <xdr:rowOff>143088</xdr:rowOff>
    </xdr:to>
    <xdr:pic>
      <xdr:nvPicPr>
        <xdr:cNvPr id="942" name="Afbeelding 941">
          <a:extLst>
            <a:ext uri="{FF2B5EF4-FFF2-40B4-BE49-F238E27FC236}">
              <a16:creationId xmlns:a16="http://schemas.microsoft.com/office/drawing/2014/main" id="{00000000-0008-0000-0100-0000A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46843" y="1214438"/>
          <a:ext cx="238125" cy="238338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45" name="WordArt 52">
          <a:extLst>
            <a:ext uri="{FF2B5EF4-FFF2-40B4-BE49-F238E27FC236}">
              <a16:creationId xmlns:a16="http://schemas.microsoft.com/office/drawing/2014/main" id="{00000000-0008-0000-0100-0000B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46" name="WordArt 53">
          <a:extLst>
            <a:ext uri="{FF2B5EF4-FFF2-40B4-BE49-F238E27FC236}">
              <a16:creationId xmlns:a16="http://schemas.microsoft.com/office/drawing/2014/main" id="{00000000-0008-0000-0100-0000B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47" name="WordArt 60">
          <a:extLst>
            <a:ext uri="{FF2B5EF4-FFF2-40B4-BE49-F238E27FC236}">
              <a16:creationId xmlns:a16="http://schemas.microsoft.com/office/drawing/2014/main" id="{00000000-0008-0000-0100-0000B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48" name="WordArt 61">
          <a:extLst>
            <a:ext uri="{FF2B5EF4-FFF2-40B4-BE49-F238E27FC236}">
              <a16:creationId xmlns:a16="http://schemas.microsoft.com/office/drawing/2014/main" id="{00000000-0008-0000-0100-0000B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49" name="WordArt 63">
          <a:extLst>
            <a:ext uri="{FF2B5EF4-FFF2-40B4-BE49-F238E27FC236}">
              <a16:creationId xmlns:a16="http://schemas.microsoft.com/office/drawing/2014/main" id="{00000000-0008-0000-0100-0000B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50" name="WordArt 66">
          <a:extLst>
            <a:ext uri="{FF2B5EF4-FFF2-40B4-BE49-F238E27FC236}">
              <a16:creationId xmlns:a16="http://schemas.microsoft.com/office/drawing/2014/main" id="{00000000-0008-0000-0100-0000B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51" name="WordArt 52">
          <a:extLst>
            <a:ext uri="{FF2B5EF4-FFF2-40B4-BE49-F238E27FC236}">
              <a16:creationId xmlns:a16="http://schemas.microsoft.com/office/drawing/2014/main" id="{00000000-0008-0000-0100-0000B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52" name="WordArt 53">
          <a:extLst>
            <a:ext uri="{FF2B5EF4-FFF2-40B4-BE49-F238E27FC236}">
              <a16:creationId xmlns:a16="http://schemas.microsoft.com/office/drawing/2014/main" id="{00000000-0008-0000-0100-0000B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953" name="WordArt 56">
          <a:extLst>
            <a:ext uri="{FF2B5EF4-FFF2-40B4-BE49-F238E27FC236}">
              <a16:creationId xmlns:a16="http://schemas.microsoft.com/office/drawing/2014/main" id="{00000000-0008-0000-0100-0000B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954" name="WordArt 59">
          <a:extLst>
            <a:ext uri="{FF2B5EF4-FFF2-40B4-BE49-F238E27FC236}">
              <a16:creationId xmlns:a16="http://schemas.microsoft.com/office/drawing/2014/main" id="{00000000-0008-0000-0100-0000B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55" name="WordArt 60">
          <a:extLst>
            <a:ext uri="{FF2B5EF4-FFF2-40B4-BE49-F238E27FC236}">
              <a16:creationId xmlns:a16="http://schemas.microsoft.com/office/drawing/2014/main" id="{00000000-0008-0000-0100-0000B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56" name="WordArt 61">
          <a:extLst>
            <a:ext uri="{FF2B5EF4-FFF2-40B4-BE49-F238E27FC236}">
              <a16:creationId xmlns:a16="http://schemas.microsoft.com/office/drawing/2014/main" id="{00000000-0008-0000-0100-0000B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57" name="WordArt 63">
          <a:extLst>
            <a:ext uri="{FF2B5EF4-FFF2-40B4-BE49-F238E27FC236}">
              <a16:creationId xmlns:a16="http://schemas.microsoft.com/office/drawing/2014/main" id="{00000000-0008-0000-0100-0000B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58" name="WordArt 66">
          <a:extLst>
            <a:ext uri="{FF2B5EF4-FFF2-40B4-BE49-F238E27FC236}">
              <a16:creationId xmlns:a16="http://schemas.microsoft.com/office/drawing/2014/main" id="{00000000-0008-0000-0100-0000B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59" name="WordArt 52">
          <a:extLst>
            <a:ext uri="{FF2B5EF4-FFF2-40B4-BE49-F238E27FC236}">
              <a16:creationId xmlns:a16="http://schemas.microsoft.com/office/drawing/2014/main" id="{00000000-0008-0000-0100-0000B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60" name="WordArt 53">
          <a:extLst>
            <a:ext uri="{FF2B5EF4-FFF2-40B4-BE49-F238E27FC236}">
              <a16:creationId xmlns:a16="http://schemas.microsoft.com/office/drawing/2014/main" id="{00000000-0008-0000-0100-0000C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61" name="WordArt 60">
          <a:extLst>
            <a:ext uri="{FF2B5EF4-FFF2-40B4-BE49-F238E27FC236}">
              <a16:creationId xmlns:a16="http://schemas.microsoft.com/office/drawing/2014/main" id="{00000000-0008-0000-0100-0000C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62" name="WordArt 61">
          <a:extLst>
            <a:ext uri="{FF2B5EF4-FFF2-40B4-BE49-F238E27FC236}">
              <a16:creationId xmlns:a16="http://schemas.microsoft.com/office/drawing/2014/main" id="{00000000-0008-0000-0100-0000C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63" name="WordArt 63">
          <a:extLst>
            <a:ext uri="{FF2B5EF4-FFF2-40B4-BE49-F238E27FC236}">
              <a16:creationId xmlns:a16="http://schemas.microsoft.com/office/drawing/2014/main" id="{00000000-0008-0000-0100-0000C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64" name="WordArt 66">
          <a:extLst>
            <a:ext uri="{FF2B5EF4-FFF2-40B4-BE49-F238E27FC236}">
              <a16:creationId xmlns:a16="http://schemas.microsoft.com/office/drawing/2014/main" id="{00000000-0008-0000-0100-0000C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965" name="WordArt 52">
          <a:extLst>
            <a:ext uri="{FF2B5EF4-FFF2-40B4-BE49-F238E27FC236}">
              <a16:creationId xmlns:a16="http://schemas.microsoft.com/office/drawing/2014/main" id="{00000000-0008-0000-0100-0000C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966" name="WordArt 53">
          <a:extLst>
            <a:ext uri="{FF2B5EF4-FFF2-40B4-BE49-F238E27FC236}">
              <a16:creationId xmlns:a16="http://schemas.microsoft.com/office/drawing/2014/main" id="{00000000-0008-0000-0100-0000C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967" name="WordArt 60">
          <a:extLst>
            <a:ext uri="{FF2B5EF4-FFF2-40B4-BE49-F238E27FC236}">
              <a16:creationId xmlns:a16="http://schemas.microsoft.com/office/drawing/2014/main" id="{00000000-0008-0000-0100-0000C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968" name="WordArt 61">
          <a:extLst>
            <a:ext uri="{FF2B5EF4-FFF2-40B4-BE49-F238E27FC236}">
              <a16:creationId xmlns:a16="http://schemas.microsoft.com/office/drawing/2014/main" id="{00000000-0008-0000-0100-0000C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969" name="WordArt 63">
          <a:extLst>
            <a:ext uri="{FF2B5EF4-FFF2-40B4-BE49-F238E27FC236}">
              <a16:creationId xmlns:a16="http://schemas.microsoft.com/office/drawing/2014/main" id="{00000000-0008-0000-0100-0000C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970" name="WordArt 66">
          <a:extLst>
            <a:ext uri="{FF2B5EF4-FFF2-40B4-BE49-F238E27FC236}">
              <a16:creationId xmlns:a16="http://schemas.microsoft.com/office/drawing/2014/main" id="{00000000-0008-0000-0100-0000C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971" name="WordArt 52">
          <a:extLst>
            <a:ext uri="{FF2B5EF4-FFF2-40B4-BE49-F238E27FC236}">
              <a16:creationId xmlns:a16="http://schemas.microsoft.com/office/drawing/2014/main" id="{00000000-0008-0000-0100-0000C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972" name="WordArt 53">
          <a:extLst>
            <a:ext uri="{FF2B5EF4-FFF2-40B4-BE49-F238E27FC236}">
              <a16:creationId xmlns:a16="http://schemas.microsoft.com/office/drawing/2014/main" id="{00000000-0008-0000-0100-0000C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973" name="WordArt 56">
          <a:extLst>
            <a:ext uri="{FF2B5EF4-FFF2-40B4-BE49-F238E27FC236}">
              <a16:creationId xmlns:a16="http://schemas.microsoft.com/office/drawing/2014/main" id="{00000000-0008-0000-0100-0000C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974" name="WordArt 59">
          <a:extLst>
            <a:ext uri="{FF2B5EF4-FFF2-40B4-BE49-F238E27FC236}">
              <a16:creationId xmlns:a16="http://schemas.microsoft.com/office/drawing/2014/main" id="{00000000-0008-0000-0100-0000C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975" name="WordArt 60">
          <a:extLst>
            <a:ext uri="{FF2B5EF4-FFF2-40B4-BE49-F238E27FC236}">
              <a16:creationId xmlns:a16="http://schemas.microsoft.com/office/drawing/2014/main" id="{00000000-0008-0000-0100-0000C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976" name="WordArt 61">
          <a:extLst>
            <a:ext uri="{FF2B5EF4-FFF2-40B4-BE49-F238E27FC236}">
              <a16:creationId xmlns:a16="http://schemas.microsoft.com/office/drawing/2014/main" id="{00000000-0008-0000-0100-0000D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977" name="WordArt 63">
          <a:extLst>
            <a:ext uri="{FF2B5EF4-FFF2-40B4-BE49-F238E27FC236}">
              <a16:creationId xmlns:a16="http://schemas.microsoft.com/office/drawing/2014/main" id="{00000000-0008-0000-0100-0000D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978" name="WordArt 66">
          <a:extLst>
            <a:ext uri="{FF2B5EF4-FFF2-40B4-BE49-F238E27FC236}">
              <a16:creationId xmlns:a16="http://schemas.microsoft.com/office/drawing/2014/main" id="{00000000-0008-0000-0100-0000D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979" name="WordArt 52">
          <a:extLst>
            <a:ext uri="{FF2B5EF4-FFF2-40B4-BE49-F238E27FC236}">
              <a16:creationId xmlns:a16="http://schemas.microsoft.com/office/drawing/2014/main" id="{00000000-0008-0000-0100-0000D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980" name="WordArt 53">
          <a:extLst>
            <a:ext uri="{FF2B5EF4-FFF2-40B4-BE49-F238E27FC236}">
              <a16:creationId xmlns:a16="http://schemas.microsoft.com/office/drawing/2014/main" id="{00000000-0008-0000-0100-0000D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981" name="WordArt 60">
          <a:extLst>
            <a:ext uri="{FF2B5EF4-FFF2-40B4-BE49-F238E27FC236}">
              <a16:creationId xmlns:a16="http://schemas.microsoft.com/office/drawing/2014/main" id="{00000000-0008-0000-0100-0000D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982" name="WordArt 61">
          <a:extLst>
            <a:ext uri="{FF2B5EF4-FFF2-40B4-BE49-F238E27FC236}">
              <a16:creationId xmlns:a16="http://schemas.microsoft.com/office/drawing/2014/main" id="{00000000-0008-0000-0100-0000D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983" name="WordArt 63">
          <a:extLst>
            <a:ext uri="{FF2B5EF4-FFF2-40B4-BE49-F238E27FC236}">
              <a16:creationId xmlns:a16="http://schemas.microsoft.com/office/drawing/2014/main" id="{00000000-0008-0000-0100-0000D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984" name="WordArt 66">
          <a:extLst>
            <a:ext uri="{FF2B5EF4-FFF2-40B4-BE49-F238E27FC236}">
              <a16:creationId xmlns:a16="http://schemas.microsoft.com/office/drawing/2014/main" id="{00000000-0008-0000-0100-0000D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43" name="WordArt 52">
          <a:extLst>
            <a:ext uri="{FF2B5EF4-FFF2-40B4-BE49-F238E27FC236}">
              <a16:creationId xmlns:a16="http://schemas.microsoft.com/office/drawing/2014/main" id="{4CD72C5E-F7FC-415D-B5EF-E481000C0F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44" name="WordArt 60">
          <a:extLst>
            <a:ext uri="{FF2B5EF4-FFF2-40B4-BE49-F238E27FC236}">
              <a16:creationId xmlns:a16="http://schemas.microsoft.com/office/drawing/2014/main" id="{57A6C8D2-EC9D-4B16-BA56-F7C43AC8A3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85" name="WordArt 63">
          <a:extLst>
            <a:ext uri="{FF2B5EF4-FFF2-40B4-BE49-F238E27FC236}">
              <a16:creationId xmlns:a16="http://schemas.microsoft.com/office/drawing/2014/main" id="{C7D41C0D-E25B-4318-94E0-EF63B5BDCE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86" name="WordArt 66">
          <a:extLst>
            <a:ext uri="{FF2B5EF4-FFF2-40B4-BE49-F238E27FC236}">
              <a16:creationId xmlns:a16="http://schemas.microsoft.com/office/drawing/2014/main" id="{9B7F99BD-0C8B-418C-8051-7E8F6BC168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87" name="WordArt 52">
          <a:extLst>
            <a:ext uri="{FF2B5EF4-FFF2-40B4-BE49-F238E27FC236}">
              <a16:creationId xmlns:a16="http://schemas.microsoft.com/office/drawing/2014/main" id="{A074A798-5BE2-4CE0-9BB9-640A62701C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88" name="WordArt 60">
          <a:extLst>
            <a:ext uri="{FF2B5EF4-FFF2-40B4-BE49-F238E27FC236}">
              <a16:creationId xmlns:a16="http://schemas.microsoft.com/office/drawing/2014/main" id="{E377B861-C461-4ADD-B2FB-6B20E124B8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89" name="WordArt 63">
          <a:extLst>
            <a:ext uri="{FF2B5EF4-FFF2-40B4-BE49-F238E27FC236}">
              <a16:creationId xmlns:a16="http://schemas.microsoft.com/office/drawing/2014/main" id="{69FDAD7F-670C-42C2-B45F-AD9D54875B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90" name="WordArt 66">
          <a:extLst>
            <a:ext uri="{FF2B5EF4-FFF2-40B4-BE49-F238E27FC236}">
              <a16:creationId xmlns:a16="http://schemas.microsoft.com/office/drawing/2014/main" id="{BA3DF5A5-0697-4463-920B-22C41EBE08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91" name="WordArt 52">
          <a:extLst>
            <a:ext uri="{FF2B5EF4-FFF2-40B4-BE49-F238E27FC236}">
              <a16:creationId xmlns:a16="http://schemas.microsoft.com/office/drawing/2014/main" id="{D8EB0B57-C0E9-41CD-8B8E-776D6C35B2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92" name="WordArt 60">
          <a:extLst>
            <a:ext uri="{FF2B5EF4-FFF2-40B4-BE49-F238E27FC236}">
              <a16:creationId xmlns:a16="http://schemas.microsoft.com/office/drawing/2014/main" id="{DFFD9C67-B62B-46A2-B9BD-DB42DAEA3A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93" name="WordArt 63">
          <a:extLst>
            <a:ext uri="{FF2B5EF4-FFF2-40B4-BE49-F238E27FC236}">
              <a16:creationId xmlns:a16="http://schemas.microsoft.com/office/drawing/2014/main" id="{E2BA64DC-38EB-43A2-BCEE-B30F14172F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94" name="WordArt 66">
          <a:extLst>
            <a:ext uri="{FF2B5EF4-FFF2-40B4-BE49-F238E27FC236}">
              <a16:creationId xmlns:a16="http://schemas.microsoft.com/office/drawing/2014/main" id="{3F58FA96-2DB9-49C3-950B-82B3C9C339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95" name="WordArt 52">
          <a:extLst>
            <a:ext uri="{FF2B5EF4-FFF2-40B4-BE49-F238E27FC236}">
              <a16:creationId xmlns:a16="http://schemas.microsoft.com/office/drawing/2014/main" id="{7F9405BD-702D-4F8A-A6C6-46072AE802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96" name="WordArt 60">
          <a:extLst>
            <a:ext uri="{FF2B5EF4-FFF2-40B4-BE49-F238E27FC236}">
              <a16:creationId xmlns:a16="http://schemas.microsoft.com/office/drawing/2014/main" id="{3AAC5EB8-FE30-43D6-A918-5634550276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97" name="WordArt 63">
          <a:extLst>
            <a:ext uri="{FF2B5EF4-FFF2-40B4-BE49-F238E27FC236}">
              <a16:creationId xmlns:a16="http://schemas.microsoft.com/office/drawing/2014/main" id="{3031AE2B-9BFC-4264-86A6-5F6E56D6D2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98" name="WordArt 66">
          <a:extLst>
            <a:ext uri="{FF2B5EF4-FFF2-40B4-BE49-F238E27FC236}">
              <a16:creationId xmlns:a16="http://schemas.microsoft.com/office/drawing/2014/main" id="{508B3688-ACF1-475F-9138-9C199D1263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99" name="WordArt 52">
          <a:extLst>
            <a:ext uri="{FF2B5EF4-FFF2-40B4-BE49-F238E27FC236}">
              <a16:creationId xmlns:a16="http://schemas.microsoft.com/office/drawing/2014/main" id="{A831B98C-F246-42EF-AAD9-57F083916C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00" name="WordArt 60">
          <a:extLst>
            <a:ext uri="{FF2B5EF4-FFF2-40B4-BE49-F238E27FC236}">
              <a16:creationId xmlns:a16="http://schemas.microsoft.com/office/drawing/2014/main" id="{BF30B51A-1D51-43F0-B5C3-13BBCCF5FE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01" name="WordArt 63">
          <a:extLst>
            <a:ext uri="{FF2B5EF4-FFF2-40B4-BE49-F238E27FC236}">
              <a16:creationId xmlns:a16="http://schemas.microsoft.com/office/drawing/2014/main" id="{4F96B6A0-566A-4006-8532-457EAF64B1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02" name="WordArt 66">
          <a:extLst>
            <a:ext uri="{FF2B5EF4-FFF2-40B4-BE49-F238E27FC236}">
              <a16:creationId xmlns:a16="http://schemas.microsoft.com/office/drawing/2014/main" id="{566935E6-C0E0-4102-9F0A-D9148B4DDA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03" name="WordArt 52">
          <a:extLst>
            <a:ext uri="{FF2B5EF4-FFF2-40B4-BE49-F238E27FC236}">
              <a16:creationId xmlns:a16="http://schemas.microsoft.com/office/drawing/2014/main" id="{789DFAF9-0584-4058-8194-CC5D14353F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04" name="WordArt 60">
          <a:extLst>
            <a:ext uri="{FF2B5EF4-FFF2-40B4-BE49-F238E27FC236}">
              <a16:creationId xmlns:a16="http://schemas.microsoft.com/office/drawing/2014/main" id="{6BEF05E9-433D-45ED-9418-F858968AB4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05" name="WordArt 63">
          <a:extLst>
            <a:ext uri="{FF2B5EF4-FFF2-40B4-BE49-F238E27FC236}">
              <a16:creationId xmlns:a16="http://schemas.microsoft.com/office/drawing/2014/main" id="{4D29EFCA-D7DB-4B1C-ADBA-59AA68FA5F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06" name="WordArt 66">
          <a:extLst>
            <a:ext uri="{FF2B5EF4-FFF2-40B4-BE49-F238E27FC236}">
              <a16:creationId xmlns:a16="http://schemas.microsoft.com/office/drawing/2014/main" id="{D4B21721-C112-40C7-94C9-6E9D9E974A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07" name="WordArt 52">
          <a:extLst>
            <a:ext uri="{FF2B5EF4-FFF2-40B4-BE49-F238E27FC236}">
              <a16:creationId xmlns:a16="http://schemas.microsoft.com/office/drawing/2014/main" id="{F838C07E-08E5-423D-BE88-AE7BAF345D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08" name="WordArt 60">
          <a:extLst>
            <a:ext uri="{FF2B5EF4-FFF2-40B4-BE49-F238E27FC236}">
              <a16:creationId xmlns:a16="http://schemas.microsoft.com/office/drawing/2014/main" id="{07744CA9-64B9-4BD7-8D9B-1F2ACB8424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09" name="WordArt 63">
          <a:extLst>
            <a:ext uri="{FF2B5EF4-FFF2-40B4-BE49-F238E27FC236}">
              <a16:creationId xmlns:a16="http://schemas.microsoft.com/office/drawing/2014/main" id="{AC3E515E-5803-4FA6-88AE-9AC560181F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10" name="WordArt 66">
          <a:extLst>
            <a:ext uri="{FF2B5EF4-FFF2-40B4-BE49-F238E27FC236}">
              <a16:creationId xmlns:a16="http://schemas.microsoft.com/office/drawing/2014/main" id="{EDAD025E-E1B8-40DC-9963-25BE8501C8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11" name="WordArt 52">
          <a:extLst>
            <a:ext uri="{FF2B5EF4-FFF2-40B4-BE49-F238E27FC236}">
              <a16:creationId xmlns:a16="http://schemas.microsoft.com/office/drawing/2014/main" id="{D65BC8A1-5BF8-48F8-85BA-2399C8D766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12" name="WordArt 60">
          <a:extLst>
            <a:ext uri="{FF2B5EF4-FFF2-40B4-BE49-F238E27FC236}">
              <a16:creationId xmlns:a16="http://schemas.microsoft.com/office/drawing/2014/main" id="{4B5E59AF-8C6E-4C98-BBF0-39A50AD8C3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13" name="WordArt 63">
          <a:extLst>
            <a:ext uri="{FF2B5EF4-FFF2-40B4-BE49-F238E27FC236}">
              <a16:creationId xmlns:a16="http://schemas.microsoft.com/office/drawing/2014/main" id="{B80146F1-9EDB-4AA0-BBF3-B1F9FF8B6C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14" name="WordArt 66">
          <a:extLst>
            <a:ext uri="{FF2B5EF4-FFF2-40B4-BE49-F238E27FC236}">
              <a16:creationId xmlns:a16="http://schemas.microsoft.com/office/drawing/2014/main" id="{6ECBB95F-68BC-4A3A-ACEB-413F6139AD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15" name="WordArt 52">
          <a:extLst>
            <a:ext uri="{FF2B5EF4-FFF2-40B4-BE49-F238E27FC236}">
              <a16:creationId xmlns:a16="http://schemas.microsoft.com/office/drawing/2014/main" id="{F3FA6F79-FFF0-42A5-A010-E10F9A6262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16" name="WordArt 60">
          <a:extLst>
            <a:ext uri="{FF2B5EF4-FFF2-40B4-BE49-F238E27FC236}">
              <a16:creationId xmlns:a16="http://schemas.microsoft.com/office/drawing/2014/main" id="{D4B2D982-3C17-4964-BECE-9EB65A091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17" name="WordArt 63">
          <a:extLst>
            <a:ext uri="{FF2B5EF4-FFF2-40B4-BE49-F238E27FC236}">
              <a16:creationId xmlns:a16="http://schemas.microsoft.com/office/drawing/2014/main" id="{261B60B5-3A39-4809-90E7-D40EE4048B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18" name="WordArt 66">
          <a:extLst>
            <a:ext uri="{FF2B5EF4-FFF2-40B4-BE49-F238E27FC236}">
              <a16:creationId xmlns:a16="http://schemas.microsoft.com/office/drawing/2014/main" id="{CD110B76-5D9F-4D17-BAC8-17C8604BB0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23" name="WordArt 52">
          <a:extLst>
            <a:ext uri="{FF2B5EF4-FFF2-40B4-BE49-F238E27FC236}">
              <a16:creationId xmlns:a16="http://schemas.microsoft.com/office/drawing/2014/main" id="{CCC669A4-1000-43F8-9C18-12EE3F15BF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24" name="WordArt 53">
          <a:extLst>
            <a:ext uri="{FF2B5EF4-FFF2-40B4-BE49-F238E27FC236}">
              <a16:creationId xmlns:a16="http://schemas.microsoft.com/office/drawing/2014/main" id="{B30140EA-DE19-46AC-B710-D0A34CF45F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25" name="WordArt 60">
          <a:extLst>
            <a:ext uri="{FF2B5EF4-FFF2-40B4-BE49-F238E27FC236}">
              <a16:creationId xmlns:a16="http://schemas.microsoft.com/office/drawing/2014/main" id="{FCC4EC06-BC4F-4509-9D12-9B66051B79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26" name="WordArt 61">
          <a:extLst>
            <a:ext uri="{FF2B5EF4-FFF2-40B4-BE49-F238E27FC236}">
              <a16:creationId xmlns:a16="http://schemas.microsoft.com/office/drawing/2014/main" id="{CAB2E27E-B498-4940-94ED-728833EED8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27" name="WordArt 63">
          <a:extLst>
            <a:ext uri="{FF2B5EF4-FFF2-40B4-BE49-F238E27FC236}">
              <a16:creationId xmlns:a16="http://schemas.microsoft.com/office/drawing/2014/main" id="{4A9E33BB-D60E-4547-9A5C-CA8FC34733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28" name="WordArt 66">
          <a:extLst>
            <a:ext uri="{FF2B5EF4-FFF2-40B4-BE49-F238E27FC236}">
              <a16:creationId xmlns:a16="http://schemas.microsoft.com/office/drawing/2014/main" id="{80FCF78D-9C1C-4647-A177-72B1C81C85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29" name="WordArt 52">
          <a:extLst>
            <a:ext uri="{FF2B5EF4-FFF2-40B4-BE49-F238E27FC236}">
              <a16:creationId xmlns:a16="http://schemas.microsoft.com/office/drawing/2014/main" id="{8DBF2399-C751-4B8F-AAF3-AF70FBBBB1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30" name="WordArt 53">
          <a:extLst>
            <a:ext uri="{FF2B5EF4-FFF2-40B4-BE49-F238E27FC236}">
              <a16:creationId xmlns:a16="http://schemas.microsoft.com/office/drawing/2014/main" id="{94CA924B-661D-48B6-BBD2-258FB6FE4F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31" name="WordArt 60">
          <a:extLst>
            <a:ext uri="{FF2B5EF4-FFF2-40B4-BE49-F238E27FC236}">
              <a16:creationId xmlns:a16="http://schemas.microsoft.com/office/drawing/2014/main" id="{C07F8405-2335-4EDB-96AE-3DFC33FB46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32" name="WordArt 61">
          <a:extLst>
            <a:ext uri="{FF2B5EF4-FFF2-40B4-BE49-F238E27FC236}">
              <a16:creationId xmlns:a16="http://schemas.microsoft.com/office/drawing/2014/main" id="{81F1C440-CA1E-4BCA-A3DA-D7811F849D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33" name="WordArt 63">
          <a:extLst>
            <a:ext uri="{FF2B5EF4-FFF2-40B4-BE49-F238E27FC236}">
              <a16:creationId xmlns:a16="http://schemas.microsoft.com/office/drawing/2014/main" id="{EB79EDD4-B1B2-4D72-AA79-A5F99E2FA6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34" name="WordArt 66">
          <a:extLst>
            <a:ext uri="{FF2B5EF4-FFF2-40B4-BE49-F238E27FC236}">
              <a16:creationId xmlns:a16="http://schemas.microsoft.com/office/drawing/2014/main" id="{40460271-D6FF-4C7F-A5B4-AA76D66171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035" name="WordArt 52">
          <a:extLst>
            <a:ext uri="{FF2B5EF4-FFF2-40B4-BE49-F238E27FC236}">
              <a16:creationId xmlns:a16="http://schemas.microsoft.com/office/drawing/2014/main" id="{3C23D06E-DB6E-4DEB-8602-7FEF4B761F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036" name="WordArt 53">
          <a:extLst>
            <a:ext uri="{FF2B5EF4-FFF2-40B4-BE49-F238E27FC236}">
              <a16:creationId xmlns:a16="http://schemas.microsoft.com/office/drawing/2014/main" id="{A6B3B42D-81AE-4B0C-9B8D-3125669C4B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037" name="WordArt 60">
          <a:extLst>
            <a:ext uri="{FF2B5EF4-FFF2-40B4-BE49-F238E27FC236}">
              <a16:creationId xmlns:a16="http://schemas.microsoft.com/office/drawing/2014/main" id="{5B2F55E9-4370-4A65-AE5E-BAC584329B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038" name="WordArt 61">
          <a:extLst>
            <a:ext uri="{FF2B5EF4-FFF2-40B4-BE49-F238E27FC236}">
              <a16:creationId xmlns:a16="http://schemas.microsoft.com/office/drawing/2014/main" id="{6335A4CB-44BE-4338-BA66-B9CB08092C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039" name="WordArt 63">
          <a:extLst>
            <a:ext uri="{FF2B5EF4-FFF2-40B4-BE49-F238E27FC236}">
              <a16:creationId xmlns:a16="http://schemas.microsoft.com/office/drawing/2014/main" id="{1454B23F-6CAB-4CD6-8193-D283A4696A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040" name="WordArt 66">
          <a:extLst>
            <a:ext uri="{FF2B5EF4-FFF2-40B4-BE49-F238E27FC236}">
              <a16:creationId xmlns:a16="http://schemas.microsoft.com/office/drawing/2014/main" id="{7467AC53-6530-4701-9A01-0C87B0D311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041" name="WordArt 52">
          <a:extLst>
            <a:ext uri="{FF2B5EF4-FFF2-40B4-BE49-F238E27FC236}">
              <a16:creationId xmlns:a16="http://schemas.microsoft.com/office/drawing/2014/main" id="{6FDCC993-22CD-4DC3-BAAF-77AE6DD859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042" name="WordArt 53">
          <a:extLst>
            <a:ext uri="{FF2B5EF4-FFF2-40B4-BE49-F238E27FC236}">
              <a16:creationId xmlns:a16="http://schemas.microsoft.com/office/drawing/2014/main" id="{DE833849-D6E6-4955-BE99-11B9A46ACA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043" name="WordArt 60">
          <a:extLst>
            <a:ext uri="{FF2B5EF4-FFF2-40B4-BE49-F238E27FC236}">
              <a16:creationId xmlns:a16="http://schemas.microsoft.com/office/drawing/2014/main" id="{63FC4533-A6EC-4B7E-8B99-8D793928A4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044" name="WordArt 61">
          <a:extLst>
            <a:ext uri="{FF2B5EF4-FFF2-40B4-BE49-F238E27FC236}">
              <a16:creationId xmlns:a16="http://schemas.microsoft.com/office/drawing/2014/main" id="{54F18D78-E96A-4BC7-8A6F-BCDF5C6F5F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045" name="WordArt 63">
          <a:extLst>
            <a:ext uri="{FF2B5EF4-FFF2-40B4-BE49-F238E27FC236}">
              <a16:creationId xmlns:a16="http://schemas.microsoft.com/office/drawing/2014/main" id="{DD087A57-3A50-4021-B0CC-54F2BDD3DF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046" name="WordArt 66">
          <a:extLst>
            <a:ext uri="{FF2B5EF4-FFF2-40B4-BE49-F238E27FC236}">
              <a16:creationId xmlns:a16="http://schemas.microsoft.com/office/drawing/2014/main" id="{C7D6E25E-D8D5-4E72-8D84-5DD969B2AB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19" name="WordArt 52">
          <a:extLst>
            <a:ext uri="{FF2B5EF4-FFF2-40B4-BE49-F238E27FC236}">
              <a16:creationId xmlns:a16="http://schemas.microsoft.com/office/drawing/2014/main" id="{7B033D40-3120-4C4A-8CC3-CE52C08788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20" name="WordArt 60">
          <a:extLst>
            <a:ext uri="{FF2B5EF4-FFF2-40B4-BE49-F238E27FC236}">
              <a16:creationId xmlns:a16="http://schemas.microsoft.com/office/drawing/2014/main" id="{BD296E70-D0DD-4D7B-8E44-B7E1391D64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21" name="WordArt 63">
          <a:extLst>
            <a:ext uri="{FF2B5EF4-FFF2-40B4-BE49-F238E27FC236}">
              <a16:creationId xmlns:a16="http://schemas.microsoft.com/office/drawing/2014/main" id="{3DE4559A-F918-410E-932C-9891B801DC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22" name="WordArt 66">
          <a:extLst>
            <a:ext uri="{FF2B5EF4-FFF2-40B4-BE49-F238E27FC236}">
              <a16:creationId xmlns:a16="http://schemas.microsoft.com/office/drawing/2014/main" id="{3ABD9E77-6A8F-4121-8E39-5AE30ABF92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47" name="WordArt 52">
          <a:extLst>
            <a:ext uri="{FF2B5EF4-FFF2-40B4-BE49-F238E27FC236}">
              <a16:creationId xmlns:a16="http://schemas.microsoft.com/office/drawing/2014/main" id="{1ACCC4B7-4177-4AD0-802B-CD727FF878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48" name="WordArt 60">
          <a:extLst>
            <a:ext uri="{FF2B5EF4-FFF2-40B4-BE49-F238E27FC236}">
              <a16:creationId xmlns:a16="http://schemas.microsoft.com/office/drawing/2014/main" id="{2CDFEF04-341F-4564-9D7E-D774086D6C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49" name="WordArt 63">
          <a:extLst>
            <a:ext uri="{FF2B5EF4-FFF2-40B4-BE49-F238E27FC236}">
              <a16:creationId xmlns:a16="http://schemas.microsoft.com/office/drawing/2014/main" id="{A7709835-3683-4D3A-ADB9-59064079A7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50" name="WordArt 66">
          <a:extLst>
            <a:ext uri="{FF2B5EF4-FFF2-40B4-BE49-F238E27FC236}">
              <a16:creationId xmlns:a16="http://schemas.microsoft.com/office/drawing/2014/main" id="{2654726E-C4EC-4952-9FD0-168330E026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51" name="WordArt 52">
          <a:extLst>
            <a:ext uri="{FF2B5EF4-FFF2-40B4-BE49-F238E27FC236}">
              <a16:creationId xmlns:a16="http://schemas.microsoft.com/office/drawing/2014/main" id="{688F9786-ABD2-4536-B907-84121A06F7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52" name="WordArt 60">
          <a:extLst>
            <a:ext uri="{FF2B5EF4-FFF2-40B4-BE49-F238E27FC236}">
              <a16:creationId xmlns:a16="http://schemas.microsoft.com/office/drawing/2014/main" id="{0094CA4C-75F9-4208-940C-CF3E88809F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53" name="WordArt 63">
          <a:extLst>
            <a:ext uri="{FF2B5EF4-FFF2-40B4-BE49-F238E27FC236}">
              <a16:creationId xmlns:a16="http://schemas.microsoft.com/office/drawing/2014/main" id="{503F5BEA-170F-45A3-AFA8-4B2D3A48ED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54" name="WordArt 66">
          <a:extLst>
            <a:ext uri="{FF2B5EF4-FFF2-40B4-BE49-F238E27FC236}">
              <a16:creationId xmlns:a16="http://schemas.microsoft.com/office/drawing/2014/main" id="{998219D0-A024-4A70-BC21-4B43702A70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55" name="WordArt 52">
          <a:extLst>
            <a:ext uri="{FF2B5EF4-FFF2-40B4-BE49-F238E27FC236}">
              <a16:creationId xmlns:a16="http://schemas.microsoft.com/office/drawing/2014/main" id="{B6E7107D-67E6-43EA-81AB-EE05C78626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70" name="WordArt 60">
          <a:extLst>
            <a:ext uri="{FF2B5EF4-FFF2-40B4-BE49-F238E27FC236}">
              <a16:creationId xmlns:a16="http://schemas.microsoft.com/office/drawing/2014/main" id="{5868C1AB-6101-41DA-AE99-1425842E2A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71" name="WordArt 63">
          <a:extLst>
            <a:ext uri="{FF2B5EF4-FFF2-40B4-BE49-F238E27FC236}">
              <a16:creationId xmlns:a16="http://schemas.microsoft.com/office/drawing/2014/main" id="{AE58493D-B01B-47CF-8997-7B8F4E313A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72" name="WordArt 66">
          <a:extLst>
            <a:ext uri="{FF2B5EF4-FFF2-40B4-BE49-F238E27FC236}">
              <a16:creationId xmlns:a16="http://schemas.microsoft.com/office/drawing/2014/main" id="{D5B2E363-BB26-4620-AB81-2B7C6C5586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73" name="WordArt 52">
          <a:extLst>
            <a:ext uri="{FF2B5EF4-FFF2-40B4-BE49-F238E27FC236}">
              <a16:creationId xmlns:a16="http://schemas.microsoft.com/office/drawing/2014/main" id="{70CB9793-2317-415B-904F-2BC75D9F8D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74" name="WordArt 60">
          <a:extLst>
            <a:ext uri="{FF2B5EF4-FFF2-40B4-BE49-F238E27FC236}">
              <a16:creationId xmlns:a16="http://schemas.microsoft.com/office/drawing/2014/main" id="{184F0E91-379D-4C44-B1DC-CE5CA6C503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75" name="WordArt 63">
          <a:extLst>
            <a:ext uri="{FF2B5EF4-FFF2-40B4-BE49-F238E27FC236}">
              <a16:creationId xmlns:a16="http://schemas.microsoft.com/office/drawing/2014/main" id="{6DFD4307-54EE-418A-A542-94C8B32331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78" name="WordArt 66">
          <a:extLst>
            <a:ext uri="{FF2B5EF4-FFF2-40B4-BE49-F238E27FC236}">
              <a16:creationId xmlns:a16="http://schemas.microsoft.com/office/drawing/2014/main" id="{A1C11CCB-5B6A-42A0-BAFB-EC323264BA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79" name="WordArt 52">
          <a:extLst>
            <a:ext uri="{FF2B5EF4-FFF2-40B4-BE49-F238E27FC236}">
              <a16:creationId xmlns:a16="http://schemas.microsoft.com/office/drawing/2014/main" id="{77F00866-DD70-4B5D-B6B0-B6F33D82E8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80" name="WordArt 60">
          <a:extLst>
            <a:ext uri="{FF2B5EF4-FFF2-40B4-BE49-F238E27FC236}">
              <a16:creationId xmlns:a16="http://schemas.microsoft.com/office/drawing/2014/main" id="{95497D86-A958-4F0A-B4B7-9083150E1E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81" name="WordArt 63">
          <a:extLst>
            <a:ext uri="{FF2B5EF4-FFF2-40B4-BE49-F238E27FC236}">
              <a16:creationId xmlns:a16="http://schemas.microsoft.com/office/drawing/2014/main" id="{2DD28464-DC42-4460-96B8-9FA395D3D8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82" name="WordArt 66">
          <a:extLst>
            <a:ext uri="{FF2B5EF4-FFF2-40B4-BE49-F238E27FC236}">
              <a16:creationId xmlns:a16="http://schemas.microsoft.com/office/drawing/2014/main" id="{549BD4EE-9EE1-486C-8714-BCA5383515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83" name="WordArt 52">
          <a:extLst>
            <a:ext uri="{FF2B5EF4-FFF2-40B4-BE49-F238E27FC236}">
              <a16:creationId xmlns:a16="http://schemas.microsoft.com/office/drawing/2014/main" id="{917C232A-242B-4C67-B20A-A1004642FC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86" name="WordArt 60">
          <a:extLst>
            <a:ext uri="{FF2B5EF4-FFF2-40B4-BE49-F238E27FC236}">
              <a16:creationId xmlns:a16="http://schemas.microsoft.com/office/drawing/2014/main" id="{2A7593C9-A016-4FD7-8B30-0FF14F1EEE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88" name="WordArt 63">
          <a:extLst>
            <a:ext uri="{FF2B5EF4-FFF2-40B4-BE49-F238E27FC236}">
              <a16:creationId xmlns:a16="http://schemas.microsoft.com/office/drawing/2014/main" id="{C715F5D4-2EDB-489A-AFC7-AA908CCC81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89" name="WordArt 66">
          <a:extLst>
            <a:ext uri="{FF2B5EF4-FFF2-40B4-BE49-F238E27FC236}">
              <a16:creationId xmlns:a16="http://schemas.microsoft.com/office/drawing/2014/main" id="{06064161-A7CC-483A-8C5B-9EEE2B15FC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91" name="WordArt 52">
          <a:extLst>
            <a:ext uri="{FF2B5EF4-FFF2-40B4-BE49-F238E27FC236}">
              <a16:creationId xmlns:a16="http://schemas.microsoft.com/office/drawing/2014/main" id="{64E98F49-4228-42D1-B66A-266FF0BFD8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92" name="WordArt 60">
          <a:extLst>
            <a:ext uri="{FF2B5EF4-FFF2-40B4-BE49-F238E27FC236}">
              <a16:creationId xmlns:a16="http://schemas.microsoft.com/office/drawing/2014/main" id="{F02AE4F0-06C7-43AB-A278-F6E70D7C97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93" name="WordArt 63">
          <a:extLst>
            <a:ext uri="{FF2B5EF4-FFF2-40B4-BE49-F238E27FC236}">
              <a16:creationId xmlns:a16="http://schemas.microsoft.com/office/drawing/2014/main" id="{503FCE52-EC07-4756-901C-1211B0BAC0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94" name="WordArt 66">
          <a:extLst>
            <a:ext uri="{FF2B5EF4-FFF2-40B4-BE49-F238E27FC236}">
              <a16:creationId xmlns:a16="http://schemas.microsoft.com/office/drawing/2014/main" id="{826868FE-E657-4E1F-B518-1546EBF7D2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95" name="WordArt 52">
          <a:extLst>
            <a:ext uri="{FF2B5EF4-FFF2-40B4-BE49-F238E27FC236}">
              <a16:creationId xmlns:a16="http://schemas.microsoft.com/office/drawing/2014/main" id="{FF76D16C-FF3C-4C01-9B3E-99FBE8A02D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96" name="WordArt 60">
          <a:extLst>
            <a:ext uri="{FF2B5EF4-FFF2-40B4-BE49-F238E27FC236}">
              <a16:creationId xmlns:a16="http://schemas.microsoft.com/office/drawing/2014/main" id="{C836467C-1172-429E-8B5F-7F6AC5CE81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97" name="WordArt 63">
          <a:extLst>
            <a:ext uri="{FF2B5EF4-FFF2-40B4-BE49-F238E27FC236}">
              <a16:creationId xmlns:a16="http://schemas.microsoft.com/office/drawing/2014/main" id="{AE734E89-3DEE-4640-B8F7-C11A408E67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98" name="WordArt 66">
          <a:extLst>
            <a:ext uri="{FF2B5EF4-FFF2-40B4-BE49-F238E27FC236}">
              <a16:creationId xmlns:a16="http://schemas.microsoft.com/office/drawing/2014/main" id="{81246C0A-4B82-4926-803C-3FA1CD47FC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99" name="WordArt 52">
          <a:extLst>
            <a:ext uri="{FF2B5EF4-FFF2-40B4-BE49-F238E27FC236}">
              <a16:creationId xmlns:a16="http://schemas.microsoft.com/office/drawing/2014/main" id="{19645EAA-75AB-4119-9A3B-679CE89FF7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00" name="WordArt 60">
          <a:extLst>
            <a:ext uri="{FF2B5EF4-FFF2-40B4-BE49-F238E27FC236}">
              <a16:creationId xmlns:a16="http://schemas.microsoft.com/office/drawing/2014/main" id="{9DE82F6E-641D-428B-9AA1-2516F93E3A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01" name="WordArt 63">
          <a:extLst>
            <a:ext uri="{FF2B5EF4-FFF2-40B4-BE49-F238E27FC236}">
              <a16:creationId xmlns:a16="http://schemas.microsoft.com/office/drawing/2014/main" id="{65533866-7432-4E7A-8C0D-C2983C7FCC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02" name="WordArt 66">
          <a:extLst>
            <a:ext uri="{FF2B5EF4-FFF2-40B4-BE49-F238E27FC236}">
              <a16:creationId xmlns:a16="http://schemas.microsoft.com/office/drawing/2014/main" id="{45371490-B3EE-49DF-B228-4EDC39DEE7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03" name="WordArt 52">
          <a:extLst>
            <a:ext uri="{FF2B5EF4-FFF2-40B4-BE49-F238E27FC236}">
              <a16:creationId xmlns:a16="http://schemas.microsoft.com/office/drawing/2014/main" id="{0793697E-445F-41F0-94E8-CBC253DC39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04" name="WordArt 60">
          <a:extLst>
            <a:ext uri="{FF2B5EF4-FFF2-40B4-BE49-F238E27FC236}">
              <a16:creationId xmlns:a16="http://schemas.microsoft.com/office/drawing/2014/main" id="{2F1B6426-5CBB-48C6-B844-B61B9972A8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05" name="WordArt 63">
          <a:extLst>
            <a:ext uri="{FF2B5EF4-FFF2-40B4-BE49-F238E27FC236}">
              <a16:creationId xmlns:a16="http://schemas.microsoft.com/office/drawing/2014/main" id="{6FF2536B-CB9E-4A36-A036-B8FAFC4E34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06" name="WordArt 66">
          <a:extLst>
            <a:ext uri="{FF2B5EF4-FFF2-40B4-BE49-F238E27FC236}">
              <a16:creationId xmlns:a16="http://schemas.microsoft.com/office/drawing/2014/main" id="{912D4941-E88A-48F5-BEB4-BA476E69F2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07" name="WordArt 52">
          <a:extLst>
            <a:ext uri="{FF2B5EF4-FFF2-40B4-BE49-F238E27FC236}">
              <a16:creationId xmlns:a16="http://schemas.microsoft.com/office/drawing/2014/main" id="{1CFDB9F9-BA4E-4785-B7ED-060AF055B0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08" name="WordArt 53">
          <a:extLst>
            <a:ext uri="{FF2B5EF4-FFF2-40B4-BE49-F238E27FC236}">
              <a16:creationId xmlns:a16="http://schemas.microsoft.com/office/drawing/2014/main" id="{E5911B43-7853-4429-BA5D-1CDC1F9394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09" name="WordArt 60">
          <a:extLst>
            <a:ext uri="{FF2B5EF4-FFF2-40B4-BE49-F238E27FC236}">
              <a16:creationId xmlns:a16="http://schemas.microsoft.com/office/drawing/2014/main" id="{65F834E1-E1A8-4759-81E8-DF658D5ED6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10" name="WordArt 61">
          <a:extLst>
            <a:ext uri="{FF2B5EF4-FFF2-40B4-BE49-F238E27FC236}">
              <a16:creationId xmlns:a16="http://schemas.microsoft.com/office/drawing/2014/main" id="{B5779541-99AC-4554-9E5C-3C9B6D8393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11" name="WordArt 63">
          <a:extLst>
            <a:ext uri="{FF2B5EF4-FFF2-40B4-BE49-F238E27FC236}">
              <a16:creationId xmlns:a16="http://schemas.microsoft.com/office/drawing/2014/main" id="{121C1B9F-1A0C-4DCB-9237-7EAFBAF79D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12" name="WordArt 66">
          <a:extLst>
            <a:ext uri="{FF2B5EF4-FFF2-40B4-BE49-F238E27FC236}">
              <a16:creationId xmlns:a16="http://schemas.microsoft.com/office/drawing/2014/main" id="{1218C524-BEDF-44D3-B341-87618F659F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13" name="WordArt 52">
          <a:extLst>
            <a:ext uri="{FF2B5EF4-FFF2-40B4-BE49-F238E27FC236}">
              <a16:creationId xmlns:a16="http://schemas.microsoft.com/office/drawing/2014/main" id="{1C368F3B-982B-46A4-B5C6-9CFFEC25E4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14" name="WordArt 53">
          <a:extLst>
            <a:ext uri="{FF2B5EF4-FFF2-40B4-BE49-F238E27FC236}">
              <a16:creationId xmlns:a16="http://schemas.microsoft.com/office/drawing/2014/main" id="{5C9A8ADF-C2D0-40F0-B3AA-16524BFE8C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15" name="WordArt 60">
          <a:extLst>
            <a:ext uri="{FF2B5EF4-FFF2-40B4-BE49-F238E27FC236}">
              <a16:creationId xmlns:a16="http://schemas.microsoft.com/office/drawing/2014/main" id="{5ECEFED3-B8A5-4B91-ACB1-3F40FF480B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16" name="WordArt 61">
          <a:extLst>
            <a:ext uri="{FF2B5EF4-FFF2-40B4-BE49-F238E27FC236}">
              <a16:creationId xmlns:a16="http://schemas.microsoft.com/office/drawing/2014/main" id="{57CE9A19-93D2-449B-9DEE-101A61FE77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17" name="WordArt 63">
          <a:extLst>
            <a:ext uri="{FF2B5EF4-FFF2-40B4-BE49-F238E27FC236}">
              <a16:creationId xmlns:a16="http://schemas.microsoft.com/office/drawing/2014/main" id="{54960B82-0096-4492-9AE6-A4046F395E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18" name="WordArt 66">
          <a:extLst>
            <a:ext uri="{FF2B5EF4-FFF2-40B4-BE49-F238E27FC236}">
              <a16:creationId xmlns:a16="http://schemas.microsoft.com/office/drawing/2014/main" id="{4063A256-A376-4E0E-927F-45BA4B5FED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oneCellAnchor>
    <xdr:from>
      <xdr:col>18</xdr:col>
      <xdr:colOff>49326</xdr:colOff>
      <xdr:row>53</xdr:row>
      <xdr:rowOff>18029</xdr:rowOff>
    </xdr:from>
    <xdr:ext cx="114300" cy="177573"/>
    <xdr:pic>
      <xdr:nvPicPr>
        <xdr:cNvPr id="1125" name="Picture 22" descr="l_p56_rl1">
          <a:extLst>
            <a:ext uri="{FF2B5EF4-FFF2-40B4-BE49-F238E27FC236}">
              <a16:creationId xmlns:a16="http://schemas.microsoft.com/office/drawing/2014/main" id="{931CAC7D-CF91-4B0A-90C2-129199EA2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336701" y="9328717"/>
          <a:ext cx="114300" cy="177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18</xdr:col>
      <xdr:colOff>49326</xdr:colOff>
      <xdr:row>53</xdr:row>
      <xdr:rowOff>18029</xdr:rowOff>
    </xdr:from>
    <xdr:ext cx="114300" cy="177573"/>
    <xdr:pic>
      <xdr:nvPicPr>
        <xdr:cNvPr id="1126" name="Picture 22" descr="l_p56_rl1">
          <a:extLst>
            <a:ext uri="{FF2B5EF4-FFF2-40B4-BE49-F238E27FC236}">
              <a16:creationId xmlns:a16="http://schemas.microsoft.com/office/drawing/2014/main" id="{5A406D4B-4E58-4892-86B9-C5747A314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336701" y="9328717"/>
          <a:ext cx="114300" cy="177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27" name="WordArt 52">
          <a:extLst>
            <a:ext uri="{FF2B5EF4-FFF2-40B4-BE49-F238E27FC236}">
              <a16:creationId xmlns:a16="http://schemas.microsoft.com/office/drawing/2014/main" id="{23B00DE3-85F1-4571-9049-74CD6DC886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28" name="WordArt 60">
          <a:extLst>
            <a:ext uri="{FF2B5EF4-FFF2-40B4-BE49-F238E27FC236}">
              <a16:creationId xmlns:a16="http://schemas.microsoft.com/office/drawing/2014/main" id="{962A34DF-4895-4226-83C7-43CB15A941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29" name="WordArt 63">
          <a:extLst>
            <a:ext uri="{FF2B5EF4-FFF2-40B4-BE49-F238E27FC236}">
              <a16:creationId xmlns:a16="http://schemas.microsoft.com/office/drawing/2014/main" id="{16566948-803A-4126-8DDF-09405F8FC3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30" name="WordArt 66">
          <a:extLst>
            <a:ext uri="{FF2B5EF4-FFF2-40B4-BE49-F238E27FC236}">
              <a16:creationId xmlns:a16="http://schemas.microsoft.com/office/drawing/2014/main" id="{96118ED4-8328-4337-A7DA-DB7AB5E93D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31" name="WordArt 52">
          <a:extLst>
            <a:ext uri="{FF2B5EF4-FFF2-40B4-BE49-F238E27FC236}">
              <a16:creationId xmlns:a16="http://schemas.microsoft.com/office/drawing/2014/main" id="{A138CF7E-4403-4EE7-BA15-B0D8757082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32" name="WordArt 60">
          <a:extLst>
            <a:ext uri="{FF2B5EF4-FFF2-40B4-BE49-F238E27FC236}">
              <a16:creationId xmlns:a16="http://schemas.microsoft.com/office/drawing/2014/main" id="{19774B8B-5855-4313-845A-5BFC717E7A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33" name="WordArt 63">
          <a:extLst>
            <a:ext uri="{FF2B5EF4-FFF2-40B4-BE49-F238E27FC236}">
              <a16:creationId xmlns:a16="http://schemas.microsoft.com/office/drawing/2014/main" id="{56B4AD54-B1FC-4158-8615-754A059367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34" name="WordArt 66">
          <a:extLst>
            <a:ext uri="{FF2B5EF4-FFF2-40B4-BE49-F238E27FC236}">
              <a16:creationId xmlns:a16="http://schemas.microsoft.com/office/drawing/2014/main" id="{2B58C6AA-C19C-4BD1-B760-2341F17DD6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35" name="WordArt 52">
          <a:extLst>
            <a:ext uri="{FF2B5EF4-FFF2-40B4-BE49-F238E27FC236}">
              <a16:creationId xmlns:a16="http://schemas.microsoft.com/office/drawing/2014/main" id="{1DBB494F-9B9A-4F76-A1C2-CE57DF322E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36" name="WordArt 60">
          <a:extLst>
            <a:ext uri="{FF2B5EF4-FFF2-40B4-BE49-F238E27FC236}">
              <a16:creationId xmlns:a16="http://schemas.microsoft.com/office/drawing/2014/main" id="{FEBC5271-D7DF-40BD-B64C-D4BC5A90D3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37" name="WordArt 63">
          <a:extLst>
            <a:ext uri="{FF2B5EF4-FFF2-40B4-BE49-F238E27FC236}">
              <a16:creationId xmlns:a16="http://schemas.microsoft.com/office/drawing/2014/main" id="{6A942922-5666-4352-BEB8-4D5D8E212D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38" name="WordArt 66">
          <a:extLst>
            <a:ext uri="{FF2B5EF4-FFF2-40B4-BE49-F238E27FC236}">
              <a16:creationId xmlns:a16="http://schemas.microsoft.com/office/drawing/2014/main" id="{3248D0D0-12F5-4A03-862F-3BC6C18F1A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39" name="WordArt 52">
          <a:extLst>
            <a:ext uri="{FF2B5EF4-FFF2-40B4-BE49-F238E27FC236}">
              <a16:creationId xmlns:a16="http://schemas.microsoft.com/office/drawing/2014/main" id="{0AF5698D-DFDE-4484-88C7-88D2CF83C3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40" name="WordArt 60">
          <a:extLst>
            <a:ext uri="{FF2B5EF4-FFF2-40B4-BE49-F238E27FC236}">
              <a16:creationId xmlns:a16="http://schemas.microsoft.com/office/drawing/2014/main" id="{22C731B8-1CEE-4F4A-B9C7-4713912F75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41" name="WordArt 63">
          <a:extLst>
            <a:ext uri="{FF2B5EF4-FFF2-40B4-BE49-F238E27FC236}">
              <a16:creationId xmlns:a16="http://schemas.microsoft.com/office/drawing/2014/main" id="{7A949EE6-76C5-4942-9C20-5BCA289B67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42" name="WordArt 66">
          <a:extLst>
            <a:ext uri="{FF2B5EF4-FFF2-40B4-BE49-F238E27FC236}">
              <a16:creationId xmlns:a16="http://schemas.microsoft.com/office/drawing/2014/main" id="{E83B8A20-A850-4591-969B-7C437A42EE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43" name="WordArt 52">
          <a:extLst>
            <a:ext uri="{FF2B5EF4-FFF2-40B4-BE49-F238E27FC236}">
              <a16:creationId xmlns:a16="http://schemas.microsoft.com/office/drawing/2014/main" id="{B96117B7-E2A2-4057-9BC6-4EB9906418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44" name="WordArt 60">
          <a:extLst>
            <a:ext uri="{FF2B5EF4-FFF2-40B4-BE49-F238E27FC236}">
              <a16:creationId xmlns:a16="http://schemas.microsoft.com/office/drawing/2014/main" id="{99240115-39EC-4F6A-A564-9D9C9EC74B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45" name="WordArt 63">
          <a:extLst>
            <a:ext uri="{FF2B5EF4-FFF2-40B4-BE49-F238E27FC236}">
              <a16:creationId xmlns:a16="http://schemas.microsoft.com/office/drawing/2014/main" id="{013DEDA3-6D39-4F90-A547-4CF3E22C1A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46" name="WordArt 66">
          <a:extLst>
            <a:ext uri="{FF2B5EF4-FFF2-40B4-BE49-F238E27FC236}">
              <a16:creationId xmlns:a16="http://schemas.microsoft.com/office/drawing/2014/main" id="{68BE0355-5C37-4130-AAC4-DD8440E59B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47" name="WordArt 52">
          <a:extLst>
            <a:ext uri="{FF2B5EF4-FFF2-40B4-BE49-F238E27FC236}">
              <a16:creationId xmlns:a16="http://schemas.microsoft.com/office/drawing/2014/main" id="{2B253B1E-7DFC-4FE5-97A9-3A46F4E65B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48" name="WordArt 60">
          <a:extLst>
            <a:ext uri="{FF2B5EF4-FFF2-40B4-BE49-F238E27FC236}">
              <a16:creationId xmlns:a16="http://schemas.microsoft.com/office/drawing/2014/main" id="{BF7C6558-4274-44C1-9D46-60EA91A1B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49" name="WordArt 63">
          <a:extLst>
            <a:ext uri="{FF2B5EF4-FFF2-40B4-BE49-F238E27FC236}">
              <a16:creationId xmlns:a16="http://schemas.microsoft.com/office/drawing/2014/main" id="{664EB4DB-CCC0-409D-A60D-FE53D31CD4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50" name="WordArt 66">
          <a:extLst>
            <a:ext uri="{FF2B5EF4-FFF2-40B4-BE49-F238E27FC236}">
              <a16:creationId xmlns:a16="http://schemas.microsoft.com/office/drawing/2014/main" id="{47F1F4A7-9A55-412E-AC39-92C10F1F83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51" name="WordArt 52">
          <a:extLst>
            <a:ext uri="{FF2B5EF4-FFF2-40B4-BE49-F238E27FC236}">
              <a16:creationId xmlns:a16="http://schemas.microsoft.com/office/drawing/2014/main" id="{8FE3D42A-E4E1-4849-8443-592310D854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52" name="WordArt 60">
          <a:extLst>
            <a:ext uri="{FF2B5EF4-FFF2-40B4-BE49-F238E27FC236}">
              <a16:creationId xmlns:a16="http://schemas.microsoft.com/office/drawing/2014/main" id="{4878FBE6-AF26-4E59-8D79-CF2E272108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53" name="WordArt 63">
          <a:extLst>
            <a:ext uri="{FF2B5EF4-FFF2-40B4-BE49-F238E27FC236}">
              <a16:creationId xmlns:a16="http://schemas.microsoft.com/office/drawing/2014/main" id="{5C4C35BB-1BA9-4712-A09A-01AA711CE3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54" name="WordArt 66">
          <a:extLst>
            <a:ext uri="{FF2B5EF4-FFF2-40B4-BE49-F238E27FC236}">
              <a16:creationId xmlns:a16="http://schemas.microsoft.com/office/drawing/2014/main" id="{8109C3C7-B8F0-4ACF-819C-AFE9A0A88E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55" name="WordArt 52">
          <a:extLst>
            <a:ext uri="{FF2B5EF4-FFF2-40B4-BE49-F238E27FC236}">
              <a16:creationId xmlns:a16="http://schemas.microsoft.com/office/drawing/2014/main" id="{AF2B78A3-3895-4505-89F7-9BF3428586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56" name="WordArt 60">
          <a:extLst>
            <a:ext uri="{FF2B5EF4-FFF2-40B4-BE49-F238E27FC236}">
              <a16:creationId xmlns:a16="http://schemas.microsoft.com/office/drawing/2014/main" id="{8A3CAE88-DE96-4FC9-8336-32964798CD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57" name="WordArt 63">
          <a:extLst>
            <a:ext uri="{FF2B5EF4-FFF2-40B4-BE49-F238E27FC236}">
              <a16:creationId xmlns:a16="http://schemas.microsoft.com/office/drawing/2014/main" id="{02FBB910-18B0-4466-8B24-975750EA49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58" name="WordArt 66">
          <a:extLst>
            <a:ext uri="{FF2B5EF4-FFF2-40B4-BE49-F238E27FC236}">
              <a16:creationId xmlns:a16="http://schemas.microsoft.com/office/drawing/2014/main" id="{81762DEB-973B-40E5-B53E-D33EB97DAB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59" name="WordArt 52">
          <a:extLst>
            <a:ext uri="{FF2B5EF4-FFF2-40B4-BE49-F238E27FC236}">
              <a16:creationId xmlns:a16="http://schemas.microsoft.com/office/drawing/2014/main" id="{69F13EF6-437C-4AEB-B942-061F3A7F0E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60" name="WordArt 60">
          <a:extLst>
            <a:ext uri="{FF2B5EF4-FFF2-40B4-BE49-F238E27FC236}">
              <a16:creationId xmlns:a16="http://schemas.microsoft.com/office/drawing/2014/main" id="{6DB692C1-6270-4D43-AA19-074CB1803E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61" name="WordArt 63">
          <a:extLst>
            <a:ext uri="{FF2B5EF4-FFF2-40B4-BE49-F238E27FC236}">
              <a16:creationId xmlns:a16="http://schemas.microsoft.com/office/drawing/2014/main" id="{BA332821-1386-43FF-B545-64C0E7B449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62" name="WordArt 66">
          <a:extLst>
            <a:ext uri="{FF2B5EF4-FFF2-40B4-BE49-F238E27FC236}">
              <a16:creationId xmlns:a16="http://schemas.microsoft.com/office/drawing/2014/main" id="{D11514BF-5459-4AC7-987C-BC4F36572E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63" name="WordArt 52">
          <a:extLst>
            <a:ext uri="{FF2B5EF4-FFF2-40B4-BE49-F238E27FC236}">
              <a16:creationId xmlns:a16="http://schemas.microsoft.com/office/drawing/2014/main" id="{BE5CAF15-CF0B-4146-BE58-0F271D354E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64" name="WordArt 60">
          <a:extLst>
            <a:ext uri="{FF2B5EF4-FFF2-40B4-BE49-F238E27FC236}">
              <a16:creationId xmlns:a16="http://schemas.microsoft.com/office/drawing/2014/main" id="{6B6DFE13-5184-44E6-A9AD-A884BB0E75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65" name="WordArt 63">
          <a:extLst>
            <a:ext uri="{FF2B5EF4-FFF2-40B4-BE49-F238E27FC236}">
              <a16:creationId xmlns:a16="http://schemas.microsoft.com/office/drawing/2014/main" id="{61A196FB-86D0-48FE-AB98-B059A6B606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66" name="WordArt 66">
          <a:extLst>
            <a:ext uri="{FF2B5EF4-FFF2-40B4-BE49-F238E27FC236}">
              <a16:creationId xmlns:a16="http://schemas.microsoft.com/office/drawing/2014/main" id="{10046ECE-44FC-422C-870A-C9936660AE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67" name="WordArt 52">
          <a:extLst>
            <a:ext uri="{FF2B5EF4-FFF2-40B4-BE49-F238E27FC236}">
              <a16:creationId xmlns:a16="http://schemas.microsoft.com/office/drawing/2014/main" id="{ACF5D805-029C-4BF8-B4D0-F04E56DD9F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68" name="WordArt 60">
          <a:extLst>
            <a:ext uri="{FF2B5EF4-FFF2-40B4-BE49-F238E27FC236}">
              <a16:creationId xmlns:a16="http://schemas.microsoft.com/office/drawing/2014/main" id="{35CBAFB0-ECE5-4B5A-89A5-25FB3E0F40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69" name="WordArt 63">
          <a:extLst>
            <a:ext uri="{FF2B5EF4-FFF2-40B4-BE49-F238E27FC236}">
              <a16:creationId xmlns:a16="http://schemas.microsoft.com/office/drawing/2014/main" id="{C4E22ED9-AA66-42B0-88EB-D790A9E8F3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70" name="WordArt 66">
          <a:extLst>
            <a:ext uri="{FF2B5EF4-FFF2-40B4-BE49-F238E27FC236}">
              <a16:creationId xmlns:a16="http://schemas.microsoft.com/office/drawing/2014/main" id="{233BDF12-C83F-4C72-B828-A07001054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71" name="WordArt 52">
          <a:extLst>
            <a:ext uri="{FF2B5EF4-FFF2-40B4-BE49-F238E27FC236}">
              <a16:creationId xmlns:a16="http://schemas.microsoft.com/office/drawing/2014/main" id="{0CA53E44-8FC2-4311-B6A2-93E513CC46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72" name="WordArt 60">
          <a:extLst>
            <a:ext uri="{FF2B5EF4-FFF2-40B4-BE49-F238E27FC236}">
              <a16:creationId xmlns:a16="http://schemas.microsoft.com/office/drawing/2014/main" id="{E1A32658-66A2-4E36-B5D9-6B5C10B477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73" name="WordArt 63">
          <a:extLst>
            <a:ext uri="{FF2B5EF4-FFF2-40B4-BE49-F238E27FC236}">
              <a16:creationId xmlns:a16="http://schemas.microsoft.com/office/drawing/2014/main" id="{8B9FAD9C-4910-44FF-8810-E885A10054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74" name="WordArt 66">
          <a:extLst>
            <a:ext uri="{FF2B5EF4-FFF2-40B4-BE49-F238E27FC236}">
              <a16:creationId xmlns:a16="http://schemas.microsoft.com/office/drawing/2014/main" id="{B659238D-2366-4527-86A2-EF35A65BD3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75" name="WordArt 52">
          <a:extLst>
            <a:ext uri="{FF2B5EF4-FFF2-40B4-BE49-F238E27FC236}">
              <a16:creationId xmlns:a16="http://schemas.microsoft.com/office/drawing/2014/main" id="{B8DE0DA8-86B7-4188-B8FC-A61EAE3A4B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76" name="WordArt 60">
          <a:extLst>
            <a:ext uri="{FF2B5EF4-FFF2-40B4-BE49-F238E27FC236}">
              <a16:creationId xmlns:a16="http://schemas.microsoft.com/office/drawing/2014/main" id="{956318D0-9D64-4574-BE22-BA68839161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77" name="WordArt 63">
          <a:extLst>
            <a:ext uri="{FF2B5EF4-FFF2-40B4-BE49-F238E27FC236}">
              <a16:creationId xmlns:a16="http://schemas.microsoft.com/office/drawing/2014/main" id="{C1DCAF5F-1BF5-411F-AE28-368D59B834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78" name="WordArt 66">
          <a:extLst>
            <a:ext uri="{FF2B5EF4-FFF2-40B4-BE49-F238E27FC236}">
              <a16:creationId xmlns:a16="http://schemas.microsoft.com/office/drawing/2014/main" id="{B77F7F8B-1958-4EE5-99D0-3ADDEB9AB5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79" name="WordArt 52">
          <a:extLst>
            <a:ext uri="{FF2B5EF4-FFF2-40B4-BE49-F238E27FC236}">
              <a16:creationId xmlns:a16="http://schemas.microsoft.com/office/drawing/2014/main" id="{3D73B88F-0F78-4396-B0FD-190CE430F7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80" name="WordArt 53">
          <a:extLst>
            <a:ext uri="{FF2B5EF4-FFF2-40B4-BE49-F238E27FC236}">
              <a16:creationId xmlns:a16="http://schemas.microsoft.com/office/drawing/2014/main" id="{B0A1F5F9-3BBA-49FF-8B9D-4E4515EEEC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81" name="WordArt 60">
          <a:extLst>
            <a:ext uri="{FF2B5EF4-FFF2-40B4-BE49-F238E27FC236}">
              <a16:creationId xmlns:a16="http://schemas.microsoft.com/office/drawing/2014/main" id="{DF06F18B-8A8A-4039-8E46-29F5BA4C38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82" name="WordArt 61">
          <a:extLst>
            <a:ext uri="{FF2B5EF4-FFF2-40B4-BE49-F238E27FC236}">
              <a16:creationId xmlns:a16="http://schemas.microsoft.com/office/drawing/2014/main" id="{EA06C9BA-BDA8-43F8-B6C1-82076DABAA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83" name="WordArt 63">
          <a:extLst>
            <a:ext uri="{FF2B5EF4-FFF2-40B4-BE49-F238E27FC236}">
              <a16:creationId xmlns:a16="http://schemas.microsoft.com/office/drawing/2014/main" id="{B43A2E09-1D2D-41A4-85E7-957FFC2645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84" name="WordArt 66">
          <a:extLst>
            <a:ext uri="{FF2B5EF4-FFF2-40B4-BE49-F238E27FC236}">
              <a16:creationId xmlns:a16="http://schemas.microsoft.com/office/drawing/2014/main" id="{BAA87E77-7B7B-48A7-BDB4-5DC83E8F54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85" name="WordArt 52">
          <a:extLst>
            <a:ext uri="{FF2B5EF4-FFF2-40B4-BE49-F238E27FC236}">
              <a16:creationId xmlns:a16="http://schemas.microsoft.com/office/drawing/2014/main" id="{558DD733-71A6-4FF2-B127-8DE75F8EFE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86" name="WordArt 53">
          <a:extLst>
            <a:ext uri="{FF2B5EF4-FFF2-40B4-BE49-F238E27FC236}">
              <a16:creationId xmlns:a16="http://schemas.microsoft.com/office/drawing/2014/main" id="{A28F5352-D59D-41CE-81EF-696A8040C3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187" name="WordArt 56">
          <a:extLst>
            <a:ext uri="{FF2B5EF4-FFF2-40B4-BE49-F238E27FC236}">
              <a16:creationId xmlns:a16="http://schemas.microsoft.com/office/drawing/2014/main" id="{5A1B6EA7-1BDB-4C1A-8B1D-7637915DFD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188" name="WordArt 59">
          <a:extLst>
            <a:ext uri="{FF2B5EF4-FFF2-40B4-BE49-F238E27FC236}">
              <a16:creationId xmlns:a16="http://schemas.microsoft.com/office/drawing/2014/main" id="{7AE83838-0C68-4890-B5F6-D40E33BC0F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89" name="WordArt 60">
          <a:extLst>
            <a:ext uri="{FF2B5EF4-FFF2-40B4-BE49-F238E27FC236}">
              <a16:creationId xmlns:a16="http://schemas.microsoft.com/office/drawing/2014/main" id="{B8618A26-2A65-447A-A869-159B1D14A9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90" name="WordArt 61">
          <a:extLst>
            <a:ext uri="{FF2B5EF4-FFF2-40B4-BE49-F238E27FC236}">
              <a16:creationId xmlns:a16="http://schemas.microsoft.com/office/drawing/2014/main" id="{BF2AA6A9-19DA-4DC2-AF55-6B42871FDA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91" name="WordArt 63">
          <a:extLst>
            <a:ext uri="{FF2B5EF4-FFF2-40B4-BE49-F238E27FC236}">
              <a16:creationId xmlns:a16="http://schemas.microsoft.com/office/drawing/2014/main" id="{F7074283-B8CC-4A8F-9601-40A5388AE0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92" name="WordArt 66">
          <a:extLst>
            <a:ext uri="{FF2B5EF4-FFF2-40B4-BE49-F238E27FC236}">
              <a16:creationId xmlns:a16="http://schemas.microsoft.com/office/drawing/2014/main" id="{796EC3B6-8A17-42BF-97FB-32BB7587C7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93" name="WordArt 52">
          <a:extLst>
            <a:ext uri="{FF2B5EF4-FFF2-40B4-BE49-F238E27FC236}">
              <a16:creationId xmlns:a16="http://schemas.microsoft.com/office/drawing/2014/main" id="{465E223F-A0E2-4826-AC51-68D24B8B7B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33550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94" name="WordArt 53">
          <a:extLst>
            <a:ext uri="{FF2B5EF4-FFF2-40B4-BE49-F238E27FC236}">
              <a16:creationId xmlns:a16="http://schemas.microsoft.com/office/drawing/2014/main" id="{D171778D-472C-44BE-911D-DF91756806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95" name="WordArt 60">
          <a:extLst>
            <a:ext uri="{FF2B5EF4-FFF2-40B4-BE49-F238E27FC236}">
              <a16:creationId xmlns:a16="http://schemas.microsoft.com/office/drawing/2014/main" id="{FD874F9C-028A-43EF-90C3-CD46BF4ABC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3441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96" name="WordArt 61">
          <a:extLst>
            <a:ext uri="{FF2B5EF4-FFF2-40B4-BE49-F238E27FC236}">
              <a16:creationId xmlns:a16="http://schemas.microsoft.com/office/drawing/2014/main" id="{039BBBFC-F42A-4B05-A291-FE31E8AF05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97" name="WordArt 63">
          <a:extLst>
            <a:ext uri="{FF2B5EF4-FFF2-40B4-BE49-F238E27FC236}">
              <a16:creationId xmlns:a16="http://schemas.microsoft.com/office/drawing/2014/main" id="{B9E854B1-0AE6-4E82-89E6-1944C03D4D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33550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98" name="WordArt 66">
          <a:extLst>
            <a:ext uri="{FF2B5EF4-FFF2-40B4-BE49-F238E27FC236}">
              <a16:creationId xmlns:a16="http://schemas.microsoft.com/office/drawing/2014/main" id="{BFEC08DB-589D-4847-9364-A99589B948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3441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99" name="WordArt 52">
          <a:extLst>
            <a:ext uri="{FF2B5EF4-FFF2-40B4-BE49-F238E27FC236}">
              <a16:creationId xmlns:a16="http://schemas.microsoft.com/office/drawing/2014/main" id="{B659D490-ADFC-4436-B41E-562A030793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00" name="WordArt 53">
          <a:extLst>
            <a:ext uri="{FF2B5EF4-FFF2-40B4-BE49-F238E27FC236}">
              <a16:creationId xmlns:a16="http://schemas.microsoft.com/office/drawing/2014/main" id="{077357A7-BA89-4218-849A-B6EB745D55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01" name="WordArt 60">
          <a:extLst>
            <a:ext uri="{FF2B5EF4-FFF2-40B4-BE49-F238E27FC236}">
              <a16:creationId xmlns:a16="http://schemas.microsoft.com/office/drawing/2014/main" id="{D05DC98D-0239-4EDC-ADD6-251B7A234E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02" name="WordArt 61">
          <a:extLst>
            <a:ext uri="{FF2B5EF4-FFF2-40B4-BE49-F238E27FC236}">
              <a16:creationId xmlns:a16="http://schemas.microsoft.com/office/drawing/2014/main" id="{13B88DFD-EA92-4A4B-85F6-C1AEE64084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03" name="WordArt 63">
          <a:extLst>
            <a:ext uri="{FF2B5EF4-FFF2-40B4-BE49-F238E27FC236}">
              <a16:creationId xmlns:a16="http://schemas.microsoft.com/office/drawing/2014/main" id="{C7AC505E-B25D-4681-A367-1CC31C473D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04" name="WordArt 66">
          <a:extLst>
            <a:ext uri="{FF2B5EF4-FFF2-40B4-BE49-F238E27FC236}">
              <a16:creationId xmlns:a16="http://schemas.microsoft.com/office/drawing/2014/main" id="{D0CE4C29-C8D2-448C-81D4-6BE0B522AD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205" name="WordArt 52">
          <a:extLst>
            <a:ext uri="{FF2B5EF4-FFF2-40B4-BE49-F238E27FC236}">
              <a16:creationId xmlns:a16="http://schemas.microsoft.com/office/drawing/2014/main" id="{D6710FB6-8027-4F44-93C4-0E6B6D18AA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206" name="WordArt 53">
          <a:extLst>
            <a:ext uri="{FF2B5EF4-FFF2-40B4-BE49-F238E27FC236}">
              <a16:creationId xmlns:a16="http://schemas.microsoft.com/office/drawing/2014/main" id="{1A4C9886-22D1-4601-A0D8-EADD4CF6DA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207" name="WordArt 60">
          <a:extLst>
            <a:ext uri="{FF2B5EF4-FFF2-40B4-BE49-F238E27FC236}">
              <a16:creationId xmlns:a16="http://schemas.microsoft.com/office/drawing/2014/main" id="{008FD216-989F-4805-A844-5965141DBB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208" name="WordArt 61">
          <a:extLst>
            <a:ext uri="{FF2B5EF4-FFF2-40B4-BE49-F238E27FC236}">
              <a16:creationId xmlns:a16="http://schemas.microsoft.com/office/drawing/2014/main" id="{C839546A-9BE9-4FC6-AAE9-57C470D96D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209" name="WordArt 63">
          <a:extLst>
            <a:ext uri="{FF2B5EF4-FFF2-40B4-BE49-F238E27FC236}">
              <a16:creationId xmlns:a16="http://schemas.microsoft.com/office/drawing/2014/main" id="{50C9894C-A223-487A-AE31-2EF7A368AD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210" name="WordArt 66">
          <a:extLst>
            <a:ext uri="{FF2B5EF4-FFF2-40B4-BE49-F238E27FC236}">
              <a16:creationId xmlns:a16="http://schemas.microsoft.com/office/drawing/2014/main" id="{89F18B1D-0604-41F5-8131-5B163DD975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211" name="WordArt 52">
          <a:extLst>
            <a:ext uri="{FF2B5EF4-FFF2-40B4-BE49-F238E27FC236}">
              <a16:creationId xmlns:a16="http://schemas.microsoft.com/office/drawing/2014/main" id="{079FF73B-3044-4801-9787-24EC8AAB41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212" name="WordArt 53">
          <a:extLst>
            <a:ext uri="{FF2B5EF4-FFF2-40B4-BE49-F238E27FC236}">
              <a16:creationId xmlns:a16="http://schemas.microsoft.com/office/drawing/2014/main" id="{F4EFB2ED-26D2-4498-9DC1-BC9807554C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1213" name="WordArt 56">
          <a:extLst>
            <a:ext uri="{FF2B5EF4-FFF2-40B4-BE49-F238E27FC236}">
              <a16:creationId xmlns:a16="http://schemas.microsoft.com/office/drawing/2014/main" id="{A75C218C-02A2-4155-A650-9465596A91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1214" name="WordArt 59">
          <a:extLst>
            <a:ext uri="{FF2B5EF4-FFF2-40B4-BE49-F238E27FC236}">
              <a16:creationId xmlns:a16="http://schemas.microsoft.com/office/drawing/2014/main" id="{5168E9C2-B25D-4BCE-9ECC-9725C5698E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215" name="WordArt 60">
          <a:extLst>
            <a:ext uri="{FF2B5EF4-FFF2-40B4-BE49-F238E27FC236}">
              <a16:creationId xmlns:a16="http://schemas.microsoft.com/office/drawing/2014/main" id="{137317AE-1BE6-4281-B21C-7DD562197B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216" name="WordArt 61">
          <a:extLst>
            <a:ext uri="{FF2B5EF4-FFF2-40B4-BE49-F238E27FC236}">
              <a16:creationId xmlns:a16="http://schemas.microsoft.com/office/drawing/2014/main" id="{9DEAC77E-977D-4EF6-8BB7-0868D91720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217" name="WordArt 63">
          <a:extLst>
            <a:ext uri="{FF2B5EF4-FFF2-40B4-BE49-F238E27FC236}">
              <a16:creationId xmlns:a16="http://schemas.microsoft.com/office/drawing/2014/main" id="{7B8EDD44-FE12-43D8-8BEE-44DC51831A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218" name="WordArt 66">
          <a:extLst>
            <a:ext uri="{FF2B5EF4-FFF2-40B4-BE49-F238E27FC236}">
              <a16:creationId xmlns:a16="http://schemas.microsoft.com/office/drawing/2014/main" id="{C9ED2972-363E-4DE8-A57F-1EF17E1D09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188595</xdr:colOff>
      <xdr:row>64</xdr:row>
      <xdr:rowOff>0</xdr:rowOff>
    </xdr:from>
    <xdr:to>
      <xdr:col>14</xdr:col>
      <xdr:colOff>605832</xdr:colOff>
      <xdr:row>64</xdr:row>
      <xdr:rowOff>0</xdr:rowOff>
    </xdr:to>
    <xdr:sp macro="" textlink="">
      <xdr:nvSpPr>
        <xdr:cNvPr id="1219" name="WordArt 52">
          <a:extLst>
            <a:ext uri="{FF2B5EF4-FFF2-40B4-BE49-F238E27FC236}">
              <a16:creationId xmlns:a16="http://schemas.microsoft.com/office/drawing/2014/main" id="{B53CD9C9-9CB6-4C48-93C8-1D72073B06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33550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220" name="WordArt 53">
          <a:extLst>
            <a:ext uri="{FF2B5EF4-FFF2-40B4-BE49-F238E27FC236}">
              <a16:creationId xmlns:a16="http://schemas.microsoft.com/office/drawing/2014/main" id="{610EDD34-266E-463C-BF20-0B68A4BAD9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729662</xdr:colOff>
      <xdr:row>64</xdr:row>
      <xdr:rowOff>0</xdr:rowOff>
    </xdr:to>
    <xdr:sp macro="" textlink="">
      <xdr:nvSpPr>
        <xdr:cNvPr id="1221" name="WordArt 60">
          <a:extLst>
            <a:ext uri="{FF2B5EF4-FFF2-40B4-BE49-F238E27FC236}">
              <a16:creationId xmlns:a16="http://schemas.microsoft.com/office/drawing/2014/main" id="{717E9C84-1856-484E-8B5F-60B9B4D2D4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3441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222" name="WordArt 61">
          <a:extLst>
            <a:ext uri="{FF2B5EF4-FFF2-40B4-BE49-F238E27FC236}">
              <a16:creationId xmlns:a16="http://schemas.microsoft.com/office/drawing/2014/main" id="{EBFC90B2-5E4E-4ABA-B8B3-57F989BFDF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188595</xdr:colOff>
      <xdr:row>64</xdr:row>
      <xdr:rowOff>0</xdr:rowOff>
    </xdr:from>
    <xdr:to>
      <xdr:col>14</xdr:col>
      <xdr:colOff>605832</xdr:colOff>
      <xdr:row>64</xdr:row>
      <xdr:rowOff>0</xdr:rowOff>
    </xdr:to>
    <xdr:sp macro="" textlink="">
      <xdr:nvSpPr>
        <xdr:cNvPr id="1223" name="WordArt 63">
          <a:extLst>
            <a:ext uri="{FF2B5EF4-FFF2-40B4-BE49-F238E27FC236}">
              <a16:creationId xmlns:a16="http://schemas.microsoft.com/office/drawing/2014/main" id="{0987DC91-F03B-4FA7-93DF-8880189342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33550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729662</xdr:colOff>
      <xdr:row>64</xdr:row>
      <xdr:rowOff>0</xdr:rowOff>
    </xdr:to>
    <xdr:sp macro="" textlink="">
      <xdr:nvSpPr>
        <xdr:cNvPr id="1224" name="WordArt 66">
          <a:extLst>
            <a:ext uri="{FF2B5EF4-FFF2-40B4-BE49-F238E27FC236}">
              <a16:creationId xmlns:a16="http://schemas.microsoft.com/office/drawing/2014/main" id="{C560C796-AAD2-41A2-9E66-961BB9B2E7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3441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225" name="WordArt 52">
          <a:extLst>
            <a:ext uri="{FF2B5EF4-FFF2-40B4-BE49-F238E27FC236}">
              <a16:creationId xmlns:a16="http://schemas.microsoft.com/office/drawing/2014/main" id="{F1557A47-D868-4B7A-AAB0-058CD7106E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226" name="WordArt 53">
          <a:extLst>
            <a:ext uri="{FF2B5EF4-FFF2-40B4-BE49-F238E27FC236}">
              <a16:creationId xmlns:a16="http://schemas.microsoft.com/office/drawing/2014/main" id="{1C96BDEE-79CD-414F-947A-9E410B3402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227" name="WordArt 60">
          <a:extLst>
            <a:ext uri="{FF2B5EF4-FFF2-40B4-BE49-F238E27FC236}">
              <a16:creationId xmlns:a16="http://schemas.microsoft.com/office/drawing/2014/main" id="{CE611230-9643-4089-A0CA-BA91B4C6C7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228" name="WordArt 61">
          <a:extLst>
            <a:ext uri="{FF2B5EF4-FFF2-40B4-BE49-F238E27FC236}">
              <a16:creationId xmlns:a16="http://schemas.microsoft.com/office/drawing/2014/main" id="{A30B2A06-E554-4628-BCFD-4D58A109CB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229" name="WordArt 63">
          <a:extLst>
            <a:ext uri="{FF2B5EF4-FFF2-40B4-BE49-F238E27FC236}">
              <a16:creationId xmlns:a16="http://schemas.microsoft.com/office/drawing/2014/main" id="{A30529AC-1E5E-4F80-8A5D-E90B5F1E81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230" name="WordArt 66">
          <a:extLst>
            <a:ext uri="{FF2B5EF4-FFF2-40B4-BE49-F238E27FC236}">
              <a16:creationId xmlns:a16="http://schemas.microsoft.com/office/drawing/2014/main" id="{AFC825E6-2E22-423C-B418-4D27C0FC67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31" name="WordArt 52">
          <a:extLst>
            <a:ext uri="{FF2B5EF4-FFF2-40B4-BE49-F238E27FC236}">
              <a16:creationId xmlns:a16="http://schemas.microsoft.com/office/drawing/2014/main" id="{D0DFA032-A271-4D73-811D-DC1B310880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32" name="WordArt 60">
          <a:extLst>
            <a:ext uri="{FF2B5EF4-FFF2-40B4-BE49-F238E27FC236}">
              <a16:creationId xmlns:a16="http://schemas.microsoft.com/office/drawing/2014/main" id="{9E484CD5-A828-4D5D-86B2-0701C8EA30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33" name="WordArt 63">
          <a:extLst>
            <a:ext uri="{FF2B5EF4-FFF2-40B4-BE49-F238E27FC236}">
              <a16:creationId xmlns:a16="http://schemas.microsoft.com/office/drawing/2014/main" id="{F1E1569E-46A7-41C4-A74C-1D5518BEE1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34" name="WordArt 66">
          <a:extLst>
            <a:ext uri="{FF2B5EF4-FFF2-40B4-BE49-F238E27FC236}">
              <a16:creationId xmlns:a16="http://schemas.microsoft.com/office/drawing/2014/main" id="{243A3E75-6552-4F7E-BC40-548D54F5F3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35" name="WordArt 52">
          <a:extLst>
            <a:ext uri="{FF2B5EF4-FFF2-40B4-BE49-F238E27FC236}">
              <a16:creationId xmlns:a16="http://schemas.microsoft.com/office/drawing/2014/main" id="{FE4CAC53-1C2E-4CBC-A78E-948AA063B9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36" name="WordArt 60">
          <a:extLst>
            <a:ext uri="{FF2B5EF4-FFF2-40B4-BE49-F238E27FC236}">
              <a16:creationId xmlns:a16="http://schemas.microsoft.com/office/drawing/2014/main" id="{11C91BEF-3CB1-4EDD-8894-2A27CD38A9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37" name="WordArt 63">
          <a:extLst>
            <a:ext uri="{FF2B5EF4-FFF2-40B4-BE49-F238E27FC236}">
              <a16:creationId xmlns:a16="http://schemas.microsoft.com/office/drawing/2014/main" id="{1515FD0D-A6F2-4665-A12C-9764493E88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38" name="WordArt 66">
          <a:extLst>
            <a:ext uri="{FF2B5EF4-FFF2-40B4-BE49-F238E27FC236}">
              <a16:creationId xmlns:a16="http://schemas.microsoft.com/office/drawing/2014/main" id="{E97A2CA3-ADA2-48AF-B747-9FCE37D6B9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39" name="WordArt 52">
          <a:extLst>
            <a:ext uri="{FF2B5EF4-FFF2-40B4-BE49-F238E27FC236}">
              <a16:creationId xmlns:a16="http://schemas.microsoft.com/office/drawing/2014/main" id="{194D9097-C0AC-4FEE-AD1A-89427F061A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40" name="WordArt 60">
          <a:extLst>
            <a:ext uri="{FF2B5EF4-FFF2-40B4-BE49-F238E27FC236}">
              <a16:creationId xmlns:a16="http://schemas.microsoft.com/office/drawing/2014/main" id="{D503143F-46AB-4913-AB64-D04551B55B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41" name="WordArt 63">
          <a:extLst>
            <a:ext uri="{FF2B5EF4-FFF2-40B4-BE49-F238E27FC236}">
              <a16:creationId xmlns:a16="http://schemas.microsoft.com/office/drawing/2014/main" id="{01AFDA56-F797-452F-ADA2-C8762B11D0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42" name="WordArt 66">
          <a:extLst>
            <a:ext uri="{FF2B5EF4-FFF2-40B4-BE49-F238E27FC236}">
              <a16:creationId xmlns:a16="http://schemas.microsoft.com/office/drawing/2014/main" id="{BF4586B2-CC76-43D5-B6F4-D0EC5ABE57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43" name="WordArt 52">
          <a:extLst>
            <a:ext uri="{FF2B5EF4-FFF2-40B4-BE49-F238E27FC236}">
              <a16:creationId xmlns:a16="http://schemas.microsoft.com/office/drawing/2014/main" id="{D6069926-0601-4275-BA38-10EDF58BA1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44" name="WordArt 60">
          <a:extLst>
            <a:ext uri="{FF2B5EF4-FFF2-40B4-BE49-F238E27FC236}">
              <a16:creationId xmlns:a16="http://schemas.microsoft.com/office/drawing/2014/main" id="{3D70A40E-E5F7-4BC9-93C2-8ADBB58629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45" name="WordArt 63">
          <a:extLst>
            <a:ext uri="{FF2B5EF4-FFF2-40B4-BE49-F238E27FC236}">
              <a16:creationId xmlns:a16="http://schemas.microsoft.com/office/drawing/2014/main" id="{18600B47-4E16-4990-A6B6-883F0D1717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46" name="WordArt 66">
          <a:extLst>
            <a:ext uri="{FF2B5EF4-FFF2-40B4-BE49-F238E27FC236}">
              <a16:creationId xmlns:a16="http://schemas.microsoft.com/office/drawing/2014/main" id="{18BC6F3F-ED04-4FF7-9593-311E3DC3B0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47" name="WordArt 52">
          <a:extLst>
            <a:ext uri="{FF2B5EF4-FFF2-40B4-BE49-F238E27FC236}">
              <a16:creationId xmlns:a16="http://schemas.microsoft.com/office/drawing/2014/main" id="{44EB0B8C-E53D-4863-82B5-476298DC22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48" name="WordArt 60">
          <a:extLst>
            <a:ext uri="{FF2B5EF4-FFF2-40B4-BE49-F238E27FC236}">
              <a16:creationId xmlns:a16="http://schemas.microsoft.com/office/drawing/2014/main" id="{C093111E-E45F-4DFB-9F49-E4CD334B0D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49" name="WordArt 63">
          <a:extLst>
            <a:ext uri="{FF2B5EF4-FFF2-40B4-BE49-F238E27FC236}">
              <a16:creationId xmlns:a16="http://schemas.microsoft.com/office/drawing/2014/main" id="{A0062306-6D49-4946-8650-99C292F553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50" name="WordArt 66">
          <a:extLst>
            <a:ext uri="{FF2B5EF4-FFF2-40B4-BE49-F238E27FC236}">
              <a16:creationId xmlns:a16="http://schemas.microsoft.com/office/drawing/2014/main" id="{42240BD9-D035-488B-97FA-017337BC7F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51" name="WordArt 52">
          <a:extLst>
            <a:ext uri="{FF2B5EF4-FFF2-40B4-BE49-F238E27FC236}">
              <a16:creationId xmlns:a16="http://schemas.microsoft.com/office/drawing/2014/main" id="{2002B00B-0D5E-46BE-8E0A-8E4C827117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52" name="WordArt 60">
          <a:extLst>
            <a:ext uri="{FF2B5EF4-FFF2-40B4-BE49-F238E27FC236}">
              <a16:creationId xmlns:a16="http://schemas.microsoft.com/office/drawing/2014/main" id="{926978E3-5F4F-405C-A295-41B88DB72A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53" name="WordArt 63">
          <a:extLst>
            <a:ext uri="{FF2B5EF4-FFF2-40B4-BE49-F238E27FC236}">
              <a16:creationId xmlns:a16="http://schemas.microsoft.com/office/drawing/2014/main" id="{536F545E-98F4-427F-99CE-107A07A363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54" name="WordArt 66">
          <a:extLst>
            <a:ext uri="{FF2B5EF4-FFF2-40B4-BE49-F238E27FC236}">
              <a16:creationId xmlns:a16="http://schemas.microsoft.com/office/drawing/2014/main" id="{332995E2-B0C7-41C5-8285-7B2DA5BD3C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55" name="WordArt 52">
          <a:extLst>
            <a:ext uri="{FF2B5EF4-FFF2-40B4-BE49-F238E27FC236}">
              <a16:creationId xmlns:a16="http://schemas.microsoft.com/office/drawing/2014/main" id="{A8D6977F-9EEA-4480-B98D-2E38337E24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56" name="WordArt 60">
          <a:extLst>
            <a:ext uri="{FF2B5EF4-FFF2-40B4-BE49-F238E27FC236}">
              <a16:creationId xmlns:a16="http://schemas.microsoft.com/office/drawing/2014/main" id="{C00C1EE4-299C-4EDE-A93C-82092DDE4E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57" name="WordArt 63">
          <a:extLst>
            <a:ext uri="{FF2B5EF4-FFF2-40B4-BE49-F238E27FC236}">
              <a16:creationId xmlns:a16="http://schemas.microsoft.com/office/drawing/2014/main" id="{CAC2C745-8384-4566-8C49-41E8779919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58" name="WordArt 66">
          <a:extLst>
            <a:ext uri="{FF2B5EF4-FFF2-40B4-BE49-F238E27FC236}">
              <a16:creationId xmlns:a16="http://schemas.microsoft.com/office/drawing/2014/main" id="{8D37C04B-68E2-4C9B-93A7-436E8CB536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59" name="WordArt 52">
          <a:extLst>
            <a:ext uri="{FF2B5EF4-FFF2-40B4-BE49-F238E27FC236}">
              <a16:creationId xmlns:a16="http://schemas.microsoft.com/office/drawing/2014/main" id="{3865B4B9-096F-458D-AC2E-E91EFDD905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60" name="WordArt 60">
          <a:extLst>
            <a:ext uri="{FF2B5EF4-FFF2-40B4-BE49-F238E27FC236}">
              <a16:creationId xmlns:a16="http://schemas.microsoft.com/office/drawing/2014/main" id="{24EA3DD2-E4E9-4364-86F7-B4162EFACD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61" name="WordArt 63">
          <a:extLst>
            <a:ext uri="{FF2B5EF4-FFF2-40B4-BE49-F238E27FC236}">
              <a16:creationId xmlns:a16="http://schemas.microsoft.com/office/drawing/2014/main" id="{D6B4DCFD-2DA8-4DC9-B6D7-14D44A80E9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62" name="WordArt 66">
          <a:extLst>
            <a:ext uri="{FF2B5EF4-FFF2-40B4-BE49-F238E27FC236}">
              <a16:creationId xmlns:a16="http://schemas.microsoft.com/office/drawing/2014/main" id="{79B26B40-F55D-464E-9EDF-AB6F64437D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63" name="WordArt 52">
          <a:extLst>
            <a:ext uri="{FF2B5EF4-FFF2-40B4-BE49-F238E27FC236}">
              <a16:creationId xmlns:a16="http://schemas.microsoft.com/office/drawing/2014/main" id="{55644E8B-3CF4-4657-913E-C70F2B6471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64" name="WordArt 60">
          <a:extLst>
            <a:ext uri="{FF2B5EF4-FFF2-40B4-BE49-F238E27FC236}">
              <a16:creationId xmlns:a16="http://schemas.microsoft.com/office/drawing/2014/main" id="{0788B2D0-3D7F-4B09-AA1C-C8D1BCA39D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65" name="WordArt 63">
          <a:extLst>
            <a:ext uri="{FF2B5EF4-FFF2-40B4-BE49-F238E27FC236}">
              <a16:creationId xmlns:a16="http://schemas.microsoft.com/office/drawing/2014/main" id="{51AADD96-D610-4356-B136-9CBD942E33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66" name="WordArt 66">
          <a:extLst>
            <a:ext uri="{FF2B5EF4-FFF2-40B4-BE49-F238E27FC236}">
              <a16:creationId xmlns:a16="http://schemas.microsoft.com/office/drawing/2014/main" id="{4F090D7D-8DAD-4EF7-BC12-5051E0EF8A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67" name="WordArt 52">
          <a:extLst>
            <a:ext uri="{FF2B5EF4-FFF2-40B4-BE49-F238E27FC236}">
              <a16:creationId xmlns:a16="http://schemas.microsoft.com/office/drawing/2014/main" id="{175F8CDC-64DF-494C-AA93-F1C8CC027D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68" name="WordArt 60">
          <a:extLst>
            <a:ext uri="{FF2B5EF4-FFF2-40B4-BE49-F238E27FC236}">
              <a16:creationId xmlns:a16="http://schemas.microsoft.com/office/drawing/2014/main" id="{FB6AF3EA-3739-4C67-9AD8-D798E6B492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69" name="WordArt 63">
          <a:extLst>
            <a:ext uri="{FF2B5EF4-FFF2-40B4-BE49-F238E27FC236}">
              <a16:creationId xmlns:a16="http://schemas.microsoft.com/office/drawing/2014/main" id="{1BA1CD2A-0328-492A-8356-797F8504C3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70" name="WordArt 66">
          <a:extLst>
            <a:ext uri="{FF2B5EF4-FFF2-40B4-BE49-F238E27FC236}">
              <a16:creationId xmlns:a16="http://schemas.microsoft.com/office/drawing/2014/main" id="{E1B797AB-DC28-42ED-8F70-BF154CE783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71" name="WordArt 52">
          <a:extLst>
            <a:ext uri="{FF2B5EF4-FFF2-40B4-BE49-F238E27FC236}">
              <a16:creationId xmlns:a16="http://schemas.microsoft.com/office/drawing/2014/main" id="{50B70CBD-6882-4D6B-A621-FF181DF21F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72" name="WordArt 60">
          <a:extLst>
            <a:ext uri="{FF2B5EF4-FFF2-40B4-BE49-F238E27FC236}">
              <a16:creationId xmlns:a16="http://schemas.microsoft.com/office/drawing/2014/main" id="{5A8CC43A-41CD-4E1C-BBA7-0DB604A383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73" name="WordArt 63">
          <a:extLst>
            <a:ext uri="{FF2B5EF4-FFF2-40B4-BE49-F238E27FC236}">
              <a16:creationId xmlns:a16="http://schemas.microsoft.com/office/drawing/2014/main" id="{1E1744F7-7EA1-4953-8F49-AC6E9AEFDC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74" name="WordArt 66">
          <a:extLst>
            <a:ext uri="{FF2B5EF4-FFF2-40B4-BE49-F238E27FC236}">
              <a16:creationId xmlns:a16="http://schemas.microsoft.com/office/drawing/2014/main" id="{7A6EFAF2-59E5-44A5-BDBC-CD7FCDD245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75" name="WordArt 52">
          <a:extLst>
            <a:ext uri="{FF2B5EF4-FFF2-40B4-BE49-F238E27FC236}">
              <a16:creationId xmlns:a16="http://schemas.microsoft.com/office/drawing/2014/main" id="{633E7D5F-F02A-4D40-BA27-C302D77486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76" name="WordArt 60">
          <a:extLst>
            <a:ext uri="{FF2B5EF4-FFF2-40B4-BE49-F238E27FC236}">
              <a16:creationId xmlns:a16="http://schemas.microsoft.com/office/drawing/2014/main" id="{F9D7C0E5-630D-4538-8AE5-35FA53A7D8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77" name="WordArt 63">
          <a:extLst>
            <a:ext uri="{FF2B5EF4-FFF2-40B4-BE49-F238E27FC236}">
              <a16:creationId xmlns:a16="http://schemas.microsoft.com/office/drawing/2014/main" id="{3BD77A8B-70AE-47DA-A848-12B518D027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78" name="WordArt 66">
          <a:extLst>
            <a:ext uri="{FF2B5EF4-FFF2-40B4-BE49-F238E27FC236}">
              <a16:creationId xmlns:a16="http://schemas.microsoft.com/office/drawing/2014/main" id="{B2FCC5BA-030B-4E0A-A60A-D622A7ADEA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79" name="WordArt 52">
          <a:extLst>
            <a:ext uri="{FF2B5EF4-FFF2-40B4-BE49-F238E27FC236}">
              <a16:creationId xmlns:a16="http://schemas.microsoft.com/office/drawing/2014/main" id="{3FCFB80D-828B-459F-9A73-884E1DA8FD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80" name="WordArt 60">
          <a:extLst>
            <a:ext uri="{FF2B5EF4-FFF2-40B4-BE49-F238E27FC236}">
              <a16:creationId xmlns:a16="http://schemas.microsoft.com/office/drawing/2014/main" id="{90346E4A-B5C3-40F3-8AC2-1DC771E05B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81" name="WordArt 63">
          <a:extLst>
            <a:ext uri="{FF2B5EF4-FFF2-40B4-BE49-F238E27FC236}">
              <a16:creationId xmlns:a16="http://schemas.microsoft.com/office/drawing/2014/main" id="{CDFDF427-C418-44E1-A909-A348F6B4B0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82" name="WordArt 66">
          <a:extLst>
            <a:ext uri="{FF2B5EF4-FFF2-40B4-BE49-F238E27FC236}">
              <a16:creationId xmlns:a16="http://schemas.microsoft.com/office/drawing/2014/main" id="{4F99BCBB-1B8D-409B-A4CB-D732E39D48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83" name="WordArt 52">
          <a:extLst>
            <a:ext uri="{FF2B5EF4-FFF2-40B4-BE49-F238E27FC236}">
              <a16:creationId xmlns:a16="http://schemas.microsoft.com/office/drawing/2014/main" id="{ADC436BD-63A0-4503-A412-66B9A0186E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84" name="WordArt 60">
          <a:extLst>
            <a:ext uri="{FF2B5EF4-FFF2-40B4-BE49-F238E27FC236}">
              <a16:creationId xmlns:a16="http://schemas.microsoft.com/office/drawing/2014/main" id="{12B1353C-3210-4C2A-B0D5-795DF97852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85" name="WordArt 63">
          <a:extLst>
            <a:ext uri="{FF2B5EF4-FFF2-40B4-BE49-F238E27FC236}">
              <a16:creationId xmlns:a16="http://schemas.microsoft.com/office/drawing/2014/main" id="{1D348A0D-4D3F-4A2A-ADAC-45D468AB55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86" name="WordArt 66">
          <a:extLst>
            <a:ext uri="{FF2B5EF4-FFF2-40B4-BE49-F238E27FC236}">
              <a16:creationId xmlns:a16="http://schemas.microsoft.com/office/drawing/2014/main" id="{E584C965-15A3-4A89-BB88-5A2A11D49D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87" name="WordArt 52">
          <a:extLst>
            <a:ext uri="{FF2B5EF4-FFF2-40B4-BE49-F238E27FC236}">
              <a16:creationId xmlns:a16="http://schemas.microsoft.com/office/drawing/2014/main" id="{8C31B6C2-765F-4E86-94EB-7A77E0ED54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88" name="WordArt 60">
          <a:extLst>
            <a:ext uri="{FF2B5EF4-FFF2-40B4-BE49-F238E27FC236}">
              <a16:creationId xmlns:a16="http://schemas.microsoft.com/office/drawing/2014/main" id="{92A90284-750C-4A8F-91FC-9396748343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89" name="WordArt 63">
          <a:extLst>
            <a:ext uri="{FF2B5EF4-FFF2-40B4-BE49-F238E27FC236}">
              <a16:creationId xmlns:a16="http://schemas.microsoft.com/office/drawing/2014/main" id="{273EBA23-86A5-486C-90C0-FC69BE29EC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90" name="WordArt 66">
          <a:extLst>
            <a:ext uri="{FF2B5EF4-FFF2-40B4-BE49-F238E27FC236}">
              <a16:creationId xmlns:a16="http://schemas.microsoft.com/office/drawing/2014/main" id="{D44C20E7-2404-499B-94A1-3EA59E3F4A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91" name="WordArt 52">
          <a:extLst>
            <a:ext uri="{FF2B5EF4-FFF2-40B4-BE49-F238E27FC236}">
              <a16:creationId xmlns:a16="http://schemas.microsoft.com/office/drawing/2014/main" id="{F250A3A3-64D9-4DB8-82B5-785E7D2198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8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92" name="WordArt 60">
          <a:extLst>
            <a:ext uri="{FF2B5EF4-FFF2-40B4-BE49-F238E27FC236}">
              <a16:creationId xmlns:a16="http://schemas.microsoft.com/office/drawing/2014/main" id="{DACEB855-C15D-468A-9FB1-5F3528B4A2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34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93" name="WordArt 63">
          <a:extLst>
            <a:ext uri="{FF2B5EF4-FFF2-40B4-BE49-F238E27FC236}">
              <a16:creationId xmlns:a16="http://schemas.microsoft.com/office/drawing/2014/main" id="{9DDBF5E8-F82F-4724-98B0-38DFA24441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8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94" name="WordArt 66">
          <a:extLst>
            <a:ext uri="{FF2B5EF4-FFF2-40B4-BE49-F238E27FC236}">
              <a16:creationId xmlns:a16="http://schemas.microsoft.com/office/drawing/2014/main" id="{01A0DB7D-9EA9-4BBB-9A6E-4C900A1A95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34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95" name="WordArt 52">
          <a:extLst>
            <a:ext uri="{FF2B5EF4-FFF2-40B4-BE49-F238E27FC236}">
              <a16:creationId xmlns:a16="http://schemas.microsoft.com/office/drawing/2014/main" id="{FE6B520A-73AB-4F68-97E4-F35F830279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96" name="WordArt 60">
          <a:extLst>
            <a:ext uri="{FF2B5EF4-FFF2-40B4-BE49-F238E27FC236}">
              <a16:creationId xmlns:a16="http://schemas.microsoft.com/office/drawing/2014/main" id="{DF241076-AB0A-4BE0-80E7-45CB961AC9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97" name="WordArt 63">
          <a:extLst>
            <a:ext uri="{FF2B5EF4-FFF2-40B4-BE49-F238E27FC236}">
              <a16:creationId xmlns:a16="http://schemas.microsoft.com/office/drawing/2014/main" id="{5A9F0B0B-A149-4489-B861-18585C38DF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98" name="WordArt 66">
          <a:extLst>
            <a:ext uri="{FF2B5EF4-FFF2-40B4-BE49-F238E27FC236}">
              <a16:creationId xmlns:a16="http://schemas.microsoft.com/office/drawing/2014/main" id="{E8642AAF-6EE8-4158-B485-1DEB4DD1C2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99" name="WordArt 52">
          <a:extLst>
            <a:ext uri="{FF2B5EF4-FFF2-40B4-BE49-F238E27FC236}">
              <a16:creationId xmlns:a16="http://schemas.microsoft.com/office/drawing/2014/main" id="{493E3489-B4B2-4C9B-A5A8-0D05AF8CFD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00" name="WordArt 53">
          <a:extLst>
            <a:ext uri="{FF2B5EF4-FFF2-40B4-BE49-F238E27FC236}">
              <a16:creationId xmlns:a16="http://schemas.microsoft.com/office/drawing/2014/main" id="{8BFA24D2-8739-473B-8AA5-303D2DE358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01" name="WordArt 60">
          <a:extLst>
            <a:ext uri="{FF2B5EF4-FFF2-40B4-BE49-F238E27FC236}">
              <a16:creationId xmlns:a16="http://schemas.microsoft.com/office/drawing/2014/main" id="{EC56CFA7-1042-4027-889D-54B3927A1C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02" name="WordArt 61">
          <a:extLst>
            <a:ext uri="{FF2B5EF4-FFF2-40B4-BE49-F238E27FC236}">
              <a16:creationId xmlns:a16="http://schemas.microsoft.com/office/drawing/2014/main" id="{5FF45DA2-7A49-47B3-8357-14EB698A03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03" name="WordArt 63">
          <a:extLst>
            <a:ext uri="{FF2B5EF4-FFF2-40B4-BE49-F238E27FC236}">
              <a16:creationId xmlns:a16="http://schemas.microsoft.com/office/drawing/2014/main" id="{815D06B4-2ED2-4BF9-9107-FB0D4DEEC8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04" name="WordArt 66">
          <a:extLst>
            <a:ext uri="{FF2B5EF4-FFF2-40B4-BE49-F238E27FC236}">
              <a16:creationId xmlns:a16="http://schemas.microsoft.com/office/drawing/2014/main" id="{CFDD8D65-462B-40C7-B099-6C8CF80C2B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05" name="WordArt 52">
          <a:extLst>
            <a:ext uri="{FF2B5EF4-FFF2-40B4-BE49-F238E27FC236}">
              <a16:creationId xmlns:a16="http://schemas.microsoft.com/office/drawing/2014/main" id="{17595744-0A73-4A5D-B456-2D25B2EC80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06" name="WordArt 53">
          <a:extLst>
            <a:ext uri="{FF2B5EF4-FFF2-40B4-BE49-F238E27FC236}">
              <a16:creationId xmlns:a16="http://schemas.microsoft.com/office/drawing/2014/main" id="{B0AAD1D8-B3D4-4F7A-9BE9-830D599A54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07" name="WordArt 60">
          <a:extLst>
            <a:ext uri="{FF2B5EF4-FFF2-40B4-BE49-F238E27FC236}">
              <a16:creationId xmlns:a16="http://schemas.microsoft.com/office/drawing/2014/main" id="{B5D1CF80-0B37-40BD-84E3-DD315F1D75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08" name="WordArt 61">
          <a:extLst>
            <a:ext uri="{FF2B5EF4-FFF2-40B4-BE49-F238E27FC236}">
              <a16:creationId xmlns:a16="http://schemas.microsoft.com/office/drawing/2014/main" id="{285DF883-5B84-4BEB-9625-2454975A03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09" name="WordArt 63">
          <a:extLst>
            <a:ext uri="{FF2B5EF4-FFF2-40B4-BE49-F238E27FC236}">
              <a16:creationId xmlns:a16="http://schemas.microsoft.com/office/drawing/2014/main" id="{950C8B96-20A6-4E71-B011-8B74BC59D4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10" name="WordArt 66">
          <a:extLst>
            <a:ext uri="{FF2B5EF4-FFF2-40B4-BE49-F238E27FC236}">
              <a16:creationId xmlns:a16="http://schemas.microsoft.com/office/drawing/2014/main" id="{A766C4E7-7362-4B47-8527-D213B41727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11" name="WordArt 52">
          <a:extLst>
            <a:ext uri="{FF2B5EF4-FFF2-40B4-BE49-F238E27FC236}">
              <a16:creationId xmlns:a16="http://schemas.microsoft.com/office/drawing/2014/main" id="{EF8C22A9-102C-42CD-868E-A964A2BC45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12" name="WordArt 60">
          <a:extLst>
            <a:ext uri="{FF2B5EF4-FFF2-40B4-BE49-F238E27FC236}">
              <a16:creationId xmlns:a16="http://schemas.microsoft.com/office/drawing/2014/main" id="{63531A90-1376-4DF4-BBCF-3BE4AF6889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13" name="WordArt 63">
          <a:extLst>
            <a:ext uri="{FF2B5EF4-FFF2-40B4-BE49-F238E27FC236}">
              <a16:creationId xmlns:a16="http://schemas.microsoft.com/office/drawing/2014/main" id="{DF7B3D00-8BED-4E74-A510-5FE17AC7B9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14" name="WordArt 66">
          <a:extLst>
            <a:ext uri="{FF2B5EF4-FFF2-40B4-BE49-F238E27FC236}">
              <a16:creationId xmlns:a16="http://schemas.microsoft.com/office/drawing/2014/main" id="{68228C85-3300-411A-8E5D-D8EEFBBF36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15" name="WordArt 52">
          <a:extLst>
            <a:ext uri="{FF2B5EF4-FFF2-40B4-BE49-F238E27FC236}">
              <a16:creationId xmlns:a16="http://schemas.microsoft.com/office/drawing/2014/main" id="{B95DB8C4-14C4-4934-AEDD-E8BA547C84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16" name="WordArt 60">
          <a:extLst>
            <a:ext uri="{FF2B5EF4-FFF2-40B4-BE49-F238E27FC236}">
              <a16:creationId xmlns:a16="http://schemas.microsoft.com/office/drawing/2014/main" id="{A5B3DC65-5807-40C0-BBA3-75910C2C8A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17" name="WordArt 63">
          <a:extLst>
            <a:ext uri="{FF2B5EF4-FFF2-40B4-BE49-F238E27FC236}">
              <a16:creationId xmlns:a16="http://schemas.microsoft.com/office/drawing/2014/main" id="{D28E7696-45F1-47FB-8BCF-9137915ECE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18" name="WordArt 66">
          <a:extLst>
            <a:ext uri="{FF2B5EF4-FFF2-40B4-BE49-F238E27FC236}">
              <a16:creationId xmlns:a16="http://schemas.microsoft.com/office/drawing/2014/main" id="{8F5B75F7-9580-47EE-8758-4223A08EDD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19" name="WordArt 52">
          <a:extLst>
            <a:ext uri="{FF2B5EF4-FFF2-40B4-BE49-F238E27FC236}">
              <a16:creationId xmlns:a16="http://schemas.microsoft.com/office/drawing/2014/main" id="{D06EB406-17D9-403C-BF14-E6C56BE3F3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20" name="WordArt 60">
          <a:extLst>
            <a:ext uri="{FF2B5EF4-FFF2-40B4-BE49-F238E27FC236}">
              <a16:creationId xmlns:a16="http://schemas.microsoft.com/office/drawing/2014/main" id="{40BD1205-735C-4499-A6B3-D870C0CAA4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21" name="WordArt 63">
          <a:extLst>
            <a:ext uri="{FF2B5EF4-FFF2-40B4-BE49-F238E27FC236}">
              <a16:creationId xmlns:a16="http://schemas.microsoft.com/office/drawing/2014/main" id="{ABC33173-9F9C-4084-A1E1-E24FCD7204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22" name="WordArt 66">
          <a:extLst>
            <a:ext uri="{FF2B5EF4-FFF2-40B4-BE49-F238E27FC236}">
              <a16:creationId xmlns:a16="http://schemas.microsoft.com/office/drawing/2014/main" id="{9D915332-6099-4944-A76D-4C220B59EB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23" name="WordArt 52">
          <a:extLst>
            <a:ext uri="{FF2B5EF4-FFF2-40B4-BE49-F238E27FC236}">
              <a16:creationId xmlns:a16="http://schemas.microsoft.com/office/drawing/2014/main" id="{6386D0F1-03C4-4B2D-AFC5-EAF9B3CACC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24" name="WordArt 60">
          <a:extLst>
            <a:ext uri="{FF2B5EF4-FFF2-40B4-BE49-F238E27FC236}">
              <a16:creationId xmlns:a16="http://schemas.microsoft.com/office/drawing/2014/main" id="{FAF4F8ED-0219-49FC-B59E-870828337A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25" name="WordArt 63">
          <a:extLst>
            <a:ext uri="{FF2B5EF4-FFF2-40B4-BE49-F238E27FC236}">
              <a16:creationId xmlns:a16="http://schemas.microsoft.com/office/drawing/2014/main" id="{E6282E50-E133-4EE2-AD89-459E717137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26" name="WordArt 66">
          <a:extLst>
            <a:ext uri="{FF2B5EF4-FFF2-40B4-BE49-F238E27FC236}">
              <a16:creationId xmlns:a16="http://schemas.microsoft.com/office/drawing/2014/main" id="{AC100397-8866-4EBE-829F-231CE3045E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27" name="WordArt 52">
          <a:extLst>
            <a:ext uri="{FF2B5EF4-FFF2-40B4-BE49-F238E27FC236}">
              <a16:creationId xmlns:a16="http://schemas.microsoft.com/office/drawing/2014/main" id="{303F0973-2B7E-4EB0-9076-BDEBADFE8C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28" name="WordArt 60">
          <a:extLst>
            <a:ext uri="{FF2B5EF4-FFF2-40B4-BE49-F238E27FC236}">
              <a16:creationId xmlns:a16="http://schemas.microsoft.com/office/drawing/2014/main" id="{DB148EA9-BC12-480A-81C5-35BBA37064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29" name="WordArt 63">
          <a:extLst>
            <a:ext uri="{FF2B5EF4-FFF2-40B4-BE49-F238E27FC236}">
              <a16:creationId xmlns:a16="http://schemas.microsoft.com/office/drawing/2014/main" id="{1A5D3B86-8BBF-4B92-B343-FC41966299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30" name="WordArt 66">
          <a:extLst>
            <a:ext uri="{FF2B5EF4-FFF2-40B4-BE49-F238E27FC236}">
              <a16:creationId xmlns:a16="http://schemas.microsoft.com/office/drawing/2014/main" id="{56EF3C42-4FDE-4218-8013-DD12853FDC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31" name="WordArt 52">
          <a:extLst>
            <a:ext uri="{FF2B5EF4-FFF2-40B4-BE49-F238E27FC236}">
              <a16:creationId xmlns:a16="http://schemas.microsoft.com/office/drawing/2014/main" id="{6E4266C8-3D94-44D8-BAF1-AAF19BA71B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32" name="WordArt 60">
          <a:extLst>
            <a:ext uri="{FF2B5EF4-FFF2-40B4-BE49-F238E27FC236}">
              <a16:creationId xmlns:a16="http://schemas.microsoft.com/office/drawing/2014/main" id="{4BD0C26C-A638-400D-A5B1-E22C6CCE9E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33" name="WordArt 63">
          <a:extLst>
            <a:ext uri="{FF2B5EF4-FFF2-40B4-BE49-F238E27FC236}">
              <a16:creationId xmlns:a16="http://schemas.microsoft.com/office/drawing/2014/main" id="{95A98171-9271-4C45-ACE4-69235A783E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34" name="WordArt 66">
          <a:extLst>
            <a:ext uri="{FF2B5EF4-FFF2-40B4-BE49-F238E27FC236}">
              <a16:creationId xmlns:a16="http://schemas.microsoft.com/office/drawing/2014/main" id="{03DE0F30-43D0-444F-A45C-222783927F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35" name="WordArt 52">
          <a:extLst>
            <a:ext uri="{FF2B5EF4-FFF2-40B4-BE49-F238E27FC236}">
              <a16:creationId xmlns:a16="http://schemas.microsoft.com/office/drawing/2014/main" id="{81FAE12E-3377-41E5-826D-2C89FB8A97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36" name="WordArt 60">
          <a:extLst>
            <a:ext uri="{FF2B5EF4-FFF2-40B4-BE49-F238E27FC236}">
              <a16:creationId xmlns:a16="http://schemas.microsoft.com/office/drawing/2014/main" id="{4FAD8E30-E85D-4499-B2A6-5534ADAE84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37" name="WordArt 63">
          <a:extLst>
            <a:ext uri="{FF2B5EF4-FFF2-40B4-BE49-F238E27FC236}">
              <a16:creationId xmlns:a16="http://schemas.microsoft.com/office/drawing/2014/main" id="{2277C498-9D70-40D1-93D3-4D90D066FB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38" name="WordArt 66">
          <a:extLst>
            <a:ext uri="{FF2B5EF4-FFF2-40B4-BE49-F238E27FC236}">
              <a16:creationId xmlns:a16="http://schemas.microsoft.com/office/drawing/2014/main" id="{680C00BC-C044-4F4D-9FD2-D29BC6F06C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39" name="WordArt 52">
          <a:extLst>
            <a:ext uri="{FF2B5EF4-FFF2-40B4-BE49-F238E27FC236}">
              <a16:creationId xmlns:a16="http://schemas.microsoft.com/office/drawing/2014/main" id="{FFBA33E9-A65C-4994-92CE-9DBC3274B0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40" name="WordArt 60">
          <a:extLst>
            <a:ext uri="{FF2B5EF4-FFF2-40B4-BE49-F238E27FC236}">
              <a16:creationId xmlns:a16="http://schemas.microsoft.com/office/drawing/2014/main" id="{EDCDDA13-9C63-473C-A587-F5C068F312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41" name="WordArt 63">
          <a:extLst>
            <a:ext uri="{FF2B5EF4-FFF2-40B4-BE49-F238E27FC236}">
              <a16:creationId xmlns:a16="http://schemas.microsoft.com/office/drawing/2014/main" id="{36E4A915-DC65-4B8B-B556-E94B570CEA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42" name="WordArt 66">
          <a:extLst>
            <a:ext uri="{FF2B5EF4-FFF2-40B4-BE49-F238E27FC236}">
              <a16:creationId xmlns:a16="http://schemas.microsoft.com/office/drawing/2014/main" id="{A159A01A-2B26-42AE-8024-1C4F6CA385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43" name="WordArt 52">
          <a:extLst>
            <a:ext uri="{FF2B5EF4-FFF2-40B4-BE49-F238E27FC236}">
              <a16:creationId xmlns:a16="http://schemas.microsoft.com/office/drawing/2014/main" id="{3A7DCE90-E5D1-41FB-A3F0-FC39809AA6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44" name="WordArt 60">
          <a:extLst>
            <a:ext uri="{FF2B5EF4-FFF2-40B4-BE49-F238E27FC236}">
              <a16:creationId xmlns:a16="http://schemas.microsoft.com/office/drawing/2014/main" id="{EFB93385-F2B1-44A5-B934-563D04E9C5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45" name="WordArt 63">
          <a:extLst>
            <a:ext uri="{FF2B5EF4-FFF2-40B4-BE49-F238E27FC236}">
              <a16:creationId xmlns:a16="http://schemas.microsoft.com/office/drawing/2014/main" id="{4A557D8B-D9C3-4E2F-A3A6-8CF5B0CCA8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46" name="WordArt 66">
          <a:extLst>
            <a:ext uri="{FF2B5EF4-FFF2-40B4-BE49-F238E27FC236}">
              <a16:creationId xmlns:a16="http://schemas.microsoft.com/office/drawing/2014/main" id="{D31603BE-57FC-4A20-A859-ACA7CFDA9B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47" name="WordArt 52">
          <a:extLst>
            <a:ext uri="{FF2B5EF4-FFF2-40B4-BE49-F238E27FC236}">
              <a16:creationId xmlns:a16="http://schemas.microsoft.com/office/drawing/2014/main" id="{FA1AB11E-1AEC-41A3-8C04-6D1A22F3C1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48" name="WordArt 60">
          <a:extLst>
            <a:ext uri="{FF2B5EF4-FFF2-40B4-BE49-F238E27FC236}">
              <a16:creationId xmlns:a16="http://schemas.microsoft.com/office/drawing/2014/main" id="{5DB84B2D-AEA6-43B1-8303-CC06ED61D5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49" name="WordArt 63">
          <a:extLst>
            <a:ext uri="{FF2B5EF4-FFF2-40B4-BE49-F238E27FC236}">
              <a16:creationId xmlns:a16="http://schemas.microsoft.com/office/drawing/2014/main" id="{0B12C351-2A20-4409-B397-467FBCE7D7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50" name="WordArt 66">
          <a:extLst>
            <a:ext uri="{FF2B5EF4-FFF2-40B4-BE49-F238E27FC236}">
              <a16:creationId xmlns:a16="http://schemas.microsoft.com/office/drawing/2014/main" id="{B07D43AA-C796-492F-9762-EF537B1DB7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51" name="WordArt 52">
          <a:extLst>
            <a:ext uri="{FF2B5EF4-FFF2-40B4-BE49-F238E27FC236}">
              <a16:creationId xmlns:a16="http://schemas.microsoft.com/office/drawing/2014/main" id="{761AC0FB-AD17-4085-8377-98C0A29DBF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52" name="WordArt 60">
          <a:extLst>
            <a:ext uri="{FF2B5EF4-FFF2-40B4-BE49-F238E27FC236}">
              <a16:creationId xmlns:a16="http://schemas.microsoft.com/office/drawing/2014/main" id="{15524360-EE94-492A-A919-0B5683AA33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53" name="WordArt 63">
          <a:extLst>
            <a:ext uri="{FF2B5EF4-FFF2-40B4-BE49-F238E27FC236}">
              <a16:creationId xmlns:a16="http://schemas.microsoft.com/office/drawing/2014/main" id="{5B93614E-2720-4C2B-822F-D707FCA3BD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54" name="WordArt 66">
          <a:extLst>
            <a:ext uri="{FF2B5EF4-FFF2-40B4-BE49-F238E27FC236}">
              <a16:creationId xmlns:a16="http://schemas.microsoft.com/office/drawing/2014/main" id="{5A7C4959-3B1B-45DD-AD4E-569A280F29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55" name="WordArt 52">
          <a:extLst>
            <a:ext uri="{FF2B5EF4-FFF2-40B4-BE49-F238E27FC236}">
              <a16:creationId xmlns:a16="http://schemas.microsoft.com/office/drawing/2014/main" id="{D997A6C8-2C6B-4CCE-BE5F-968CB1661F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56" name="WordArt 60">
          <a:extLst>
            <a:ext uri="{FF2B5EF4-FFF2-40B4-BE49-F238E27FC236}">
              <a16:creationId xmlns:a16="http://schemas.microsoft.com/office/drawing/2014/main" id="{8EF06B75-9D72-458D-B216-E7FC953ABB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57" name="WordArt 63">
          <a:extLst>
            <a:ext uri="{FF2B5EF4-FFF2-40B4-BE49-F238E27FC236}">
              <a16:creationId xmlns:a16="http://schemas.microsoft.com/office/drawing/2014/main" id="{B1D2D5C5-A9A4-4C83-88C2-A828097C3F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58" name="WordArt 66">
          <a:extLst>
            <a:ext uri="{FF2B5EF4-FFF2-40B4-BE49-F238E27FC236}">
              <a16:creationId xmlns:a16="http://schemas.microsoft.com/office/drawing/2014/main" id="{879BC00F-CD35-4C8A-860B-4401EF3D11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59" name="WordArt 52">
          <a:extLst>
            <a:ext uri="{FF2B5EF4-FFF2-40B4-BE49-F238E27FC236}">
              <a16:creationId xmlns:a16="http://schemas.microsoft.com/office/drawing/2014/main" id="{05C53CB9-7623-4A85-964B-F44F468F63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60" name="WordArt 60">
          <a:extLst>
            <a:ext uri="{FF2B5EF4-FFF2-40B4-BE49-F238E27FC236}">
              <a16:creationId xmlns:a16="http://schemas.microsoft.com/office/drawing/2014/main" id="{179AA937-C2F6-4D91-8A34-989D1E3075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61" name="WordArt 63">
          <a:extLst>
            <a:ext uri="{FF2B5EF4-FFF2-40B4-BE49-F238E27FC236}">
              <a16:creationId xmlns:a16="http://schemas.microsoft.com/office/drawing/2014/main" id="{6EF34AD6-F423-4947-AAC1-3F1D270309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62" name="WordArt 66">
          <a:extLst>
            <a:ext uri="{FF2B5EF4-FFF2-40B4-BE49-F238E27FC236}">
              <a16:creationId xmlns:a16="http://schemas.microsoft.com/office/drawing/2014/main" id="{6CEA18C4-3314-4B6A-AA4B-EA152DAC0C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63" name="WordArt 52">
          <a:extLst>
            <a:ext uri="{FF2B5EF4-FFF2-40B4-BE49-F238E27FC236}">
              <a16:creationId xmlns:a16="http://schemas.microsoft.com/office/drawing/2014/main" id="{3CA2AF07-1A81-47F9-9BF4-D59527CD66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64" name="WordArt 60">
          <a:extLst>
            <a:ext uri="{FF2B5EF4-FFF2-40B4-BE49-F238E27FC236}">
              <a16:creationId xmlns:a16="http://schemas.microsoft.com/office/drawing/2014/main" id="{33CE9B2B-99FB-49F3-B133-A23EC5EB9F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65" name="WordArt 63">
          <a:extLst>
            <a:ext uri="{FF2B5EF4-FFF2-40B4-BE49-F238E27FC236}">
              <a16:creationId xmlns:a16="http://schemas.microsoft.com/office/drawing/2014/main" id="{0F86D113-80E7-4A27-9DF2-1B9745BC30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66" name="WordArt 66">
          <a:extLst>
            <a:ext uri="{FF2B5EF4-FFF2-40B4-BE49-F238E27FC236}">
              <a16:creationId xmlns:a16="http://schemas.microsoft.com/office/drawing/2014/main" id="{306584B4-952B-4995-AE86-D818D8901E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67" name="WordArt 52">
          <a:extLst>
            <a:ext uri="{FF2B5EF4-FFF2-40B4-BE49-F238E27FC236}">
              <a16:creationId xmlns:a16="http://schemas.microsoft.com/office/drawing/2014/main" id="{D2C8E5DB-1914-4EA7-AF99-158DA9669E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68" name="WordArt 60">
          <a:extLst>
            <a:ext uri="{FF2B5EF4-FFF2-40B4-BE49-F238E27FC236}">
              <a16:creationId xmlns:a16="http://schemas.microsoft.com/office/drawing/2014/main" id="{363FF6A3-661F-45D3-A353-C9E13C9ACC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69" name="WordArt 63">
          <a:extLst>
            <a:ext uri="{FF2B5EF4-FFF2-40B4-BE49-F238E27FC236}">
              <a16:creationId xmlns:a16="http://schemas.microsoft.com/office/drawing/2014/main" id="{A455682D-B578-4ABE-988B-B798862349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70" name="WordArt 66">
          <a:extLst>
            <a:ext uri="{FF2B5EF4-FFF2-40B4-BE49-F238E27FC236}">
              <a16:creationId xmlns:a16="http://schemas.microsoft.com/office/drawing/2014/main" id="{43555F63-583D-4592-8FE2-50E60EDF26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71" name="WordArt 52">
          <a:extLst>
            <a:ext uri="{FF2B5EF4-FFF2-40B4-BE49-F238E27FC236}">
              <a16:creationId xmlns:a16="http://schemas.microsoft.com/office/drawing/2014/main" id="{6451D4C3-BB4E-442F-A49D-89FB2AAEF0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8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72" name="WordArt 60">
          <a:extLst>
            <a:ext uri="{FF2B5EF4-FFF2-40B4-BE49-F238E27FC236}">
              <a16:creationId xmlns:a16="http://schemas.microsoft.com/office/drawing/2014/main" id="{0D19D714-94AA-4500-AECD-022DCC9B1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34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73" name="WordArt 63">
          <a:extLst>
            <a:ext uri="{FF2B5EF4-FFF2-40B4-BE49-F238E27FC236}">
              <a16:creationId xmlns:a16="http://schemas.microsoft.com/office/drawing/2014/main" id="{C350767B-AD78-4469-8B65-DD15FAA7E4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8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74" name="WordArt 66">
          <a:extLst>
            <a:ext uri="{FF2B5EF4-FFF2-40B4-BE49-F238E27FC236}">
              <a16:creationId xmlns:a16="http://schemas.microsoft.com/office/drawing/2014/main" id="{B8FB1DAC-B6D8-4066-A595-6B37432659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34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75" name="WordArt 52">
          <a:extLst>
            <a:ext uri="{FF2B5EF4-FFF2-40B4-BE49-F238E27FC236}">
              <a16:creationId xmlns:a16="http://schemas.microsoft.com/office/drawing/2014/main" id="{27523C36-41E3-45D1-88C9-C3C64AB3A2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76" name="WordArt 60">
          <a:extLst>
            <a:ext uri="{FF2B5EF4-FFF2-40B4-BE49-F238E27FC236}">
              <a16:creationId xmlns:a16="http://schemas.microsoft.com/office/drawing/2014/main" id="{4102C1E3-4A47-4704-A899-6724D733C8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77" name="WordArt 63">
          <a:extLst>
            <a:ext uri="{FF2B5EF4-FFF2-40B4-BE49-F238E27FC236}">
              <a16:creationId xmlns:a16="http://schemas.microsoft.com/office/drawing/2014/main" id="{C1D33122-055C-45E0-AA74-F1670FADD9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78" name="WordArt 66">
          <a:extLst>
            <a:ext uri="{FF2B5EF4-FFF2-40B4-BE49-F238E27FC236}">
              <a16:creationId xmlns:a16="http://schemas.microsoft.com/office/drawing/2014/main" id="{A747BC43-AC57-4CA4-8C3B-18478AAFBD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79" name="WordArt 52">
          <a:extLst>
            <a:ext uri="{FF2B5EF4-FFF2-40B4-BE49-F238E27FC236}">
              <a16:creationId xmlns:a16="http://schemas.microsoft.com/office/drawing/2014/main" id="{C058F67E-C110-47F6-9817-FB349F1495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80" name="WordArt 60">
          <a:extLst>
            <a:ext uri="{FF2B5EF4-FFF2-40B4-BE49-F238E27FC236}">
              <a16:creationId xmlns:a16="http://schemas.microsoft.com/office/drawing/2014/main" id="{572C0554-CCD1-499F-BCB2-7F0FD8B674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81" name="WordArt 63">
          <a:extLst>
            <a:ext uri="{FF2B5EF4-FFF2-40B4-BE49-F238E27FC236}">
              <a16:creationId xmlns:a16="http://schemas.microsoft.com/office/drawing/2014/main" id="{1F3191D6-B541-4418-B384-4B039F64EB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82" name="WordArt 66">
          <a:extLst>
            <a:ext uri="{FF2B5EF4-FFF2-40B4-BE49-F238E27FC236}">
              <a16:creationId xmlns:a16="http://schemas.microsoft.com/office/drawing/2014/main" id="{D275DBC8-9E97-4761-9CBD-4EECA298FC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83" name="WordArt 52">
          <a:extLst>
            <a:ext uri="{FF2B5EF4-FFF2-40B4-BE49-F238E27FC236}">
              <a16:creationId xmlns:a16="http://schemas.microsoft.com/office/drawing/2014/main" id="{0E63083E-07D4-48F1-A2CE-398878E30E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84" name="WordArt 60">
          <a:extLst>
            <a:ext uri="{FF2B5EF4-FFF2-40B4-BE49-F238E27FC236}">
              <a16:creationId xmlns:a16="http://schemas.microsoft.com/office/drawing/2014/main" id="{43AAB391-C229-4A38-A190-0CCA1CD8F9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85" name="WordArt 63">
          <a:extLst>
            <a:ext uri="{FF2B5EF4-FFF2-40B4-BE49-F238E27FC236}">
              <a16:creationId xmlns:a16="http://schemas.microsoft.com/office/drawing/2014/main" id="{0093F5FF-B263-4C07-9251-F68167E234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86" name="WordArt 66">
          <a:extLst>
            <a:ext uri="{FF2B5EF4-FFF2-40B4-BE49-F238E27FC236}">
              <a16:creationId xmlns:a16="http://schemas.microsoft.com/office/drawing/2014/main" id="{62B94144-3BC2-4D6D-8223-06C0194E3E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387" name="WordArt 52">
          <a:extLst>
            <a:ext uri="{FF2B5EF4-FFF2-40B4-BE49-F238E27FC236}">
              <a16:creationId xmlns:a16="http://schemas.microsoft.com/office/drawing/2014/main" id="{4B0A9029-B355-4F60-AAB1-0D82B2D349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388" name="WordArt 53">
          <a:extLst>
            <a:ext uri="{FF2B5EF4-FFF2-40B4-BE49-F238E27FC236}">
              <a16:creationId xmlns:a16="http://schemas.microsoft.com/office/drawing/2014/main" id="{6116015D-E9D6-4FC5-9476-5209BEC373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389" name="WordArt 60">
          <a:extLst>
            <a:ext uri="{FF2B5EF4-FFF2-40B4-BE49-F238E27FC236}">
              <a16:creationId xmlns:a16="http://schemas.microsoft.com/office/drawing/2014/main" id="{5C84C9B6-879C-4C03-BC35-F2D6992862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390" name="WordArt 61">
          <a:extLst>
            <a:ext uri="{FF2B5EF4-FFF2-40B4-BE49-F238E27FC236}">
              <a16:creationId xmlns:a16="http://schemas.microsoft.com/office/drawing/2014/main" id="{C32AB60E-11BE-4A58-9CF3-11452EE4EB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391" name="WordArt 63">
          <a:extLst>
            <a:ext uri="{FF2B5EF4-FFF2-40B4-BE49-F238E27FC236}">
              <a16:creationId xmlns:a16="http://schemas.microsoft.com/office/drawing/2014/main" id="{9925F8E7-9E28-4FAC-B771-6C135F4557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392" name="WordArt 66">
          <a:extLst>
            <a:ext uri="{FF2B5EF4-FFF2-40B4-BE49-F238E27FC236}">
              <a16:creationId xmlns:a16="http://schemas.microsoft.com/office/drawing/2014/main" id="{E5217FBC-B658-416F-B156-7A12FB5995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393" name="WordArt 52">
          <a:extLst>
            <a:ext uri="{FF2B5EF4-FFF2-40B4-BE49-F238E27FC236}">
              <a16:creationId xmlns:a16="http://schemas.microsoft.com/office/drawing/2014/main" id="{602862E2-83B2-430E-860B-E64802A20C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394" name="WordArt 53">
          <a:extLst>
            <a:ext uri="{FF2B5EF4-FFF2-40B4-BE49-F238E27FC236}">
              <a16:creationId xmlns:a16="http://schemas.microsoft.com/office/drawing/2014/main" id="{6DA79088-3751-4733-ABBE-3A36325CCD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395" name="WordArt 60">
          <a:extLst>
            <a:ext uri="{FF2B5EF4-FFF2-40B4-BE49-F238E27FC236}">
              <a16:creationId xmlns:a16="http://schemas.microsoft.com/office/drawing/2014/main" id="{A1750C7E-7857-4EEF-96BE-E6270D041A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396" name="WordArt 61">
          <a:extLst>
            <a:ext uri="{FF2B5EF4-FFF2-40B4-BE49-F238E27FC236}">
              <a16:creationId xmlns:a16="http://schemas.microsoft.com/office/drawing/2014/main" id="{DC207930-B7F4-4F3B-9185-80C8C53524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397" name="WordArt 63">
          <a:extLst>
            <a:ext uri="{FF2B5EF4-FFF2-40B4-BE49-F238E27FC236}">
              <a16:creationId xmlns:a16="http://schemas.microsoft.com/office/drawing/2014/main" id="{FA2D96E7-918D-4E52-9B38-79B13C89CB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398" name="WordArt 66">
          <a:extLst>
            <a:ext uri="{FF2B5EF4-FFF2-40B4-BE49-F238E27FC236}">
              <a16:creationId xmlns:a16="http://schemas.microsoft.com/office/drawing/2014/main" id="{5E3792FA-5F9A-4315-8008-11578CEA1A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399" name="WordArt 52">
          <a:extLst>
            <a:ext uri="{FF2B5EF4-FFF2-40B4-BE49-F238E27FC236}">
              <a16:creationId xmlns:a16="http://schemas.microsoft.com/office/drawing/2014/main" id="{A6690A33-AA2C-4957-98E9-51A026B1FF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00" name="WordArt 53">
          <a:extLst>
            <a:ext uri="{FF2B5EF4-FFF2-40B4-BE49-F238E27FC236}">
              <a16:creationId xmlns:a16="http://schemas.microsoft.com/office/drawing/2014/main" id="{70EAE0F0-497D-4863-88D8-D27C8A435E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01" name="WordArt 60">
          <a:extLst>
            <a:ext uri="{FF2B5EF4-FFF2-40B4-BE49-F238E27FC236}">
              <a16:creationId xmlns:a16="http://schemas.microsoft.com/office/drawing/2014/main" id="{79BB7A56-5251-47BD-96C3-B285016E1C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02" name="WordArt 61">
          <a:extLst>
            <a:ext uri="{FF2B5EF4-FFF2-40B4-BE49-F238E27FC236}">
              <a16:creationId xmlns:a16="http://schemas.microsoft.com/office/drawing/2014/main" id="{48274128-5CBF-4B57-A042-D0A1822D28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03" name="WordArt 63">
          <a:extLst>
            <a:ext uri="{FF2B5EF4-FFF2-40B4-BE49-F238E27FC236}">
              <a16:creationId xmlns:a16="http://schemas.microsoft.com/office/drawing/2014/main" id="{EFBF3B1F-3427-4E13-B347-2902B70636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04" name="WordArt 66">
          <a:extLst>
            <a:ext uri="{FF2B5EF4-FFF2-40B4-BE49-F238E27FC236}">
              <a16:creationId xmlns:a16="http://schemas.microsoft.com/office/drawing/2014/main" id="{4BA25461-A9A0-40CE-9ACF-01FBBAD1AD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05" name="WordArt 52">
          <a:extLst>
            <a:ext uri="{FF2B5EF4-FFF2-40B4-BE49-F238E27FC236}">
              <a16:creationId xmlns:a16="http://schemas.microsoft.com/office/drawing/2014/main" id="{977C8257-28F2-433A-B695-8C2D615A57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06" name="WordArt 53">
          <a:extLst>
            <a:ext uri="{FF2B5EF4-FFF2-40B4-BE49-F238E27FC236}">
              <a16:creationId xmlns:a16="http://schemas.microsoft.com/office/drawing/2014/main" id="{CEEA2D54-8D02-458D-B2B4-C84318C462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07" name="WordArt 60">
          <a:extLst>
            <a:ext uri="{FF2B5EF4-FFF2-40B4-BE49-F238E27FC236}">
              <a16:creationId xmlns:a16="http://schemas.microsoft.com/office/drawing/2014/main" id="{F00318A6-4C8E-4CD8-BEDF-910A10DC4B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08" name="WordArt 61">
          <a:extLst>
            <a:ext uri="{FF2B5EF4-FFF2-40B4-BE49-F238E27FC236}">
              <a16:creationId xmlns:a16="http://schemas.microsoft.com/office/drawing/2014/main" id="{D932FAA4-C12C-4CE1-AD51-EBD41EB39C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09" name="WordArt 63">
          <a:extLst>
            <a:ext uri="{FF2B5EF4-FFF2-40B4-BE49-F238E27FC236}">
              <a16:creationId xmlns:a16="http://schemas.microsoft.com/office/drawing/2014/main" id="{D8F02228-96F3-4EEE-A417-98A445CE50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10" name="WordArt 66">
          <a:extLst>
            <a:ext uri="{FF2B5EF4-FFF2-40B4-BE49-F238E27FC236}">
              <a16:creationId xmlns:a16="http://schemas.microsoft.com/office/drawing/2014/main" id="{E6E8352D-C5A3-425C-8D89-3536AD0384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11" name="WordArt 52">
          <a:extLst>
            <a:ext uri="{FF2B5EF4-FFF2-40B4-BE49-F238E27FC236}">
              <a16:creationId xmlns:a16="http://schemas.microsoft.com/office/drawing/2014/main" id="{2832EB74-8A4E-4623-83ED-6D4FDB3DCD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12" name="WordArt 53">
          <a:extLst>
            <a:ext uri="{FF2B5EF4-FFF2-40B4-BE49-F238E27FC236}">
              <a16:creationId xmlns:a16="http://schemas.microsoft.com/office/drawing/2014/main" id="{AE5B39F3-8CB1-4673-9B5B-649758BB53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13" name="WordArt 60">
          <a:extLst>
            <a:ext uri="{FF2B5EF4-FFF2-40B4-BE49-F238E27FC236}">
              <a16:creationId xmlns:a16="http://schemas.microsoft.com/office/drawing/2014/main" id="{C1BD123B-6C9D-4A26-BA70-F86C81EF30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14" name="WordArt 61">
          <a:extLst>
            <a:ext uri="{FF2B5EF4-FFF2-40B4-BE49-F238E27FC236}">
              <a16:creationId xmlns:a16="http://schemas.microsoft.com/office/drawing/2014/main" id="{5B2F5E93-635D-4286-89F3-64C83A64CA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15" name="WordArt 63">
          <a:extLst>
            <a:ext uri="{FF2B5EF4-FFF2-40B4-BE49-F238E27FC236}">
              <a16:creationId xmlns:a16="http://schemas.microsoft.com/office/drawing/2014/main" id="{2CFED250-5C5B-48CD-9E54-0943FB30D2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16" name="WordArt 66">
          <a:extLst>
            <a:ext uri="{FF2B5EF4-FFF2-40B4-BE49-F238E27FC236}">
              <a16:creationId xmlns:a16="http://schemas.microsoft.com/office/drawing/2014/main" id="{F23EBC4F-831F-465A-8723-00B9507D00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17" name="WordArt 52">
          <a:extLst>
            <a:ext uri="{FF2B5EF4-FFF2-40B4-BE49-F238E27FC236}">
              <a16:creationId xmlns:a16="http://schemas.microsoft.com/office/drawing/2014/main" id="{BAB35959-3E24-4DDB-A5A9-81E76A254D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18" name="WordArt 53">
          <a:extLst>
            <a:ext uri="{FF2B5EF4-FFF2-40B4-BE49-F238E27FC236}">
              <a16:creationId xmlns:a16="http://schemas.microsoft.com/office/drawing/2014/main" id="{26AEF896-6FF5-442E-9E1B-F2B8A0EA9B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19" name="WordArt 60">
          <a:extLst>
            <a:ext uri="{FF2B5EF4-FFF2-40B4-BE49-F238E27FC236}">
              <a16:creationId xmlns:a16="http://schemas.microsoft.com/office/drawing/2014/main" id="{3FCE9A2A-0366-4534-829C-B556A45158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20" name="WordArt 61">
          <a:extLst>
            <a:ext uri="{FF2B5EF4-FFF2-40B4-BE49-F238E27FC236}">
              <a16:creationId xmlns:a16="http://schemas.microsoft.com/office/drawing/2014/main" id="{09287E09-3323-40D0-AA75-AC054F5206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21" name="WordArt 63">
          <a:extLst>
            <a:ext uri="{FF2B5EF4-FFF2-40B4-BE49-F238E27FC236}">
              <a16:creationId xmlns:a16="http://schemas.microsoft.com/office/drawing/2014/main" id="{D0B5E144-3384-41FE-8C35-CC0A51C939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22" name="WordArt 66">
          <a:extLst>
            <a:ext uri="{FF2B5EF4-FFF2-40B4-BE49-F238E27FC236}">
              <a16:creationId xmlns:a16="http://schemas.microsoft.com/office/drawing/2014/main" id="{F2E65ADB-603C-486F-B0AB-AA71951BC5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423" name="WordArt 72">
          <a:extLst>
            <a:ext uri="{FF2B5EF4-FFF2-40B4-BE49-F238E27FC236}">
              <a16:creationId xmlns:a16="http://schemas.microsoft.com/office/drawing/2014/main" id="{B69F7F4B-7ECC-4CFF-AD3E-51E674F511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424" name="WordArt 73">
          <a:extLst>
            <a:ext uri="{FF2B5EF4-FFF2-40B4-BE49-F238E27FC236}">
              <a16:creationId xmlns:a16="http://schemas.microsoft.com/office/drawing/2014/main" id="{87574214-BC75-41BE-9994-CEFFBAEEAD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425" name="WordArt 74">
          <a:extLst>
            <a:ext uri="{FF2B5EF4-FFF2-40B4-BE49-F238E27FC236}">
              <a16:creationId xmlns:a16="http://schemas.microsoft.com/office/drawing/2014/main" id="{528B0DF8-73BA-4E51-A044-31B2B40509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426" name="WordArt 75">
          <a:extLst>
            <a:ext uri="{FF2B5EF4-FFF2-40B4-BE49-F238E27FC236}">
              <a16:creationId xmlns:a16="http://schemas.microsoft.com/office/drawing/2014/main" id="{30F411BC-B95B-4EFA-812B-8ECCFE576B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427" name="WordArt 76">
          <a:extLst>
            <a:ext uri="{FF2B5EF4-FFF2-40B4-BE49-F238E27FC236}">
              <a16:creationId xmlns:a16="http://schemas.microsoft.com/office/drawing/2014/main" id="{A2639805-51AA-44EF-AF22-CFFCBE8F09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428" name="WordArt 77">
          <a:extLst>
            <a:ext uri="{FF2B5EF4-FFF2-40B4-BE49-F238E27FC236}">
              <a16:creationId xmlns:a16="http://schemas.microsoft.com/office/drawing/2014/main" id="{1852DEF0-1294-4EAC-B076-E6FDF7BB4D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29" name="WordArt 52">
          <a:extLst>
            <a:ext uri="{FF2B5EF4-FFF2-40B4-BE49-F238E27FC236}">
              <a16:creationId xmlns:a16="http://schemas.microsoft.com/office/drawing/2014/main" id="{37EA48E9-5E86-4630-B53C-76B39FD726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30" name="WordArt 53">
          <a:extLst>
            <a:ext uri="{FF2B5EF4-FFF2-40B4-BE49-F238E27FC236}">
              <a16:creationId xmlns:a16="http://schemas.microsoft.com/office/drawing/2014/main" id="{C21C2EBE-65C3-4D7A-A3B0-C80DB357F4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31" name="WordArt 60">
          <a:extLst>
            <a:ext uri="{FF2B5EF4-FFF2-40B4-BE49-F238E27FC236}">
              <a16:creationId xmlns:a16="http://schemas.microsoft.com/office/drawing/2014/main" id="{D553B6B5-B569-40A5-A828-2923866B1A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32" name="WordArt 61">
          <a:extLst>
            <a:ext uri="{FF2B5EF4-FFF2-40B4-BE49-F238E27FC236}">
              <a16:creationId xmlns:a16="http://schemas.microsoft.com/office/drawing/2014/main" id="{C924DBD5-715B-43C9-BC9A-4A63AB3E78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33" name="WordArt 63">
          <a:extLst>
            <a:ext uri="{FF2B5EF4-FFF2-40B4-BE49-F238E27FC236}">
              <a16:creationId xmlns:a16="http://schemas.microsoft.com/office/drawing/2014/main" id="{582B2474-1C4E-4AAC-A114-AFE98D3376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34" name="WordArt 66">
          <a:extLst>
            <a:ext uri="{FF2B5EF4-FFF2-40B4-BE49-F238E27FC236}">
              <a16:creationId xmlns:a16="http://schemas.microsoft.com/office/drawing/2014/main" id="{4BEDC0B1-424F-4A58-A262-E39757C241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35" name="WordArt 52">
          <a:extLst>
            <a:ext uri="{FF2B5EF4-FFF2-40B4-BE49-F238E27FC236}">
              <a16:creationId xmlns:a16="http://schemas.microsoft.com/office/drawing/2014/main" id="{EE01786B-C00B-44E9-AEAC-A7CDFF84F4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36" name="WordArt 53">
          <a:extLst>
            <a:ext uri="{FF2B5EF4-FFF2-40B4-BE49-F238E27FC236}">
              <a16:creationId xmlns:a16="http://schemas.microsoft.com/office/drawing/2014/main" id="{376A6286-1AE4-4C08-BBA3-53F1341665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37" name="WordArt 60">
          <a:extLst>
            <a:ext uri="{FF2B5EF4-FFF2-40B4-BE49-F238E27FC236}">
              <a16:creationId xmlns:a16="http://schemas.microsoft.com/office/drawing/2014/main" id="{4C721314-99C8-41A4-86B7-705143502C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38" name="WordArt 61">
          <a:extLst>
            <a:ext uri="{FF2B5EF4-FFF2-40B4-BE49-F238E27FC236}">
              <a16:creationId xmlns:a16="http://schemas.microsoft.com/office/drawing/2014/main" id="{D64E218C-42B7-4791-9E94-48642B7EF7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39" name="WordArt 63">
          <a:extLst>
            <a:ext uri="{FF2B5EF4-FFF2-40B4-BE49-F238E27FC236}">
              <a16:creationId xmlns:a16="http://schemas.microsoft.com/office/drawing/2014/main" id="{8E159D7B-87F4-4047-9CF2-4C78A71C29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40" name="WordArt 66">
          <a:extLst>
            <a:ext uri="{FF2B5EF4-FFF2-40B4-BE49-F238E27FC236}">
              <a16:creationId xmlns:a16="http://schemas.microsoft.com/office/drawing/2014/main" id="{57704878-20E3-4A0E-B8E8-BC26247372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441" name="WordArt 90">
          <a:extLst>
            <a:ext uri="{FF2B5EF4-FFF2-40B4-BE49-F238E27FC236}">
              <a16:creationId xmlns:a16="http://schemas.microsoft.com/office/drawing/2014/main" id="{0FE4F021-42DB-42A5-9FF4-26500211FA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442" name="WordArt 91">
          <a:extLst>
            <a:ext uri="{FF2B5EF4-FFF2-40B4-BE49-F238E27FC236}">
              <a16:creationId xmlns:a16="http://schemas.microsoft.com/office/drawing/2014/main" id="{2FFFC7B9-744B-46A4-A45D-73D750F805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443" name="WordArt 92">
          <a:extLst>
            <a:ext uri="{FF2B5EF4-FFF2-40B4-BE49-F238E27FC236}">
              <a16:creationId xmlns:a16="http://schemas.microsoft.com/office/drawing/2014/main" id="{6FD84551-574D-4207-A56D-04DB270278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444" name="WordArt 93">
          <a:extLst>
            <a:ext uri="{FF2B5EF4-FFF2-40B4-BE49-F238E27FC236}">
              <a16:creationId xmlns:a16="http://schemas.microsoft.com/office/drawing/2014/main" id="{DAE3FAE7-C85E-4899-8813-0C945518EC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445" name="WordArt 94">
          <a:extLst>
            <a:ext uri="{FF2B5EF4-FFF2-40B4-BE49-F238E27FC236}">
              <a16:creationId xmlns:a16="http://schemas.microsoft.com/office/drawing/2014/main" id="{9DAA1FF0-C8F4-4CDA-9F19-2B1A193E6C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446" name="WordArt 95">
          <a:extLst>
            <a:ext uri="{FF2B5EF4-FFF2-40B4-BE49-F238E27FC236}">
              <a16:creationId xmlns:a16="http://schemas.microsoft.com/office/drawing/2014/main" id="{C3631B94-6D7E-48CB-B2A7-248B7C7937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47" name="WordArt 52">
          <a:extLst>
            <a:ext uri="{FF2B5EF4-FFF2-40B4-BE49-F238E27FC236}">
              <a16:creationId xmlns:a16="http://schemas.microsoft.com/office/drawing/2014/main" id="{A8835021-6452-4013-BE0B-3A0C983C87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48" name="WordArt 53">
          <a:extLst>
            <a:ext uri="{FF2B5EF4-FFF2-40B4-BE49-F238E27FC236}">
              <a16:creationId xmlns:a16="http://schemas.microsoft.com/office/drawing/2014/main" id="{92E130B9-E7E3-41F7-B6B7-C4102A33F3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49" name="WordArt 60">
          <a:extLst>
            <a:ext uri="{FF2B5EF4-FFF2-40B4-BE49-F238E27FC236}">
              <a16:creationId xmlns:a16="http://schemas.microsoft.com/office/drawing/2014/main" id="{AA566BD5-8BB7-4E89-9EA9-8C440F3827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50" name="WordArt 61">
          <a:extLst>
            <a:ext uri="{FF2B5EF4-FFF2-40B4-BE49-F238E27FC236}">
              <a16:creationId xmlns:a16="http://schemas.microsoft.com/office/drawing/2014/main" id="{909D2D8A-F177-4276-AB7E-6EBC64DA55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51" name="WordArt 63">
          <a:extLst>
            <a:ext uri="{FF2B5EF4-FFF2-40B4-BE49-F238E27FC236}">
              <a16:creationId xmlns:a16="http://schemas.microsoft.com/office/drawing/2014/main" id="{203CE189-669C-4FFD-80A2-4547D1B54B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52" name="WordArt 66">
          <a:extLst>
            <a:ext uri="{FF2B5EF4-FFF2-40B4-BE49-F238E27FC236}">
              <a16:creationId xmlns:a16="http://schemas.microsoft.com/office/drawing/2014/main" id="{1C607253-0FA7-4334-9900-52A39CF5CB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53" name="WordArt 52">
          <a:extLst>
            <a:ext uri="{FF2B5EF4-FFF2-40B4-BE49-F238E27FC236}">
              <a16:creationId xmlns:a16="http://schemas.microsoft.com/office/drawing/2014/main" id="{5E9CC8AE-314B-415B-B816-7115A52157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70808" y="11480800"/>
          <a:ext cx="41211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54" name="WordArt 53">
          <a:extLst>
            <a:ext uri="{FF2B5EF4-FFF2-40B4-BE49-F238E27FC236}">
              <a16:creationId xmlns:a16="http://schemas.microsoft.com/office/drawing/2014/main" id="{A8E74728-E689-4B0A-8BDD-7CDBBA7BF3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55" name="WordArt 60">
          <a:extLst>
            <a:ext uri="{FF2B5EF4-FFF2-40B4-BE49-F238E27FC236}">
              <a16:creationId xmlns:a16="http://schemas.microsoft.com/office/drawing/2014/main" id="{4926E599-F251-475D-A3BE-0382643BF2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71748" y="11480800"/>
          <a:ext cx="630382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56" name="WordArt 61">
          <a:extLst>
            <a:ext uri="{FF2B5EF4-FFF2-40B4-BE49-F238E27FC236}">
              <a16:creationId xmlns:a16="http://schemas.microsoft.com/office/drawing/2014/main" id="{FBCB518B-36CC-4624-9D29-9D93E0F604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57" name="WordArt 63">
          <a:extLst>
            <a:ext uri="{FF2B5EF4-FFF2-40B4-BE49-F238E27FC236}">
              <a16:creationId xmlns:a16="http://schemas.microsoft.com/office/drawing/2014/main" id="{75D8471B-A2D4-4499-B9F1-72C4B07571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70808" y="11480800"/>
          <a:ext cx="41211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58" name="WordArt 66">
          <a:extLst>
            <a:ext uri="{FF2B5EF4-FFF2-40B4-BE49-F238E27FC236}">
              <a16:creationId xmlns:a16="http://schemas.microsoft.com/office/drawing/2014/main" id="{50E31EB8-2AD5-41DF-9BE5-E0ABBD1E89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71748" y="11480800"/>
          <a:ext cx="630382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59" name="WordArt 52">
          <a:extLst>
            <a:ext uri="{FF2B5EF4-FFF2-40B4-BE49-F238E27FC236}">
              <a16:creationId xmlns:a16="http://schemas.microsoft.com/office/drawing/2014/main" id="{135C58EC-46FA-4BD3-AB2D-EAE95801D8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60" name="WordArt 53">
          <a:extLst>
            <a:ext uri="{FF2B5EF4-FFF2-40B4-BE49-F238E27FC236}">
              <a16:creationId xmlns:a16="http://schemas.microsoft.com/office/drawing/2014/main" id="{3F0AB774-3454-431A-86E1-94A7DE38A6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61" name="WordArt 60">
          <a:extLst>
            <a:ext uri="{FF2B5EF4-FFF2-40B4-BE49-F238E27FC236}">
              <a16:creationId xmlns:a16="http://schemas.microsoft.com/office/drawing/2014/main" id="{82F14F85-5FD1-468D-89E6-17506CE3A6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62" name="WordArt 61">
          <a:extLst>
            <a:ext uri="{FF2B5EF4-FFF2-40B4-BE49-F238E27FC236}">
              <a16:creationId xmlns:a16="http://schemas.microsoft.com/office/drawing/2014/main" id="{C3696D4D-90D3-44E6-97B8-BC0479C368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63" name="WordArt 63">
          <a:extLst>
            <a:ext uri="{FF2B5EF4-FFF2-40B4-BE49-F238E27FC236}">
              <a16:creationId xmlns:a16="http://schemas.microsoft.com/office/drawing/2014/main" id="{AABDCF4B-52F5-4BE2-B7C3-0512722914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64" name="WordArt 66">
          <a:extLst>
            <a:ext uri="{FF2B5EF4-FFF2-40B4-BE49-F238E27FC236}">
              <a16:creationId xmlns:a16="http://schemas.microsoft.com/office/drawing/2014/main" id="{1E44CCDD-2C7B-472B-B567-C92F6394C7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65" name="WordArt 52">
          <a:extLst>
            <a:ext uri="{FF2B5EF4-FFF2-40B4-BE49-F238E27FC236}">
              <a16:creationId xmlns:a16="http://schemas.microsoft.com/office/drawing/2014/main" id="{65F1DD21-0EB8-453D-A2BF-00C2B82F2A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66" name="WordArt 53">
          <a:extLst>
            <a:ext uri="{FF2B5EF4-FFF2-40B4-BE49-F238E27FC236}">
              <a16:creationId xmlns:a16="http://schemas.microsoft.com/office/drawing/2014/main" id="{F1BED3E7-54AD-4609-A6FD-C01A7A5880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67" name="WordArt 60">
          <a:extLst>
            <a:ext uri="{FF2B5EF4-FFF2-40B4-BE49-F238E27FC236}">
              <a16:creationId xmlns:a16="http://schemas.microsoft.com/office/drawing/2014/main" id="{BEC78D7D-6D25-42CA-94AF-D43615AA2A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68" name="WordArt 61">
          <a:extLst>
            <a:ext uri="{FF2B5EF4-FFF2-40B4-BE49-F238E27FC236}">
              <a16:creationId xmlns:a16="http://schemas.microsoft.com/office/drawing/2014/main" id="{26B193DB-FC9B-4A47-B2FD-617D7F8D1F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69" name="WordArt 63">
          <a:extLst>
            <a:ext uri="{FF2B5EF4-FFF2-40B4-BE49-F238E27FC236}">
              <a16:creationId xmlns:a16="http://schemas.microsoft.com/office/drawing/2014/main" id="{764097DB-2D9F-48F9-82A6-F67559CE02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70" name="WordArt 66">
          <a:extLst>
            <a:ext uri="{FF2B5EF4-FFF2-40B4-BE49-F238E27FC236}">
              <a16:creationId xmlns:a16="http://schemas.microsoft.com/office/drawing/2014/main" id="{5CAC4728-1A9A-4DF7-9F2B-E8488DF22F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71" name="WordArt 52">
          <a:extLst>
            <a:ext uri="{FF2B5EF4-FFF2-40B4-BE49-F238E27FC236}">
              <a16:creationId xmlns:a16="http://schemas.microsoft.com/office/drawing/2014/main" id="{5D142FE9-6E52-4FEA-B236-EFAE8D8B3A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72" name="WordArt 53">
          <a:extLst>
            <a:ext uri="{FF2B5EF4-FFF2-40B4-BE49-F238E27FC236}">
              <a16:creationId xmlns:a16="http://schemas.microsoft.com/office/drawing/2014/main" id="{35A84742-656C-4699-8796-875DACDCEF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73" name="WordArt 60">
          <a:extLst>
            <a:ext uri="{FF2B5EF4-FFF2-40B4-BE49-F238E27FC236}">
              <a16:creationId xmlns:a16="http://schemas.microsoft.com/office/drawing/2014/main" id="{19864E42-1CDE-4FD3-81E9-9D582E604E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74" name="WordArt 61">
          <a:extLst>
            <a:ext uri="{FF2B5EF4-FFF2-40B4-BE49-F238E27FC236}">
              <a16:creationId xmlns:a16="http://schemas.microsoft.com/office/drawing/2014/main" id="{489AFA3A-D5FF-46DF-A341-512FBD2197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75" name="WordArt 63">
          <a:extLst>
            <a:ext uri="{FF2B5EF4-FFF2-40B4-BE49-F238E27FC236}">
              <a16:creationId xmlns:a16="http://schemas.microsoft.com/office/drawing/2014/main" id="{96072AC6-72B1-4B26-8F1C-1FCFC84733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76" name="WordArt 66">
          <a:extLst>
            <a:ext uri="{FF2B5EF4-FFF2-40B4-BE49-F238E27FC236}">
              <a16:creationId xmlns:a16="http://schemas.microsoft.com/office/drawing/2014/main" id="{8AFD6BC8-975F-491A-8DA7-4094FB9AE5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77" name="WordArt 52">
          <a:extLst>
            <a:ext uri="{FF2B5EF4-FFF2-40B4-BE49-F238E27FC236}">
              <a16:creationId xmlns:a16="http://schemas.microsoft.com/office/drawing/2014/main" id="{730ADC09-33B7-4BDF-8980-CCA74C5073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78" name="WordArt 53">
          <a:extLst>
            <a:ext uri="{FF2B5EF4-FFF2-40B4-BE49-F238E27FC236}">
              <a16:creationId xmlns:a16="http://schemas.microsoft.com/office/drawing/2014/main" id="{FEC9D9DE-2780-457C-85C4-44007D1D05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79" name="WordArt 60">
          <a:extLst>
            <a:ext uri="{FF2B5EF4-FFF2-40B4-BE49-F238E27FC236}">
              <a16:creationId xmlns:a16="http://schemas.microsoft.com/office/drawing/2014/main" id="{32FE7CEC-BBF1-4E17-B066-9D972D13F2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80" name="WordArt 61">
          <a:extLst>
            <a:ext uri="{FF2B5EF4-FFF2-40B4-BE49-F238E27FC236}">
              <a16:creationId xmlns:a16="http://schemas.microsoft.com/office/drawing/2014/main" id="{44CB13BB-AF70-49CE-9487-2B51A3DD9D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81" name="WordArt 63">
          <a:extLst>
            <a:ext uri="{FF2B5EF4-FFF2-40B4-BE49-F238E27FC236}">
              <a16:creationId xmlns:a16="http://schemas.microsoft.com/office/drawing/2014/main" id="{D3323785-4E65-4E33-84E3-96F5DBC3EE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82" name="WordArt 66">
          <a:extLst>
            <a:ext uri="{FF2B5EF4-FFF2-40B4-BE49-F238E27FC236}">
              <a16:creationId xmlns:a16="http://schemas.microsoft.com/office/drawing/2014/main" id="{DC4377CA-FEE7-4A42-875A-9E9E4EB8B2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83" name="WordArt 52">
          <a:extLst>
            <a:ext uri="{FF2B5EF4-FFF2-40B4-BE49-F238E27FC236}">
              <a16:creationId xmlns:a16="http://schemas.microsoft.com/office/drawing/2014/main" id="{1A656A41-DD35-4E43-BF8D-8AB57DFE92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84" name="WordArt 53">
          <a:extLst>
            <a:ext uri="{FF2B5EF4-FFF2-40B4-BE49-F238E27FC236}">
              <a16:creationId xmlns:a16="http://schemas.microsoft.com/office/drawing/2014/main" id="{FB64AD33-1FF5-4EF0-9717-07119936F1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85" name="WordArt 60">
          <a:extLst>
            <a:ext uri="{FF2B5EF4-FFF2-40B4-BE49-F238E27FC236}">
              <a16:creationId xmlns:a16="http://schemas.microsoft.com/office/drawing/2014/main" id="{6C0B0A3E-93B7-4155-B666-C2971D9B0C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86" name="WordArt 61">
          <a:extLst>
            <a:ext uri="{FF2B5EF4-FFF2-40B4-BE49-F238E27FC236}">
              <a16:creationId xmlns:a16="http://schemas.microsoft.com/office/drawing/2014/main" id="{F199CB46-7B94-4969-A8FF-6C38329929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87" name="WordArt 63">
          <a:extLst>
            <a:ext uri="{FF2B5EF4-FFF2-40B4-BE49-F238E27FC236}">
              <a16:creationId xmlns:a16="http://schemas.microsoft.com/office/drawing/2014/main" id="{A32A65E0-BEC9-46DE-8197-4E770A961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88" name="WordArt 66">
          <a:extLst>
            <a:ext uri="{FF2B5EF4-FFF2-40B4-BE49-F238E27FC236}">
              <a16:creationId xmlns:a16="http://schemas.microsoft.com/office/drawing/2014/main" id="{B3DA3C70-D6FA-4DD8-8EA6-897B212542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89" name="WordArt 52">
          <a:extLst>
            <a:ext uri="{FF2B5EF4-FFF2-40B4-BE49-F238E27FC236}">
              <a16:creationId xmlns:a16="http://schemas.microsoft.com/office/drawing/2014/main" id="{238A18A4-39B3-4D1F-B29A-700A6E0380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70808" y="11480800"/>
          <a:ext cx="41211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90" name="WordArt 53">
          <a:extLst>
            <a:ext uri="{FF2B5EF4-FFF2-40B4-BE49-F238E27FC236}">
              <a16:creationId xmlns:a16="http://schemas.microsoft.com/office/drawing/2014/main" id="{7135F1EE-AD58-4ADF-8F7D-B76138F885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91" name="WordArt 60">
          <a:extLst>
            <a:ext uri="{FF2B5EF4-FFF2-40B4-BE49-F238E27FC236}">
              <a16:creationId xmlns:a16="http://schemas.microsoft.com/office/drawing/2014/main" id="{96DA4093-4EC3-49BA-8278-D32BE15FE4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71748" y="11480800"/>
          <a:ext cx="630382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92" name="WordArt 61">
          <a:extLst>
            <a:ext uri="{FF2B5EF4-FFF2-40B4-BE49-F238E27FC236}">
              <a16:creationId xmlns:a16="http://schemas.microsoft.com/office/drawing/2014/main" id="{3AC9D001-52D3-4A23-B3FF-3ED3C41E85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93" name="WordArt 63">
          <a:extLst>
            <a:ext uri="{FF2B5EF4-FFF2-40B4-BE49-F238E27FC236}">
              <a16:creationId xmlns:a16="http://schemas.microsoft.com/office/drawing/2014/main" id="{4D67339F-FA45-4F86-A236-4C1B410CE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70808" y="11480800"/>
          <a:ext cx="41211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94" name="WordArt 66">
          <a:extLst>
            <a:ext uri="{FF2B5EF4-FFF2-40B4-BE49-F238E27FC236}">
              <a16:creationId xmlns:a16="http://schemas.microsoft.com/office/drawing/2014/main" id="{E8BF1C94-8B15-44E2-A14C-3740BCC756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71748" y="11480800"/>
          <a:ext cx="630382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95" name="WordArt 52">
          <a:extLst>
            <a:ext uri="{FF2B5EF4-FFF2-40B4-BE49-F238E27FC236}">
              <a16:creationId xmlns:a16="http://schemas.microsoft.com/office/drawing/2014/main" id="{4CCFC0F3-BB98-419D-B865-4367D8F0D7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96" name="WordArt 53">
          <a:extLst>
            <a:ext uri="{FF2B5EF4-FFF2-40B4-BE49-F238E27FC236}">
              <a16:creationId xmlns:a16="http://schemas.microsoft.com/office/drawing/2014/main" id="{D8F5D53C-0393-407E-B3A0-7564B2B58F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97" name="WordArt 60">
          <a:extLst>
            <a:ext uri="{FF2B5EF4-FFF2-40B4-BE49-F238E27FC236}">
              <a16:creationId xmlns:a16="http://schemas.microsoft.com/office/drawing/2014/main" id="{3A50C9AE-63C8-4FEF-9D3A-1B5F4007CC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98" name="WordArt 61">
          <a:extLst>
            <a:ext uri="{FF2B5EF4-FFF2-40B4-BE49-F238E27FC236}">
              <a16:creationId xmlns:a16="http://schemas.microsoft.com/office/drawing/2014/main" id="{4892357F-04DA-47A5-BBE7-67A6AE1087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99" name="WordArt 63">
          <a:extLst>
            <a:ext uri="{FF2B5EF4-FFF2-40B4-BE49-F238E27FC236}">
              <a16:creationId xmlns:a16="http://schemas.microsoft.com/office/drawing/2014/main" id="{757FA650-7024-45DC-8517-30C88A5710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500" name="WordArt 66">
          <a:extLst>
            <a:ext uri="{FF2B5EF4-FFF2-40B4-BE49-F238E27FC236}">
              <a16:creationId xmlns:a16="http://schemas.microsoft.com/office/drawing/2014/main" id="{4085AAB4-7A4E-459E-9FDE-56F3D56DC4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501" name="WordArt 52">
          <a:extLst>
            <a:ext uri="{FF2B5EF4-FFF2-40B4-BE49-F238E27FC236}">
              <a16:creationId xmlns:a16="http://schemas.microsoft.com/office/drawing/2014/main" id="{C3C2572F-73CC-4092-90EA-DE61A9D755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502" name="WordArt 53">
          <a:extLst>
            <a:ext uri="{FF2B5EF4-FFF2-40B4-BE49-F238E27FC236}">
              <a16:creationId xmlns:a16="http://schemas.microsoft.com/office/drawing/2014/main" id="{B6F79DAB-F7C0-4E78-BCD5-6AD51D2DD5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503" name="WordArt 60">
          <a:extLst>
            <a:ext uri="{FF2B5EF4-FFF2-40B4-BE49-F238E27FC236}">
              <a16:creationId xmlns:a16="http://schemas.microsoft.com/office/drawing/2014/main" id="{126148B5-370B-4BFE-ABC9-6CA899E522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504" name="WordArt 61">
          <a:extLst>
            <a:ext uri="{FF2B5EF4-FFF2-40B4-BE49-F238E27FC236}">
              <a16:creationId xmlns:a16="http://schemas.microsoft.com/office/drawing/2014/main" id="{917A0EFB-20CD-419A-9924-76EBD3601E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505" name="WordArt 63">
          <a:extLst>
            <a:ext uri="{FF2B5EF4-FFF2-40B4-BE49-F238E27FC236}">
              <a16:creationId xmlns:a16="http://schemas.microsoft.com/office/drawing/2014/main" id="{0CBA2D14-BF44-483E-BD57-C6BBAC3965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506" name="WordArt 66">
          <a:extLst>
            <a:ext uri="{FF2B5EF4-FFF2-40B4-BE49-F238E27FC236}">
              <a16:creationId xmlns:a16="http://schemas.microsoft.com/office/drawing/2014/main" id="{89C66A63-F099-47BC-A8CE-66C7E64292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507" name="WordArt 52">
          <a:extLst>
            <a:ext uri="{FF2B5EF4-FFF2-40B4-BE49-F238E27FC236}">
              <a16:creationId xmlns:a16="http://schemas.microsoft.com/office/drawing/2014/main" id="{BBC95B66-724E-4B99-8C92-29A080F1B8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508" name="WordArt 53">
          <a:extLst>
            <a:ext uri="{FF2B5EF4-FFF2-40B4-BE49-F238E27FC236}">
              <a16:creationId xmlns:a16="http://schemas.microsoft.com/office/drawing/2014/main" id="{E7FED26C-CCEC-4A17-A398-2220AC69A8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509" name="WordArt 60">
          <a:extLst>
            <a:ext uri="{FF2B5EF4-FFF2-40B4-BE49-F238E27FC236}">
              <a16:creationId xmlns:a16="http://schemas.microsoft.com/office/drawing/2014/main" id="{A780E8A1-4771-40EA-9F3D-DA50C8B011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510" name="WordArt 61">
          <a:extLst>
            <a:ext uri="{FF2B5EF4-FFF2-40B4-BE49-F238E27FC236}">
              <a16:creationId xmlns:a16="http://schemas.microsoft.com/office/drawing/2014/main" id="{F59F7563-9580-4FB5-B2F7-729EF7362A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511" name="WordArt 63">
          <a:extLst>
            <a:ext uri="{FF2B5EF4-FFF2-40B4-BE49-F238E27FC236}">
              <a16:creationId xmlns:a16="http://schemas.microsoft.com/office/drawing/2014/main" id="{6CCEAAED-D8D4-4A35-8060-9B69B702E4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512" name="WordArt 66">
          <a:extLst>
            <a:ext uri="{FF2B5EF4-FFF2-40B4-BE49-F238E27FC236}">
              <a16:creationId xmlns:a16="http://schemas.microsoft.com/office/drawing/2014/main" id="{0847AA6A-0D14-46A5-B4A6-5727BCFA07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71</xdr:row>
      <xdr:rowOff>0</xdr:rowOff>
    </xdr:from>
    <xdr:to>
      <xdr:col>4</xdr:col>
      <xdr:colOff>0</xdr:colOff>
      <xdr:row>71</xdr:row>
      <xdr:rowOff>0</xdr:rowOff>
    </xdr:to>
    <xdr:sp macro="" textlink="">
      <xdr:nvSpPr>
        <xdr:cNvPr id="1513" name="WordArt 52">
          <a:extLst>
            <a:ext uri="{FF2B5EF4-FFF2-40B4-BE49-F238E27FC236}">
              <a16:creationId xmlns:a16="http://schemas.microsoft.com/office/drawing/2014/main" id="{6635B880-C543-460C-9660-197C17C681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2644438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71</xdr:row>
      <xdr:rowOff>0</xdr:rowOff>
    </xdr:from>
    <xdr:to>
      <xdr:col>4</xdr:col>
      <xdr:colOff>0</xdr:colOff>
      <xdr:row>71</xdr:row>
      <xdr:rowOff>0</xdr:rowOff>
    </xdr:to>
    <xdr:sp macro="" textlink="">
      <xdr:nvSpPr>
        <xdr:cNvPr id="1514" name="WordArt 53">
          <a:extLst>
            <a:ext uri="{FF2B5EF4-FFF2-40B4-BE49-F238E27FC236}">
              <a16:creationId xmlns:a16="http://schemas.microsoft.com/office/drawing/2014/main" id="{CBC8CBAE-5029-4D81-BC6E-5C7A236CA0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2644438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71</xdr:row>
      <xdr:rowOff>0</xdr:rowOff>
    </xdr:from>
    <xdr:to>
      <xdr:col>4</xdr:col>
      <xdr:colOff>0</xdr:colOff>
      <xdr:row>71</xdr:row>
      <xdr:rowOff>0</xdr:rowOff>
    </xdr:to>
    <xdr:sp macro="" textlink="">
      <xdr:nvSpPr>
        <xdr:cNvPr id="1515" name="WordArt 60">
          <a:extLst>
            <a:ext uri="{FF2B5EF4-FFF2-40B4-BE49-F238E27FC236}">
              <a16:creationId xmlns:a16="http://schemas.microsoft.com/office/drawing/2014/main" id="{B01AF282-BD64-44E1-9072-5E9EBC1BAE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2644438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71</xdr:row>
      <xdr:rowOff>0</xdr:rowOff>
    </xdr:from>
    <xdr:to>
      <xdr:col>4</xdr:col>
      <xdr:colOff>0</xdr:colOff>
      <xdr:row>71</xdr:row>
      <xdr:rowOff>0</xdr:rowOff>
    </xdr:to>
    <xdr:sp macro="" textlink="">
      <xdr:nvSpPr>
        <xdr:cNvPr id="1516" name="WordArt 61">
          <a:extLst>
            <a:ext uri="{FF2B5EF4-FFF2-40B4-BE49-F238E27FC236}">
              <a16:creationId xmlns:a16="http://schemas.microsoft.com/office/drawing/2014/main" id="{51D31FD6-2345-4841-9D9E-6C744DD59F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2644438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71</xdr:row>
      <xdr:rowOff>0</xdr:rowOff>
    </xdr:from>
    <xdr:to>
      <xdr:col>4</xdr:col>
      <xdr:colOff>0</xdr:colOff>
      <xdr:row>71</xdr:row>
      <xdr:rowOff>0</xdr:rowOff>
    </xdr:to>
    <xdr:sp macro="" textlink="">
      <xdr:nvSpPr>
        <xdr:cNvPr id="1517" name="WordArt 63">
          <a:extLst>
            <a:ext uri="{FF2B5EF4-FFF2-40B4-BE49-F238E27FC236}">
              <a16:creationId xmlns:a16="http://schemas.microsoft.com/office/drawing/2014/main" id="{288F6444-3971-4581-89E7-B3BA658A0E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2644438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71</xdr:row>
      <xdr:rowOff>0</xdr:rowOff>
    </xdr:from>
    <xdr:to>
      <xdr:col>4</xdr:col>
      <xdr:colOff>0</xdr:colOff>
      <xdr:row>71</xdr:row>
      <xdr:rowOff>0</xdr:rowOff>
    </xdr:to>
    <xdr:sp macro="" textlink="">
      <xdr:nvSpPr>
        <xdr:cNvPr id="1518" name="WordArt 66">
          <a:extLst>
            <a:ext uri="{FF2B5EF4-FFF2-40B4-BE49-F238E27FC236}">
              <a16:creationId xmlns:a16="http://schemas.microsoft.com/office/drawing/2014/main" id="{FBF2379A-8935-4B78-B581-1C10EB7A9B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2644438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519" name="WordArt 52">
          <a:extLst>
            <a:ext uri="{FF2B5EF4-FFF2-40B4-BE49-F238E27FC236}">
              <a16:creationId xmlns:a16="http://schemas.microsoft.com/office/drawing/2014/main" id="{B17D5E33-F490-4DE5-9D46-70AFD18802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520" name="WordArt 53">
          <a:extLst>
            <a:ext uri="{FF2B5EF4-FFF2-40B4-BE49-F238E27FC236}">
              <a16:creationId xmlns:a16="http://schemas.microsoft.com/office/drawing/2014/main" id="{A709816D-847F-4FFA-86D7-DF436FD802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521" name="WordArt 60">
          <a:extLst>
            <a:ext uri="{FF2B5EF4-FFF2-40B4-BE49-F238E27FC236}">
              <a16:creationId xmlns:a16="http://schemas.microsoft.com/office/drawing/2014/main" id="{1600B8A2-0AE1-43A5-9B4A-80A8C93C57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522" name="WordArt 61">
          <a:extLst>
            <a:ext uri="{FF2B5EF4-FFF2-40B4-BE49-F238E27FC236}">
              <a16:creationId xmlns:a16="http://schemas.microsoft.com/office/drawing/2014/main" id="{DD121E59-7D1D-4415-B4E6-268EB8951E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523" name="WordArt 63">
          <a:extLst>
            <a:ext uri="{FF2B5EF4-FFF2-40B4-BE49-F238E27FC236}">
              <a16:creationId xmlns:a16="http://schemas.microsoft.com/office/drawing/2014/main" id="{48E104AB-95DA-49C3-AD07-4195DB5554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524" name="WordArt 66">
          <a:extLst>
            <a:ext uri="{FF2B5EF4-FFF2-40B4-BE49-F238E27FC236}">
              <a16:creationId xmlns:a16="http://schemas.microsoft.com/office/drawing/2014/main" id="{C433C774-4175-4C6D-86F6-A40408A85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25" name="WordArt 52">
          <a:extLst>
            <a:ext uri="{FF2B5EF4-FFF2-40B4-BE49-F238E27FC236}">
              <a16:creationId xmlns:a16="http://schemas.microsoft.com/office/drawing/2014/main" id="{C896C261-2AAD-4937-AE08-D5AC96AE27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26" name="WordArt 53">
          <a:extLst>
            <a:ext uri="{FF2B5EF4-FFF2-40B4-BE49-F238E27FC236}">
              <a16:creationId xmlns:a16="http://schemas.microsoft.com/office/drawing/2014/main" id="{8C6C2612-15AC-4078-8B63-4ABAE0FFF0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27" name="WordArt 60">
          <a:extLst>
            <a:ext uri="{FF2B5EF4-FFF2-40B4-BE49-F238E27FC236}">
              <a16:creationId xmlns:a16="http://schemas.microsoft.com/office/drawing/2014/main" id="{A2CEFFC3-F57A-4F37-A934-EFE6F0D5D4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28" name="WordArt 61">
          <a:extLst>
            <a:ext uri="{FF2B5EF4-FFF2-40B4-BE49-F238E27FC236}">
              <a16:creationId xmlns:a16="http://schemas.microsoft.com/office/drawing/2014/main" id="{868AEC33-B5EC-4994-BCD4-67CD4A1C38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29" name="WordArt 63">
          <a:extLst>
            <a:ext uri="{FF2B5EF4-FFF2-40B4-BE49-F238E27FC236}">
              <a16:creationId xmlns:a16="http://schemas.microsoft.com/office/drawing/2014/main" id="{6C11651C-6A7D-4E61-90D9-6DDDC21913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30" name="WordArt 66">
          <a:extLst>
            <a:ext uri="{FF2B5EF4-FFF2-40B4-BE49-F238E27FC236}">
              <a16:creationId xmlns:a16="http://schemas.microsoft.com/office/drawing/2014/main" id="{C94E46DE-48C4-4FBD-997C-BDC00B3D81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31" name="WordArt 52">
          <a:extLst>
            <a:ext uri="{FF2B5EF4-FFF2-40B4-BE49-F238E27FC236}">
              <a16:creationId xmlns:a16="http://schemas.microsoft.com/office/drawing/2014/main" id="{01D68AF8-B7F0-4A51-AAEC-DCB953B0F2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32" name="WordArt 53">
          <a:extLst>
            <a:ext uri="{FF2B5EF4-FFF2-40B4-BE49-F238E27FC236}">
              <a16:creationId xmlns:a16="http://schemas.microsoft.com/office/drawing/2014/main" id="{B1388DF5-432D-4AA0-A9C6-FF21784ADF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533" name="WordArt 56">
          <a:extLst>
            <a:ext uri="{FF2B5EF4-FFF2-40B4-BE49-F238E27FC236}">
              <a16:creationId xmlns:a16="http://schemas.microsoft.com/office/drawing/2014/main" id="{95F3074B-2723-48B2-A869-4C6A8EEA84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534" name="WordArt 59">
          <a:extLst>
            <a:ext uri="{FF2B5EF4-FFF2-40B4-BE49-F238E27FC236}">
              <a16:creationId xmlns:a16="http://schemas.microsoft.com/office/drawing/2014/main" id="{5E6C8855-4DF1-4806-90AE-0CA5EDB81A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35" name="WordArt 60">
          <a:extLst>
            <a:ext uri="{FF2B5EF4-FFF2-40B4-BE49-F238E27FC236}">
              <a16:creationId xmlns:a16="http://schemas.microsoft.com/office/drawing/2014/main" id="{441CC8F0-9493-48DE-A330-6A42010A4E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36" name="WordArt 61">
          <a:extLst>
            <a:ext uri="{FF2B5EF4-FFF2-40B4-BE49-F238E27FC236}">
              <a16:creationId xmlns:a16="http://schemas.microsoft.com/office/drawing/2014/main" id="{D1970BD0-9AAD-48BC-89A0-8649E2B2BB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37" name="WordArt 63">
          <a:extLst>
            <a:ext uri="{FF2B5EF4-FFF2-40B4-BE49-F238E27FC236}">
              <a16:creationId xmlns:a16="http://schemas.microsoft.com/office/drawing/2014/main" id="{11AF4D9B-117F-4DCF-814D-3D158C2328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38" name="WordArt 66">
          <a:extLst>
            <a:ext uri="{FF2B5EF4-FFF2-40B4-BE49-F238E27FC236}">
              <a16:creationId xmlns:a16="http://schemas.microsoft.com/office/drawing/2014/main" id="{D15FBF43-31FA-4E66-9F47-C6A67B11DD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39" name="WordArt 52">
          <a:extLst>
            <a:ext uri="{FF2B5EF4-FFF2-40B4-BE49-F238E27FC236}">
              <a16:creationId xmlns:a16="http://schemas.microsoft.com/office/drawing/2014/main" id="{C25A2D35-DD83-45DD-B304-04B2CDEB5C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40" name="WordArt 53">
          <a:extLst>
            <a:ext uri="{FF2B5EF4-FFF2-40B4-BE49-F238E27FC236}">
              <a16:creationId xmlns:a16="http://schemas.microsoft.com/office/drawing/2014/main" id="{45D8634F-9A78-41A2-A143-16CB8E6160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41" name="WordArt 60">
          <a:extLst>
            <a:ext uri="{FF2B5EF4-FFF2-40B4-BE49-F238E27FC236}">
              <a16:creationId xmlns:a16="http://schemas.microsoft.com/office/drawing/2014/main" id="{E46C2B81-39B0-40D4-8779-19BA2C5057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42" name="WordArt 61">
          <a:extLst>
            <a:ext uri="{FF2B5EF4-FFF2-40B4-BE49-F238E27FC236}">
              <a16:creationId xmlns:a16="http://schemas.microsoft.com/office/drawing/2014/main" id="{0EB8DBF9-0350-4925-956B-50BC7FFD14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43" name="WordArt 63">
          <a:extLst>
            <a:ext uri="{FF2B5EF4-FFF2-40B4-BE49-F238E27FC236}">
              <a16:creationId xmlns:a16="http://schemas.microsoft.com/office/drawing/2014/main" id="{46FA69DA-CDDC-496D-905F-A9E7DC8845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44" name="WordArt 66">
          <a:extLst>
            <a:ext uri="{FF2B5EF4-FFF2-40B4-BE49-F238E27FC236}">
              <a16:creationId xmlns:a16="http://schemas.microsoft.com/office/drawing/2014/main" id="{5749B6C8-92A9-411A-998C-0DA74F98EA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6350</xdr:rowOff>
    </xdr:from>
    <xdr:to>
      <xdr:col>4</xdr:col>
      <xdr:colOff>0</xdr:colOff>
      <xdr:row>64</xdr:row>
      <xdr:rowOff>6350</xdr:rowOff>
    </xdr:to>
    <xdr:sp macro="" textlink="">
      <xdr:nvSpPr>
        <xdr:cNvPr id="1545" name="WordArt 52">
          <a:extLst>
            <a:ext uri="{FF2B5EF4-FFF2-40B4-BE49-F238E27FC236}">
              <a16:creationId xmlns:a16="http://schemas.microsoft.com/office/drawing/2014/main" id="{B27A4693-28C0-482A-BFD3-FC15D04ACB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56838" y="114839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361950</xdr:colOff>
      <xdr:row>64</xdr:row>
      <xdr:rowOff>6350</xdr:rowOff>
    </xdr:from>
    <xdr:to>
      <xdr:col>3</xdr:col>
      <xdr:colOff>361950</xdr:colOff>
      <xdr:row>64</xdr:row>
      <xdr:rowOff>6350</xdr:rowOff>
    </xdr:to>
    <xdr:sp macro="" textlink="">
      <xdr:nvSpPr>
        <xdr:cNvPr id="1546" name="WordArt 53">
          <a:extLst>
            <a:ext uri="{FF2B5EF4-FFF2-40B4-BE49-F238E27FC236}">
              <a16:creationId xmlns:a16="http://schemas.microsoft.com/office/drawing/2014/main" id="{85791BCF-B73C-40B7-9824-E20B46D292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65544" y="11483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6350</xdr:rowOff>
    </xdr:from>
    <xdr:to>
      <xdr:col>4</xdr:col>
      <xdr:colOff>0</xdr:colOff>
      <xdr:row>64</xdr:row>
      <xdr:rowOff>6350</xdr:rowOff>
    </xdr:to>
    <xdr:sp macro="" textlink="">
      <xdr:nvSpPr>
        <xdr:cNvPr id="1547" name="WordArt 60">
          <a:extLst>
            <a:ext uri="{FF2B5EF4-FFF2-40B4-BE49-F238E27FC236}">
              <a16:creationId xmlns:a16="http://schemas.microsoft.com/office/drawing/2014/main" id="{B6B0E95E-24B5-49B0-8181-704884A687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1588" y="114839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361950</xdr:colOff>
      <xdr:row>64</xdr:row>
      <xdr:rowOff>6350</xdr:rowOff>
    </xdr:from>
    <xdr:to>
      <xdr:col>3</xdr:col>
      <xdr:colOff>361950</xdr:colOff>
      <xdr:row>64</xdr:row>
      <xdr:rowOff>6350</xdr:rowOff>
    </xdr:to>
    <xdr:sp macro="" textlink="">
      <xdr:nvSpPr>
        <xdr:cNvPr id="1548" name="WordArt 61">
          <a:extLst>
            <a:ext uri="{FF2B5EF4-FFF2-40B4-BE49-F238E27FC236}">
              <a16:creationId xmlns:a16="http://schemas.microsoft.com/office/drawing/2014/main" id="{B931F269-DD67-423B-AEB6-1CE2711A64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65544" y="11483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6350</xdr:rowOff>
    </xdr:from>
    <xdr:to>
      <xdr:col>4</xdr:col>
      <xdr:colOff>0</xdr:colOff>
      <xdr:row>64</xdr:row>
      <xdr:rowOff>6350</xdr:rowOff>
    </xdr:to>
    <xdr:sp macro="" textlink="">
      <xdr:nvSpPr>
        <xdr:cNvPr id="1549" name="WordArt 63">
          <a:extLst>
            <a:ext uri="{FF2B5EF4-FFF2-40B4-BE49-F238E27FC236}">
              <a16:creationId xmlns:a16="http://schemas.microsoft.com/office/drawing/2014/main" id="{2C7E9F0C-BFB0-4A26-B798-6381AFF95D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56838" y="114839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6350</xdr:rowOff>
    </xdr:from>
    <xdr:to>
      <xdr:col>4</xdr:col>
      <xdr:colOff>0</xdr:colOff>
      <xdr:row>64</xdr:row>
      <xdr:rowOff>6350</xdr:rowOff>
    </xdr:to>
    <xdr:sp macro="" textlink="">
      <xdr:nvSpPr>
        <xdr:cNvPr id="1550" name="WordArt 66">
          <a:extLst>
            <a:ext uri="{FF2B5EF4-FFF2-40B4-BE49-F238E27FC236}">
              <a16:creationId xmlns:a16="http://schemas.microsoft.com/office/drawing/2014/main" id="{D4065E65-AD4E-4074-BA29-98810BA4F3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1588" y="114839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6350</xdr:rowOff>
    </xdr:from>
    <xdr:to>
      <xdr:col>4</xdr:col>
      <xdr:colOff>0</xdr:colOff>
      <xdr:row>64</xdr:row>
      <xdr:rowOff>6350</xdr:rowOff>
    </xdr:to>
    <xdr:sp macro="" textlink="">
      <xdr:nvSpPr>
        <xdr:cNvPr id="1551" name="WordArt 52">
          <a:extLst>
            <a:ext uri="{FF2B5EF4-FFF2-40B4-BE49-F238E27FC236}">
              <a16:creationId xmlns:a16="http://schemas.microsoft.com/office/drawing/2014/main" id="{CF5ED23D-D015-4276-88BE-45F387960B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56838" y="114839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361950</xdr:colOff>
      <xdr:row>64</xdr:row>
      <xdr:rowOff>6350</xdr:rowOff>
    </xdr:from>
    <xdr:to>
      <xdr:col>3</xdr:col>
      <xdr:colOff>361950</xdr:colOff>
      <xdr:row>64</xdr:row>
      <xdr:rowOff>6350</xdr:rowOff>
    </xdr:to>
    <xdr:sp macro="" textlink="">
      <xdr:nvSpPr>
        <xdr:cNvPr id="1552" name="WordArt 53">
          <a:extLst>
            <a:ext uri="{FF2B5EF4-FFF2-40B4-BE49-F238E27FC236}">
              <a16:creationId xmlns:a16="http://schemas.microsoft.com/office/drawing/2014/main" id="{5C093C1C-E96B-4A6E-BCDC-4C66CAC60E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65544" y="114839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130175</xdr:colOff>
      <xdr:row>64</xdr:row>
      <xdr:rowOff>6350</xdr:rowOff>
    </xdr:from>
    <xdr:to>
      <xdr:col>1</xdr:col>
      <xdr:colOff>311150</xdr:colOff>
      <xdr:row>64</xdr:row>
      <xdr:rowOff>6350</xdr:rowOff>
    </xdr:to>
    <xdr:sp macro="" textlink="">
      <xdr:nvSpPr>
        <xdr:cNvPr id="1553" name="WordArt 59">
          <a:extLst>
            <a:ext uri="{FF2B5EF4-FFF2-40B4-BE49-F238E27FC236}">
              <a16:creationId xmlns:a16="http://schemas.microsoft.com/office/drawing/2014/main" id="{63C99FB1-FA63-4CC5-8191-D166DB0B44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5831" y="1148397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6350</xdr:rowOff>
    </xdr:from>
    <xdr:to>
      <xdr:col>4</xdr:col>
      <xdr:colOff>0</xdr:colOff>
      <xdr:row>64</xdr:row>
      <xdr:rowOff>6350</xdr:rowOff>
    </xdr:to>
    <xdr:sp macro="" textlink="">
      <xdr:nvSpPr>
        <xdr:cNvPr id="1554" name="WordArt 60">
          <a:extLst>
            <a:ext uri="{FF2B5EF4-FFF2-40B4-BE49-F238E27FC236}">
              <a16:creationId xmlns:a16="http://schemas.microsoft.com/office/drawing/2014/main" id="{4FEB419B-EA93-4FD0-B867-5B2EFABC0E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1588" y="114839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361950</xdr:colOff>
      <xdr:row>64</xdr:row>
      <xdr:rowOff>6350</xdr:rowOff>
    </xdr:from>
    <xdr:to>
      <xdr:col>3</xdr:col>
      <xdr:colOff>361950</xdr:colOff>
      <xdr:row>64</xdr:row>
      <xdr:rowOff>6350</xdr:rowOff>
    </xdr:to>
    <xdr:sp macro="" textlink="">
      <xdr:nvSpPr>
        <xdr:cNvPr id="1555" name="WordArt 61">
          <a:extLst>
            <a:ext uri="{FF2B5EF4-FFF2-40B4-BE49-F238E27FC236}">
              <a16:creationId xmlns:a16="http://schemas.microsoft.com/office/drawing/2014/main" id="{309A6AF4-48DB-4AF9-BB43-078F150C58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65544" y="114839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6350</xdr:rowOff>
    </xdr:from>
    <xdr:to>
      <xdr:col>4</xdr:col>
      <xdr:colOff>0</xdr:colOff>
      <xdr:row>64</xdr:row>
      <xdr:rowOff>6350</xdr:rowOff>
    </xdr:to>
    <xdr:sp macro="" textlink="">
      <xdr:nvSpPr>
        <xdr:cNvPr id="1556" name="WordArt 63">
          <a:extLst>
            <a:ext uri="{FF2B5EF4-FFF2-40B4-BE49-F238E27FC236}">
              <a16:creationId xmlns:a16="http://schemas.microsoft.com/office/drawing/2014/main" id="{E7271AE7-28BC-4548-AC24-7C0735A21A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56838" y="114839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6350</xdr:rowOff>
    </xdr:from>
    <xdr:to>
      <xdr:col>4</xdr:col>
      <xdr:colOff>0</xdr:colOff>
      <xdr:row>64</xdr:row>
      <xdr:rowOff>6350</xdr:rowOff>
    </xdr:to>
    <xdr:sp macro="" textlink="">
      <xdr:nvSpPr>
        <xdr:cNvPr id="1557" name="WordArt 66">
          <a:extLst>
            <a:ext uri="{FF2B5EF4-FFF2-40B4-BE49-F238E27FC236}">
              <a16:creationId xmlns:a16="http://schemas.microsoft.com/office/drawing/2014/main" id="{F6474339-2845-42A6-820A-E23AF62C3C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1588" y="114839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58" name="WordArt 52">
          <a:extLst>
            <a:ext uri="{FF2B5EF4-FFF2-40B4-BE49-F238E27FC236}">
              <a16:creationId xmlns:a16="http://schemas.microsoft.com/office/drawing/2014/main" id="{59F60A27-369A-4193-986F-546CC3BE12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59" name="WordArt 53">
          <a:extLst>
            <a:ext uri="{FF2B5EF4-FFF2-40B4-BE49-F238E27FC236}">
              <a16:creationId xmlns:a16="http://schemas.microsoft.com/office/drawing/2014/main" id="{BC80920A-019A-429D-8A54-87542425E1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60" name="WordArt 60">
          <a:extLst>
            <a:ext uri="{FF2B5EF4-FFF2-40B4-BE49-F238E27FC236}">
              <a16:creationId xmlns:a16="http://schemas.microsoft.com/office/drawing/2014/main" id="{DFFFBC3E-C2FD-4734-95BB-DB0AE56695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61" name="WordArt 61">
          <a:extLst>
            <a:ext uri="{FF2B5EF4-FFF2-40B4-BE49-F238E27FC236}">
              <a16:creationId xmlns:a16="http://schemas.microsoft.com/office/drawing/2014/main" id="{221D5F36-55CA-4B33-9A69-135F76C66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62" name="WordArt 63">
          <a:extLst>
            <a:ext uri="{FF2B5EF4-FFF2-40B4-BE49-F238E27FC236}">
              <a16:creationId xmlns:a16="http://schemas.microsoft.com/office/drawing/2014/main" id="{504D9C01-6054-4BE6-B7A0-AEB2CBF537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63" name="WordArt 66">
          <a:extLst>
            <a:ext uri="{FF2B5EF4-FFF2-40B4-BE49-F238E27FC236}">
              <a16:creationId xmlns:a16="http://schemas.microsoft.com/office/drawing/2014/main" id="{A887111E-6DCA-43CE-94E6-2ACC931902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64" name="WordArt 52">
          <a:extLst>
            <a:ext uri="{FF2B5EF4-FFF2-40B4-BE49-F238E27FC236}">
              <a16:creationId xmlns:a16="http://schemas.microsoft.com/office/drawing/2014/main" id="{EEBA9115-5CCB-4504-B02B-46443FEE33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65" name="WordArt 53">
          <a:extLst>
            <a:ext uri="{FF2B5EF4-FFF2-40B4-BE49-F238E27FC236}">
              <a16:creationId xmlns:a16="http://schemas.microsoft.com/office/drawing/2014/main" id="{C1F30DCD-CB7E-4968-B660-6FD17EB095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66" name="WordArt 60">
          <a:extLst>
            <a:ext uri="{FF2B5EF4-FFF2-40B4-BE49-F238E27FC236}">
              <a16:creationId xmlns:a16="http://schemas.microsoft.com/office/drawing/2014/main" id="{6DD5782D-0BED-4C03-8794-58E0125065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67" name="WordArt 61">
          <a:extLst>
            <a:ext uri="{FF2B5EF4-FFF2-40B4-BE49-F238E27FC236}">
              <a16:creationId xmlns:a16="http://schemas.microsoft.com/office/drawing/2014/main" id="{7B22E966-960D-435B-8F93-A6717116AF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68" name="WordArt 63">
          <a:extLst>
            <a:ext uri="{FF2B5EF4-FFF2-40B4-BE49-F238E27FC236}">
              <a16:creationId xmlns:a16="http://schemas.microsoft.com/office/drawing/2014/main" id="{4E6CA511-A384-4D8F-9189-2CFCB2D233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69" name="WordArt 66">
          <a:extLst>
            <a:ext uri="{FF2B5EF4-FFF2-40B4-BE49-F238E27FC236}">
              <a16:creationId xmlns:a16="http://schemas.microsoft.com/office/drawing/2014/main" id="{4466955E-DE14-4C2F-A5DA-8D81306ADD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70" name="WordArt 53">
          <a:extLst>
            <a:ext uri="{FF2B5EF4-FFF2-40B4-BE49-F238E27FC236}">
              <a16:creationId xmlns:a16="http://schemas.microsoft.com/office/drawing/2014/main" id="{0A61FE15-C7A4-4A5D-AAC3-1E08FEE31D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71" name="WordArt 60">
          <a:extLst>
            <a:ext uri="{FF2B5EF4-FFF2-40B4-BE49-F238E27FC236}">
              <a16:creationId xmlns:a16="http://schemas.microsoft.com/office/drawing/2014/main" id="{5469661F-E54A-4E5D-B97B-1D120D8C01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72" name="WordArt 61">
          <a:extLst>
            <a:ext uri="{FF2B5EF4-FFF2-40B4-BE49-F238E27FC236}">
              <a16:creationId xmlns:a16="http://schemas.microsoft.com/office/drawing/2014/main" id="{2AE4A9F1-E74E-4436-9F66-49DD40C2A8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73" name="WordArt 63">
          <a:extLst>
            <a:ext uri="{FF2B5EF4-FFF2-40B4-BE49-F238E27FC236}">
              <a16:creationId xmlns:a16="http://schemas.microsoft.com/office/drawing/2014/main" id="{DB976BCF-AD55-4A88-93C0-D4B439BF33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74" name="WordArt 66">
          <a:extLst>
            <a:ext uri="{FF2B5EF4-FFF2-40B4-BE49-F238E27FC236}">
              <a16:creationId xmlns:a16="http://schemas.microsoft.com/office/drawing/2014/main" id="{CECAFBAE-4AE3-4E3C-B9F8-B5958684A5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4</xdr:col>
      <xdr:colOff>0</xdr:colOff>
      <xdr:row>68</xdr:row>
      <xdr:rowOff>0</xdr:rowOff>
    </xdr:to>
    <xdr:sp macro="" textlink="">
      <xdr:nvSpPr>
        <xdr:cNvPr id="1575" name="WordArt 52">
          <a:extLst>
            <a:ext uri="{FF2B5EF4-FFF2-40B4-BE49-F238E27FC236}">
              <a16:creationId xmlns:a16="http://schemas.microsoft.com/office/drawing/2014/main" id="{68B8BEDB-D827-4645-98ED-A9437C0184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2144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4</xdr:col>
      <xdr:colOff>0</xdr:colOff>
      <xdr:row>68</xdr:row>
      <xdr:rowOff>0</xdr:rowOff>
    </xdr:to>
    <xdr:sp macro="" textlink="">
      <xdr:nvSpPr>
        <xdr:cNvPr id="1576" name="WordArt 53">
          <a:extLst>
            <a:ext uri="{FF2B5EF4-FFF2-40B4-BE49-F238E27FC236}">
              <a16:creationId xmlns:a16="http://schemas.microsoft.com/office/drawing/2014/main" id="{D365B7C1-6624-407A-B04F-D5E19047D3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2144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4</xdr:col>
      <xdr:colOff>0</xdr:colOff>
      <xdr:row>68</xdr:row>
      <xdr:rowOff>0</xdr:rowOff>
    </xdr:to>
    <xdr:sp macro="" textlink="">
      <xdr:nvSpPr>
        <xdr:cNvPr id="1577" name="WordArt 60">
          <a:extLst>
            <a:ext uri="{FF2B5EF4-FFF2-40B4-BE49-F238E27FC236}">
              <a16:creationId xmlns:a16="http://schemas.microsoft.com/office/drawing/2014/main" id="{9767DCA8-C1ED-48BE-A1E4-A92BA26E49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2144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4</xdr:col>
      <xdr:colOff>0</xdr:colOff>
      <xdr:row>68</xdr:row>
      <xdr:rowOff>0</xdr:rowOff>
    </xdr:to>
    <xdr:sp macro="" textlink="">
      <xdr:nvSpPr>
        <xdr:cNvPr id="1578" name="WordArt 61">
          <a:extLst>
            <a:ext uri="{FF2B5EF4-FFF2-40B4-BE49-F238E27FC236}">
              <a16:creationId xmlns:a16="http://schemas.microsoft.com/office/drawing/2014/main" id="{0AEF6AFC-669E-48A3-AD51-7EC60E574A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2144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4</xdr:col>
      <xdr:colOff>0</xdr:colOff>
      <xdr:row>68</xdr:row>
      <xdr:rowOff>0</xdr:rowOff>
    </xdr:to>
    <xdr:sp macro="" textlink="">
      <xdr:nvSpPr>
        <xdr:cNvPr id="1579" name="WordArt 63">
          <a:extLst>
            <a:ext uri="{FF2B5EF4-FFF2-40B4-BE49-F238E27FC236}">
              <a16:creationId xmlns:a16="http://schemas.microsoft.com/office/drawing/2014/main" id="{518CA8D1-6010-40B7-BE17-A93FA353DB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2144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4</xdr:col>
      <xdr:colOff>0</xdr:colOff>
      <xdr:row>68</xdr:row>
      <xdr:rowOff>0</xdr:rowOff>
    </xdr:to>
    <xdr:sp macro="" textlink="">
      <xdr:nvSpPr>
        <xdr:cNvPr id="1580" name="WordArt 66">
          <a:extLst>
            <a:ext uri="{FF2B5EF4-FFF2-40B4-BE49-F238E27FC236}">
              <a16:creationId xmlns:a16="http://schemas.microsoft.com/office/drawing/2014/main" id="{1D692403-ABEA-4ADF-8A55-782EB6E462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2144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81" name="WordArt 52">
          <a:extLst>
            <a:ext uri="{FF2B5EF4-FFF2-40B4-BE49-F238E27FC236}">
              <a16:creationId xmlns:a16="http://schemas.microsoft.com/office/drawing/2014/main" id="{B49BAA1E-255D-40D3-8C85-9783029A18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82" name="WordArt 53">
          <a:extLst>
            <a:ext uri="{FF2B5EF4-FFF2-40B4-BE49-F238E27FC236}">
              <a16:creationId xmlns:a16="http://schemas.microsoft.com/office/drawing/2014/main" id="{939B4991-A780-49B1-A256-1B096FD336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583" name="WordArt 56">
          <a:extLst>
            <a:ext uri="{FF2B5EF4-FFF2-40B4-BE49-F238E27FC236}">
              <a16:creationId xmlns:a16="http://schemas.microsoft.com/office/drawing/2014/main" id="{7E5DB357-B7D0-4ABB-9007-35A16DAC4D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584" name="WordArt 59">
          <a:extLst>
            <a:ext uri="{FF2B5EF4-FFF2-40B4-BE49-F238E27FC236}">
              <a16:creationId xmlns:a16="http://schemas.microsoft.com/office/drawing/2014/main" id="{53D9B7EA-D040-44D0-B0E6-8BDE622B31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85" name="WordArt 60">
          <a:extLst>
            <a:ext uri="{FF2B5EF4-FFF2-40B4-BE49-F238E27FC236}">
              <a16:creationId xmlns:a16="http://schemas.microsoft.com/office/drawing/2014/main" id="{61E27125-7165-4391-9D98-E1639B9B35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86" name="WordArt 61">
          <a:extLst>
            <a:ext uri="{FF2B5EF4-FFF2-40B4-BE49-F238E27FC236}">
              <a16:creationId xmlns:a16="http://schemas.microsoft.com/office/drawing/2014/main" id="{5E8CFD92-F969-477A-98E1-A726E6E5B2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87" name="WordArt 63">
          <a:extLst>
            <a:ext uri="{FF2B5EF4-FFF2-40B4-BE49-F238E27FC236}">
              <a16:creationId xmlns:a16="http://schemas.microsoft.com/office/drawing/2014/main" id="{04592951-07BD-4E54-BD22-753C755520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88" name="WordArt 66">
          <a:extLst>
            <a:ext uri="{FF2B5EF4-FFF2-40B4-BE49-F238E27FC236}">
              <a16:creationId xmlns:a16="http://schemas.microsoft.com/office/drawing/2014/main" id="{CFF7D6AD-C4D3-4B60-8349-E8DA5B3253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89" name="WordArt 52">
          <a:extLst>
            <a:ext uri="{FF2B5EF4-FFF2-40B4-BE49-F238E27FC236}">
              <a16:creationId xmlns:a16="http://schemas.microsoft.com/office/drawing/2014/main" id="{606440DD-118D-4D27-882A-DCE245E2EC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90" name="WordArt 53">
          <a:extLst>
            <a:ext uri="{FF2B5EF4-FFF2-40B4-BE49-F238E27FC236}">
              <a16:creationId xmlns:a16="http://schemas.microsoft.com/office/drawing/2014/main" id="{11F38861-0E6C-4A78-8FC7-31259DF797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91" name="WordArt 60">
          <a:extLst>
            <a:ext uri="{FF2B5EF4-FFF2-40B4-BE49-F238E27FC236}">
              <a16:creationId xmlns:a16="http://schemas.microsoft.com/office/drawing/2014/main" id="{6962AAFD-9802-40E1-A402-DF568F376C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92" name="WordArt 61">
          <a:extLst>
            <a:ext uri="{FF2B5EF4-FFF2-40B4-BE49-F238E27FC236}">
              <a16:creationId xmlns:a16="http://schemas.microsoft.com/office/drawing/2014/main" id="{735F591B-65F8-42EA-9BC5-38D5D0B74E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93" name="WordArt 63">
          <a:extLst>
            <a:ext uri="{FF2B5EF4-FFF2-40B4-BE49-F238E27FC236}">
              <a16:creationId xmlns:a16="http://schemas.microsoft.com/office/drawing/2014/main" id="{4529D587-CCF8-4108-B731-EA2B1AF4C5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94" name="WordArt 66">
          <a:extLst>
            <a:ext uri="{FF2B5EF4-FFF2-40B4-BE49-F238E27FC236}">
              <a16:creationId xmlns:a16="http://schemas.microsoft.com/office/drawing/2014/main" id="{D5968579-F23F-4662-B1CB-CE2F3458D0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95" name="WordArt 52">
          <a:extLst>
            <a:ext uri="{FF2B5EF4-FFF2-40B4-BE49-F238E27FC236}">
              <a16:creationId xmlns:a16="http://schemas.microsoft.com/office/drawing/2014/main" id="{AB759D12-5EC3-415D-90B9-E483D1142A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96" name="WordArt 53">
          <a:extLst>
            <a:ext uri="{FF2B5EF4-FFF2-40B4-BE49-F238E27FC236}">
              <a16:creationId xmlns:a16="http://schemas.microsoft.com/office/drawing/2014/main" id="{C5FF049D-8AB9-4442-A586-2FC73238BF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97" name="WordArt 61">
          <a:extLst>
            <a:ext uri="{FF2B5EF4-FFF2-40B4-BE49-F238E27FC236}">
              <a16:creationId xmlns:a16="http://schemas.microsoft.com/office/drawing/2014/main" id="{1F047478-3179-4C33-8C57-D6CB46F583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98" name="WordArt 63">
          <a:extLst>
            <a:ext uri="{FF2B5EF4-FFF2-40B4-BE49-F238E27FC236}">
              <a16:creationId xmlns:a16="http://schemas.microsoft.com/office/drawing/2014/main" id="{FCBC4C45-3180-4940-B8D0-16E50EF818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99" name="WordArt 66">
          <a:extLst>
            <a:ext uri="{FF2B5EF4-FFF2-40B4-BE49-F238E27FC236}">
              <a16:creationId xmlns:a16="http://schemas.microsoft.com/office/drawing/2014/main" id="{9006550D-1D30-4F8B-A663-EBA1080B6C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00" name="WordArt 52">
          <a:extLst>
            <a:ext uri="{FF2B5EF4-FFF2-40B4-BE49-F238E27FC236}">
              <a16:creationId xmlns:a16="http://schemas.microsoft.com/office/drawing/2014/main" id="{11AD2406-0C07-4ABD-B2DE-BF9F39D5F8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01" name="WordArt 53">
          <a:extLst>
            <a:ext uri="{FF2B5EF4-FFF2-40B4-BE49-F238E27FC236}">
              <a16:creationId xmlns:a16="http://schemas.microsoft.com/office/drawing/2014/main" id="{2D22E90F-9958-4546-B656-9EF54556C1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602" name="WordArt 56">
          <a:extLst>
            <a:ext uri="{FF2B5EF4-FFF2-40B4-BE49-F238E27FC236}">
              <a16:creationId xmlns:a16="http://schemas.microsoft.com/office/drawing/2014/main" id="{DD203010-C311-4159-94C4-7DCDFED4EA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603" name="WordArt 59">
          <a:extLst>
            <a:ext uri="{FF2B5EF4-FFF2-40B4-BE49-F238E27FC236}">
              <a16:creationId xmlns:a16="http://schemas.microsoft.com/office/drawing/2014/main" id="{BD838358-31A8-4D02-A0CE-28035849BA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04" name="WordArt 60">
          <a:extLst>
            <a:ext uri="{FF2B5EF4-FFF2-40B4-BE49-F238E27FC236}">
              <a16:creationId xmlns:a16="http://schemas.microsoft.com/office/drawing/2014/main" id="{EBD04BC4-B0A5-4CB9-838B-9E16A3D409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05" name="WordArt 61">
          <a:extLst>
            <a:ext uri="{FF2B5EF4-FFF2-40B4-BE49-F238E27FC236}">
              <a16:creationId xmlns:a16="http://schemas.microsoft.com/office/drawing/2014/main" id="{C05011D2-C669-4A0D-85A5-034CF3AA44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06" name="WordArt 63">
          <a:extLst>
            <a:ext uri="{FF2B5EF4-FFF2-40B4-BE49-F238E27FC236}">
              <a16:creationId xmlns:a16="http://schemas.microsoft.com/office/drawing/2014/main" id="{12599910-4449-4773-AD1D-2E1EE28CC3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07" name="WordArt 66">
          <a:extLst>
            <a:ext uri="{FF2B5EF4-FFF2-40B4-BE49-F238E27FC236}">
              <a16:creationId xmlns:a16="http://schemas.microsoft.com/office/drawing/2014/main" id="{C5373E5E-84A4-42B7-A7FC-3816EEE3F7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19050</xdr:colOff>
      <xdr:row>72</xdr:row>
      <xdr:rowOff>0</xdr:rowOff>
    </xdr:from>
    <xdr:to>
      <xdr:col>2</xdr:col>
      <xdr:colOff>485775</xdr:colOff>
      <xdr:row>72</xdr:row>
      <xdr:rowOff>0</xdr:rowOff>
    </xdr:to>
    <xdr:sp macro="" textlink="">
      <xdr:nvSpPr>
        <xdr:cNvPr id="1608" name="WordArt 57">
          <a:extLst>
            <a:ext uri="{FF2B5EF4-FFF2-40B4-BE49-F238E27FC236}">
              <a16:creationId xmlns:a16="http://schemas.microsoft.com/office/drawing/2014/main" id="{31CF6114-9CAA-4E9C-8AA5-F73703AE36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484269" y="12811125"/>
          <a:ext cx="4667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2</xdr:col>
      <xdr:colOff>64293</xdr:colOff>
      <xdr:row>72</xdr:row>
      <xdr:rowOff>0</xdr:rowOff>
    </xdr:from>
    <xdr:to>
      <xdr:col>2</xdr:col>
      <xdr:colOff>797718</xdr:colOff>
      <xdr:row>72</xdr:row>
      <xdr:rowOff>0</xdr:rowOff>
    </xdr:to>
    <xdr:sp macro="" textlink="">
      <xdr:nvSpPr>
        <xdr:cNvPr id="1609" name="WordArt 58">
          <a:extLst>
            <a:ext uri="{FF2B5EF4-FFF2-40B4-BE49-F238E27FC236}">
              <a16:creationId xmlns:a16="http://schemas.microsoft.com/office/drawing/2014/main" id="{CF0E3D1B-FA81-47A5-BA5D-4785F0CC17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529512" y="12811125"/>
          <a:ext cx="7334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10" name="WordArt 52">
          <a:extLst>
            <a:ext uri="{FF2B5EF4-FFF2-40B4-BE49-F238E27FC236}">
              <a16:creationId xmlns:a16="http://schemas.microsoft.com/office/drawing/2014/main" id="{42A2B1D8-A0AF-48E3-A77C-DD89151470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11" name="WordArt 53">
          <a:extLst>
            <a:ext uri="{FF2B5EF4-FFF2-40B4-BE49-F238E27FC236}">
              <a16:creationId xmlns:a16="http://schemas.microsoft.com/office/drawing/2014/main" id="{28157C25-A9A2-4D52-92E6-D6E468588C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12" name="WordArt 60">
          <a:extLst>
            <a:ext uri="{FF2B5EF4-FFF2-40B4-BE49-F238E27FC236}">
              <a16:creationId xmlns:a16="http://schemas.microsoft.com/office/drawing/2014/main" id="{0758B6B5-AAC0-445A-9D04-5EDCF5B5E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13" name="WordArt 61">
          <a:extLst>
            <a:ext uri="{FF2B5EF4-FFF2-40B4-BE49-F238E27FC236}">
              <a16:creationId xmlns:a16="http://schemas.microsoft.com/office/drawing/2014/main" id="{A4D3B9CA-5A20-414D-AC39-1921565467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14" name="WordArt 63">
          <a:extLst>
            <a:ext uri="{FF2B5EF4-FFF2-40B4-BE49-F238E27FC236}">
              <a16:creationId xmlns:a16="http://schemas.microsoft.com/office/drawing/2014/main" id="{CD3557C9-785C-4C22-8203-EC020334DB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15" name="WordArt 66">
          <a:extLst>
            <a:ext uri="{FF2B5EF4-FFF2-40B4-BE49-F238E27FC236}">
              <a16:creationId xmlns:a16="http://schemas.microsoft.com/office/drawing/2014/main" id="{FA066636-407F-4DFA-9E3C-360B2A95AA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16" name="WordArt 1">
          <a:extLst>
            <a:ext uri="{FF2B5EF4-FFF2-40B4-BE49-F238E27FC236}">
              <a16:creationId xmlns:a16="http://schemas.microsoft.com/office/drawing/2014/main" id="{57BB022A-6F44-4E02-A408-BB24BD3D03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17" name="WordArt 2">
          <a:extLst>
            <a:ext uri="{FF2B5EF4-FFF2-40B4-BE49-F238E27FC236}">
              <a16:creationId xmlns:a16="http://schemas.microsoft.com/office/drawing/2014/main" id="{65A307D2-E70E-4E2E-979F-F9D46B85F9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18" name="WordArt 3">
          <a:extLst>
            <a:ext uri="{FF2B5EF4-FFF2-40B4-BE49-F238E27FC236}">
              <a16:creationId xmlns:a16="http://schemas.microsoft.com/office/drawing/2014/main" id="{8C223D29-301B-4D82-8301-8F687796B3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19" name="WordArt 4">
          <a:extLst>
            <a:ext uri="{FF2B5EF4-FFF2-40B4-BE49-F238E27FC236}">
              <a16:creationId xmlns:a16="http://schemas.microsoft.com/office/drawing/2014/main" id="{B9FD3A2B-41FB-4BAF-9F61-C76AD2B282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20" name="WordArt 5">
          <a:extLst>
            <a:ext uri="{FF2B5EF4-FFF2-40B4-BE49-F238E27FC236}">
              <a16:creationId xmlns:a16="http://schemas.microsoft.com/office/drawing/2014/main" id="{70A6D515-AFE0-4395-BADB-6A8585EED5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21" name="WordArt 6">
          <a:extLst>
            <a:ext uri="{FF2B5EF4-FFF2-40B4-BE49-F238E27FC236}">
              <a16:creationId xmlns:a16="http://schemas.microsoft.com/office/drawing/2014/main" id="{E3734629-84F4-4D26-BE52-0051634C6A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22" name="WordArt 52">
          <a:extLst>
            <a:ext uri="{FF2B5EF4-FFF2-40B4-BE49-F238E27FC236}">
              <a16:creationId xmlns:a16="http://schemas.microsoft.com/office/drawing/2014/main" id="{D5B59D44-74D7-405B-87A9-C97C93586B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23" name="WordArt 53">
          <a:extLst>
            <a:ext uri="{FF2B5EF4-FFF2-40B4-BE49-F238E27FC236}">
              <a16:creationId xmlns:a16="http://schemas.microsoft.com/office/drawing/2014/main" id="{45CD67E2-7508-4E3D-8593-3891DC28B6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624" name="WordArt 59">
          <a:extLst>
            <a:ext uri="{FF2B5EF4-FFF2-40B4-BE49-F238E27FC236}">
              <a16:creationId xmlns:a16="http://schemas.microsoft.com/office/drawing/2014/main" id="{A56F4B75-B2B7-4F76-ABCF-D7CC72BD13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25" name="WordArt 60">
          <a:extLst>
            <a:ext uri="{FF2B5EF4-FFF2-40B4-BE49-F238E27FC236}">
              <a16:creationId xmlns:a16="http://schemas.microsoft.com/office/drawing/2014/main" id="{34C0F553-8204-4BC8-AAB4-BEBC7066BD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26" name="WordArt 61">
          <a:extLst>
            <a:ext uri="{FF2B5EF4-FFF2-40B4-BE49-F238E27FC236}">
              <a16:creationId xmlns:a16="http://schemas.microsoft.com/office/drawing/2014/main" id="{4CAEFD21-0D68-4F2B-B6DC-85D3667108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27" name="WordArt 63">
          <a:extLst>
            <a:ext uri="{FF2B5EF4-FFF2-40B4-BE49-F238E27FC236}">
              <a16:creationId xmlns:a16="http://schemas.microsoft.com/office/drawing/2014/main" id="{D464F9E0-A013-4AFA-BF40-E9EC4DE8FF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28" name="WordArt 66">
          <a:extLst>
            <a:ext uri="{FF2B5EF4-FFF2-40B4-BE49-F238E27FC236}">
              <a16:creationId xmlns:a16="http://schemas.microsoft.com/office/drawing/2014/main" id="{33D9B994-3781-428A-A4F8-4C15708D2E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29" name="WordArt 52">
          <a:extLst>
            <a:ext uri="{FF2B5EF4-FFF2-40B4-BE49-F238E27FC236}">
              <a16:creationId xmlns:a16="http://schemas.microsoft.com/office/drawing/2014/main" id="{60A6DB9E-2F69-4A14-863B-87E2DDACC5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1283" y="11477625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30" name="WordArt 53">
          <a:extLst>
            <a:ext uri="{FF2B5EF4-FFF2-40B4-BE49-F238E27FC236}">
              <a16:creationId xmlns:a16="http://schemas.microsoft.com/office/drawing/2014/main" id="{D0E476B4-7B26-4ADD-AA9B-49FE6FA939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2</xdr:col>
      <xdr:colOff>807</xdr:colOff>
      <xdr:row>64</xdr:row>
      <xdr:rowOff>0</xdr:rowOff>
    </xdr:to>
    <xdr:sp macro="" textlink="">
      <xdr:nvSpPr>
        <xdr:cNvPr id="1631" name="WordArt 56">
          <a:extLst>
            <a:ext uri="{FF2B5EF4-FFF2-40B4-BE49-F238E27FC236}">
              <a16:creationId xmlns:a16="http://schemas.microsoft.com/office/drawing/2014/main" id="{7629B5FA-A74F-45E9-A144-627796217F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19607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2</xdr:col>
      <xdr:colOff>838</xdr:colOff>
      <xdr:row>64</xdr:row>
      <xdr:rowOff>0</xdr:rowOff>
    </xdr:to>
    <xdr:sp macro="" textlink="">
      <xdr:nvSpPr>
        <xdr:cNvPr id="1632" name="WordArt 59">
          <a:extLst>
            <a:ext uri="{FF2B5EF4-FFF2-40B4-BE49-F238E27FC236}">
              <a16:creationId xmlns:a16="http://schemas.microsoft.com/office/drawing/2014/main" id="{EDE4FE8D-3D04-4263-A28E-BABD5A4004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770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33" name="WordArt 60">
          <a:extLst>
            <a:ext uri="{FF2B5EF4-FFF2-40B4-BE49-F238E27FC236}">
              <a16:creationId xmlns:a16="http://schemas.microsoft.com/office/drawing/2014/main" id="{0281460C-12F3-4541-8E58-F39CCED83F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34" name="WordArt 61">
          <a:extLst>
            <a:ext uri="{FF2B5EF4-FFF2-40B4-BE49-F238E27FC236}">
              <a16:creationId xmlns:a16="http://schemas.microsoft.com/office/drawing/2014/main" id="{BFB2FBDD-E0A1-41BC-B2E9-3BE399EF90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35" name="WordArt 63">
          <a:extLst>
            <a:ext uri="{FF2B5EF4-FFF2-40B4-BE49-F238E27FC236}">
              <a16:creationId xmlns:a16="http://schemas.microsoft.com/office/drawing/2014/main" id="{2A057E1B-8AED-46B5-B8A0-BA4002FC1E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1283" y="11477625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36" name="WordArt 66">
          <a:extLst>
            <a:ext uri="{FF2B5EF4-FFF2-40B4-BE49-F238E27FC236}">
              <a16:creationId xmlns:a16="http://schemas.microsoft.com/office/drawing/2014/main" id="{049C496C-0F97-4285-8CDB-E2FC80BED8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37" name="WordArt 1">
          <a:extLst>
            <a:ext uri="{FF2B5EF4-FFF2-40B4-BE49-F238E27FC236}">
              <a16:creationId xmlns:a16="http://schemas.microsoft.com/office/drawing/2014/main" id="{48261AE4-1365-4F3A-85A9-384861C0BA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38" name="WordArt 2">
          <a:extLst>
            <a:ext uri="{FF2B5EF4-FFF2-40B4-BE49-F238E27FC236}">
              <a16:creationId xmlns:a16="http://schemas.microsoft.com/office/drawing/2014/main" id="{AE2B6DBF-5D44-4856-9AB6-17013F93B5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39" name="WordArt 3">
          <a:extLst>
            <a:ext uri="{FF2B5EF4-FFF2-40B4-BE49-F238E27FC236}">
              <a16:creationId xmlns:a16="http://schemas.microsoft.com/office/drawing/2014/main" id="{E7F383CF-2A3B-434A-8E5F-58589494FF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40" name="WordArt 4">
          <a:extLst>
            <a:ext uri="{FF2B5EF4-FFF2-40B4-BE49-F238E27FC236}">
              <a16:creationId xmlns:a16="http://schemas.microsoft.com/office/drawing/2014/main" id="{1E151BA0-62AE-46C0-847A-86F82FCE04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41" name="WordArt 5">
          <a:extLst>
            <a:ext uri="{FF2B5EF4-FFF2-40B4-BE49-F238E27FC236}">
              <a16:creationId xmlns:a16="http://schemas.microsoft.com/office/drawing/2014/main" id="{998CAE3D-CA74-44A7-84F4-D78196D30E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42" name="WordArt 6">
          <a:extLst>
            <a:ext uri="{FF2B5EF4-FFF2-40B4-BE49-F238E27FC236}">
              <a16:creationId xmlns:a16="http://schemas.microsoft.com/office/drawing/2014/main" id="{74B2E932-B614-475C-B9BC-EB449473E9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43" name="WordArt 52">
          <a:extLst>
            <a:ext uri="{FF2B5EF4-FFF2-40B4-BE49-F238E27FC236}">
              <a16:creationId xmlns:a16="http://schemas.microsoft.com/office/drawing/2014/main" id="{8ADA1793-F22C-40C5-AE8F-8AD891D4A4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44" name="WordArt 53">
          <a:extLst>
            <a:ext uri="{FF2B5EF4-FFF2-40B4-BE49-F238E27FC236}">
              <a16:creationId xmlns:a16="http://schemas.microsoft.com/office/drawing/2014/main" id="{3529AE50-6D42-4454-BF75-B76304E95A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645" name="WordArt 59">
          <a:extLst>
            <a:ext uri="{FF2B5EF4-FFF2-40B4-BE49-F238E27FC236}">
              <a16:creationId xmlns:a16="http://schemas.microsoft.com/office/drawing/2014/main" id="{B3B2E623-B0B1-47E7-B098-A300A65645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46" name="WordArt 60">
          <a:extLst>
            <a:ext uri="{FF2B5EF4-FFF2-40B4-BE49-F238E27FC236}">
              <a16:creationId xmlns:a16="http://schemas.microsoft.com/office/drawing/2014/main" id="{9795907F-DE14-4613-8B62-172CF77B3B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47" name="WordArt 61">
          <a:extLst>
            <a:ext uri="{FF2B5EF4-FFF2-40B4-BE49-F238E27FC236}">
              <a16:creationId xmlns:a16="http://schemas.microsoft.com/office/drawing/2014/main" id="{A393870B-F252-4DF9-986E-4C20DF4E74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48" name="WordArt 63">
          <a:extLst>
            <a:ext uri="{FF2B5EF4-FFF2-40B4-BE49-F238E27FC236}">
              <a16:creationId xmlns:a16="http://schemas.microsoft.com/office/drawing/2014/main" id="{1159A674-0EDA-48BE-8653-319BDDFD34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49" name="WordArt 66">
          <a:extLst>
            <a:ext uri="{FF2B5EF4-FFF2-40B4-BE49-F238E27FC236}">
              <a16:creationId xmlns:a16="http://schemas.microsoft.com/office/drawing/2014/main" id="{471A3D5A-E946-4900-994D-5C53812DF7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50" name="WordArt 53">
          <a:extLst>
            <a:ext uri="{FF2B5EF4-FFF2-40B4-BE49-F238E27FC236}">
              <a16:creationId xmlns:a16="http://schemas.microsoft.com/office/drawing/2014/main" id="{7B8C160F-1E29-4B1F-90DE-755E173116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651" name="WordArt 56">
          <a:extLst>
            <a:ext uri="{FF2B5EF4-FFF2-40B4-BE49-F238E27FC236}">
              <a16:creationId xmlns:a16="http://schemas.microsoft.com/office/drawing/2014/main" id="{5C541177-AFC0-4D33-9F1C-76392C95DA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652" name="WordArt 59">
          <a:extLst>
            <a:ext uri="{FF2B5EF4-FFF2-40B4-BE49-F238E27FC236}">
              <a16:creationId xmlns:a16="http://schemas.microsoft.com/office/drawing/2014/main" id="{AFC6F5D3-D679-4DE1-8CDB-A5886B3387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53" name="WordArt 60">
          <a:extLst>
            <a:ext uri="{FF2B5EF4-FFF2-40B4-BE49-F238E27FC236}">
              <a16:creationId xmlns:a16="http://schemas.microsoft.com/office/drawing/2014/main" id="{57009EC5-1019-4061-AA3F-718CB5DEEC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54" name="WordArt 61">
          <a:extLst>
            <a:ext uri="{FF2B5EF4-FFF2-40B4-BE49-F238E27FC236}">
              <a16:creationId xmlns:a16="http://schemas.microsoft.com/office/drawing/2014/main" id="{9BB91848-4378-46AD-97ED-2E3C6EFC49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55" name="WordArt 63">
          <a:extLst>
            <a:ext uri="{FF2B5EF4-FFF2-40B4-BE49-F238E27FC236}">
              <a16:creationId xmlns:a16="http://schemas.microsoft.com/office/drawing/2014/main" id="{A8E39496-98C7-4B33-88FB-F27D6BC894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56" name="WordArt 66">
          <a:extLst>
            <a:ext uri="{FF2B5EF4-FFF2-40B4-BE49-F238E27FC236}">
              <a16:creationId xmlns:a16="http://schemas.microsoft.com/office/drawing/2014/main" id="{F518BD6D-74D5-4CFA-A567-F097A3577C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57" name="WordArt 1">
          <a:extLst>
            <a:ext uri="{FF2B5EF4-FFF2-40B4-BE49-F238E27FC236}">
              <a16:creationId xmlns:a16="http://schemas.microsoft.com/office/drawing/2014/main" id="{506C5626-D86C-43AD-A741-B200529079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58" name="WordArt 2">
          <a:extLst>
            <a:ext uri="{FF2B5EF4-FFF2-40B4-BE49-F238E27FC236}">
              <a16:creationId xmlns:a16="http://schemas.microsoft.com/office/drawing/2014/main" id="{F1B09843-4424-493E-BD80-58A6DDCE85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59" name="WordArt 3">
          <a:extLst>
            <a:ext uri="{FF2B5EF4-FFF2-40B4-BE49-F238E27FC236}">
              <a16:creationId xmlns:a16="http://schemas.microsoft.com/office/drawing/2014/main" id="{07502E3B-1A98-4537-AA86-49A0BA2A8A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60" name="WordArt 4">
          <a:extLst>
            <a:ext uri="{FF2B5EF4-FFF2-40B4-BE49-F238E27FC236}">
              <a16:creationId xmlns:a16="http://schemas.microsoft.com/office/drawing/2014/main" id="{DE14CDE8-8995-4817-A1F4-A09C0E0FD9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61" name="WordArt 5">
          <a:extLst>
            <a:ext uri="{FF2B5EF4-FFF2-40B4-BE49-F238E27FC236}">
              <a16:creationId xmlns:a16="http://schemas.microsoft.com/office/drawing/2014/main" id="{5A7C21E3-9F58-43F4-BF17-3333A12B73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62" name="WordArt 6">
          <a:extLst>
            <a:ext uri="{FF2B5EF4-FFF2-40B4-BE49-F238E27FC236}">
              <a16:creationId xmlns:a16="http://schemas.microsoft.com/office/drawing/2014/main" id="{A2353C2E-B3C6-4F31-B0A5-CDE40B58D6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63" name="WordArt 1">
          <a:extLst>
            <a:ext uri="{FF2B5EF4-FFF2-40B4-BE49-F238E27FC236}">
              <a16:creationId xmlns:a16="http://schemas.microsoft.com/office/drawing/2014/main" id="{047EF258-4E6F-4EA9-851E-9C98693B8B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64" name="WordArt 2">
          <a:extLst>
            <a:ext uri="{FF2B5EF4-FFF2-40B4-BE49-F238E27FC236}">
              <a16:creationId xmlns:a16="http://schemas.microsoft.com/office/drawing/2014/main" id="{C1469A72-AB0F-4CEA-9FBE-4E1AE6A544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65" name="WordArt 3">
          <a:extLst>
            <a:ext uri="{FF2B5EF4-FFF2-40B4-BE49-F238E27FC236}">
              <a16:creationId xmlns:a16="http://schemas.microsoft.com/office/drawing/2014/main" id="{81E3A14B-8BB0-4904-A415-0135576E90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66" name="WordArt 4">
          <a:extLst>
            <a:ext uri="{FF2B5EF4-FFF2-40B4-BE49-F238E27FC236}">
              <a16:creationId xmlns:a16="http://schemas.microsoft.com/office/drawing/2014/main" id="{9D5AA618-2A9C-473F-81A8-FEAB31D1EF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67" name="WordArt 5">
          <a:extLst>
            <a:ext uri="{FF2B5EF4-FFF2-40B4-BE49-F238E27FC236}">
              <a16:creationId xmlns:a16="http://schemas.microsoft.com/office/drawing/2014/main" id="{16EC0AF8-34D1-4240-B43F-D61D4E4523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68" name="WordArt 6">
          <a:extLst>
            <a:ext uri="{FF2B5EF4-FFF2-40B4-BE49-F238E27FC236}">
              <a16:creationId xmlns:a16="http://schemas.microsoft.com/office/drawing/2014/main" id="{FC2BF85C-5D1E-4280-B5BE-46954F4475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69" name="WordArt 1">
          <a:extLst>
            <a:ext uri="{FF2B5EF4-FFF2-40B4-BE49-F238E27FC236}">
              <a16:creationId xmlns:a16="http://schemas.microsoft.com/office/drawing/2014/main" id="{2DF09D1C-5A50-4BD6-9D76-4E7A92DCEF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70" name="WordArt 2">
          <a:extLst>
            <a:ext uri="{FF2B5EF4-FFF2-40B4-BE49-F238E27FC236}">
              <a16:creationId xmlns:a16="http://schemas.microsoft.com/office/drawing/2014/main" id="{8445065A-0245-4187-8393-64BFB60659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71" name="WordArt 3">
          <a:extLst>
            <a:ext uri="{FF2B5EF4-FFF2-40B4-BE49-F238E27FC236}">
              <a16:creationId xmlns:a16="http://schemas.microsoft.com/office/drawing/2014/main" id="{AF938A26-1B6B-4CB5-8CDC-31AC546B8D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72" name="WordArt 4">
          <a:extLst>
            <a:ext uri="{FF2B5EF4-FFF2-40B4-BE49-F238E27FC236}">
              <a16:creationId xmlns:a16="http://schemas.microsoft.com/office/drawing/2014/main" id="{CEB82C0F-D01B-4F31-BD50-220BEEEA91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73" name="WordArt 5">
          <a:extLst>
            <a:ext uri="{FF2B5EF4-FFF2-40B4-BE49-F238E27FC236}">
              <a16:creationId xmlns:a16="http://schemas.microsoft.com/office/drawing/2014/main" id="{D5E0B50F-0B4E-45F4-A806-E9F819BBFF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74" name="WordArt 6">
          <a:extLst>
            <a:ext uri="{FF2B5EF4-FFF2-40B4-BE49-F238E27FC236}">
              <a16:creationId xmlns:a16="http://schemas.microsoft.com/office/drawing/2014/main" id="{75C0C36C-32FD-4356-9F5A-C799C90F06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75" name="WordArt 52">
          <a:extLst>
            <a:ext uri="{FF2B5EF4-FFF2-40B4-BE49-F238E27FC236}">
              <a16:creationId xmlns:a16="http://schemas.microsoft.com/office/drawing/2014/main" id="{22CB3E22-DE9C-4DE6-85E7-E6C7813F56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1283" y="11477625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76" name="WordArt 53">
          <a:extLst>
            <a:ext uri="{FF2B5EF4-FFF2-40B4-BE49-F238E27FC236}">
              <a16:creationId xmlns:a16="http://schemas.microsoft.com/office/drawing/2014/main" id="{A9E414F8-CB8B-4725-ACFF-61AF06151B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77" name="WordArt 60">
          <a:extLst>
            <a:ext uri="{FF2B5EF4-FFF2-40B4-BE49-F238E27FC236}">
              <a16:creationId xmlns:a16="http://schemas.microsoft.com/office/drawing/2014/main" id="{490AD00C-F22E-4A01-A15F-F7168EA5F2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71748" y="11477625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78" name="WordArt 61">
          <a:extLst>
            <a:ext uri="{FF2B5EF4-FFF2-40B4-BE49-F238E27FC236}">
              <a16:creationId xmlns:a16="http://schemas.microsoft.com/office/drawing/2014/main" id="{7DA2A543-E3BD-4A36-8DD8-CB47638079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79" name="WordArt 63">
          <a:extLst>
            <a:ext uri="{FF2B5EF4-FFF2-40B4-BE49-F238E27FC236}">
              <a16:creationId xmlns:a16="http://schemas.microsoft.com/office/drawing/2014/main" id="{97ACF2BE-FF5F-44B7-A449-1320BC460A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1283" y="11477625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80" name="WordArt 66">
          <a:extLst>
            <a:ext uri="{FF2B5EF4-FFF2-40B4-BE49-F238E27FC236}">
              <a16:creationId xmlns:a16="http://schemas.microsoft.com/office/drawing/2014/main" id="{3DB2B804-EB75-42E0-9DE1-F51985AAAC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71748" y="11477625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81" name="WordArt 52">
          <a:extLst>
            <a:ext uri="{FF2B5EF4-FFF2-40B4-BE49-F238E27FC236}">
              <a16:creationId xmlns:a16="http://schemas.microsoft.com/office/drawing/2014/main" id="{F7479CAA-99AF-4D0A-88A9-0EE74586B6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82" name="WordArt 53">
          <a:extLst>
            <a:ext uri="{FF2B5EF4-FFF2-40B4-BE49-F238E27FC236}">
              <a16:creationId xmlns:a16="http://schemas.microsoft.com/office/drawing/2014/main" id="{2DCA4E71-5C8C-445F-9743-6A1368FB81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83" name="WordArt 60">
          <a:extLst>
            <a:ext uri="{FF2B5EF4-FFF2-40B4-BE49-F238E27FC236}">
              <a16:creationId xmlns:a16="http://schemas.microsoft.com/office/drawing/2014/main" id="{DD6250E9-AE18-4BB4-85C0-C3388EE5FF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84" name="WordArt 61">
          <a:extLst>
            <a:ext uri="{FF2B5EF4-FFF2-40B4-BE49-F238E27FC236}">
              <a16:creationId xmlns:a16="http://schemas.microsoft.com/office/drawing/2014/main" id="{8E8D06AB-E383-4787-8D06-CC3EFF2E74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85" name="WordArt 63">
          <a:extLst>
            <a:ext uri="{FF2B5EF4-FFF2-40B4-BE49-F238E27FC236}">
              <a16:creationId xmlns:a16="http://schemas.microsoft.com/office/drawing/2014/main" id="{C9EEE854-5E21-4F35-AB04-9D5D4172B4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86" name="WordArt 66">
          <a:extLst>
            <a:ext uri="{FF2B5EF4-FFF2-40B4-BE49-F238E27FC236}">
              <a16:creationId xmlns:a16="http://schemas.microsoft.com/office/drawing/2014/main" id="{53649101-FF0C-4EEA-B5BE-90F279746D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87" name="WordArt 1">
          <a:extLst>
            <a:ext uri="{FF2B5EF4-FFF2-40B4-BE49-F238E27FC236}">
              <a16:creationId xmlns:a16="http://schemas.microsoft.com/office/drawing/2014/main" id="{5956B232-8DDC-4935-BF67-52EA3FA7C9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88" name="WordArt 2">
          <a:extLst>
            <a:ext uri="{FF2B5EF4-FFF2-40B4-BE49-F238E27FC236}">
              <a16:creationId xmlns:a16="http://schemas.microsoft.com/office/drawing/2014/main" id="{28EC7EFC-8C52-4E15-899A-20E1ECE821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89" name="WordArt 3">
          <a:extLst>
            <a:ext uri="{FF2B5EF4-FFF2-40B4-BE49-F238E27FC236}">
              <a16:creationId xmlns:a16="http://schemas.microsoft.com/office/drawing/2014/main" id="{6D81D254-64EF-422D-9808-00C55187FC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90" name="WordArt 4">
          <a:extLst>
            <a:ext uri="{FF2B5EF4-FFF2-40B4-BE49-F238E27FC236}">
              <a16:creationId xmlns:a16="http://schemas.microsoft.com/office/drawing/2014/main" id="{6333D63B-A8BD-4D1A-8553-FF1989EEB0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91" name="WordArt 5">
          <a:extLst>
            <a:ext uri="{FF2B5EF4-FFF2-40B4-BE49-F238E27FC236}">
              <a16:creationId xmlns:a16="http://schemas.microsoft.com/office/drawing/2014/main" id="{B908B74F-5DE9-4C0C-AC7B-0CBDDDAE1A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92" name="WordArt 6">
          <a:extLst>
            <a:ext uri="{FF2B5EF4-FFF2-40B4-BE49-F238E27FC236}">
              <a16:creationId xmlns:a16="http://schemas.microsoft.com/office/drawing/2014/main" id="{C7EFA225-E6B3-484A-B093-FFE603C924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93" name="WordArt 52">
          <a:extLst>
            <a:ext uri="{FF2B5EF4-FFF2-40B4-BE49-F238E27FC236}">
              <a16:creationId xmlns:a16="http://schemas.microsoft.com/office/drawing/2014/main" id="{C5A15570-AEFC-452A-BD26-CAC9BA5713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94" name="WordArt 53">
          <a:extLst>
            <a:ext uri="{FF2B5EF4-FFF2-40B4-BE49-F238E27FC236}">
              <a16:creationId xmlns:a16="http://schemas.microsoft.com/office/drawing/2014/main" id="{0DCEC7BE-83F5-440E-B918-763D41C0C2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695" name="WordArt 59">
          <a:extLst>
            <a:ext uri="{FF2B5EF4-FFF2-40B4-BE49-F238E27FC236}">
              <a16:creationId xmlns:a16="http://schemas.microsoft.com/office/drawing/2014/main" id="{8B599903-1543-4F7E-9C19-F702367C2D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96" name="WordArt 60">
          <a:extLst>
            <a:ext uri="{FF2B5EF4-FFF2-40B4-BE49-F238E27FC236}">
              <a16:creationId xmlns:a16="http://schemas.microsoft.com/office/drawing/2014/main" id="{78D7A315-1422-4ABD-B209-75D95A90ED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97" name="WordArt 61">
          <a:extLst>
            <a:ext uri="{FF2B5EF4-FFF2-40B4-BE49-F238E27FC236}">
              <a16:creationId xmlns:a16="http://schemas.microsoft.com/office/drawing/2014/main" id="{277479AF-19FB-4D18-AC47-BB34314CCB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98" name="WordArt 63">
          <a:extLst>
            <a:ext uri="{FF2B5EF4-FFF2-40B4-BE49-F238E27FC236}">
              <a16:creationId xmlns:a16="http://schemas.microsoft.com/office/drawing/2014/main" id="{BC1B9487-6A67-4F30-8CBA-D812EE9D19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99" name="WordArt 66">
          <a:extLst>
            <a:ext uri="{FF2B5EF4-FFF2-40B4-BE49-F238E27FC236}">
              <a16:creationId xmlns:a16="http://schemas.microsoft.com/office/drawing/2014/main" id="{A57D6079-70A6-4C13-B36A-DAB9961FD6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00" name="WordArt 1">
          <a:extLst>
            <a:ext uri="{FF2B5EF4-FFF2-40B4-BE49-F238E27FC236}">
              <a16:creationId xmlns:a16="http://schemas.microsoft.com/office/drawing/2014/main" id="{8DBD8F2C-9D88-4F1C-8492-9329CEF2FB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01" name="WordArt 2">
          <a:extLst>
            <a:ext uri="{FF2B5EF4-FFF2-40B4-BE49-F238E27FC236}">
              <a16:creationId xmlns:a16="http://schemas.microsoft.com/office/drawing/2014/main" id="{0B4DF739-CCBB-48A3-808A-9E04EBE824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02" name="WordArt 3">
          <a:extLst>
            <a:ext uri="{FF2B5EF4-FFF2-40B4-BE49-F238E27FC236}">
              <a16:creationId xmlns:a16="http://schemas.microsoft.com/office/drawing/2014/main" id="{F235E73E-C5EA-463C-A4FA-C088392832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03" name="WordArt 4">
          <a:extLst>
            <a:ext uri="{FF2B5EF4-FFF2-40B4-BE49-F238E27FC236}">
              <a16:creationId xmlns:a16="http://schemas.microsoft.com/office/drawing/2014/main" id="{90AECFB1-8991-409A-9613-2344966D6E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04" name="WordArt 5">
          <a:extLst>
            <a:ext uri="{FF2B5EF4-FFF2-40B4-BE49-F238E27FC236}">
              <a16:creationId xmlns:a16="http://schemas.microsoft.com/office/drawing/2014/main" id="{011908FB-E06F-4192-A650-FC6F969AF0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05" name="WordArt 6">
          <a:extLst>
            <a:ext uri="{FF2B5EF4-FFF2-40B4-BE49-F238E27FC236}">
              <a16:creationId xmlns:a16="http://schemas.microsoft.com/office/drawing/2014/main" id="{6EE2A98D-B79C-4856-92A7-8FB0D03A1C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06" name="WordArt 52">
          <a:extLst>
            <a:ext uri="{FF2B5EF4-FFF2-40B4-BE49-F238E27FC236}">
              <a16:creationId xmlns:a16="http://schemas.microsoft.com/office/drawing/2014/main" id="{40EDE8F3-3EF8-4F4B-963F-3C495D57AB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07" name="WordArt 53">
          <a:extLst>
            <a:ext uri="{FF2B5EF4-FFF2-40B4-BE49-F238E27FC236}">
              <a16:creationId xmlns:a16="http://schemas.microsoft.com/office/drawing/2014/main" id="{BAC13CFD-B689-4A5D-AA8D-45D00D6D0B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708" name="WordArt 59">
          <a:extLst>
            <a:ext uri="{FF2B5EF4-FFF2-40B4-BE49-F238E27FC236}">
              <a16:creationId xmlns:a16="http://schemas.microsoft.com/office/drawing/2014/main" id="{7696ED54-D6DF-4F80-BD21-18EC6FCB46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09" name="WordArt 60">
          <a:extLst>
            <a:ext uri="{FF2B5EF4-FFF2-40B4-BE49-F238E27FC236}">
              <a16:creationId xmlns:a16="http://schemas.microsoft.com/office/drawing/2014/main" id="{E832EFC9-76C7-4FD3-BB28-E5ED5CC5F8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10" name="WordArt 61">
          <a:extLst>
            <a:ext uri="{FF2B5EF4-FFF2-40B4-BE49-F238E27FC236}">
              <a16:creationId xmlns:a16="http://schemas.microsoft.com/office/drawing/2014/main" id="{2A1BC0D9-531F-4E09-8800-7D0AE41BA4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11" name="WordArt 63">
          <a:extLst>
            <a:ext uri="{FF2B5EF4-FFF2-40B4-BE49-F238E27FC236}">
              <a16:creationId xmlns:a16="http://schemas.microsoft.com/office/drawing/2014/main" id="{93BA58C6-35C9-4951-9D20-4C17806D37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12" name="WordArt 66">
          <a:extLst>
            <a:ext uri="{FF2B5EF4-FFF2-40B4-BE49-F238E27FC236}">
              <a16:creationId xmlns:a16="http://schemas.microsoft.com/office/drawing/2014/main" id="{DC7E413A-7C47-4F7D-8B0D-067539C13B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13" name="WordArt 52">
          <a:extLst>
            <a:ext uri="{FF2B5EF4-FFF2-40B4-BE49-F238E27FC236}">
              <a16:creationId xmlns:a16="http://schemas.microsoft.com/office/drawing/2014/main" id="{26BE6341-E199-4792-BCD6-4EAE6115A8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1283" y="11477625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14" name="WordArt 53">
          <a:extLst>
            <a:ext uri="{FF2B5EF4-FFF2-40B4-BE49-F238E27FC236}">
              <a16:creationId xmlns:a16="http://schemas.microsoft.com/office/drawing/2014/main" id="{E04B5858-6CF6-4105-972A-F5F704FC1F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2</xdr:col>
      <xdr:colOff>807</xdr:colOff>
      <xdr:row>64</xdr:row>
      <xdr:rowOff>0</xdr:rowOff>
    </xdr:to>
    <xdr:sp macro="" textlink="">
      <xdr:nvSpPr>
        <xdr:cNvPr id="1715" name="WordArt 56">
          <a:extLst>
            <a:ext uri="{FF2B5EF4-FFF2-40B4-BE49-F238E27FC236}">
              <a16:creationId xmlns:a16="http://schemas.microsoft.com/office/drawing/2014/main" id="{607CF236-4C66-4B75-A2D7-BB68EA6B8A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19607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2</xdr:col>
      <xdr:colOff>838</xdr:colOff>
      <xdr:row>64</xdr:row>
      <xdr:rowOff>0</xdr:rowOff>
    </xdr:to>
    <xdr:sp macro="" textlink="">
      <xdr:nvSpPr>
        <xdr:cNvPr id="1716" name="WordArt 59">
          <a:extLst>
            <a:ext uri="{FF2B5EF4-FFF2-40B4-BE49-F238E27FC236}">
              <a16:creationId xmlns:a16="http://schemas.microsoft.com/office/drawing/2014/main" id="{9B234DFA-DC70-4653-86F5-5E59B88C6D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770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17" name="WordArt 60">
          <a:extLst>
            <a:ext uri="{FF2B5EF4-FFF2-40B4-BE49-F238E27FC236}">
              <a16:creationId xmlns:a16="http://schemas.microsoft.com/office/drawing/2014/main" id="{DF079A74-B9C2-4295-AFA0-8276DB0EE6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18" name="WordArt 61">
          <a:extLst>
            <a:ext uri="{FF2B5EF4-FFF2-40B4-BE49-F238E27FC236}">
              <a16:creationId xmlns:a16="http://schemas.microsoft.com/office/drawing/2014/main" id="{DE31FB82-8522-481E-AC8B-9A8862C1AA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19" name="WordArt 63">
          <a:extLst>
            <a:ext uri="{FF2B5EF4-FFF2-40B4-BE49-F238E27FC236}">
              <a16:creationId xmlns:a16="http://schemas.microsoft.com/office/drawing/2014/main" id="{2044EB41-E4D0-491D-96E6-7EF690D67D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1283" y="11477625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20" name="WordArt 66">
          <a:extLst>
            <a:ext uri="{FF2B5EF4-FFF2-40B4-BE49-F238E27FC236}">
              <a16:creationId xmlns:a16="http://schemas.microsoft.com/office/drawing/2014/main" id="{DD7A53B3-505C-4553-8056-B90AB40900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21" name="WordArt 1">
          <a:extLst>
            <a:ext uri="{FF2B5EF4-FFF2-40B4-BE49-F238E27FC236}">
              <a16:creationId xmlns:a16="http://schemas.microsoft.com/office/drawing/2014/main" id="{D58F2028-F45E-4534-B265-AD0F7D403B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22" name="WordArt 2">
          <a:extLst>
            <a:ext uri="{FF2B5EF4-FFF2-40B4-BE49-F238E27FC236}">
              <a16:creationId xmlns:a16="http://schemas.microsoft.com/office/drawing/2014/main" id="{87A9CE9A-8F08-4E82-843F-90ED457C42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23" name="WordArt 3">
          <a:extLst>
            <a:ext uri="{FF2B5EF4-FFF2-40B4-BE49-F238E27FC236}">
              <a16:creationId xmlns:a16="http://schemas.microsoft.com/office/drawing/2014/main" id="{0A19D8B2-3C38-46C4-8E56-1E8FC61C99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24" name="WordArt 4">
          <a:extLst>
            <a:ext uri="{FF2B5EF4-FFF2-40B4-BE49-F238E27FC236}">
              <a16:creationId xmlns:a16="http://schemas.microsoft.com/office/drawing/2014/main" id="{A761A7F0-85C6-4283-A638-5B4100F083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25" name="WordArt 5">
          <a:extLst>
            <a:ext uri="{FF2B5EF4-FFF2-40B4-BE49-F238E27FC236}">
              <a16:creationId xmlns:a16="http://schemas.microsoft.com/office/drawing/2014/main" id="{5374D9AD-4A24-4F77-9D68-DE5EE4A00E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26" name="WordArt 6">
          <a:extLst>
            <a:ext uri="{FF2B5EF4-FFF2-40B4-BE49-F238E27FC236}">
              <a16:creationId xmlns:a16="http://schemas.microsoft.com/office/drawing/2014/main" id="{8E03ACE5-EC14-4C91-B1B8-9CD8EC36F4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27" name="WordArt 52">
          <a:extLst>
            <a:ext uri="{FF2B5EF4-FFF2-40B4-BE49-F238E27FC236}">
              <a16:creationId xmlns:a16="http://schemas.microsoft.com/office/drawing/2014/main" id="{A24D2F73-0055-4157-A838-E3FAADB0B5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28" name="WordArt 53">
          <a:extLst>
            <a:ext uri="{FF2B5EF4-FFF2-40B4-BE49-F238E27FC236}">
              <a16:creationId xmlns:a16="http://schemas.microsoft.com/office/drawing/2014/main" id="{24EB96AB-4393-440B-BCDC-F31DA42AC2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729" name="WordArt 59">
          <a:extLst>
            <a:ext uri="{FF2B5EF4-FFF2-40B4-BE49-F238E27FC236}">
              <a16:creationId xmlns:a16="http://schemas.microsoft.com/office/drawing/2014/main" id="{C488BA3D-FA98-4B05-91BE-B524C35E23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30" name="WordArt 60">
          <a:extLst>
            <a:ext uri="{FF2B5EF4-FFF2-40B4-BE49-F238E27FC236}">
              <a16:creationId xmlns:a16="http://schemas.microsoft.com/office/drawing/2014/main" id="{ACB76412-9FF0-47B7-90CB-C06499B7BD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31" name="WordArt 61">
          <a:extLst>
            <a:ext uri="{FF2B5EF4-FFF2-40B4-BE49-F238E27FC236}">
              <a16:creationId xmlns:a16="http://schemas.microsoft.com/office/drawing/2014/main" id="{26BC149B-B1E1-4ADA-A5A7-FC46B7641C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32" name="WordArt 63">
          <a:extLst>
            <a:ext uri="{FF2B5EF4-FFF2-40B4-BE49-F238E27FC236}">
              <a16:creationId xmlns:a16="http://schemas.microsoft.com/office/drawing/2014/main" id="{CD530987-150E-46DF-A6A2-447B090F3B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33" name="WordArt 66">
          <a:extLst>
            <a:ext uri="{FF2B5EF4-FFF2-40B4-BE49-F238E27FC236}">
              <a16:creationId xmlns:a16="http://schemas.microsoft.com/office/drawing/2014/main" id="{DBBF5A8A-900C-44A2-9A61-A4F099E501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34" name="WordArt 53">
          <a:extLst>
            <a:ext uri="{FF2B5EF4-FFF2-40B4-BE49-F238E27FC236}">
              <a16:creationId xmlns:a16="http://schemas.microsoft.com/office/drawing/2014/main" id="{CB7C6483-E676-4CA3-B245-D08BD5FFE8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735" name="WordArt 56">
          <a:extLst>
            <a:ext uri="{FF2B5EF4-FFF2-40B4-BE49-F238E27FC236}">
              <a16:creationId xmlns:a16="http://schemas.microsoft.com/office/drawing/2014/main" id="{F07B6D2D-FAAB-474A-91F3-9C73F1E9EF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736" name="WordArt 59">
          <a:extLst>
            <a:ext uri="{FF2B5EF4-FFF2-40B4-BE49-F238E27FC236}">
              <a16:creationId xmlns:a16="http://schemas.microsoft.com/office/drawing/2014/main" id="{31DB0070-0C35-4AFE-8923-620D682C1B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37" name="WordArt 60">
          <a:extLst>
            <a:ext uri="{FF2B5EF4-FFF2-40B4-BE49-F238E27FC236}">
              <a16:creationId xmlns:a16="http://schemas.microsoft.com/office/drawing/2014/main" id="{AABB7225-9B2B-433D-97A4-04A874DE6F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38" name="WordArt 61">
          <a:extLst>
            <a:ext uri="{FF2B5EF4-FFF2-40B4-BE49-F238E27FC236}">
              <a16:creationId xmlns:a16="http://schemas.microsoft.com/office/drawing/2014/main" id="{8A8CD335-5FD0-43A5-9D93-4EAAD0890A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39" name="WordArt 63">
          <a:extLst>
            <a:ext uri="{FF2B5EF4-FFF2-40B4-BE49-F238E27FC236}">
              <a16:creationId xmlns:a16="http://schemas.microsoft.com/office/drawing/2014/main" id="{8E037709-207A-45C8-83DA-0518F0311B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40" name="WordArt 66">
          <a:extLst>
            <a:ext uri="{FF2B5EF4-FFF2-40B4-BE49-F238E27FC236}">
              <a16:creationId xmlns:a16="http://schemas.microsoft.com/office/drawing/2014/main" id="{6ADF0943-B7FA-4A1A-9002-A53862B8AB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41" name="WordArt 1">
          <a:extLst>
            <a:ext uri="{FF2B5EF4-FFF2-40B4-BE49-F238E27FC236}">
              <a16:creationId xmlns:a16="http://schemas.microsoft.com/office/drawing/2014/main" id="{4F0A9002-71BA-40B2-A43A-C69A1F67B7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42" name="WordArt 2">
          <a:extLst>
            <a:ext uri="{FF2B5EF4-FFF2-40B4-BE49-F238E27FC236}">
              <a16:creationId xmlns:a16="http://schemas.microsoft.com/office/drawing/2014/main" id="{173E548E-0795-4930-A9B6-93BE8DA05E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43" name="WordArt 3">
          <a:extLst>
            <a:ext uri="{FF2B5EF4-FFF2-40B4-BE49-F238E27FC236}">
              <a16:creationId xmlns:a16="http://schemas.microsoft.com/office/drawing/2014/main" id="{ED2C62D2-E992-4102-B1CF-C7767AD3D8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44" name="WordArt 4">
          <a:extLst>
            <a:ext uri="{FF2B5EF4-FFF2-40B4-BE49-F238E27FC236}">
              <a16:creationId xmlns:a16="http://schemas.microsoft.com/office/drawing/2014/main" id="{275104F9-9ABD-4526-95B9-46A8C99E39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45" name="WordArt 5">
          <a:extLst>
            <a:ext uri="{FF2B5EF4-FFF2-40B4-BE49-F238E27FC236}">
              <a16:creationId xmlns:a16="http://schemas.microsoft.com/office/drawing/2014/main" id="{A7F00893-B776-462C-B775-ECE401F93A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46" name="WordArt 6">
          <a:extLst>
            <a:ext uri="{FF2B5EF4-FFF2-40B4-BE49-F238E27FC236}">
              <a16:creationId xmlns:a16="http://schemas.microsoft.com/office/drawing/2014/main" id="{77728DC0-5879-43C8-951F-954E4E7F91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47" name="WordArt 52">
          <a:extLst>
            <a:ext uri="{FF2B5EF4-FFF2-40B4-BE49-F238E27FC236}">
              <a16:creationId xmlns:a16="http://schemas.microsoft.com/office/drawing/2014/main" id="{799A96A6-75B7-4F76-8D53-A8A9C910D4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48" name="WordArt 53">
          <a:extLst>
            <a:ext uri="{FF2B5EF4-FFF2-40B4-BE49-F238E27FC236}">
              <a16:creationId xmlns:a16="http://schemas.microsoft.com/office/drawing/2014/main" id="{7F168813-39A4-4D22-BFA6-2C4E592F1A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749" name="WordArt 59">
          <a:extLst>
            <a:ext uri="{FF2B5EF4-FFF2-40B4-BE49-F238E27FC236}">
              <a16:creationId xmlns:a16="http://schemas.microsoft.com/office/drawing/2014/main" id="{07FF3B1D-2592-44AE-B80C-48AD750C1D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50" name="WordArt 60">
          <a:extLst>
            <a:ext uri="{FF2B5EF4-FFF2-40B4-BE49-F238E27FC236}">
              <a16:creationId xmlns:a16="http://schemas.microsoft.com/office/drawing/2014/main" id="{5AB0C796-800E-4FD4-A1F6-AD583B3419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51" name="WordArt 61">
          <a:extLst>
            <a:ext uri="{FF2B5EF4-FFF2-40B4-BE49-F238E27FC236}">
              <a16:creationId xmlns:a16="http://schemas.microsoft.com/office/drawing/2014/main" id="{4A04FA36-D006-4C37-866B-81B4A3F514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52" name="WordArt 63">
          <a:extLst>
            <a:ext uri="{FF2B5EF4-FFF2-40B4-BE49-F238E27FC236}">
              <a16:creationId xmlns:a16="http://schemas.microsoft.com/office/drawing/2014/main" id="{ACBC01DA-9F56-472F-A8C6-40B308C21C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53" name="WordArt 66">
          <a:extLst>
            <a:ext uri="{FF2B5EF4-FFF2-40B4-BE49-F238E27FC236}">
              <a16:creationId xmlns:a16="http://schemas.microsoft.com/office/drawing/2014/main" id="{DDE7E116-560F-40F5-B8B7-CF194B4D0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54" name="WordArt 52">
          <a:extLst>
            <a:ext uri="{FF2B5EF4-FFF2-40B4-BE49-F238E27FC236}">
              <a16:creationId xmlns:a16="http://schemas.microsoft.com/office/drawing/2014/main" id="{D94BCE7C-CC23-4F3D-B11B-A30DBA11CC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55" name="WordArt 53">
          <a:extLst>
            <a:ext uri="{FF2B5EF4-FFF2-40B4-BE49-F238E27FC236}">
              <a16:creationId xmlns:a16="http://schemas.microsoft.com/office/drawing/2014/main" id="{C8F6986F-1787-436B-A616-8E691E963C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756" name="WordArt 56">
          <a:extLst>
            <a:ext uri="{FF2B5EF4-FFF2-40B4-BE49-F238E27FC236}">
              <a16:creationId xmlns:a16="http://schemas.microsoft.com/office/drawing/2014/main" id="{B6FD9379-1D66-43F5-93C5-93D26CCFDE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757" name="WordArt 59">
          <a:extLst>
            <a:ext uri="{FF2B5EF4-FFF2-40B4-BE49-F238E27FC236}">
              <a16:creationId xmlns:a16="http://schemas.microsoft.com/office/drawing/2014/main" id="{3B7B4677-9409-481C-B9F0-06A8C0F486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58" name="WordArt 60">
          <a:extLst>
            <a:ext uri="{FF2B5EF4-FFF2-40B4-BE49-F238E27FC236}">
              <a16:creationId xmlns:a16="http://schemas.microsoft.com/office/drawing/2014/main" id="{1892D5EF-8B88-46C9-9ABE-7F2D2A88D0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59" name="WordArt 61">
          <a:extLst>
            <a:ext uri="{FF2B5EF4-FFF2-40B4-BE49-F238E27FC236}">
              <a16:creationId xmlns:a16="http://schemas.microsoft.com/office/drawing/2014/main" id="{172A9C23-0965-4339-B7EA-FE0812B489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60" name="WordArt 63">
          <a:extLst>
            <a:ext uri="{FF2B5EF4-FFF2-40B4-BE49-F238E27FC236}">
              <a16:creationId xmlns:a16="http://schemas.microsoft.com/office/drawing/2014/main" id="{5CE5FDBC-DA0D-4AF1-8B8C-4A640550D9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61" name="WordArt 66">
          <a:extLst>
            <a:ext uri="{FF2B5EF4-FFF2-40B4-BE49-F238E27FC236}">
              <a16:creationId xmlns:a16="http://schemas.microsoft.com/office/drawing/2014/main" id="{5880F84A-2517-4E20-9E6B-57944A9B85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62" name="WordArt 52">
          <a:extLst>
            <a:ext uri="{FF2B5EF4-FFF2-40B4-BE49-F238E27FC236}">
              <a16:creationId xmlns:a16="http://schemas.microsoft.com/office/drawing/2014/main" id="{8C99165A-0119-4A7D-BD63-3829905FB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63" name="WordArt 53">
          <a:extLst>
            <a:ext uri="{FF2B5EF4-FFF2-40B4-BE49-F238E27FC236}">
              <a16:creationId xmlns:a16="http://schemas.microsoft.com/office/drawing/2014/main" id="{C347F450-4C82-402B-AA1F-3B8CEE9ECF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764" name="WordArt 56">
          <a:extLst>
            <a:ext uri="{FF2B5EF4-FFF2-40B4-BE49-F238E27FC236}">
              <a16:creationId xmlns:a16="http://schemas.microsoft.com/office/drawing/2014/main" id="{148AE3FF-0AF0-47D7-8553-D4A0226A26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765" name="WordArt 59">
          <a:extLst>
            <a:ext uri="{FF2B5EF4-FFF2-40B4-BE49-F238E27FC236}">
              <a16:creationId xmlns:a16="http://schemas.microsoft.com/office/drawing/2014/main" id="{2EB2B71E-75D8-4921-B340-969285C291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66" name="WordArt 60">
          <a:extLst>
            <a:ext uri="{FF2B5EF4-FFF2-40B4-BE49-F238E27FC236}">
              <a16:creationId xmlns:a16="http://schemas.microsoft.com/office/drawing/2014/main" id="{7BE61932-C697-4C7C-A5FE-75245E22A5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67" name="WordArt 61">
          <a:extLst>
            <a:ext uri="{FF2B5EF4-FFF2-40B4-BE49-F238E27FC236}">
              <a16:creationId xmlns:a16="http://schemas.microsoft.com/office/drawing/2014/main" id="{A03B77A0-C0A1-438C-85EF-74D0EE54E7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68" name="WordArt 63">
          <a:extLst>
            <a:ext uri="{FF2B5EF4-FFF2-40B4-BE49-F238E27FC236}">
              <a16:creationId xmlns:a16="http://schemas.microsoft.com/office/drawing/2014/main" id="{E346593D-63C2-4273-87AB-DD81408258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69" name="WordArt 66">
          <a:extLst>
            <a:ext uri="{FF2B5EF4-FFF2-40B4-BE49-F238E27FC236}">
              <a16:creationId xmlns:a16="http://schemas.microsoft.com/office/drawing/2014/main" id="{3A742324-FA81-426B-9A23-03379E0F26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70" name="WordArt 52">
          <a:extLst>
            <a:ext uri="{FF2B5EF4-FFF2-40B4-BE49-F238E27FC236}">
              <a16:creationId xmlns:a16="http://schemas.microsoft.com/office/drawing/2014/main" id="{A00D0C95-D2E3-4F42-A382-32A34EEAD0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71" name="WordArt 53">
          <a:extLst>
            <a:ext uri="{FF2B5EF4-FFF2-40B4-BE49-F238E27FC236}">
              <a16:creationId xmlns:a16="http://schemas.microsoft.com/office/drawing/2014/main" id="{0779C318-35C2-4642-AECA-89E3F41192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72" name="WordArt 60">
          <a:extLst>
            <a:ext uri="{FF2B5EF4-FFF2-40B4-BE49-F238E27FC236}">
              <a16:creationId xmlns:a16="http://schemas.microsoft.com/office/drawing/2014/main" id="{84193021-6360-4C06-BF69-41171EC713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73" name="WordArt 61">
          <a:extLst>
            <a:ext uri="{FF2B5EF4-FFF2-40B4-BE49-F238E27FC236}">
              <a16:creationId xmlns:a16="http://schemas.microsoft.com/office/drawing/2014/main" id="{70722153-C301-4761-B8F3-146EA9C420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74" name="WordArt 63">
          <a:extLst>
            <a:ext uri="{FF2B5EF4-FFF2-40B4-BE49-F238E27FC236}">
              <a16:creationId xmlns:a16="http://schemas.microsoft.com/office/drawing/2014/main" id="{DB905FD7-97D3-461A-9724-67FAC93557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75" name="WordArt 66">
          <a:extLst>
            <a:ext uri="{FF2B5EF4-FFF2-40B4-BE49-F238E27FC236}">
              <a16:creationId xmlns:a16="http://schemas.microsoft.com/office/drawing/2014/main" id="{600A4661-F5B4-4B8E-9B47-A60FAADBD1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76" name="WordArt 52">
          <a:extLst>
            <a:ext uri="{FF2B5EF4-FFF2-40B4-BE49-F238E27FC236}">
              <a16:creationId xmlns:a16="http://schemas.microsoft.com/office/drawing/2014/main" id="{32A608B2-382E-4B47-8B88-679F1B79C2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77" name="WordArt 53">
          <a:extLst>
            <a:ext uri="{FF2B5EF4-FFF2-40B4-BE49-F238E27FC236}">
              <a16:creationId xmlns:a16="http://schemas.microsoft.com/office/drawing/2014/main" id="{04AB6B9A-2390-4213-B9F0-78E62EF4FD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78" name="WordArt 60">
          <a:extLst>
            <a:ext uri="{FF2B5EF4-FFF2-40B4-BE49-F238E27FC236}">
              <a16:creationId xmlns:a16="http://schemas.microsoft.com/office/drawing/2014/main" id="{8A7F5A44-53FC-4D5D-89D6-B6B440E17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79" name="WordArt 61">
          <a:extLst>
            <a:ext uri="{FF2B5EF4-FFF2-40B4-BE49-F238E27FC236}">
              <a16:creationId xmlns:a16="http://schemas.microsoft.com/office/drawing/2014/main" id="{33D1E118-8C91-4923-A79A-F5A2FC4A3E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80" name="WordArt 63">
          <a:extLst>
            <a:ext uri="{FF2B5EF4-FFF2-40B4-BE49-F238E27FC236}">
              <a16:creationId xmlns:a16="http://schemas.microsoft.com/office/drawing/2014/main" id="{514E170D-B29A-4202-92C9-84B144B6E1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81" name="WordArt 66">
          <a:extLst>
            <a:ext uri="{FF2B5EF4-FFF2-40B4-BE49-F238E27FC236}">
              <a16:creationId xmlns:a16="http://schemas.microsoft.com/office/drawing/2014/main" id="{C38CA158-9CBD-4C4B-A3C4-41ADDD2F95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82" name="WordArt 52">
          <a:extLst>
            <a:ext uri="{FF2B5EF4-FFF2-40B4-BE49-F238E27FC236}">
              <a16:creationId xmlns:a16="http://schemas.microsoft.com/office/drawing/2014/main" id="{A27FFC82-0DC8-4F6A-A94F-F2695F0AFB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1283" y="11477625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83" name="WordArt 53">
          <a:extLst>
            <a:ext uri="{FF2B5EF4-FFF2-40B4-BE49-F238E27FC236}">
              <a16:creationId xmlns:a16="http://schemas.microsoft.com/office/drawing/2014/main" id="{8800C57E-4B0A-4049-8FD3-C99E454A92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84" name="WordArt 60">
          <a:extLst>
            <a:ext uri="{FF2B5EF4-FFF2-40B4-BE49-F238E27FC236}">
              <a16:creationId xmlns:a16="http://schemas.microsoft.com/office/drawing/2014/main" id="{EB432BAD-B50F-4D9A-80B3-0514DF6FB6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71748" y="11477625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85" name="WordArt 61">
          <a:extLst>
            <a:ext uri="{FF2B5EF4-FFF2-40B4-BE49-F238E27FC236}">
              <a16:creationId xmlns:a16="http://schemas.microsoft.com/office/drawing/2014/main" id="{4A8D6DBA-67F8-4A3D-83A1-1B3813F340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86" name="WordArt 63">
          <a:extLst>
            <a:ext uri="{FF2B5EF4-FFF2-40B4-BE49-F238E27FC236}">
              <a16:creationId xmlns:a16="http://schemas.microsoft.com/office/drawing/2014/main" id="{A70AA083-7F7B-4A8C-8DB2-3B6E27E0EA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1283" y="11477625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87" name="WordArt 66">
          <a:extLst>
            <a:ext uri="{FF2B5EF4-FFF2-40B4-BE49-F238E27FC236}">
              <a16:creationId xmlns:a16="http://schemas.microsoft.com/office/drawing/2014/main" id="{4290D2F8-9B42-42AC-812A-DADCD19FE7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71748" y="11477625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88" name="WordArt 52">
          <a:extLst>
            <a:ext uri="{FF2B5EF4-FFF2-40B4-BE49-F238E27FC236}">
              <a16:creationId xmlns:a16="http://schemas.microsoft.com/office/drawing/2014/main" id="{038CC83B-0ECD-47CE-85EA-8BD03834F5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89" name="WordArt 53">
          <a:extLst>
            <a:ext uri="{FF2B5EF4-FFF2-40B4-BE49-F238E27FC236}">
              <a16:creationId xmlns:a16="http://schemas.microsoft.com/office/drawing/2014/main" id="{0934A483-32E3-4F4F-BF98-694D8F56EE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90" name="WordArt 60">
          <a:extLst>
            <a:ext uri="{FF2B5EF4-FFF2-40B4-BE49-F238E27FC236}">
              <a16:creationId xmlns:a16="http://schemas.microsoft.com/office/drawing/2014/main" id="{AAED7932-400C-42A8-B9DB-16096F02A2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91" name="WordArt 61">
          <a:extLst>
            <a:ext uri="{FF2B5EF4-FFF2-40B4-BE49-F238E27FC236}">
              <a16:creationId xmlns:a16="http://schemas.microsoft.com/office/drawing/2014/main" id="{7EBB7904-16CF-4F3D-BAD2-95045C776B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92" name="WordArt 63">
          <a:extLst>
            <a:ext uri="{FF2B5EF4-FFF2-40B4-BE49-F238E27FC236}">
              <a16:creationId xmlns:a16="http://schemas.microsoft.com/office/drawing/2014/main" id="{E06BC128-42EE-4881-97C6-70172694EE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93" name="WordArt 66">
          <a:extLst>
            <a:ext uri="{FF2B5EF4-FFF2-40B4-BE49-F238E27FC236}">
              <a16:creationId xmlns:a16="http://schemas.microsoft.com/office/drawing/2014/main" id="{33EF21EE-4273-4D84-BE5D-A342C80BEB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94" name="WordArt 52">
          <a:extLst>
            <a:ext uri="{FF2B5EF4-FFF2-40B4-BE49-F238E27FC236}">
              <a16:creationId xmlns:a16="http://schemas.microsoft.com/office/drawing/2014/main" id="{BACF4497-77F0-4330-90DC-C4B4B1F321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0013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95" name="WordArt 53">
          <a:extLst>
            <a:ext uri="{FF2B5EF4-FFF2-40B4-BE49-F238E27FC236}">
              <a16:creationId xmlns:a16="http://schemas.microsoft.com/office/drawing/2014/main" id="{B6E31CE9-CC25-4C05-9793-6CFFE34C27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111125</xdr:colOff>
      <xdr:row>64</xdr:row>
      <xdr:rowOff>0</xdr:rowOff>
    </xdr:from>
    <xdr:to>
      <xdr:col>2</xdr:col>
      <xdr:colOff>3554</xdr:colOff>
      <xdr:row>64</xdr:row>
      <xdr:rowOff>0</xdr:rowOff>
    </xdr:to>
    <xdr:sp macro="" textlink="">
      <xdr:nvSpPr>
        <xdr:cNvPr id="1796" name="WordArt 56">
          <a:extLst>
            <a:ext uri="{FF2B5EF4-FFF2-40B4-BE49-F238E27FC236}">
              <a16:creationId xmlns:a16="http://schemas.microsoft.com/office/drawing/2014/main" id="{27665303-A6B8-49E5-A5A2-E2188F9D6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6781" y="11477625"/>
          <a:ext cx="20199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130175</xdr:colOff>
      <xdr:row>64</xdr:row>
      <xdr:rowOff>0</xdr:rowOff>
    </xdr:from>
    <xdr:to>
      <xdr:col>2</xdr:col>
      <xdr:colOff>3590</xdr:colOff>
      <xdr:row>64</xdr:row>
      <xdr:rowOff>0</xdr:rowOff>
    </xdr:to>
    <xdr:sp macro="" textlink="">
      <xdr:nvSpPr>
        <xdr:cNvPr id="1797" name="WordArt 59">
          <a:extLst>
            <a:ext uri="{FF2B5EF4-FFF2-40B4-BE49-F238E27FC236}">
              <a16:creationId xmlns:a16="http://schemas.microsoft.com/office/drawing/2014/main" id="{50F7D190-8E8B-4A81-9C97-C81786E071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5831" y="11477625"/>
          <a:ext cx="182978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98" name="WordArt 60">
          <a:extLst>
            <a:ext uri="{FF2B5EF4-FFF2-40B4-BE49-F238E27FC236}">
              <a16:creationId xmlns:a16="http://schemas.microsoft.com/office/drawing/2014/main" id="{243A873C-FFF5-48C5-B068-9D0E0B7D8E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4763" y="11477625"/>
          <a:ext cx="61582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99" name="WordArt 61">
          <a:extLst>
            <a:ext uri="{FF2B5EF4-FFF2-40B4-BE49-F238E27FC236}">
              <a16:creationId xmlns:a16="http://schemas.microsoft.com/office/drawing/2014/main" id="{33573531-A115-49BF-AECD-BC04ED3A89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00" name="WordArt 63">
          <a:extLst>
            <a:ext uri="{FF2B5EF4-FFF2-40B4-BE49-F238E27FC236}">
              <a16:creationId xmlns:a16="http://schemas.microsoft.com/office/drawing/2014/main" id="{106C61F7-977E-43B2-B61D-6409CC37AE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0013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01" name="WordArt 66">
          <a:extLst>
            <a:ext uri="{FF2B5EF4-FFF2-40B4-BE49-F238E27FC236}">
              <a16:creationId xmlns:a16="http://schemas.microsoft.com/office/drawing/2014/main" id="{210A4234-5F39-485B-BB43-C9E6A6B164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4763" y="11477625"/>
          <a:ext cx="61582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02" name="WordArt 52">
          <a:extLst>
            <a:ext uri="{FF2B5EF4-FFF2-40B4-BE49-F238E27FC236}">
              <a16:creationId xmlns:a16="http://schemas.microsoft.com/office/drawing/2014/main" id="{C0B2BCA6-9C55-4829-88A3-CD0AAD7D4C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03" name="WordArt 53">
          <a:extLst>
            <a:ext uri="{FF2B5EF4-FFF2-40B4-BE49-F238E27FC236}">
              <a16:creationId xmlns:a16="http://schemas.microsoft.com/office/drawing/2014/main" id="{E19918F9-A090-40EA-9FBA-5DCC1A760D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04" name="WordArt 60">
          <a:extLst>
            <a:ext uri="{FF2B5EF4-FFF2-40B4-BE49-F238E27FC236}">
              <a16:creationId xmlns:a16="http://schemas.microsoft.com/office/drawing/2014/main" id="{FB732E8E-F51F-4243-A170-CD05CF2524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05" name="WordArt 61">
          <a:extLst>
            <a:ext uri="{FF2B5EF4-FFF2-40B4-BE49-F238E27FC236}">
              <a16:creationId xmlns:a16="http://schemas.microsoft.com/office/drawing/2014/main" id="{73F0D138-011C-4518-843E-34E9AB8A15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06" name="WordArt 63">
          <a:extLst>
            <a:ext uri="{FF2B5EF4-FFF2-40B4-BE49-F238E27FC236}">
              <a16:creationId xmlns:a16="http://schemas.microsoft.com/office/drawing/2014/main" id="{691DB643-5CA7-4DED-88B3-904C612875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07" name="WordArt 66">
          <a:extLst>
            <a:ext uri="{FF2B5EF4-FFF2-40B4-BE49-F238E27FC236}">
              <a16:creationId xmlns:a16="http://schemas.microsoft.com/office/drawing/2014/main" id="{466B77DE-8BAA-4C73-8AEC-D10A12E1D4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08" name="WordArt 52">
          <a:extLst>
            <a:ext uri="{FF2B5EF4-FFF2-40B4-BE49-F238E27FC236}">
              <a16:creationId xmlns:a16="http://schemas.microsoft.com/office/drawing/2014/main" id="{A9512DF6-F726-448C-A1D7-B622FB9712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09" name="WordArt 53">
          <a:extLst>
            <a:ext uri="{FF2B5EF4-FFF2-40B4-BE49-F238E27FC236}">
              <a16:creationId xmlns:a16="http://schemas.microsoft.com/office/drawing/2014/main" id="{FE6D952F-EFB3-4F96-BF3E-72C9DEC885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10" name="WordArt 60">
          <a:extLst>
            <a:ext uri="{FF2B5EF4-FFF2-40B4-BE49-F238E27FC236}">
              <a16:creationId xmlns:a16="http://schemas.microsoft.com/office/drawing/2014/main" id="{4FCA5CB3-9525-447B-8C13-CB9535D172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11" name="WordArt 61">
          <a:extLst>
            <a:ext uri="{FF2B5EF4-FFF2-40B4-BE49-F238E27FC236}">
              <a16:creationId xmlns:a16="http://schemas.microsoft.com/office/drawing/2014/main" id="{9ED72F00-B284-455D-8B82-AD7D9961E6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12" name="WordArt 63">
          <a:extLst>
            <a:ext uri="{FF2B5EF4-FFF2-40B4-BE49-F238E27FC236}">
              <a16:creationId xmlns:a16="http://schemas.microsoft.com/office/drawing/2014/main" id="{106BE7F6-C2FF-4EE9-8EC6-5D281CD1BC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13" name="WordArt 66">
          <a:extLst>
            <a:ext uri="{FF2B5EF4-FFF2-40B4-BE49-F238E27FC236}">
              <a16:creationId xmlns:a16="http://schemas.microsoft.com/office/drawing/2014/main" id="{349D8ABB-CE6D-4D04-9F99-6C9C8F298E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14" name="WordArt 52">
          <a:extLst>
            <a:ext uri="{FF2B5EF4-FFF2-40B4-BE49-F238E27FC236}">
              <a16:creationId xmlns:a16="http://schemas.microsoft.com/office/drawing/2014/main" id="{2B67834E-B111-4856-9D72-443372CE7F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15" name="WordArt 53">
          <a:extLst>
            <a:ext uri="{FF2B5EF4-FFF2-40B4-BE49-F238E27FC236}">
              <a16:creationId xmlns:a16="http://schemas.microsoft.com/office/drawing/2014/main" id="{F2AA7463-27B3-4D44-A1CC-03EB0C0340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816" name="WordArt 56">
          <a:extLst>
            <a:ext uri="{FF2B5EF4-FFF2-40B4-BE49-F238E27FC236}">
              <a16:creationId xmlns:a16="http://schemas.microsoft.com/office/drawing/2014/main" id="{E3EDF5D0-5ED6-4668-984F-E1F5F1BCEF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817" name="WordArt 59">
          <a:extLst>
            <a:ext uri="{FF2B5EF4-FFF2-40B4-BE49-F238E27FC236}">
              <a16:creationId xmlns:a16="http://schemas.microsoft.com/office/drawing/2014/main" id="{540927E3-F6AB-4AFB-851D-A8EFEA5383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18" name="WordArt 60">
          <a:extLst>
            <a:ext uri="{FF2B5EF4-FFF2-40B4-BE49-F238E27FC236}">
              <a16:creationId xmlns:a16="http://schemas.microsoft.com/office/drawing/2014/main" id="{8C1C5A1E-95F9-45FC-9F37-D9954223D7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19" name="WordArt 61">
          <a:extLst>
            <a:ext uri="{FF2B5EF4-FFF2-40B4-BE49-F238E27FC236}">
              <a16:creationId xmlns:a16="http://schemas.microsoft.com/office/drawing/2014/main" id="{CCA1B183-9D61-4B48-B4BD-DF9234FA10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20" name="WordArt 63">
          <a:extLst>
            <a:ext uri="{FF2B5EF4-FFF2-40B4-BE49-F238E27FC236}">
              <a16:creationId xmlns:a16="http://schemas.microsoft.com/office/drawing/2014/main" id="{07D9DA22-26DE-4687-A98D-62C0CA34A4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21" name="WordArt 66">
          <a:extLst>
            <a:ext uri="{FF2B5EF4-FFF2-40B4-BE49-F238E27FC236}">
              <a16:creationId xmlns:a16="http://schemas.microsoft.com/office/drawing/2014/main" id="{3788D5D1-7189-4489-B2E6-34243DC283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22" name="WordArt 52">
          <a:extLst>
            <a:ext uri="{FF2B5EF4-FFF2-40B4-BE49-F238E27FC236}">
              <a16:creationId xmlns:a16="http://schemas.microsoft.com/office/drawing/2014/main" id="{B1EA49A5-5C30-451F-BE0E-7043B69DC1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23" name="WordArt 53">
          <a:extLst>
            <a:ext uri="{FF2B5EF4-FFF2-40B4-BE49-F238E27FC236}">
              <a16:creationId xmlns:a16="http://schemas.microsoft.com/office/drawing/2014/main" id="{4543993C-7B3A-4F48-BD93-30D36DE76E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24" name="WordArt 60">
          <a:extLst>
            <a:ext uri="{FF2B5EF4-FFF2-40B4-BE49-F238E27FC236}">
              <a16:creationId xmlns:a16="http://schemas.microsoft.com/office/drawing/2014/main" id="{8E06512A-36A4-487F-8CF7-9309492C51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25" name="WordArt 61">
          <a:extLst>
            <a:ext uri="{FF2B5EF4-FFF2-40B4-BE49-F238E27FC236}">
              <a16:creationId xmlns:a16="http://schemas.microsoft.com/office/drawing/2014/main" id="{8FE61BD6-FD35-4E46-8A38-1244363714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26" name="WordArt 63">
          <a:extLst>
            <a:ext uri="{FF2B5EF4-FFF2-40B4-BE49-F238E27FC236}">
              <a16:creationId xmlns:a16="http://schemas.microsoft.com/office/drawing/2014/main" id="{7066FDB6-C582-4D81-BB8E-43434A0D16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27" name="WordArt 66">
          <a:extLst>
            <a:ext uri="{FF2B5EF4-FFF2-40B4-BE49-F238E27FC236}">
              <a16:creationId xmlns:a16="http://schemas.microsoft.com/office/drawing/2014/main" id="{DBEE6A75-3183-426B-BB59-703D2BFAC3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28" name="WordArt 52">
          <a:extLst>
            <a:ext uri="{FF2B5EF4-FFF2-40B4-BE49-F238E27FC236}">
              <a16:creationId xmlns:a16="http://schemas.microsoft.com/office/drawing/2014/main" id="{42EAE994-DA37-44C0-A697-C17998489A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29" name="WordArt 53">
          <a:extLst>
            <a:ext uri="{FF2B5EF4-FFF2-40B4-BE49-F238E27FC236}">
              <a16:creationId xmlns:a16="http://schemas.microsoft.com/office/drawing/2014/main" id="{A3E0241F-B8F2-4774-BD4B-334B288120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30" name="WordArt 60">
          <a:extLst>
            <a:ext uri="{FF2B5EF4-FFF2-40B4-BE49-F238E27FC236}">
              <a16:creationId xmlns:a16="http://schemas.microsoft.com/office/drawing/2014/main" id="{BA1941E9-9357-4817-908E-F354ADA649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31" name="WordArt 61">
          <a:extLst>
            <a:ext uri="{FF2B5EF4-FFF2-40B4-BE49-F238E27FC236}">
              <a16:creationId xmlns:a16="http://schemas.microsoft.com/office/drawing/2014/main" id="{846732D9-121A-4DE0-AAC2-F80888FC84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32" name="WordArt 63">
          <a:extLst>
            <a:ext uri="{FF2B5EF4-FFF2-40B4-BE49-F238E27FC236}">
              <a16:creationId xmlns:a16="http://schemas.microsoft.com/office/drawing/2014/main" id="{3EBBC16B-082F-41B9-AA79-E542FE0033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33" name="WordArt 66">
          <a:extLst>
            <a:ext uri="{FF2B5EF4-FFF2-40B4-BE49-F238E27FC236}">
              <a16:creationId xmlns:a16="http://schemas.microsoft.com/office/drawing/2014/main" id="{251316A1-3CCD-4CBC-A6C8-8F5340FF60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34" name="WordArt 52">
          <a:extLst>
            <a:ext uri="{FF2B5EF4-FFF2-40B4-BE49-F238E27FC236}">
              <a16:creationId xmlns:a16="http://schemas.microsoft.com/office/drawing/2014/main" id="{35D4AD00-3574-40D3-85C6-D8E5702D24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35" name="WordArt 53">
          <a:extLst>
            <a:ext uri="{FF2B5EF4-FFF2-40B4-BE49-F238E27FC236}">
              <a16:creationId xmlns:a16="http://schemas.microsoft.com/office/drawing/2014/main" id="{5020B1B7-9CB9-43DB-B840-A5DB2ED871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36" name="WordArt 60">
          <a:extLst>
            <a:ext uri="{FF2B5EF4-FFF2-40B4-BE49-F238E27FC236}">
              <a16:creationId xmlns:a16="http://schemas.microsoft.com/office/drawing/2014/main" id="{3AE36B49-3407-43B7-A19B-FAAF4A1D9F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37" name="WordArt 61">
          <a:extLst>
            <a:ext uri="{FF2B5EF4-FFF2-40B4-BE49-F238E27FC236}">
              <a16:creationId xmlns:a16="http://schemas.microsoft.com/office/drawing/2014/main" id="{FC0BBD1F-511A-4105-A886-1F7FAC37C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38" name="WordArt 63">
          <a:extLst>
            <a:ext uri="{FF2B5EF4-FFF2-40B4-BE49-F238E27FC236}">
              <a16:creationId xmlns:a16="http://schemas.microsoft.com/office/drawing/2014/main" id="{6F98E9A8-9ECC-40F6-9EDE-8BDF375CB1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39" name="WordArt 66">
          <a:extLst>
            <a:ext uri="{FF2B5EF4-FFF2-40B4-BE49-F238E27FC236}">
              <a16:creationId xmlns:a16="http://schemas.microsoft.com/office/drawing/2014/main" id="{EA608602-309F-4638-9A79-42DC7443BF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40" name="WordArt 52">
          <a:extLst>
            <a:ext uri="{FF2B5EF4-FFF2-40B4-BE49-F238E27FC236}">
              <a16:creationId xmlns:a16="http://schemas.microsoft.com/office/drawing/2014/main" id="{B53B2E04-58B9-4F34-85CA-31D1BEDAD4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41" name="WordArt 53">
          <a:extLst>
            <a:ext uri="{FF2B5EF4-FFF2-40B4-BE49-F238E27FC236}">
              <a16:creationId xmlns:a16="http://schemas.microsoft.com/office/drawing/2014/main" id="{7B34560E-6A50-4D28-85F8-439D7789A0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842" name="WordArt 56">
          <a:extLst>
            <a:ext uri="{FF2B5EF4-FFF2-40B4-BE49-F238E27FC236}">
              <a16:creationId xmlns:a16="http://schemas.microsoft.com/office/drawing/2014/main" id="{C346F998-7BE8-41A1-95A3-7BC2E4BB3B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843" name="WordArt 59">
          <a:extLst>
            <a:ext uri="{FF2B5EF4-FFF2-40B4-BE49-F238E27FC236}">
              <a16:creationId xmlns:a16="http://schemas.microsoft.com/office/drawing/2014/main" id="{28C6890A-0642-4493-A5E1-2A9034FF49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44" name="WordArt 60">
          <a:extLst>
            <a:ext uri="{FF2B5EF4-FFF2-40B4-BE49-F238E27FC236}">
              <a16:creationId xmlns:a16="http://schemas.microsoft.com/office/drawing/2014/main" id="{FCAE98B5-536C-4BE1-9696-B477B5EF1C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45" name="WordArt 61">
          <a:extLst>
            <a:ext uri="{FF2B5EF4-FFF2-40B4-BE49-F238E27FC236}">
              <a16:creationId xmlns:a16="http://schemas.microsoft.com/office/drawing/2014/main" id="{50D2A9A5-6E7B-4EA6-9754-8D1F06522A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46" name="WordArt 63">
          <a:extLst>
            <a:ext uri="{FF2B5EF4-FFF2-40B4-BE49-F238E27FC236}">
              <a16:creationId xmlns:a16="http://schemas.microsoft.com/office/drawing/2014/main" id="{EBF4ED43-E951-449F-A987-B7828BE802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47" name="WordArt 66">
          <a:extLst>
            <a:ext uri="{FF2B5EF4-FFF2-40B4-BE49-F238E27FC236}">
              <a16:creationId xmlns:a16="http://schemas.microsoft.com/office/drawing/2014/main" id="{E2E65830-368C-4116-BF17-40D53DACBB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48" name="WordArt 52">
          <a:extLst>
            <a:ext uri="{FF2B5EF4-FFF2-40B4-BE49-F238E27FC236}">
              <a16:creationId xmlns:a16="http://schemas.microsoft.com/office/drawing/2014/main" id="{B2506B8A-2C5F-4B21-977A-172983588C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49" name="WordArt 53">
          <a:extLst>
            <a:ext uri="{FF2B5EF4-FFF2-40B4-BE49-F238E27FC236}">
              <a16:creationId xmlns:a16="http://schemas.microsoft.com/office/drawing/2014/main" id="{B4848FEC-6964-4DAB-9AE0-B1E84C3B79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850" name="WordArt 56">
          <a:extLst>
            <a:ext uri="{FF2B5EF4-FFF2-40B4-BE49-F238E27FC236}">
              <a16:creationId xmlns:a16="http://schemas.microsoft.com/office/drawing/2014/main" id="{BDC6CE70-54B3-45EE-8B50-39BE0FDEFD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851" name="WordArt 59">
          <a:extLst>
            <a:ext uri="{FF2B5EF4-FFF2-40B4-BE49-F238E27FC236}">
              <a16:creationId xmlns:a16="http://schemas.microsoft.com/office/drawing/2014/main" id="{F29568FF-0E68-46C2-AECE-8DDFC11021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52" name="WordArt 60">
          <a:extLst>
            <a:ext uri="{FF2B5EF4-FFF2-40B4-BE49-F238E27FC236}">
              <a16:creationId xmlns:a16="http://schemas.microsoft.com/office/drawing/2014/main" id="{899FC1B3-99DF-4505-9DE5-63A3EE3613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53" name="WordArt 61">
          <a:extLst>
            <a:ext uri="{FF2B5EF4-FFF2-40B4-BE49-F238E27FC236}">
              <a16:creationId xmlns:a16="http://schemas.microsoft.com/office/drawing/2014/main" id="{01B7399B-75DA-435A-94A0-8C912B5137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54" name="WordArt 63">
          <a:extLst>
            <a:ext uri="{FF2B5EF4-FFF2-40B4-BE49-F238E27FC236}">
              <a16:creationId xmlns:a16="http://schemas.microsoft.com/office/drawing/2014/main" id="{B6B7944F-4E99-40C9-9E8F-B2E78BFA66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55" name="WordArt 66">
          <a:extLst>
            <a:ext uri="{FF2B5EF4-FFF2-40B4-BE49-F238E27FC236}">
              <a16:creationId xmlns:a16="http://schemas.microsoft.com/office/drawing/2014/main" id="{1C0682A6-A477-49F9-ACCC-9AA8332C38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56" name="WordArt 52">
          <a:extLst>
            <a:ext uri="{FF2B5EF4-FFF2-40B4-BE49-F238E27FC236}">
              <a16:creationId xmlns:a16="http://schemas.microsoft.com/office/drawing/2014/main" id="{6617B145-72B6-44C2-AAA8-3558A9C30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57" name="WordArt 53">
          <a:extLst>
            <a:ext uri="{FF2B5EF4-FFF2-40B4-BE49-F238E27FC236}">
              <a16:creationId xmlns:a16="http://schemas.microsoft.com/office/drawing/2014/main" id="{D234382E-2DB4-4DD4-B8AA-67A0056A1A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58" name="WordArt 60">
          <a:extLst>
            <a:ext uri="{FF2B5EF4-FFF2-40B4-BE49-F238E27FC236}">
              <a16:creationId xmlns:a16="http://schemas.microsoft.com/office/drawing/2014/main" id="{386692F0-F424-4024-A6A5-B2E0354EBB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59" name="WordArt 61">
          <a:extLst>
            <a:ext uri="{FF2B5EF4-FFF2-40B4-BE49-F238E27FC236}">
              <a16:creationId xmlns:a16="http://schemas.microsoft.com/office/drawing/2014/main" id="{0B47B4F6-FCDC-469F-85DA-0827D1B6B8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60" name="WordArt 63">
          <a:extLst>
            <a:ext uri="{FF2B5EF4-FFF2-40B4-BE49-F238E27FC236}">
              <a16:creationId xmlns:a16="http://schemas.microsoft.com/office/drawing/2014/main" id="{5DDD6B31-6BED-4195-BA54-82866A75F7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61" name="WordArt 66">
          <a:extLst>
            <a:ext uri="{FF2B5EF4-FFF2-40B4-BE49-F238E27FC236}">
              <a16:creationId xmlns:a16="http://schemas.microsoft.com/office/drawing/2014/main" id="{20B9CFFD-34DA-41A3-B1AF-0446AD5A5E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62" name="WordArt 52">
          <a:extLst>
            <a:ext uri="{FF2B5EF4-FFF2-40B4-BE49-F238E27FC236}">
              <a16:creationId xmlns:a16="http://schemas.microsoft.com/office/drawing/2014/main" id="{541263B0-561B-4D73-BC62-4343A55ABF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63" name="WordArt 53">
          <a:extLst>
            <a:ext uri="{FF2B5EF4-FFF2-40B4-BE49-F238E27FC236}">
              <a16:creationId xmlns:a16="http://schemas.microsoft.com/office/drawing/2014/main" id="{D5F9875B-E975-4369-93CC-F0E26C6FC1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64" name="WordArt 60">
          <a:extLst>
            <a:ext uri="{FF2B5EF4-FFF2-40B4-BE49-F238E27FC236}">
              <a16:creationId xmlns:a16="http://schemas.microsoft.com/office/drawing/2014/main" id="{1DFED06F-44FE-49EB-B01E-59C3C6413E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65" name="WordArt 61">
          <a:extLst>
            <a:ext uri="{FF2B5EF4-FFF2-40B4-BE49-F238E27FC236}">
              <a16:creationId xmlns:a16="http://schemas.microsoft.com/office/drawing/2014/main" id="{1F86D642-7C51-4DA6-8AD0-B74D68F2AE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66" name="WordArt 63">
          <a:extLst>
            <a:ext uri="{FF2B5EF4-FFF2-40B4-BE49-F238E27FC236}">
              <a16:creationId xmlns:a16="http://schemas.microsoft.com/office/drawing/2014/main" id="{874C6245-4476-4B0F-8295-A7C027B889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67" name="WordArt 66">
          <a:extLst>
            <a:ext uri="{FF2B5EF4-FFF2-40B4-BE49-F238E27FC236}">
              <a16:creationId xmlns:a16="http://schemas.microsoft.com/office/drawing/2014/main" id="{42AAE4B3-C205-420E-89F7-F57D26F37A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68" name="WordArt 52">
          <a:extLst>
            <a:ext uri="{FF2B5EF4-FFF2-40B4-BE49-F238E27FC236}">
              <a16:creationId xmlns:a16="http://schemas.microsoft.com/office/drawing/2014/main" id="{EB4D8F94-7BA2-4F80-BBC9-36813F997E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69" name="WordArt 53">
          <a:extLst>
            <a:ext uri="{FF2B5EF4-FFF2-40B4-BE49-F238E27FC236}">
              <a16:creationId xmlns:a16="http://schemas.microsoft.com/office/drawing/2014/main" id="{02AA6F8B-C163-405B-AE35-578AA82A3B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70" name="WordArt 60">
          <a:extLst>
            <a:ext uri="{FF2B5EF4-FFF2-40B4-BE49-F238E27FC236}">
              <a16:creationId xmlns:a16="http://schemas.microsoft.com/office/drawing/2014/main" id="{304B2B12-34A3-4912-A950-715828B07B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71" name="WordArt 61">
          <a:extLst>
            <a:ext uri="{FF2B5EF4-FFF2-40B4-BE49-F238E27FC236}">
              <a16:creationId xmlns:a16="http://schemas.microsoft.com/office/drawing/2014/main" id="{EAFD9793-D535-42B1-80DF-631464DE30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72" name="WordArt 63">
          <a:extLst>
            <a:ext uri="{FF2B5EF4-FFF2-40B4-BE49-F238E27FC236}">
              <a16:creationId xmlns:a16="http://schemas.microsoft.com/office/drawing/2014/main" id="{ACFF962D-F94C-40D6-B46D-87A569C127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73" name="WordArt 66">
          <a:extLst>
            <a:ext uri="{FF2B5EF4-FFF2-40B4-BE49-F238E27FC236}">
              <a16:creationId xmlns:a16="http://schemas.microsoft.com/office/drawing/2014/main" id="{B6D8A7C9-FCF8-42B8-863E-63A2DE5283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74" name="WordArt 52">
          <a:extLst>
            <a:ext uri="{FF2B5EF4-FFF2-40B4-BE49-F238E27FC236}">
              <a16:creationId xmlns:a16="http://schemas.microsoft.com/office/drawing/2014/main" id="{FC982222-6A59-4BFE-9F73-F869FE5F45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75" name="WordArt 53">
          <a:extLst>
            <a:ext uri="{FF2B5EF4-FFF2-40B4-BE49-F238E27FC236}">
              <a16:creationId xmlns:a16="http://schemas.microsoft.com/office/drawing/2014/main" id="{B74BD961-1200-4753-A366-C510F29100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876" name="WordArt 56">
          <a:extLst>
            <a:ext uri="{FF2B5EF4-FFF2-40B4-BE49-F238E27FC236}">
              <a16:creationId xmlns:a16="http://schemas.microsoft.com/office/drawing/2014/main" id="{D6C26488-E065-43B4-83F0-2B3C5EB5EC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877" name="WordArt 59">
          <a:extLst>
            <a:ext uri="{FF2B5EF4-FFF2-40B4-BE49-F238E27FC236}">
              <a16:creationId xmlns:a16="http://schemas.microsoft.com/office/drawing/2014/main" id="{9B66CFBF-1984-499A-86EC-07009E1678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78" name="WordArt 60">
          <a:extLst>
            <a:ext uri="{FF2B5EF4-FFF2-40B4-BE49-F238E27FC236}">
              <a16:creationId xmlns:a16="http://schemas.microsoft.com/office/drawing/2014/main" id="{40D27BDA-D9D5-4651-8E88-F43E1EE03F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79" name="WordArt 61">
          <a:extLst>
            <a:ext uri="{FF2B5EF4-FFF2-40B4-BE49-F238E27FC236}">
              <a16:creationId xmlns:a16="http://schemas.microsoft.com/office/drawing/2014/main" id="{6EDF6E8B-1A9C-4750-AD4F-E4CA1E7911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80" name="WordArt 63">
          <a:extLst>
            <a:ext uri="{FF2B5EF4-FFF2-40B4-BE49-F238E27FC236}">
              <a16:creationId xmlns:a16="http://schemas.microsoft.com/office/drawing/2014/main" id="{B388CE4E-2174-43D8-ABE5-1645FCE74B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81" name="WordArt 66">
          <a:extLst>
            <a:ext uri="{FF2B5EF4-FFF2-40B4-BE49-F238E27FC236}">
              <a16:creationId xmlns:a16="http://schemas.microsoft.com/office/drawing/2014/main" id="{28358A2E-116C-4B05-B3EB-5DA17AF91D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82" name="WordArt 52">
          <a:extLst>
            <a:ext uri="{FF2B5EF4-FFF2-40B4-BE49-F238E27FC236}">
              <a16:creationId xmlns:a16="http://schemas.microsoft.com/office/drawing/2014/main" id="{A5F13F4D-52B9-4A44-A165-DCA157509B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83" name="WordArt 53">
          <a:extLst>
            <a:ext uri="{FF2B5EF4-FFF2-40B4-BE49-F238E27FC236}">
              <a16:creationId xmlns:a16="http://schemas.microsoft.com/office/drawing/2014/main" id="{F288806A-F8E7-4FEC-B87D-B890DC40BB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84" name="WordArt 60">
          <a:extLst>
            <a:ext uri="{FF2B5EF4-FFF2-40B4-BE49-F238E27FC236}">
              <a16:creationId xmlns:a16="http://schemas.microsoft.com/office/drawing/2014/main" id="{3EAEC498-0D67-4634-92D6-2B6C862126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85" name="WordArt 61">
          <a:extLst>
            <a:ext uri="{FF2B5EF4-FFF2-40B4-BE49-F238E27FC236}">
              <a16:creationId xmlns:a16="http://schemas.microsoft.com/office/drawing/2014/main" id="{F91C7ED7-767F-4C42-9452-74D59495D8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86" name="WordArt 63">
          <a:extLst>
            <a:ext uri="{FF2B5EF4-FFF2-40B4-BE49-F238E27FC236}">
              <a16:creationId xmlns:a16="http://schemas.microsoft.com/office/drawing/2014/main" id="{6F1FBA2F-CC35-4388-9194-52568269D4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87" name="WordArt 66">
          <a:extLst>
            <a:ext uri="{FF2B5EF4-FFF2-40B4-BE49-F238E27FC236}">
              <a16:creationId xmlns:a16="http://schemas.microsoft.com/office/drawing/2014/main" id="{95FB5471-A891-434B-A1A5-005C2B59A2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88" name="WordArt 52">
          <a:extLst>
            <a:ext uri="{FF2B5EF4-FFF2-40B4-BE49-F238E27FC236}">
              <a16:creationId xmlns:a16="http://schemas.microsoft.com/office/drawing/2014/main" id="{7B575DE3-F74A-4810-BACB-86FC758E20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89" name="WordArt 53">
          <a:extLst>
            <a:ext uri="{FF2B5EF4-FFF2-40B4-BE49-F238E27FC236}">
              <a16:creationId xmlns:a16="http://schemas.microsoft.com/office/drawing/2014/main" id="{28E0C84D-0E92-44BC-8F97-9CDFB63271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90" name="WordArt 60">
          <a:extLst>
            <a:ext uri="{FF2B5EF4-FFF2-40B4-BE49-F238E27FC236}">
              <a16:creationId xmlns:a16="http://schemas.microsoft.com/office/drawing/2014/main" id="{3FC70F2C-EE59-4126-9C7E-664BEF6288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91" name="WordArt 61">
          <a:extLst>
            <a:ext uri="{FF2B5EF4-FFF2-40B4-BE49-F238E27FC236}">
              <a16:creationId xmlns:a16="http://schemas.microsoft.com/office/drawing/2014/main" id="{A88BFF65-EE69-4BBA-99E3-7A0F361030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92" name="WordArt 63">
          <a:extLst>
            <a:ext uri="{FF2B5EF4-FFF2-40B4-BE49-F238E27FC236}">
              <a16:creationId xmlns:a16="http://schemas.microsoft.com/office/drawing/2014/main" id="{A6C55F3F-043D-4339-9717-3C30036665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93" name="WordArt 66">
          <a:extLst>
            <a:ext uri="{FF2B5EF4-FFF2-40B4-BE49-F238E27FC236}">
              <a16:creationId xmlns:a16="http://schemas.microsoft.com/office/drawing/2014/main" id="{B17E7DD0-B5E5-4FD5-A616-587C256B16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94" name="WordArt 52">
          <a:extLst>
            <a:ext uri="{FF2B5EF4-FFF2-40B4-BE49-F238E27FC236}">
              <a16:creationId xmlns:a16="http://schemas.microsoft.com/office/drawing/2014/main" id="{AC10AD85-CEA6-4F9C-BA7F-5CE0B3A8D8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95" name="WordArt 53">
          <a:extLst>
            <a:ext uri="{FF2B5EF4-FFF2-40B4-BE49-F238E27FC236}">
              <a16:creationId xmlns:a16="http://schemas.microsoft.com/office/drawing/2014/main" id="{0B6829A3-BDDD-4079-8DE0-A159E9EC3D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96" name="WordArt 60">
          <a:extLst>
            <a:ext uri="{FF2B5EF4-FFF2-40B4-BE49-F238E27FC236}">
              <a16:creationId xmlns:a16="http://schemas.microsoft.com/office/drawing/2014/main" id="{EC036A26-1296-4EEA-B3C0-F1B457720B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97" name="WordArt 61">
          <a:extLst>
            <a:ext uri="{FF2B5EF4-FFF2-40B4-BE49-F238E27FC236}">
              <a16:creationId xmlns:a16="http://schemas.microsoft.com/office/drawing/2014/main" id="{C541BF05-FD57-4197-A2A7-682FD8DC38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98" name="WordArt 63">
          <a:extLst>
            <a:ext uri="{FF2B5EF4-FFF2-40B4-BE49-F238E27FC236}">
              <a16:creationId xmlns:a16="http://schemas.microsoft.com/office/drawing/2014/main" id="{57A748F0-531E-4A8A-B8BB-9A9A3CFF6F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99" name="WordArt 66">
          <a:extLst>
            <a:ext uri="{FF2B5EF4-FFF2-40B4-BE49-F238E27FC236}">
              <a16:creationId xmlns:a16="http://schemas.microsoft.com/office/drawing/2014/main" id="{03D774C8-B923-4F7F-879E-2FA1F686C2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00" name="WordArt 52">
          <a:extLst>
            <a:ext uri="{FF2B5EF4-FFF2-40B4-BE49-F238E27FC236}">
              <a16:creationId xmlns:a16="http://schemas.microsoft.com/office/drawing/2014/main" id="{1933CCBF-32C7-4D38-9CAE-2DFA97D3D3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01" name="WordArt 53">
          <a:extLst>
            <a:ext uri="{FF2B5EF4-FFF2-40B4-BE49-F238E27FC236}">
              <a16:creationId xmlns:a16="http://schemas.microsoft.com/office/drawing/2014/main" id="{28666148-6A07-45CB-9DE3-D313E5FB43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02" name="WordArt 60">
          <a:extLst>
            <a:ext uri="{FF2B5EF4-FFF2-40B4-BE49-F238E27FC236}">
              <a16:creationId xmlns:a16="http://schemas.microsoft.com/office/drawing/2014/main" id="{050CEDF8-CDBA-4BDF-8D36-62CFC1A110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03" name="WordArt 61">
          <a:extLst>
            <a:ext uri="{FF2B5EF4-FFF2-40B4-BE49-F238E27FC236}">
              <a16:creationId xmlns:a16="http://schemas.microsoft.com/office/drawing/2014/main" id="{F02C5B3C-A276-4881-A9E3-2802D48BDE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04" name="WordArt 63">
          <a:extLst>
            <a:ext uri="{FF2B5EF4-FFF2-40B4-BE49-F238E27FC236}">
              <a16:creationId xmlns:a16="http://schemas.microsoft.com/office/drawing/2014/main" id="{D3C076D8-4469-45FB-8C75-0E46FBE055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05" name="WordArt 66">
          <a:extLst>
            <a:ext uri="{FF2B5EF4-FFF2-40B4-BE49-F238E27FC236}">
              <a16:creationId xmlns:a16="http://schemas.microsoft.com/office/drawing/2014/main" id="{1EF1FC57-1F96-4926-B39D-9677AB1AB9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06" name="WordArt 52">
          <a:extLst>
            <a:ext uri="{FF2B5EF4-FFF2-40B4-BE49-F238E27FC236}">
              <a16:creationId xmlns:a16="http://schemas.microsoft.com/office/drawing/2014/main" id="{AE282A54-933B-407F-A915-4185F35612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07" name="WordArt 53">
          <a:extLst>
            <a:ext uri="{FF2B5EF4-FFF2-40B4-BE49-F238E27FC236}">
              <a16:creationId xmlns:a16="http://schemas.microsoft.com/office/drawing/2014/main" id="{29785586-E48E-489C-9541-9E2E8E1B5B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908" name="WordArt 56">
          <a:extLst>
            <a:ext uri="{FF2B5EF4-FFF2-40B4-BE49-F238E27FC236}">
              <a16:creationId xmlns:a16="http://schemas.microsoft.com/office/drawing/2014/main" id="{76FB9373-5D71-4F58-B553-DEA1ACA73F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909" name="WordArt 59">
          <a:extLst>
            <a:ext uri="{FF2B5EF4-FFF2-40B4-BE49-F238E27FC236}">
              <a16:creationId xmlns:a16="http://schemas.microsoft.com/office/drawing/2014/main" id="{D20BB833-1DB5-4449-893E-476BADC84F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10" name="WordArt 60">
          <a:extLst>
            <a:ext uri="{FF2B5EF4-FFF2-40B4-BE49-F238E27FC236}">
              <a16:creationId xmlns:a16="http://schemas.microsoft.com/office/drawing/2014/main" id="{DE23076E-AE3D-4AD5-9A86-AB360B4C2F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11" name="WordArt 61">
          <a:extLst>
            <a:ext uri="{FF2B5EF4-FFF2-40B4-BE49-F238E27FC236}">
              <a16:creationId xmlns:a16="http://schemas.microsoft.com/office/drawing/2014/main" id="{BBACF631-4854-440A-8F9E-4A831601D0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12" name="WordArt 63">
          <a:extLst>
            <a:ext uri="{FF2B5EF4-FFF2-40B4-BE49-F238E27FC236}">
              <a16:creationId xmlns:a16="http://schemas.microsoft.com/office/drawing/2014/main" id="{31C45651-5E2C-4D58-BED6-4E981C2FEB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13" name="WordArt 66">
          <a:extLst>
            <a:ext uri="{FF2B5EF4-FFF2-40B4-BE49-F238E27FC236}">
              <a16:creationId xmlns:a16="http://schemas.microsoft.com/office/drawing/2014/main" id="{8179FE65-6833-4659-AD29-87107E235C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14" name="WordArt 52">
          <a:extLst>
            <a:ext uri="{FF2B5EF4-FFF2-40B4-BE49-F238E27FC236}">
              <a16:creationId xmlns:a16="http://schemas.microsoft.com/office/drawing/2014/main" id="{C6F2DD70-1779-4142-AF1F-BD92F3A3EF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15" name="WordArt 53">
          <a:extLst>
            <a:ext uri="{FF2B5EF4-FFF2-40B4-BE49-F238E27FC236}">
              <a16:creationId xmlns:a16="http://schemas.microsoft.com/office/drawing/2014/main" id="{0BAEDCB8-6E15-4FCA-9ACC-82BC8843DD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16" name="WordArt 60">
          <a:extLst>
            <a:ext uri="{FF2B5EF4-FFF2-40B4-BE49-F238E27FC236}">
              <a16:creationId xmlns:a16="http://schemas.microsoft.com/office/drawing/2014/main" id="{BB09BACB-B1F8-4F31-8C2E-97B0E120DF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17" name="WordArt 61">
          <a:extLst>
            <a:ext uri="{FF2B5EF4-FFF2-40B4-BE49-F238E27FC236}">
              <a16:creationId xmlns:a16="http://schemas.microsoft.com/office/drawing/2014/main" id="{1A9A699E-7DE9-4BD9-A718-8F3C054A17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18" name="WordArt 63">
          <a:extLst>
            <a:ext uri="{FF2B5EF4-FFF2-40B4-BE49-F238E27FC236}">
              <a16:creationId xmlns:a16="http://schemas.microsoft.com/office/drawing/2014/main" id="{74299614-4E1E-4193-A03C-A27D3B3184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19" name="WordArt 66">
          <a:extLst>
            <a:ext uri="{FF2B5EF4-FFF2-40B4-BE49-F238E27FC236}">
              <a16:creationId xmlns:a16="http://schemas.microsoft.com/office/drawing/2014/main" id="{9A98FB95-1B4C-4DCD-8FD3-FC47300BCB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20" name="WordArt 52">
          <a:extLst>
            <a:ext uri="{FF2B5EF4-FFF2-40B4-BE49-F238E27FC236}">
              <a16:creationId xmlns:a16="http://schemas.microsoft.com/office/drawing/2014/main" id="{AE0E5268-A43B-4B82-B419-0022984DB5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21" name="WordArt 53">
          <a:extLst>
            <a:ext uri="{FF2B5EF4-FFF2-40B4-BE49-F238E27FC236}">
              <a16:creationId xmlns:a16="http://schemas.microsoft.com/office/drawing/2014/main" id="{135768A1-5E35-411C-B285-D93C19FDBE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922" name="WordArt 56">
          <a:extLst>
            <a:ext uri="{FF2B5EF4-FFF2-40B4-BE49-F238E27FC236}">
              <a16:creationId xmlns:a16="http://schemas.microsoft.com/office/drawing/2014/main" id="{3BDCDB2B-175D-4C1A-86FA-1BF3E1B0C5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923" name="WordArt 59">
          <a:extLst>
            <a:ext uri="{FF2B5EF4-FFF2-40B4-BE49-F238E27FC236}">
              <a16:creationId xmlns:a16="http://schemas.microsoft.com/office/drawing/2014/main" id="{00B67D33-9FD3-48EA-AAB4-CCA4C2C7C5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24" name="WordArt 60">
          <a:extLst>
            <a:ext uri="{FF2B5EF4-FFF2-40B4-BE49-F238E27FC236}">
              <a16:creationId xmlns:a16="http://schemas.microsoft.com/office/drawing/2014/main" id="{3606B409-924A-4805-8640-F81DEBEA17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25" name="WordArt 61">
          <a:extLst>
            <a:ext uri="{FF2B5EF4-FFF2-40B4-BE49-F238E27FC236}">
              <a16:creationId xmlns:a16="http://schemas.microsoft.com/office/drawing/2014/main" id="{B38CF06D-A842-4EF9-BF8C-6F0746E688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26" name="WordArt 63">
          <a:extLst>
            <a:ext uri="{FF2B5EF4-FFF2-40B4-BE49-F238E27FC236}">
              <a16:creationId xmlns:a16="http://schemas.microsoft.com/office/drawing/2014/main" id="{036C1481-54C6-427D-8D0F-05A6E0549F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27" name="WordArt 66">
          <a:extLst>
            <a:ext uri="{FF2B5EF4-FFF2-40B4-BE49-F238E27FC236}">
              <a16:creationId xmlns:a16="http://schemas.microsoft.com/office/drawing/2014/main" id="{5C898EBF-B1FA-4DAE-A797-B1AD16FDD6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28" name="WordArt 52">
          <a:extLst>
            <a:ext uri="{FF2B5EF4-FFF2-40B4-BE49-F238E27FC236}">
              <a16:creationId xmlns:a16="http://schemas.microsoft.com/office/drawing/2014/main" id="{4641621F-E91B-4024-95E3-EF5726136F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29" name="WordArt 53">
          <a:extLst>
            <a:ext uri="{FF2B5EF4-FFF2-40B4-BE49-F238E27FC236}">
              <a16:creationId xmlns:a16="http://schemas.microsoft.com/office/drawing/2014/main" id="{539AF36D-7C87-446B-ACF8-8CE0CBA0D7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30" name="WordArt 60">
          <a:extLst>
            <a:ext uri="{FF2B5EF4-FFF2-40B4-BE49-F238E27FC236}">
              <a16:creationId xmlns:a16="http://schemas.microsoft.com/office/drawing/2014/main" id="{7C6521E5-412D-4BDA-9E7C-A702F888C6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31" name="WordArt 61">
          <a:extLst>
            <a:ext uri="{FF2B5EF4-FFF2-40B4-BE49-F238E27FC236}">
              <a16:creationId xmlns:a16="http://schemas.microsoft.com/office/drawing/2014/main" id="{867098B4-86B7-4B41-BCB8-044A9B447C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32" name="WordArt 63">
          <a:extLst>
            <a:ext uri="{FF2B5EF4-FFF2-40B4-BE49-F238E27FC236}">
              <a16:creationId xmlns:a16="http://schemas.microsoft.com/office/drawing/2014/main" id="{3E1BF825-A51E-4115-A9EF-769CA70E5F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33" name="WordArt 66">
          <a:extLst>
            <a:ext uri="{FF2B5EF4-FFF2-40B4-BE49-F238E27FC236}">
              <a16:creationId xmlns:a16="http://schemas.microsoft.com/office/drawing/2014/main" id="{37A534E6-3F16-4BD8-8A52-B53D9F0485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34" name="WordArt 52">
          <a:extLst>
            <a:ext uri="{FF2B5EF4-FFF2-40B4-BE49-F238E27FC236}">
              <a16:creationId xmlns:a16="http://schemas.microsoft.com/office/drawing/2014/main" id="{A5505C70-2304-43F0-BAFE-4DF98A6471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35" name="WordArt 53">
          <a:extLst>
            <a:ext uri="{FF2B5EF4-FFF2-40B4-BE49-F238E27FC236}">
              <a16:creationId xmlns:a16="http://schemas.microsoft.com/office/drawing/2014/main" id="{5E6FA30E-36A3-4AA9-A91E-B5755CAA2E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36" name="WordArt 60">
          <a:extLst>
            <a:ext uri="{FF2B5EF4-FFF2-40B4-BE49-F238E27FC236}">
              <a16:creationId xmlns:a16="http://schemas.microsoft.com/office/drawing/2014/main" id="{1D0789A4-0D9C-4FF4-9EE5-A63EE6F9AF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37" name="WordArt 61">
          <a:extLst>
            <a:ext uri="{FF2B5EF4-FFF2-40B4-BE49-F238E27FC236}">
              <a16:creationId xmlns:a16="http://schemas.microsoft.com/office/drawing/2014/main" id="{C7C9086F-EF08-4249-B2CA-86189AD600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38" name="WordArt 63">
          <a:extLst>
            <a:ext uri="{FF2B5EF4-FFF2-40B4-BE49-F238E27FC236}">
              <a16:creationId xmlns:a16="http://schemas.microsoft.com/office/drawing/2014/main" id="{45A726B2-F8F1-4CCE-A5A8-A644BF0EFF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39" name="WordArt 66">
          <a:extLst>
            <a:ext uri="{FF2B5EF4-FFF2-40B4-BE49-F238E27FC236}">
              <a16:creationId xmlns:a16="http://schemas.microsoft.com/office/drawing/2014/main" id="{BAA3202E-2150-45D3-9861-524C463DA6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40" name="WordArt 52">
          <a:extLst>
            <a:ext uri="{FF2B5EF4-FFF2-40B4-BE49-F238E27FC236}">
              <a16:creationId xmlns:a16="http://schemas.microsoft.com/office/drawing/2014/main" id="{7CE4E5D6-9D91-4C9D-AC33-B4EB93B4F5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41" name="WordArt 53">
          <a:extLst>
            <a:ext uri="{FF2B5EF4-FFF2-40B4-BE49-F238E27FC236}">
              <a16:creationId xmlns:a16="http://schemas.microsoft.com/office/drawing/2014/main" id="{F35A253B-9566-40A0-882F-FED5EB7E9F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42" name="WordArt 60">
          <a:extLst>
            <a:ext uri="{FF2B5EF4-FFF2-40B4-BE49-F238E27FC236}">
              <a16:creationId xmlns:a16="http://schemas.microsoft.com/office/drawing/2014/main" id="{A30DE528-1AC0-4D0F-AEA7-124E2C9BBA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43" name="WordArt 61">
          <a:extLst>
            <a:ext uri="{FF2B5EF4-FFF2-40B4-BE49-F238E27FC236}">
              <a16:creationId xmlns:a16="http://schemas.microsoft.com/office/drawing/2014/main" id="{1160A473-76BE-40C0-ABF4-0BCC312CA5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44" name="WordArt 63">
          <a:extLst>
            <a:ext uri="{FF2B5EF4-FFF2-40B4-BE49-F238E27FC236}">
              <a16:creationId xmlns:a16="http://schemas.microsoft.com/office/drawing/2014/main" id="{0E335775-AB9E-4017-B842-8E7C98D4C7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45" name="WordArt 66">
          <a:extLst>
            <a:ext uri="{FF2B5EF4-FFF2-40B4-BE49-F238E27FC236}">
              <a16:creationId xmlns:a16="http://schemas.microsoft.com/office/drawing/2014/main" id="{FC71B190-F30F-467F-A35F-796F10AA4E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46" name="WordArt 52">
          <a:extLst>
            <a:ext uri="{FF2B5EF4-FFF2-40B4-BE49-F238E27FC236}">
              <a16:creationId xmlns:a16="http://schemas.microsoft.com/office/drawing/2014/main" id="{10917A9B-8D57-47A0-AC39-4DEFAF058E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47" name="WordArt 53">
          <a:extLst>
            <a:ext uri="{FF2B5EF4-FFF2-40B4-BE49-F238E27FC236}">
              <a16:creationId xmlns:a16="http://schemas.microsoft.com/office/drawing/2014/main" id="{A4F12A29-4277-4145-B6C4-0FA3CEA5A1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48" name="WordArt 60">
          <a:extLst>
            <a:ext uri="{FF2B5EF4-FFF2-40B4-BE49-F238E27FC236}">
              <a16:creationId xmlns:a16="http://schemas.microsoft.com/office/drawing/2014/main" id="{BAA2A0DF-27C0-4394-80AC-9A77C6EA25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49" name="WordArt 61">
          <a:extLst>
            <a:ext uri="{FF2B5EF4-FFF2-40B4-BE49-F238E27FC236}">
              <a16:creationId xmlns:a16="http://schemas.microsoft.com/office/drawing/2014/main" id="{793B9CE2-EB05-415A-9FA0-8248E6208E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50" name="WordArt 63">
          <a:extLst>
            <a:ext uri="{FF2B5EF4-FFF2-40B4-BE49-F238E27FC236}">
              <a16:creationId xmlns:a16="http://schemas.microsoft.com/office/drawing/2014/main" id="{01E5E8AC-6DE8-43D6-A370-3110ED6080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51" name="WordArt 66">
          <a:extLst>
            <a:ext uri="{FF2B5EF4-FFF2-40B4-BE49-F238E27FC236}">
              <a16:creationId xmlns:a16="http://schemas.microsoft.com/office/drawing/2014/main" id="{15E9F07F-4D78-4C9B-AC14-C317B4C571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52" name="WordArt 52">
          <a:extLst>
            <a:ext uri="{FF2B5EF4-FFF2-40B4-BE49-F238E27FC236}">
              <a16:creationId xmlns:a16="http://schemas.microsoft.com/office/drawing/2014/main" id="{2CB8FB0D-6B96-432A-BA86-E1CB1A7474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53" name="WordArt 53">
          <a:extLst>
            <a:ext uri="{FF2B5EF4-FFF2-40B4-BE49-F238E27FC236}">
              <a16:creationId xmlns:a16="http://schemas.microsoft.com/office/drawing/2014/main" id="{D583804F-BF2F-429E-B028-32A992E93E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954" name="WordArt 56">
          <a:extLst>
            <a:ext uri="{FF2B5EF4-FFF2-40B4-BE49-F238E27FC236}">
              <a16:creationId xmlns:a16="http://schemas.microsoft.com/office/drawing/2014/main" id="{062A2870-B33E-4851-8802-4409463BCE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955" name="WordArt 59">
          <a:extLst>
            <a:ext uri="{FF2B5EF4-FFF2-40B4-BE49-F238E27FC236}">
              <a16:creationId xmlns:a16="http://schemas.microsoft.com/office/drawing/2014/main" id="{649D2458-BF78-4BE5-8989-7B7BB69CE9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56" name="WordArt 60">
          <a:extLst>
            <a:ext uri="{FF2B5EF4-FFF2-40B4-BE49-F238E27FC236}">
              <a16:creationId xmlns:a16="http://schemas.microsoft.com/office/drawing/2014/main" id="{210A27EA-0CAE-4B0B-8BB3-955F8C52BA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57" name="WordArt 61">
          <a:extLst>
            <a:ext uri="{FF2B5EF4-FFF2-40B4-BE49-F238E27FC236}">
              <a16:creationId xmlns:a16="http://schemas.microsoft.com/office/drawing/2014/main" id="{C9475966-AC8F-434D-9F09-942B6C6B2D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58" name="WordArt 63">
          <a:extLst>
            <a:ext uri="{FF2B5EF4-FFF2-40B4-BE49-F238E27FC236}">
              <a16:creationId xmlns:a16="http://schemas.microsoft.com/office/drawing/2014/main" id="{2817E339-5F67-4A3E-A1B4-4EC26C58DF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59" name="WordArt 66">
          <a:extLst>
            <a:ext uri="{FF2B5EF4-FFF2-40B4-BE49-F238E27FC236}">
              <a16:creationId xmlns:a16="http://schemas.microsoft.com/office/drawing/2014/main" id="{30137F0B-9B5D-4FD6-8F7B-803C99E570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60" name="WordArt 52">
          <a:extLst>
            <a:ext uri="{FF2B5EF4-FFF2-40B4-BE49-F238E27FC236}">
              <a16:creationId xmlns:a16="http://schemas.microsoft.com/office/drawing/2014/main" id="{97B83414-E026-4780-8D39-A4AA3BC700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61" name="WordArt 53">
          <a:extLst>
            <a:ext uri="{FF2B5EF4-FFF2-40B4-BE49-F238E27FC236}">
              <a16:creationId xmlns:a16="http://schemas.microsoft.com/office/drawing/2014/main" id="{C23CF813-AFB2-4886-996D-DC4977E9BF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62" name="WordArt 60">
          <a:extLst>
            <a:ext uri="{FF2B5EF4-FFF2-40B4-BE49-F238E27FC236}">
              <a16:creationId xmlns:a16="http://schemas.microsoft.com/office/drawing/2014/main" id="{584A3893-FB12-4E78-A26F-FF55B3E44C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63" name="WordArt 61">
          <a:extLst>
            <a:ext uri="{FF2B5EF4-FFF2-40B4-BE49-F238E27FC236}">
              <a16:creationId xmlns:a16="http://schemas.microsoft.com/office/drawing/2014/main" id="{2C5D49C0-20CD-450A-A9EA-3FA5E915DA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64" name="WordArt 63">
          <a:extLst>
            <a:ext uri="{FF2B5EF4-FFF2-40B4-BE49-F238E27FC236}">
              <a16:creationId xmlns:a16="http://schemas.microsoft.com/office/drawing/2014/main" id="{94A6EBBB-3E67-4902-8398-0AD5888FBE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65" name="WordArt 66">
          <a:extLst>
            <a:ext uri="{FF2B5EF4-FFF2-40B4-BE49-F238E27FC236}">
              <a16:creationId xmlns:a16="http://schemas.microsoft.com/office/drawing/2014/main" id="{78F80D28-44ED-4035-99FB-963B1EA661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66" name="WordArt 52">
          <a:extLst>
            <a:ext uri="{FF2B5EF4-FFF2-40B4-BE49-F238E27FC236}">
              <a16:creationId xmlns:a16="http://schemas.microsoft.com/office/drawing/2014/main" id="{FB88F7A7-F7F1-43B2-8FD5-96818E7446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67" name="WordArt 53">
          <a:extLst>
            <a:ext uri="{FF2B5EF4-FFF2-40B4-BE49-F238E27FC236}">
              <a16:creationId xmlns:a16="http://schemas.microsoft.com/office/drawing/2014/main" id="{35F03986-B354-4120-BAEE-3246155A47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68" name="WordArt 60">
          <a:extLst>
            <a:ext uri="{FF2B5EF4-FFF2-40B4-BE49-F238E27FC236}">
              <a16:creationId xmlns:a16="http://schemas.microsoft.com/office/drawing/2014/main" id="{41B2B82F-F648-4EA1-B106-189186C8C6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69" name="WordArt 61">
          <a:extLst>
            <a:ext uri="{FF2B5EF4-FFF2-40B4-BE49-F238E27FC236}">
              <a16:creationId xmlns:a16="http://schemas.microsoft.com/office/drawing/2014/main" id="{CA46DC5B-AB8C-40E1-99E8-D2056E0401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70" name="WordArt 63">
          <a:extLst>
            <a:ext uri="{FF2B5EF4-FFF2-40B4-BE49-F238E27FC236}">
              <a16:creationId xmlns:a16="http://schemas.microsoft.com/office/drawing/2014/main" id="{0916CC55-D425-4B8F-B468-88B93BBB74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71" name="WordArt 66">
          <a:extLst>
            <a:ext uri="{FF2B5EF4-FFF2-40B4-BE49-F238E27FC236}">
              <a16:creationId xmlns:a16="http://schemas.microsoft.com/office/drawing/2014/main" id="{B679B8D3-D929-4394-9D3E-09F44856BD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72" name="WordArt 52">
          <a:extLst>
            <a:ext uri="{FF2B5EF4-FFF2-40B4-BE49-F238E27FC236}">
              <a16:creationId xmlns:a16="http://schemas.microsoft.com/office/drawing/2014/main" id="{EE7DDC0D-047B-4800-B6F3-F52158C9B3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73" name="WordArt 53">
          <a:extLst>
            <a:ext uri="{FF2B5EF4-FFF2-40B4-BE49-F238E27FC236}">
              <a16:creationId xmlns:a16="http://schemas.microsoft.com/office/drawing/2014/main" id="{041F9796-C30F-4196-8CDE-281E6AEE77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74" name="WordArt 60">
          <a:extLst>
            <a:ext uri="{FF2B5EF4-FFF2-40B4-BE49-F238E27FC236}">
              <a16:creationId xmlns:a16="http://schemas.microsoft.com/office/drawing/2014/main" id="{C9145A16-8E71-4639-B63D-833120D841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75" name="WordArt 61">
          <a:extLst>
            <a:ext uri="{FF2B5EF4-FFF2-40B4-BE49-F238E27FC236}">
              <a16:creationId xmlns:a16="http://schemas.microsoft.com/office/drawing/2014/main" id="{C77BFB88-0D8E-413A-9D6B-1F25855D2F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76" name="WordArt 63">
          <a:extLst>
            <a:ext uri="{FF2B5EF4-FFF2-40B4-BE49-F238E27FC236}">
              <a16:creationId xmlns:a16="http://schemas.microsoft.com/office/drawing/2014/main" id="{3D7B0383-887A-4B95-80AB-7B3C82DB24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77" name="WordArt 66">
          <a:extLst>
            <a:ext uri="{FF2B5EF4-FFF2-40B4-BE49-F238E27FC236}">
              <a16:creationId xmlns:a16="http://schemas.microsoft.com/office/drawing/2014/main" id="{729F16BE-C3A5-409A-A062-86823D83BA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78" name="WordArt 52">
          <a:extLst>
            <a:ext uri="{FF2B5EF4-FFF2-40B4-BE49-F238E27FC236}">
              <a16:creationId xmlns:a16="http://schemas.microsoft.com/office/drawing/2014/main" id="{57946861-8DF1-4389-83F1-332FC11BEA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79" name="WordArt 53">
          <a:extLst>
            <a:ext uri="{FF2B5EF4-FFF2-40B4-BE49-F238E27FC236}">
              <a16:creationId xmlns:a16="http://schemas.microsoft.com/office/drawing/2014/main" id="{1BED1158-1F66-4F69-9033-1281321F4C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80" name="WordArt 60">
          <a:extLst>
            <a:ext uri="{FF2B5EF4-FFF2-40B4-BE49-F238E27FC236}">
              <a16:creationId xmlns:a16="http://schemas.microsoft.com/office/drawing/2014/main" id="{58F65333-F63D-4247-9DC8-3D5DDE3EBE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81" name="WordArt 61">
          <a:extLst>
            <a:ext uri="{FF2B5EF4-FFF2-40B4-BE49-F238E27FC236}">
              <a16:creationId xmlns:a16="http://schemas.microsoft.com/office/drawing/2014/main" id="{97E6C9A7-179D-4EE6-8084-C116A31030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82" name="WordArt 63">
          <a:extLst>
            <a:ext uri="{FF2B5EF4-FFF2-40B4-BE49-F238E27FC236}">
              <a16:creationId xmlns:a16="http://schemas.microsoft.com/office/drawing/2014/main" id="{A80F1401-BB8E-4118-9620-59340BD5EF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83" name="WordArt 66">
          <a:extLst>
            <a:ext uri="{FF2B5EF4-FFF2-40B4-BE49-F238E27FC236}">
              <a16:creationId xmlns:a16="http://schemas.microsoft.com/office/drawing/2014/main" id="{CEC4C798-A100-4C85-B48F-8631B99032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84" name="WordArt 52">
          <a:extLst>
            <a:ext uri="{FF2B5EF4-FFF2-40B4-BE49-F238E27FC236}">
              <a16:creationId xmlns:a16="http://schemas.microsoft.com/office/drawing/2014/main" id="{11BF3874-024D-425C-B7CD-6C30C69042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85" name="WordArt 53">
          <a:extLst>
            <a:ext uri="{FF2B5EF4-FFF2-40B4-BE49-F238E27FC236}">
              <a16:creationId xmlns:a16="http://schemas.microsoft.com/office/drawing/2014/main" id="{BCFD4216-EF6D-40C0-8773-B46B2A0EB0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86" name="WordArt 60">
          <a:extLst>
            <a:ext uri="{FF2B5EF4-FFF2-40B4-BE49-F238E27FC236}">
              <a16:creationId xmlns:a16="http://schemas.microsoft.com/office/drawing/2014/main" id="{9842B904-00C4-4071-BD65-D64081AD23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87" name="WordArt 61">
          <a:extLst>
            <a:ext uri="{FF2B5EF4-FFF2-40B4-BE49-F238E27FC236}">
              <a16:creationId xmlns:a16="http://schemas.microsoft.com/office/drawing/2014/main" id="{5693E79A-7493-47B2-AA37-0792A040E3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88" name="WordArt 63">
          <a:extLst>
            <a:ext uri="{FF2B5EF4-FFF2-40B4-BE49-F238E27FC236}">
              <a16:creationId xmlns:a16="http://schemas.microsoft.com/office/drawing/2014/main" id="{18D6F854-CB0B-472A-9784-FFDFAE4A9E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89" name="WordArt 66">
          <a:extLst>
            <a:ext uri="{FF2B5EF4-FFF2-40B4-BE49-F238E27FC236}">
              <a16:creationId xmlns:a16="http://schemas.microsoft.com/office/drawing/2014/main" id="{F9CD84AE-9200-4473-9067-B4A044BC08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90" name="WordArt 52">
          <a:extLst>
            <a:ext uri="{FF2B5EF4-FFF2-40B4-BE49-F238E27FC236}">
              <a16:creationId xmlns:a16="http://schemas.microsoft.com/office/drawing/2014/main" id="{BAFE10C0-C26C-476E-A6A2-474A1FE08E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91" name="WordArt 53">
          <a:extLst>
            <a:ext uri="{FF2B5EF4-FFF2-40B4-BE49-F238E27FC236}">
              <a16:creationId xmlns:a16="http://schemas.microsoft.com/office/drawing/2014/main" id="{B06D77F5-DB8E-47DF-913D-05C17A9E57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92" name="WordArt 60">
          <a:extLst>
            <a:ext uri="{FF2B5EF4-FFF2-40B4-BE49-F238E27FC236}">
              <a16:creationId xmlns:a16="http://schemas.microsoft.com/office/drawing/2014/main" id="{BA28D0B8-C828-4355-B523-351B2A8B67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93" name="WordArt 61">
          <a:extLst>
            <a:ext uri="{FF2B5EF4-FFF2-40B4-BE49-F238E27FC236}">
              <a16:creationId xmlns:a16="http://schemas.microsoft.com/office/drawing/2014/main" id="{24907F1F-7F2F-4847-A10F-7CD0DDEC4A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94" name="WordArt 63">
          <a:extLst>
            <a:ext uri="{FF2B5EF4-FFF2-40B4-BE49-F238E27FC236}">
              <a16:creationId xmlns:a16="http://schemas.microsoft.com/office/drawing/2014/main" id="{C92E3642-9A4E-49CE-BD38-32CD389B26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95" name="WordArt 66">
          <a:extLst>
            <a:ext uri="{FF2B5EF4-FFF2-40B4-BE49-F238E27FC236}">
              <a16:creationId xmlns:a16="http://schemas.microsoft.com/office/drawing/2014/main" id="{475DFF9F-9607-4FF4-8016-AE7464D646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96" name="WordArt 52">
          <a:extLst>
            <a:ext uri="{FF2B5EF4-FFF2-40B4-BE49-F238E27FC236}">
              <a16:creationId xmlns:a16="http://schemas.microsoft.com/office/drawing/2014/main" id="{346D0608-220B-4D4F-BA69-44AD9E1164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97" name="WordArt 53">
          <a:extLst>
            <a:ext uri="{FF2B5EF4-FFF2-40B4-BE49-F238E27FC236}">
              <a16:creationId xmlns:a16="http://schemas.microsoft.com/office/drawing/2014/main" id="{400DA65A-AFA0-4828-8632-E21067FB91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998" name="WordArt 56">
          <a:extLst>
            <a:ext uri="{FF2B5EF4-FFF2-40B4-BE49-F238E27FC236}">
              <a16:creationId xmlns:a16="http://schemas.microsoft.com/office/drawing/2014/main" id="{AAFAEC65-C6BE-4F8D-B4EA-18F12BA50C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999" name="WordArt 59">
          <a:extLst>
            <a:ext uri="{FF2B5EF4-FFF2-40B4-BE49-F238E27FC236}">
              <a16:creationId xmlns:a16="http://schemas.microsoft.com/office/drawing/2014/main" id="{B497AC5D-B253-4819-B19B-5FA75BCEAB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00" name="WordArt 60">
          <a:extLst>
            <a:ext uri="{FF2B5EF4-FFF2-40B4-BE49-F238E27FC236}">
              <a16:creationId xmlns:a16="http://schemas.microsoft.com/office/drawing/2014/main" id="{74C08021-6F39-4561-938B-AFD25BC2A8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01" name="WordArt 61">
          <a:extLst>
            <a:ext uri="{FF2B5EF4-FFF2-40B4-BE49-F238E27FC236}">
              <a16:creationId xmlns:a16="http://schemas.microsoft.com/office/drawing/2014/main" id="{1E54822A-14D3-4DE1-B3BE-12766248E4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02" name="WordArt 63">
          <a:extLst>
            <a:ext uri="{FF2B5EF4-FFF2-40B4-BE49-F238E27FC236}">
              <a16:creationId xmlns:a16="http://schemas.microsoft.com/office/drawing/2014/main" id="{F9193DAD-C6D8-44CC-AB7C-F05756C09B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03" name="WordArt 66">
          <a:extLst>
            <a:ext uri="{FF2B5EF4-FFF2-40B4-BE49-F238E27FC236}">
              <a16:creationId xmlns:a16="http://schemas.microsoft.com/office/drawing/2014/main" id="{FC39B2CD-8212-42B3-BCD4-395AC3E21E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04" name="WordArt 52">
          <a:extLst>
            <a:ext uri="{FF2B5EF4-FFF2-40B4-BE49-F238E27FC236}">
              <a16:creationId xmlns:a16="http://schemas.microsoft.com/office/drawing/2014/main" id="{0B4B3CA5-65D8-4352-AFE7-1DF798CD19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05" name="WordArt 53">
          <a:extLst>
            <a:ext uri="{FF2B5EF4-FFF2-40B4-BE49-F238E27FC236}">
              <a16:creationId xmlns:a16="http://schemas.microsoft.com/office/drawing/2014/main" id="{8A7C56F1-3B84-474C-ACA2-5108BD4347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2006" name="WordArt 56">
          <a:extLst>
            <a:ext uri="{FF2B5EF4-FFF2-40B4-BE49-F238E27FC236}">
              <a16:creationId xmlns:a16="http://schemas.microsoft.com/office/drawing/2014/main" id="{241C8FA0-A4A3-457B-B6EC-0A411D93D2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2007" name="WordArt 59">
          <a:extLst>
            <a:ext uri="{FF2B5EF4-FFF2-40B4-BE49-F238E27FC236}">
              <a16:creationId xmlns:a16="http://schemas.microsoft.com/office/drawing/2014/main" id="{7C4295AA-1988-446B-82FE-E28848685B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08" name="WordArt 60">
          <a:extLst>
            <a:ext uri="{FF2B5EF4-FFF2-40B4-BE49-F238E27FC236}">
              <a16:creationId xmlns:a16="http://schemas.microsoft.com/office/drawing/2014/main" id="{848789B8-512F-4BDF-9EC1-D183C09EC2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09" name="WordArt 61">
          <a:extLst>
            <a:ext uri="{FF2B5EF4-FFF2-40B4-BE49-F238E27FC236}">
              <a16:creationId xmlns:a16="http://schemas.microsoft.com/office/drawing/2014/main" id="{7E048D8B-DB29-4755-8769-01EA7011AC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10" name="WordArt 63">
          <a:extLst>
            <a:ext uri="{FF2B5EF4-FFF2-40B4-BE49-F238E27FC236}">
              <a16:creationId xmlns:a16="http://schemas.microsoft.com/office/drawing/2014/main" id="{4D671138-4CD8-43E9-9D2C-D6E9F16615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11" name="WordArt 66">
          <a:extLst>
            <a:ext uri="{FF2B5EF4-FFF2-40B4-BE49-F238E27FC236}">
              <a16:creationId xmlns:a16="http://schemas.microsoft.com/office/drawing/2014/main" id="{4AEB0B4A-F8B5-4B28-BEE4-D8F13FF01D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12" name="WordArt 52">
          <a:extLst>
            <a:ext uri="{FF2B5EF4-FFF2-40B4-BE49-F238E27FC236}">
              <a16:creationId xmlns:a16="http://schemas.microsoft.com/office/drawing/2014/main" id="{DA12CF6B-A41D-472C-B200-0EDD23323B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13" name="WordArt 53">
          <a:extLst>
            <a:ext uri="{FF2B5EF4-FFF2-40B4-BE49-F238E27FC236}">
              <a16:creationId xmlns:a16="http://schemas.microsoft.com/office/drawing/2014/main" id="{E63948C9-E075-41F0-A765-5B82BC7784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14" name="WordArt 60">
          <a:extLst>
            <a:ext uri="{FF2B5EF4-FFF2-40B4-BE49-F238E27FC236}">
              <a16:creationId xmlns:a16="http://schemas.microsoft.com/office/drawing/2014/main" id="{C5C76270-E7BF-4F45-B47B-20AB1A912E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15" name="WordArt 61">
          <a:extLst>
            <a:ext uri="{FF2B5EF4-FFF2-40B4-BE49-F238E27FC236}">
              <a16:creationId xmlns:a16="http://schemas.microsoft.com/office/drawing/2014/main" id="{6DB35743-9A1E-4DF3-96BD-8B30173A0B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16" name="WordArt 63">
          <a:extLst>
            <a:ext uri="{FF2B5EF4-FFF2-40B4-BE49-F238E27FC236}">
              <a16:creationId xmlns:a16="http://schemas.microsoft.com/office/drawing/2014/main" id="{6899311D-691B-484E-A3D1-F6AC6F000A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17" name="WordArt 66">
          <a:extLst>
            <a:ext uri="{FF2B5EF4-FFF2-40B4-BE49-F238E27FC236}">
              <a16:creationId xmlns:a16="http://schemas.microsoft.com/office/drawing/2014/main" id="{8B5A5389-76A0-4FB5-9F04-5711701128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18" name="WordArt 52">
          <a:extLst>
            <a:ext uri="{FF2B5EF4-FFF2-40B4-BE49-F238E27FC236}">
              <a16:creationId xmlns:a16="http://schemas.microsoft.com/office/drawing/2014/main" id="{D7F218EA-5B88-4157-B2FF-AA56D82F93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19" name="WordArt 53">
          <a:extLst>
            <a:ext uri="{FF2B5EF4-FFF2-40B4-BE49-F238E27FC236}">
              <a16:creationId xmlns:a16="http://schemas.microsoft.com/office/drawing/2014/main" id="{55DE23C9-DA9B-473E-BE47-112168B402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2020" name="WordArt 56">
          <a:extLst>
            <a:ext uri="{FF2B5EF4-FFF2-40B4-BE49-F238E27FC236}">
              <a16:creationId xmlns:a16="http://schemas.microsoft.com/office/drawing/2014/main" id="{38DB1678-974A-4271-BEAE-9B90EC45D3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2021" name="WordArt 59">
          <a:extLst>
            <a:ext uri="{FF2B5EF4-FFF2-40B4-BE49-F238E27FC236}">
              <a16:creationId xmlns:a16="http://schemas.microsoft.com/office/drawing/2014/main" id="{78ED926A-7BEA-4ACC-9DAD-DF3EE4D3D7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22" name="WordArt 60">
          <a:extLst>
            <a:ext uri="{FF2B5EF4-FFF2-40B4-BE49-F238E27FC236}">
              <a16:creationId xmlns:a16="http://schemas.microsoft.com/office/drawing/2014/main" id="{97CAB0A4-DA65-4C8E-A0C4-29FDDBCA38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23" name="WordArt 61">
          <a:extLst>
            <a:ext uri="{FF2B5EF4-FFF2-40B4-BE49-F238E27FC236}">
              <a16:creationId xmlns:a16="http://schemas.microsoft.com/office/drawing/2014/main" id="{58C8A092-C74C-49EB-9F31-8AA44A7F46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24" name="WordArt 63">
          <a:extLst>
            <a:ext uri="{FF2B5EF4-FFF2-40B4-BE49-F238E27FC236}">
              <a16:creationId xmlns:a16="http://schemas.microsoft.com/office/drawing/2014/main" id="{838AFF77-5EF5-4B3D-8334-71DF337A96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25" name="WordArt 66">
          <a:extLst>
            <a:ext uri="{FF2B5EF4-FFF2-40B4-BE49-F238E27FC236}">
              <a16:creationId xmlns:a16="http://schemas.microsoft.com/office/drawing/2014/main" id="{9C1C5118-0F4C-4C28-AC79-98D781AE17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26" name="WordArt 52">
          <a:extLst>
            <a:ext uri="{FF2B5EF4-FFF2-40B4-BE49-F238E27FC236}">
              <a16:creationId xmlns:a16="http://schemas.microsoft.com/office/drawing/2014/main" id="{59981611-CF1C-43A2-B1F0-30C4ABAAB1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27" name="WordArt 53">
          <a:extLst>
            <a:ext uri="{FF2B5EF4-FFF2-40B4-BE49-F238E27FC236}">
              <a16:creationId xmlns:a16="http://schemas.microsoft.com/office/drawing/2014/main" id="{B778CD4F-C247-4337-9FEA-69E152390E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28" name="WordArt 60">
          <a:extLst>
            <a:ext uri="{FF2B5EF4-FFF2-40B4-BE49-F238E27FC236}">
              <a16:creationId xmlns:a16="http://schemas.microsoft.com/office/drawing/2014/main" id="{F79B4D42-5D3F-4DD4-BBD5-76954AAED3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29" name="WordArt 61">
          <a:extLst>
            <a:ext uri="{FF2B5EF4-FFF2-40B4-BE49-F238E27FC236}">
              <a16:creationId xmlns:a16="http://schemas.microsoft.com/office/drawing/2014/main" id="{07C69B89-CAA8-487C-B9B3-181FC54631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30" name="WordArt 63">
          <a:extLst>
            <a:ext uri="{FF2B5EF4-FFF2-40B4-BE49-F238E27FC236}">
              <a16:creationId xmlns:a16="http://schemas.microsoft.com/office/drawing/2014/main" id="{19ABA34D-85DA-4B60-B6C1-9184E04E0B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31" name="WordArt 66">
          <a:extLst>
            <a:ext uri="{FF2B5EF4-FFF2-40B4-BE49-F238E27FC236}">
              <a16:creationId xmlns:a16="http://schemas.microsoft.com/office/drawing/2014/main" id="{8C14F1A1-B16E-4361-8E79-383E203275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32" name="WordArt 52">
          <a:extLst>
            <a:ext uri="{FF2B5EF4-FFF2-40B4-BE49-F238E27FC236}">
              <a16:creationId xmlns:a16="http://schemas.microsoft.com/office/drawing/2014/main" id="{7D15891E-1978-4016-8BEC-DE3638995D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33" name="WordArt 53">
          <a:extLst>
            <a:ext uri="{FF2B5EF4-FFF2-40B4-BE49-F238E27FC236}">
              <a16:creationId xmlns:a16="http://schemas.microsoft.com/office/drawing/2014/main" id="{C310A4DB-AC6F-42ED-9504-5CC6EB1964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2034" name="WordArt 56">
          <a:extLst>
            <a:ext uri="{FF2B5EF4-FFF2-40B4-BE49-F238E27FC236}">
              <a16:creationId xmlns:a16="http://schemas.microsoft.com/office/drawing/2014/main" id="{8955E457-FC05-4C94-B6AB-4CFCD7D48C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2035" name="WordArt 59">
          <a:extLst>
            <a:ext uri="{FF2B5EF4-FFF2-40B4-BE49-F238E27FC236}">
              <a16:creationId xmlns:a16="http://schemas.microsoft.com/office/drawing/2014/main" id="{C42798C0-8741-43BC-994E-B9FA825853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36" name="WordArt 60">
          <a:extLst>
            <a:ext uri="{FF2B5EF4-FFF2-40B4-BE49-F238E27FC236}">
              <a16:creationId xmlns:a16="http://schemas.microsoft.com/office/drawing/2014/main" id="{C5A1DC92-485A-4E20-ADD7-57A73A34F6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37" name="WordArt 61">
          <a:extLst>
            <a:ext uri="{FF2B5EF4-FFF2-40B4-BE49-F238E27FC236}">
              <a16:creationId xmlns:a16="http://schemas.microsoft.com/office/drawing/2014/main" id="{81D533AF-5455-42CE-80AD-4D7E7672E5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38" name="WordArt 63">
          <a:extLst>
            <a:ext uri="{FF2B5EF4-FFF2-40B4-BE49-F238E27FC236}">
              <a16:creationId xmlns:a16="http://schemas.microsoft.com/office/drawing/2014/main" id="{6B61673A-2EF0-437E-B837-002AB6E55E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39" name="WordArt 66">
          <a:extLst>
            <a:ext uri="{FF2B5EF4-FFF2-40B4-BE49-F238E27FC236}">
              <a16:creationId xmlns:a16="http://schemas.microsoft.com/office/drawing/2014/main" id="{F99EE26E-6C40-4608-83E7-821A099D4B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40" name="WordArt 52">
          <a:extLst>
            <a:ext uri="{FF2B5EF4-FFF2-40B4-BE49-F238E27FC236}">
              <a16:creationId xmlns:a16="http://schemas.microsoft.com/office/drawing/2014/main" id="{50CCD93E-7913-47CA-B275-9468800B15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41" name="WordArt 53">
          <a:extLst>
            <a:ext uri="{FF2B5EF4-FFF2-40B4-BE49-F238E27FC236}">
              <a16:creationId xmlns:a16="http://schemas.microsoft.com/office/drawing/2014/main" id="{529655B3-84B3-4E78-956C-0A8E0CF2F6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42" name="WordArt 60">
          <a:extLst>
            <a:ext uri="{FF2B5EF4-FFF2-40B4-BE49-F238E27FC236}">
              <a16:creationId xmlns:a16="http://schemas.microsoft.com/office/drawing/2014/main" id="{CD63695D-02D4-46E2-B9AB-239610A3C5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43" name="WordArt 61">
          <a:extLst>
            <a:ext uri="{FF2B5EF4-FFF2-40B4-BE49-F238E27FC236}">
              <a16:creationId xmlns:a16="http://schemas.microsoft.com/office/drawing/2014/main" id="{0A2C4FED-E016-4B1F-B44A-F0C3B91701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44" name="WordArt 63">
          <a:extLst>
            <a:ext uri="{FF2B5EF4-FFF2-40B4-BE49-F238E27FC236}">
              <a16:creationId xmlns:a16="http://schemas.microsoft.com/office/drawing/2014/main" id="{66D59BD6-C51E-444F-AC15-5D165784BC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45" name="WordArt 66">
          <a:extLst>
            <a:ext uri="{FF2B5EF4-FFF2-40B4-BE49-F238E27FC236}">
              <a16:creationId xmlns:a16="http://schemas.microsoft.com/office/drawing/2014/main" id="{312FF0A0-1344-4DFF-B617-EA6EFBB6CC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46" name="WordArt 52">
          <a:extLst>
            <a:ext uri="{FF2B5EF4-FFF2-40B4-BE49-F238E27FC236}">
              <a16:creationId xmlns:a16="http://schemas.microsoft.com/office/drawing/2014/main" id="{51447BF7-90B9-4F03-9E15-A1F0B3D5D4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47" name="WordArt 53">
          <a:extLst>
            <a:ext uri="{FF2B5EF4-FFF2-40B4-BE49-F238E27FC236}">
              <a16:creationId xmlns:a16="http://schemas.microsoft.com/office/drawing/2014/main" id="{7E6BF93C-AD6A-40B1-92B1-746D3F979A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80" name="WordArt 60">
          <a:extLst>
            <a:ext uri="{FF2B5EF4-FFF2-40B4-BE49-F238E27FC236}">
              <a16:creationId xmlns:a16="http://schemas.microsoft.com/office/drawing/2014/main" id="{3F6E3F18-9905-48B2-8927-EB80B8BA71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81" name="WordArt 61">
          <a:extLst>
            <a:ext uri="{FF2B5EF4-FFF2-40B4-BE49-F238E27FC236}">
              <a16:creationId xmlns:a16="http://schemas.microsoft.com/office/drawing/2014/main" id="{581C1976-C91E-436C-924E-5978242D40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82" name="WordArt 63">
          <a:extLst>
            <a:ext uri="{FF2B5EF4-FFF2-40B4-BE49-F238E27FC236}">
              <a16:creationId xmlns:a16="http://schemas.microsoft.com/office/drawing/2014/main" id="{2DF81D0E-BC63-4722-9F20-46F139F8B8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83" name="WordArt 66">
          <a:extLst>
            <a:ext uri="{FF2B5EF4-FFF2-40B4-BE49-F238E27FC236}">
              <a16:creationId xmlns:a16="http://schemas.microsoft.com/office/drawing/2014/main" id="{1C2CBB4A-7925-41CA-BD4E-126FA20C70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44" name="WordArt 52">
          <a:extLst>
            <a:ext uri="{FF2B5EF4-FFF2-40B4-BE49-F238E27FC236}">
              <a16:creationId xmlns:a16="http://schemas.microsoft.com/office/drawing/2014/main" id="{85F0E4E8-D1F3-445B-8D34-5C25872641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45" name="WordArt 53">
          <a:extLst>
            <a:ext uri="{FF2B5EF4-FFF2-40B4-BE49-F238E27FC236}">
              <a16:creationId xmlns:a16="http://schemas.microsoft.com/office/drawing/2014/main" id="{0432C0DC-0BC0-4941-913D-359FE724FA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46" name="WordArt 60">
          <a:extLst>
            <a:ext uri="{FF2B5EF4-FFF2-40B4-BE49-F238E27FC236}">
              <a16:creationId xmlns:a16="http://schemas.microsoft.com/office/drawing/2014/main" id="{F7C7790D-7A0C-41EA-A166-5D5D2C2401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47" name="WordArt 61">
          <a:extLst>
            <a:ext uri="{FF2B5EF4-FFF2-40B4-BE49-F238E27FC236}">
              <a16:creationId xmlns:a16="http://schemas.microsoft.com/office/drawing/2014/main" id="{777F481A-74A1-4A41-A925-C3B55E9418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48" name="WordArt 63">
          <a:extLst>
            <a:ext uri="{FF2B5EF4-FFF2-40B4-BE49-F238E27FC236}">
              <a16:creationId xmlns:a16="http://schemas.microsoft.com/office/drawing/2014/main" id="{F607DB9F-98A3-480E-8D5D-5FC753AF19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49" name="WordArt 66">
          <a:extLst>
            <a:ext uri="{FF2B5EF4-FFF2-40B4-BE49-F238E27FC236}">
              <a16:creationId xmlns:a16="http://schemas.microsoft.com/office/drawing/2014/main" id="{731911A4-3CED-40D1-87A3-73A513DDD2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50" name="WordArt 52">
          <a:extLst>
            <a:ext uri="{FF2B5EF4-FFF2-40B4-BE49-F238E27FC236}">
              <a16:creationId xmlns:a16="http://schemas.microsoft.com/office/drawing/2014/main" id="{33B9E644-3BD6-4072-A084-F4F8D809F5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51" name="WordArt 53">
          <a:extLst>
            <a:ext uri="{FF2B5EF4-FFF2-40B4-BE49-F238E27FC236}">
              <a16:creationId xmlns:a16="http://schemas.microsoft.com/office/drawing/2014/main" id="{524BF284-5992-41BD-AC11-E0291664B1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52" name="WordArt 60">
          <a:extLst>
            <a:ext uri="{FF2B5EF4-FFF2-40B4-BE49-F238E27FC236}">
              <a16:creationId xmlns:a16="http://schemas.microsoft.com/office/drawing/2014/main" id="{159C9CB4-4235-4CDD-910F-1162D6433F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53" name="WordArt 61">
          <a:extLst>
            <a:ext uri="{FF2B5EF4-FFF2-40B4-BE49-F238E27FC236}">
              <a16:creationId xmlns:a16="http://schemas.microsoft.com/office/drawing/2014/main" id="{B8EC4FAE-4D60-49F1-95CC-8AFC8DBDA6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54" name="WordArt 63">
          <a:extLst>
            <a:ext uri="{FF2B5EF4-FFF2-40B4-BE49-F238E27FC236}">
              <a16:creationId xmlns:a16="http://schemas.microsoft.com/office/drawing/2014/main" id="{49D43F5A-04E3-4AEB-AD8F-9FBFFD08E6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55" name="WordArt 66">
          <a:extLst>
            <a:ext uri="{FF2B5EF4-FFF2-40B4-BE49-F238E27FC236}">
              <a16:creationId xmlns:a16="http://schemas.microsoft.com/office/drawing/2014/main" id="{2EAF1BE0-3ADA-4176-B0AD-E2D2C1D7B4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56" name="WordArt 52">
          <a:extLst>
            <a:ext uri="{FF2B5EF4-FFF2-40B4-BE49-F238E27FC236}">
              <a16:creationId xmlns:a16="http://schemas.microsoft.com/office/drawing/2014/main" id="{D4062760-CEB4-4E77-9AD3-0914D95CD4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57" name="WordArt 53">
          <a:extLst>
            <a:ext uri="{FF2B5EF4-FFF2-40B4-BE49-F238E27FC236}">
              <a16:creationId xmlns:a16="http://schemas.microsoft.com/office/drawing/2014/main" id="{1819B83F-3726-469B-B058-FED34CD4A5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58" name="WordArt 60">
          <a:extLst>
            <a:ext uri="{FF2B5EF4-FFF2-40B4-BE49-F238E27FC236}">
              <a16:creationId xmlns:a16="http://schemas.microsoft.com/office/drawing/2014/main" id="{D859607C-51C3-4A10-A03E-E1AC77F0A9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59" name="WordArt 61">
          <a:extLst>
            <a:ext uri="{FF2B5EF4-FFF2-40B4-BE49-F238E27FC236}">
              <a16:creationId xmlns:a16="http://schemas.microsoft.com/office/drawing/2014/main" id="{7DC153E0-B49C-49A7-976E-42CD97074B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60" name="WordArt 63">
          <a:extLst>
            <a:ext uri="{FF2B5EF4-FFF2-40B4-BE49-F238E27FC236}">
              <a16:creationId xmlns:a16="http://schemas.microsoft.com/office/drawing/2014/main" id="{41000A9B-F71A-41BA-8B3E-49C0A4D16D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61" name="WordArt 66">
          <a:extLst>
            <a:ext uri="{FF2B5EF4-FFF2-40B4-BE49-F238E27FC236}">
              <a16:creationId xmlns:a16="http://schemas.microsoft.com/office/drawing/2014/main" id="{6F45E287-7923-4A75-8497-BFB4484461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62" name="WordArt 52">
          <a:extLst>
            <a:ext uri="{FF2B5EF4-FFF2-40B4-BE49-F238E27FC236}">
              <a16:creationId xmlns:a16="http://schemas.microsoft.com/office/drawing/2014/main" id="{C5C22194-3C5E-46BB-A7FB-4B2BC46688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63" name="WordArt 53">
          <a:extLst>
            <a:ext uri="{FF2B5EF4-FFF2-40B4-BE49-F238E27FC236}">
              <a16:creationId xmlns:a16="http://schemas.microsoft.com/office/drawing/2014/main" id="{0F415FD9-8FCA-4389-A375-93306C72D0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64" name="WordArt 60">
          <a:extLst>
            <a:ext uri="{FF2B5EF4-FFF2-40B4-BE49-F238E27FC236}">
              <a16:creationId xmlns:a16="http://schemas.microsoft.com/office/drawing/2014/main" id="{B8950ADC-F3DE-47E3-B4DE-FA922E1376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65" name="WordArt 61">
          <a:extLst>
            <a:ext uri="{FF2B5EF4-FFF2-40B4-BE49-F238E27FC236}">
              <a16:creationId xmlns:a16="http://schemas.microsoft.com/office/drawing/2014/main" id="{9B505EDA-C3D5-4B93-B8D6-0F6173DE90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66" name="WordArt 63">
          <a:extLst>
            <a:ext uri="{FF2B5EF4-FFF2-40B4-BE49-F238E27FC236}">
              <a16:creationId xmlns:a16="http://schemas.microsoft.com/office/drawing/2014/main" id="{83DED177-8D16-4F52-BF6C-8475447130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67" name="WordArt 66">
          <a:extLst>
            <a:ext uri="{FF2B5EF4-FFF2-40B4-BE49-F238E27FC236}">
              <a16:creationId xmlns:a16="http://schemas.microsoft.com/office/drawing/2014/main" id="{6CDFE849-CE9C-406C-8114-4DA5091864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68" name="WordArt 52">
          <a:extLst>
            <a:ext uri="{FF2B5EF4-FFF2-40B4-BE49-F238E27FC236}">
              <a16:creationId xmlns:a16="http://schemas.microsoft.com/office/drawing/2014/main" id="{BA617A2A-F497-4B9D-8B1A-DF841CBC63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69" name="WordArt 53">
          <a:extLst>
            <a:ext uri="{FF2B5EF4-FFF2-40B4-BE49-F238E27FC236}">
              <a16:creationId xmlns:a16="http://schemas.microsoft.com/office/drawing/2014/main" id="{73FE58F5-1F50-4812-951A-89736859D8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70" name="WordArt 60">
          <a:extLst>
            <a:ext uri="{FF2B5EF4-FFF2-40B4-BE49-F238E27FC236}">
              <a16:creationId xmlns:a16="http://schemas.microsoft.com/office/drawing/2014/main" id="{C1BDBF78-BB91-455E-A4DC-8AB784DC78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71" name="WordArt 61">
          <a:extLst>
            <a:ext uri="{FF2B5EF4-FFF2-40B4-BE49-F238E27FC236}">
              <a16:creationId xmlns:a16="http://schemas.microsoft.com/office/drawing/2014/main" id="{1E284310-B2FB-4227-934A-1C0E90329D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72" name="WordArt 63">
          <a:extLst>
            <a:ext uri="{FF2B5EF4-FFF2-40B4-BE49-F238E27FC236}">
              <a16:creationId xmlns:a16="http://schemas.microsoft.com/office/drawing/2014/main" id="{9F208F43-8600-40C7-A38B-BDA1CAEFCA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73" name="WordArt 66">
          <a:extLst>
            <a:ext uri="{FF2B5EF4-FFF2-40B4-BE49-F238E27FC236}">
              <a16:creationId xmlns:a16="http://schemas.microsoft.com/office/drawing/2014/main" id="{C90B55D3-E71E-4121-A0BA-6FBE0B04E9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 fLocksText="0">
      <xdr:nvSpPr>
        <xdr:cNvPr id="2174" name="WordArt 52">
          <a:extLst>
            <a:ext uri="{FF2B5EF4-FFF2-40B4-BE49-F238E27FC236}">
              <a16:creationId xmlns:a16="http://schemas.microsoft.com/office/drawing/2014/main" id="{51F2C27B-1E4C-40B8-A66B-EF40A2C887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e-mail</a:t>
          </a:r>
        </a:p>
      </xdr:txBody>
    </xdr:sp>
    <xdr:clientData fLocksWithSheet="0"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 fLocksText="0">
      <xdr:nvSpPr>
        <xdr:cNvPr id="2175" name="WordArt 53">
          <a:extLst>
            <a:ext uri="{FF2B5EF4-FFF2-40B4-BE49-F238E27FC236}">
              <a16:creationId xmlns:a16="http://schemas.microsoft.com/office/drawing/2014/main" id="{DB171BDC-A130-483F-9789-C4068A8295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Totale waarde</a:t>
          </a:r>
        </a:p>
      </xdr:txBody>
    </xdr:sp>
    <xdr:clientData fLocksWithSheet="0"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 fLocksText="0">
      <xdr:nvSpPr>
        <xdr:cNvPr id="2176" name="WordArt 60">
          <a:extLst>
            <a:ext uri="{FF2B5EF4-FFF2-40B4-BE49-F238E27FC236}">
              <a16:creationId xmlns:a16="http://schemas.microsoft.com/office/drawing/2014/main" id="{C0856776-66A3-4369-A98E-30BA3CC3BD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Middenveld</a:t>
          </a:r>
        </a:p>
      </xdr:txBody>
    </xdr:sp>
    <xdr:clientData fLocksWithSheet="0"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 fLocksText="0">
      <xdr:nvSpPr>
        <xdr:cNvPr id="2177" name="WordArt 61">
          <a:extLst>
            <a:ext uri="{FF2B5EF4-FFF2-40B4-BE49-F238E27FC236}">
              <a16:creationId xmlns:a16="http://schemas.microsoft.com/office/drawing/2014/main" id="{ECAE0641-64DF-46A4-9110-A0FEEF7008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Aanval</a:t>
          </a:r>
        </a:p>
      </xdr:txBody>
    </xdr:sp>
    <xdr:clientData fLocksWithSheet="0"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 fLocksText="0">
      <xdr:nvSpPr>
        <xdr:cNvPr id="2178" name="WordArt 63">
          <a:extLst>
            <a:ext uri="{FF2B5EF4-FFF2-40B4-BE49-F238E27FC236}">
              <a16:creationId xmlns:a16="http://schemas.microsoft.com/office/drawing/2014/main" id="{F6564FF9-FD09-4493-9DBE-2D39405A30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e-mail</a:t>
          </a:r>
        </a:p>
      </xdr:txBody>
    </xdr:sp>
    <xdr:clientData fLocksWithSheet="0"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 fLocksText="0">
      <xdr:nvSpPr>
        <xdr:cNvPr id="2179" name="WordArt 66">
          <a:extLst>
            <a:ext uri="{FF2B5EF4-FFF2-40B4-BE49-F238E27FC236}">
              <a16:creationId xmlns:a16="http://schemas.microsoft.com/office/drawing/2014/main" id="{243DFCC2-2445-4FDF-95F0-1A8AE1A0DB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Middenveld</a:t>
          </a:r>
        </a:p>
      </xdr:txBody>
    </xdr:sp>
    <xdr:clientData fLocksWithSheet="0"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80" name="WordArt 52">
          <a:extLst>
            <a:ext uri="{FF2B5EF4-FFF2-40B4-BE49-F238E27FC236}">
              <a16:creationId xmlns:a16="http://schemas.microsoft.com/office/drawing/2014/main" id="{37167A74-D667-41B8-AC25-C0D1180B8F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81" name="WordArt 53">
          <a:extLst>
            <a:ext uri="{FF2B5EF4-FFF2-40B4-BE49-F238E27FC236}">
              <a16:creationId xmlns:a16="http://schemas.microsoft.com/office/drawing/2014/main" id="{F683587C-59C3-4C4B-BF6E-DA62860F3E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82" name="WordArt 60">
          <a:extLst>
            <a:ext uri="{FF2B5EF4-FFF2-40B4-BE49-F238E27FC236}">
              <a16:creationId xmlns:a16="http://schemas.microsoft.com/office/drawing/2014/main" id="{DC53F6F1-28D5-490E-B0A6-033102F0D2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83" name="WordArt 61">
          <a:extLst>
            <a:ext uri="{FF2B5EF4-FFF2-40B4-BE49-F238E27FC236}">
              <a16:creationId xmlns:a16="http://schemas.microsoft.com/office/drawing/2014/main" id="{6B461651-7EF7-4201-9337-B0B7080295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84" name="WordArt 63">
          <a:extLst>
            <a:ext uri="{FF2B5EF4-FFF2-40B4-BE49-F238E27FC236}">
              <a16:creationId xmlns:a16="http://schemas.microsoft.com/office/drawing/2014/main" id="{570D429A-B419-4FA8-A504-72BCD1F1D7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85" name="WordArt 66">
          <a:extLst>
            <a:ext uri="{FF2B5EF4-FFF2-40B4-BE49-F238E27FC236}">
              <a16:creationId xmlns:a16="http://schemas.microsoft.com/office/drawing/2014/main" id="{2E868C16-B1E5-4FCF-AE6F-4B2D242FE5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86" name="WordArt 52">
          <a:extLst>
            <a:ext uri="{FF2B5EF4-FFF2-40B4-BE49-F238E27FC236}">
              <a16:creationId xmlns:a16="http://schemas.microsoft.com/office/drawing/2014/main" id="{862767CC-F258-4F8F-BC78-4489C18E45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87" name="WordArt 53">
          <a:extLst>
            <a:ext uri="{FF2B5EF4-FFF2-40B4-BE49-F238E27FC236}">
              <a16:creationId xmlns:a16="http://schemas.microsoft.com/office/drawing/2014/main" id="{69F6EAF9-EF1F-437C-A76D-9B4246BD7E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2188" name="WordArt 56">
          <a:extLst>
            <a:ext uri="{FF2B5EF4-FFF2-40B4-BE49-F238E27FC236}">
              <a16:creationId xmlns:a16="http://schemas.microsoft.com/office/drawing/2014/main" id="{6AE1C4FE-55D2-4E4D-B0F2-FFD63C7EEE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2189" name="WordArt 59">
          <a:extLst>
            <a:ext uri="{FF2B5EF4-FFF2-40B4-BE49-F238E27FC236}">
              <a16:creationId xmlns:a16="http://schemas.microsoft.com/office/drawing/2014/main" id="{8512BCED-20E9-426D-BB52-4CA3D3E67C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90" name="WordArt 60">
          <a:extLst>
            <a:ext uri="{FF2B5EF4-FFF2-40B4-BE49-F238E27FC236}">
              <a16:creationId xmlns:a16="http://schemas.microsoft.com/office/drawing/2014/main" id="{1575FC6B-6850-4461-AE1B-A3FACCB7E0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91" name="WordArt 61">
          <a:extLst>
            <a:ext uri="{FF2B5EF4-FFF2-40B4-BE49-F238E27FC236}">
              <a16:creationId xmlns:a16="http://schemas.microsoft.com/office/drawing/2014/main" id="{4B922179-A48C-413B-8EA7-33CDB86E8D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92" name="WordArt 63">
          <a:extLst>
            <a:ext uri="{FF2B5EF4-FFF2-40B4-BE49-F238E27FC236}">
              <a16:creationId xmlns:a16="http://schemas.microsoft.com/office/drawing/2014/main" id="{C0B907A8-41D9-4D0D-B051-103E235C17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93" name="WordArt 66">
          <a:extLst>
            <a:ext uri="{FF2B5EF4-FFF2-40B4-BE49-F238E27FC236}">
              <a16:creationId xmlns:a16="http://schemas.microsoft.com/office/drawing/2014/main" id="{F25382C5-39E8-4E0E-87FF-D054CA5897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94" name="WordArt 52">
          <a:extLst>
            <a:ext uri="{FF2B5EF4-FFF2-40B4-BE49-F238E27FC236}">
              <a16:creationId xmlns:a16="http://schemas.microsoft.com/office/drawing/2014/main" id="{23062E03-A279-4E97-A6C5-8D661FA3D4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95" name="WordArt 53">
          <a:extLst>
            <a:ext uri="{FF2B5EF4-FFF2-40B4-BE49-F238E27FC236}">
              <a16:creationId xmlns:a16="http://schemas.microsoft.com/office/drawing/2014/main" id="{FCA7A4D5-C0DF-4E44-8460-FE4695DAFD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96" name="WordArt 60">
          <a:extLst>
            <a:ext uri="{FF2B5EF4-FFF2-40B4-BE49-F238E27FC236}">
              <a16:creationId xmlns:a16="http://schemas.microsoft.com/office/drawing/2014/main" id="{C8CA02CF-45AC-473B-A499-E8A779F9DE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97" name="WordArt 61">
          <a:extLst>
            <a:ext uri="{FF2B5EF4-FFF2-40B4-BE49-F238E27FC236}">
              <a16:creationId xmlns:a16="http://schemas.microsoft.com/office/drawing/2014/main" id="{057B2DA2-B8D1-41A3-ADF2-ECE0293343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98" name="WordArt 63">
          <a:extLst>
            <a:ext uri="{FF2B5EF4-FFF2-40B4-BE49-F238E27FC236}">
              <a16:creationId xmlns:a16="http://schemas.microsoft.com/office/drawing/2014/main" id="{8C4A41B2-6E52-4312-A962-C7354E9311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99" name="WordArt 66">
          <a:extLst>
            <a:ext uri="{FF2B5EF4-FFF2-40B4-BE49-F238E27FC236}">
              <a16:creationId xmlns:a16="http://schemas.microsoft.com/office/drawing/2014/main" id="{4A73AAD6-515B-4885-AB99-607771A457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00" name="WordArt 52">
          <a:extLst>
            <a:ext uri="{FF2B5EF4-FFF2-40B4-BE49-F238E27FC236}">
              <a16:creationId xmlns:a16="http://schemas.microsoft.com/office/drawing/2014/main" id="{CD07D9DF-65C7-4324-B591-C2F031607D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01" name="WordArt 53">
          <a:extLst>
            <a:ext uri="{FF2B5EF4-FFF2-40B4-BE49-F238E27FC236}">
              <a16:creationId xmlns:a16="http://schemas.microsoft.com/office/drawing/2014/main" id="{CA944872-8AF8-463E-95E8-2297C9CDBE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02" name="WordArt 60">
          <a:extLst>
            <a:ext uri="{FF2B5EF4-FFF2-40B4-BE49-F238E27FC236}">
              <a16:creationId xmlns:a16="http://schemas.microsoft.com/office/drawing/2014/main" id="{5B5C3ABA-750D-4773-AB29-CAB7C6DEAD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03" name="WordArt 61">
          <a:extLst>
            <a:ext uri="{FF2B5EF4-FFF2-40B4-BE49-F238E27FC236}">
              <a16:creationId xmlns:a16="http://schemas.microsoft.com/office/drawing/2014/main" id="{29A1431C-0666-4D14-A5E8-C192998FF0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04" name="WordArt 63">
          <a:extLst>
            <a:ext uri="{FF2B5EF4-FFF2-40B4-BE49-F238E27FC236}">
              <a16:creationId xmlns:a16="http://schemas.microsoft.com/office/drawing/2014/main" id="{FA918C04-4681-4590-9FED-B8C507FC55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05" name="WordArt 66">
          <a:extLst>
            <a:ext uri="{FF2B5EF4-FFF2-40B4-BE49-F238E27FC236}">
              <a16:creationId xmlns:a16="http://schemas.microsoft.com/office/drawing/2014/main" id="{E3902809-354A-4805-A636-A9BBB19E02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06" name="WordArt 52">
          <a:extLst>
            <a:ext uri="{FF2B5EF4-FFF2-40B4-BE49-F238E27FC236}">
              <a16:creationId xmlns:a16="http://schemas.microsoft.com/office/drawing/2014/main" id="{A860D8D6-C7AC-4F90-AC71-8C8DF9FDC7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07" name="WordArt 53">
          <a:extLst>
            <a:ext uri="{FF2B5EF4-FFF2-40B4-BE49-F238E27FC236}">
              <a16:creationId xmlns:a16="http://schemas.microsoft.com/office/drawing/2014/main" id="{1E6A6A96-BDD2-4FDC-998D-83CC7F6980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2208" name="WordArt 56">
          <a:extLst>
            <a:ext uri="{FF2B5EF4-FFF2-40B4-BE49-F238E27FC236}">
              <a16:creationId xmlns:a16="http://schemas.microsoft.com/office/drawing/2014/main" id="{E6011F73-4BCB-41A5-899F-699A3DDD23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2209" name="WordArt 59">
          <a:extLst>
            <a:ext uri="{FF2B5EF4-FFF2-40B4-BE49-F238E27FC236}">
              <a16:creationId xmlns:a16="http://schemas.microsoft.com/office/drawing/2014/main" id="{81FE0E7E-D04E-41FD-94C5-44FF1E25F8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10" name="WordArt 60">
          <a:extLst>
            <a:ext uri="{FF2B5EF4-FFF2-40B4-BE49-F238E27FC236}">
              <a16:creationId xmlns:a16="http://schemas.microsoft.com/office/drawing/2014/main" id="{3A68BAED-56D3-499D-AA31-03BAD7D4A9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11" name="WordArt 61">
          <a:extLst>
            <a:ext uri="{FF2B5EF4-FFF2-40B4-BE49-F238E27FC236}">
              <a16:creationId xmlns:a16="http://schemas.microsoft.com/office/drawing/2014/main" id="{3D28359E-FAB7-466E-BA09-C11759D364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12" name="WordArt 63">
          <a:extLst>
            <a:ext uri="{FF2B5EF4-FFF2-40B4-BE49-F238E27FC236}">
              <a16:creationId xmlns:a16="http://schemas.microsoft.com/office/drawing/2014/main" id="{3E193FA0-E826-4FEC-B0D1-A7579C5AF4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13" name="WordArt 66">
          <a:extLst>
            <a:ext uri="{FF2B5EF4-FFF2-40B4-BE49-F238E27FC236}">
              <a16:creationId xmlns:a16="http://schemas.microsoft.com/office/drawing/2014/main" id="{03D8AB8E-1B4D-4CB9-97A5-DE487884FB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14" name="WordArt 52">
          <a:extLst>
            <a:ext uri="{FF2B5EF4-FFF2-40B4-BE49-F238E27FC236}">
              <a16:creationId xmlns:a16="http://schemas.microsoft.com/office/drawing/2014/main" id="{1ED0E128-2F14-4369-809B-E4D4CD62A9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15" name="WordArt 53">
          <a:extLst>
            <a:ext uri="{FF2B5EF4-FFF2-40B4-BE49-F238E27FC236}">
              <a16:creationId xmlns:a16="http://schemas.microsoft.com/office/drawing/2014/main" id="{14E97C58-AE61-431F-817B-331066521E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16" name="WordArt 60">
          <a:extLst>
            <a:ext uri="{FF2B5EF4-FFF2-40B4-BE49-F238E27FC236}">
              <a16:creationId xmlns:a16="http://schemas.microsoft.com/office/drawing/2014/main" id="{7E95A421-43F6-487F-81EF-EC3EDBCA24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17" name="WordArt 61">
          <a:extLst>
            <a:ext uri="{FF2B5EF4-FFF2-40B4-BE49-F238E27FC236}">
              <a16:creationId xmlns:a16="http://schemas.microsoft.com/office/drawing/2014/main" id="{BC098DEA-BD4B-4C85-9C5F-EDE313B902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18" name="WordArt 63">
          <a:extLst>
            <a:ext uri="{FF2B5EF4-FFF2-40B4-BE49-F238E27FC236}">
              <a16:creationId xmlns:a16="http://schemas.microsoft.com/office/drawing/2014/main" id="{0C772A32-0B57-4CE1-BA3F-E5D92D327E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19" name="WordArt 66">
          <a:extLst>
            <a:ext uri="{FF2B5EF4-FFF2-40B4-BE49-F238E27FC236}">
              <a16:creationId xmlns:a16="http://schemas.microsoft.com/office/drawing/2014/main" id="{60C4360F-F6FA-4B5C-B994-608E0DE729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20" name="WordArt 52">
          <a:extLst>
            <a:ext uri="{FF2B5EF4-FFF2-40B4-BE49-F238E27FC236}">
              <a16:creationId xmlns:a16="http://schemas.microsoft.com/office/drawing/2014/main" id="{6E9A3074-DF02-42A0-919E-CCBBC28AA6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21" name="WordArt 53">
          <a:extLst>
            <a:ext uri="{FF2B5EF4-FFF2-40B4-BE49-F238E27FC236}">
              <a16:creationId xmlns:a16="http://schemas.microsoft.com/office/drawing/2014/main" id="{B08AB629-D648-4827-B671-C74A8FFE2F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22" name="WordArt 60">
          <a:extLst>
            <a:ext uri="{FF2B5EF4-FFF2-40B4-BE49-F238E27FC236}">
              <a16:creationId xmlns:a16="http://schemas.microsoft.com/office/drawing/2014/main" id="{8AE02E65-B9E2-4A08-AB57-B3E07811BA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23" name="WordArt 61">
          <a:extLst>
            <a:ext uri="{FF2B5EF4-FFF2-40B4-BE49-F238E27FC236}">
              <a16:creationId xmlns:a16="http://schemas.microsoft.com/office/drawing/2014/main" id="{8BB5F4AA-31EB-4396-BF7B-F0F7FE5923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24" name="WordArt 63">
          <a:extLst>
            <a:ext uri="{FF2B5EF4-FFF2-40B4-BE49-F238E27FC236}">
              <a16:creationId xmlns:a16="http://schemas.microsoft.com/office/drawing/2014/main" id="{F81D875B-9125-418E-A9F5-7F22360E7E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25" name="WordArt 66">
          <a:extLst>
            <a:ext uri="{FF2B5EF4-FFF2-40B4-BE49-F238E27FC236}">
              <a16:creationId xmlns:a16="http://schemas.microsoft.com/office/drawing/2014/main" id="{06E62464-C027-49A5-9874-AA34954BBE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26" name="WordArt 52">
          <a:extLst>
            <a:ext uri="{FF2B5EF4-FFF2-40B4-BE49-F238E27FC236}">
              <a16:creationId xmlns:a16="http://schemas.microsoft.com/office/drawing/2014/main" id="{ABED3027-F8CE-480E-88C0-65BF998E64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27" name="WordArt 53">
          <a:extLst>
            <a:ext uri="{FF2B5EF4-FFF2-40B4-BE49-F238E27FC236}">
              <a16:creationId xmlns:a16="http://schemas.microsoft.com/office/drawing/2014/main" id="{820B6A4B-8107-4A68-ABC3-B4B1DB918F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28" name="WordArt 60">
          <a:extLst>
            <a:ext uri="{FF2B5EF4-FFF2-40B4-BE49-F238E27FC236}">
              <a16:creationId xmlns:a16="http://schemas.microsoft.com/office/drawing/2014/main" id="{E9BAB159-902F-479E-8CC8-E5D447378F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29" name="WordArt 61">
          <a:extLst>
            <a:ext uri="{FF2B5EF4-FFF2-40B4-BE49-F238E27FC236}">
              <a16:creationId xmlns:a16="http://schemas.microsoft.com/office/drawing/2014/main" id="{7BFFF1CB-C6F4-459A-8870-E32BDB5D75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30" name="WordArt 63">
          <a:extLst>
            <a:ext uri="{FF2B5EF4-FFF2-40B4-BE49-F238E27FC236}">
              <a16:creationId xmlns:a16="http://schemas.microsoft.com/office/drawing/2014/main" id="{3BF56C5B-DF99-4DEF-BCD4-75C8E228FC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31" name="WordArt 66">
          <a:extLst>
            <a:ext uri="{FF2B5EF4-FFF2-40B4-BE49-F238E27FC236}">
              <a16:creationId xmlns:a16="http://schemas.microsoft.com/office/drawing/2014/main" id="{C9D28B75-C29B-452B-9727-42F803E823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32" name="WordArt 52">
          <a:extLst>
            <a:ext uri="{FF2B5EF4-FFF2-40B4-BE49-F238E27FC236}">
              <a16:creationId xmlns:a16="http://schemas.microsoft.com/office/drawing/2014/main" id="{A8134888-0053-4F6E-8B0C-087D5100B2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33" name="WordArt 53">
          <a:extLst>
            <a:ext uri="{FF2B5EF4-FFF2-40B4-BE49-F238E27FC236}">
              <a16:creationId xmlns:a16="http://schemas.microsoft.com/office/drawing/2014/main" id="{AEF055A6-5986-4EDB-BC4F-6B1E0EA522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34" name="WordArt 60">
          <a:extLst>
            <a:ext uri="{FF2B5EF4-FFF2-40B4-BE49-F238E27FC236}">
              <a16:creationId xmlns:a16="http://schemas.microsoft.com/office/drawing/2014/main" id="{5C942E9E-3D06-4D8A-A074-E839390C9A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35" name="WordArt 61">
          <a:extLst>
            <a:ext uri="{FF2B5EF4-FFF2-40B4-BE49-F238E27FC236}">
              <a16:creationId xmlns:a16="http://schemas.microsoft.com/office/drawing/2014/main" id="{D5D71E13-43D5-4F9F-8CB4-10FA6EECE3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36" name="WordArt 63">
          <a:extLst>
            <a:ext uri="{FF2B5EF4-FFF2-40B4-BE49-F238E27FC236}">
              <a16:creationId xmlns:a16="http://schemas.microsoft.com/office/drawing/2014/main" id="{833CFF32-E5F8-47F1-BA3E-DC1CE375FC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37" name="WordArt 66">
          <a:extLst>
            <a:ext uri="{FF2B5EF4-FFF2-40B4-BE49-F238E27FC236}">
              <a16:creationId xmlns:a16="http://schemas.microsoft.com/office/drawing/2014/main" id="{F5A3CCE9-4E94-446A-8B7E-BDA86110C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38" name="WordArt 52">
          <a:extLst>
            <a:ext uri="{FF2B5EF4-FFF2-40B4-BE49-F238E27FC236}">
              <a16:creationId xmlns:a16="http://schemas.microsoft.com/office/drawing/2014/main" id="{342DA7EF-0494-4611-B9BE-6E42E4610E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39" name="WordArt 53">
          <a:extLst>
            <a:ext uri="{FF2B5EF4-FFF2-40B4-BE49-F238E27FC236}">
              <a16:creationId xmlns:a16="http://schemas.microsoft.com/office/drawing/2014/main" id="{D2429829-7A3F-4F82-94D4-C12121F580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40" name="WordArt 60">
          <a:extLst>
            <a:ext uri="{FF2B5EF4-FFF2-40B4-BE49-F238E27FC236}">
              <a16:creationId xmlns:a16="http://schemas.microsoft.com/office/drawing/2014/main" id="{18AAD98E-EE29-4F11-BA46-31E2925BFF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41" name="WordArt 61">
          <a:extLst>
            <a:ext uri="{FF2B5EF4-FFF2-40B4-BE49-F238E27FC236}">
              <a16:creationId xmlns:a16="http://schemas.microsoft.com/office/drawing/2014/main" id="{07EFA799-66D0-4866-822D-E4470E49CE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42" name="WordArt 63">
          <a:extLst>
            <a:ext uri="{FF2B5EF4-FFF2-40B4-BE49-F238E27FC236}">
              <a16:creationId xmlns:a16="http://schemas.microsoft.com/office/drawing/2014/main" id="{6DD77CF8-C6D4-424A-A70C-C5E2DEE2D8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43" name="WordArt 66">
          <a:extLst>
            <a:ext uri="{FF2B5EF4-FFF2-40B4-BE49-F238E27FC236}">
              <a16:creationId xmlns:a16="http://schemas.microsoft.com/office/drawing/2014/main" id="{1A07A123-A193-411B-867A-6E8AD0E1D9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44" name="WordArt 52">
          <a:extLst>
            <a:ext uri="{FF2B5EF4-FFF2-40B4-BE49-F238E27FC236}">
              <a16:creationId xmlns:a16="http://schemas.microsoft.com/office/drawing/2014/main" id="{9D3FFBE9-C89B-4D14-B08A-A4B02637A6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45" name="WordArt 53">
          <a:extLst>
            <a:ext uri="{FF2B5EF4-FFF2-40B4-BE49-F238E27FC236}">
              <a16:creationId xmlns:a16="http://schemas.microsoft.com/office/drawing/2014/main" id="{DBD205AD-85DF-497F-9EB6-BB2BFFBD43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2246" name="WordArt 56">
          <a:extLst>
            <a:ext uri="{FF2B5EF4-FFF2-40B4-BE49-F238E27FC236}">
              <a16:creationId xmlns:a16="http://schemas.microsoft.com/office/drawing/2014/main" id="{ED30E374-2A6C-4179-B328-1176DFDC69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2247" name="WordArt 59">
          <a:extLst>
            <a:ext uri="{FF2B5EF4-FFF2-40B4-BE49-F238E27FC236}">
              <a16:creationId xmlns:a16="http://schemas.microsoft.com/office/drawing/2014/main" id="{365066BF-1B36-4256-85DA-5D8D80BDA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48" name="WordArt 60">
          <a:extLst>
            <a:ext uri="{FF2B5EF4-FFF2-40B4-BE49-F238E27FC236}">
              <a16:creationId xmlns:a16="http://schemas.microsoft.com/office/drawing/2014/main" id="{D1A3C290-F625-469D-97C9-A41C2FDC0A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49" name="WordArt 61">
          <a:extLst>
            <a:ext uri="{FF2B5EF4-FFF2-40B4-BE49-F238E27FC236}">
              <a16:creationId xmlns:a16="http://schemas.microsoft.com/office/drawing/2014/main" id="{32706FCD-63BE-4E1E-895B-AF884F8B6D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50" name="WordArt 63">
          <a:extLst>
            <a:ext uri="{FF2B5EF4-FFF2-40B4-BE49-F238E27FC236}">
              <a16:creationId xmlns:a16="http://schemas.microsoft.com/office/drawing/2014/main" id="{CB6D57CE-443B-4A51-AB8F-CADF9AE025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51" name="WordArt 66">
          <a:extLst>
            <a:ext uri="{FF2B5EF4-FFF2-40B4-BE49-F238E27FC236}">
              <a16:creationId xmlns:a16="http://schemas.microsoft.com/office/drawing/2014/main" id="{1180584E-844E-49BD-A985-DA4ABDF776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52" name="WordArt 52">
          <a:extLst>
            <a:ext uri="{FF2B5EF4-FFF2-40B4-BE49-F238E27FC236}">
              <a16:creationId xmlns:a16="http://schemas.microsoft.com/office/drawing/2014/main" id="{6D125FCF-9278-4998-BD43-EB1A027D41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53" name="WordArt 53">
          <a:extLst>
            <a:ext uri="{FF2B5EF4-FFF2-40B4-BE49-F238E27FC236}">
              <a16:creationId xmlns:a16="http://schemas.microsoft.com/office/drawing/2014/main" id="{75AA283B-857E-417C-BBFB-A6C0CB57EE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2254" name="WordArt 56">
          <a:extLst>
            <a:ext uri="{FF2B5EF4-FFF2-40B4-BE49-F238E27FC236}">
              <a16:creationId xmlns:a16="http://schemas.microsoft.com/office/drawing/2014/main" id="{0A4D0962-9DF4-44F5-98A8-666382737C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2255" name="WordArt 59">
          <a:extLst>
            <a:ext uri="{FF2B5EF4-FFF2-40B4-BE49-F238E27FC236}">
              <a16:creationId xmlns:a16="http://schemas.microsoft.com/office/drawing/2014/main" id="{3B93FDC8-1367-425A-8C6F-16377B9E1A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56" name="WordArt 60">
          <a:extLst>
            <a:ext uri="{FF2B5EF4-FFF2-40B4-BE49-F238E27FC236}">
              <a16:creationId xmlns:a16="http://schemas.microsoft.com/office/drawing/2014/main" id="{E5DEFB98-FA9B-4B9B-9E33-5EBFC6093A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57" name="WordArt 61">
          <a:extLst>
            <a:ext uri="{FF2B5EF4-FFF2-40B4-BE49-F238E27FC236}">
              <a16:creationId xmlns:a16="http://schemas.microsoft.com/office/drawing/2014/main" id="{3EBE93F5-5944-494B-B291-5110F4C1A0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58" name="WordArt 63">
          <a:extLst>
            <a:ext uri="{FF2B5EF4-FFF2-40B4-BE49-F238E27FC236}">
              <a16:creationId xmlns:a16="http://schemas.microsoft.com/office/drawing/2014/main" id="{571B5A95-382F-41F0-8D8C-BB2F55170B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59" name="WordArt 66">
          <a:extLst>
            <a:ext uri="{FF2B5EF4-FFF2-40B4-BE49-F238E27FC236}">
              <a16:creationId xmlns:a16="http://schemas.microsoft.com/office/drawing/2014/main" id="{44FED665-06C5-4FDC-ABA5-2214B308E2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60" name="WordArt 52">
          <a:extLst>
            <a:ext uri="{FF2B5EF4-FFF2-40B4-BE49-F238E27FC236}">
              <a16:creationId xmlns:a16="http://schemas.microsoft.com/office/drawing/2014/main" id="{CFE1B871-55A1-43F4-8C52-0D7DB427D1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61" name="WordArt 53">
          <a:extLst>
            <a:ext uri="{FF2B5EF4-FFF2-40B4-BE49-F238E27FC236}">
              <a16:creationId xmlns:a16="http://schemas.microsoft.com/office/drawing/2014/main" id="{6A484B88-8EC3-4797-9A11-8CF1062164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62" name="WordArt 60">
          <a:extLst>
            <a:ext uri="{FF2B5EF4-FFF2-40B4-BE49-F238E27FC236}">
              <a16:creationId xmlns:a16="http://schemas.microsoft.com/office/drawing/2014/main" id="{2C5E72A1-68F0-4D5A-82A3-FD7936E98B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63" name="WordArt 61">
          <a:extLst>
            <a:ext uri="{FF2B5EF4-FFF2-40B4-BE49-F238E27FC236}">
              <a16:creationId xmlns:a16="http://schemas.microsoft.com/office/drawing/2014/main" id="{A9554437-643A-48DB-A867-104F9C39FB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64" name="WordArt 63">
          <a:extLst>
            <a:ext uri="{FF2B5EF4-FFF2-40B4-BE49-F238E27FC236}">
              <a16:creationId xmlns:a16="http://schemas.microsoft.com/office/drawing/2014/main" id="{5D4DE602-E6CA-41D5-A109-B925670FA8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65" name="WordArt 66">
          <a:extLst>
            <a:ext uri="{FF2B5EF4-FFF2-40B4-BE49-F238E27FC236}">
              <a16:creationId xmlns:a16="http://schemas.microsoft.com/office/drawing/2014/main" id="{B9950EEB-9EEE-4FDE-9535-5489BEFCCE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66" name="WordArt 52">
          <a:extLst>
            <a:ext uri="{FF2B5EF4-FFF2-40B4-BE49-F238E27FC236}">
              <a16:creationId xmlns:a16="http://schemas.microsoft.com/office/drawing/2014/main" id="{1B92DCBB-4FE0-45EA-975B-D29D70053E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67" name="WordArt 53">
          <a:extLst>
            <a:ext uri="{FF2B5EF4-FFF2-40B4-BE49-F238E27FC236}">
              <a16:creationId xmlns:a16="http://schemas.microsoft.com/office/drawing/2014/main" id="{A542E84B-D4CB-4046-8E75-446A5A7319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2268" name="WordArt 56">
          <a:extLst>
            <a:ext uri="{FF2B5EF4-FFF2-40B4-BE49-F238E27FC236}">
              <a16:creationId xmlns:a16="http://schemas.microsoft.com/office/drawing/2014/main" id="{4685C326-1DD3-4FDD-93B7-246ED13B52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2269" name="WordArt 59">
          <a:extLst>
            <a:ext uri="{FF2B5EF4-FFF2-40B4-BE49-F238E27FC236}">
              <a16:creationId xmlns:a16="http://schemas.microsoft.com/office/drawing/2014/main" id="{83B8D34D-14EF-4EE4-99B8-5A63E7C954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70" name="WordArt 60">
          <a:extLst>
            <a:ext uri="{FF2B5EF4-FFF2-40B4-BE49-F238E27FC236}">
              <a16:creationId xmlns:a16="http://schemas.microsoft.com/office/drawing/2014/main" id="{28F7CCBA-7093-411E-AE7D-3ACC39D9D7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71" name="WordArt 61">
          <a:extLst>
            <a:ext uri="{FF2B5EF4-FFF2-40B4-BE49-F238E27FC236}">
              <a16:creationId xmlns:a16="http://schemas.microsoft.com/office/drawing/2014/main" id="{8ACBD2DA-45F0-4A70-8E2E-C731636B91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72" name="WordArt 63">
          <a:extLst>
            <a:ext uri="{FF2B5EF4-FFF2-40B4-BE49-F238E27FC236}">
              <a16:creationId xmlns:a16="http://schemas.microsoft.com/office/drawing/2014/main" id="{C68EB561-A024-41F5-96FC-A82AE40736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73" name="WordArt 66">
          <a:extLst>
            <a:ext uri="{FF2B5EF4-FFF2-40B4-BE49-F238E27FC236}">
              <a16:creationId xmlns:a16="http://schemas.microsoft.com/office/drawing/2014/main" id="{869DE41E-EA5C-4D9B-8ED3-9BBCD17FB0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74" name="WordArt 52">
          <a:extLst>
            <a:ext uri="{FF2B5EF4-FFF2-40B4-BE49-F238E27FC236}">
              <a16:creationId xmlns:a16="http://schemas.microsoft.com/office/drawing/2014/main" id="{B0728701-A03D-4414-8CBB-A43431119A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75" name="WordArt 53">
          <a:extLst>
            <a:ext uri="{FF2B5EF4-FFF2-40B4-BE49-F238E27FC236}">
              <a16:creationId xmlns:a16="http://schemas.microsoft.com/office/drawing/2014/main" id="{E07CA2C1-0050-49EA-AD6A-51441A9876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76" name="WordArt 60">
          <a:extLst>
            <a:ext uri="{FF2B5EF4-FFF2-40B4-BE49-F238E27FC236}">
              <a16:creationId xmlns:a16="http://schemas.microsoft.com/office/drawing/2014/main" id="{BD710E38-E4F6-4810-BCA3-6ABC47D2F1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77" name="WordArt 61">
          <a:extLst>
            <a:ext uri="{FF2B5EF4-FFF2-40B4-BE49-F238E27FC236}">
              <a16:creationId xmlns:a16="http://schemas.microsoft.com/office/drawing/2014/main" id="{E96C0888-33C7-428B-B498-BE585B3EDB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78" name="WordArt 63">
          <a:extLst>
            <a:ext uri="{FF2B5EF4-FFF2-40B4-BE49-F238E27FC236}">
              <a16:creationId xmlns:a16="http://schemas.microsoft.com/office/drawing/2014/main" id="{2D024C95-EDC3-412D-BA5C-E64054F3D0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79" name="WordArt 66">
          <a:extLst>
            <a:ext uri="{FF2B5EF4-FFF2-40B4-BE49-F238E27FC236}">
              <a16:creationId xmlns:a16="http://schemas.microsoft.com/office/drawing/2014/main" id="{59285FB1-4841-4ED8-9B3D-34924E1F42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80" name="WordArt 52">
          <a:extLst>
            <a:ext uri="{FF2B5EF4-FFF2-40B4-BE49-F238E27FC236}">
              <a16:creationId xmlns:a16="http://schemas.microsoft.com/office/drawing/2014/main" id="{C9E41538-97AF-49E8-9BCC-356E53CF10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81" name="WordArt 53">
          <a:extLst>
            <a:ext uri="{FF2B5EF4-FFF2-40B4-BE49-F238E27FC236}">
              <a16:creationId xmlns:a16="http://schemas.microsoft.com/office/drawing/2014/main" id="{5CA20CE8-E3E1-44BC-AB4E-51BD8669EB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2282" name="WordArt 56">
          <a:extLst>
            <a:ext uri="{FF2B5EF4-FFF2-40B4-BE49-F238E27FC236}">
              <a16:creationId xmlns:a16="http://schemas.microsoft.com/office/drawing/2014/main" id="{270901F1-8EC2-46BE-8380-04F3DA8FD0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2283" name="WordArt 59">
          <a:extLst>
            <a:ext uri="{FF2B5EF4-FFF2-40B4-BE49-F238E27FC236}">
              <a16:creationId xmlns:a16="http://schemas.microsoft.com/office/drawing/2014/main" id="{45B4A13E-80C4-49C6-96D1-40768A4536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84" name="WordArt 60">
          <a:extLst>
            <a:ext uri="{FF2B5EF4-FFF2-40B4-BE49-F238E27FC236}">
              <a16:creationId xmlns:a16="http://schemas.microsoft.com/office/drawing/2014/main" id="{09944688-7A2D-44A9-96A0-AC46F072E3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85" name="WordArt 61">
          <a:extLst>
            <a:ext uri="{FF2B5EF4-FFF2-40B4-BE49-F238E27FC236}">
              <a16:creationId xmlns:a16="http://schemas.microsoft.com/office/drawing/2014/main" id="{E5D11BF3-EA5C-417E-9FE9-571060527E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86" name="WordArt 63">
          <a:extLst>
            <a:ext uri="{FF2B5EF4-FFF2-40B4-BE49-F238E27FC236}">
              <a16:creationId xmlns:a16="http://schemas.microsoft.com/office/drawing/2014/main" id="{71802862-6F34-4FC3-A647-2C4F73F0E7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87" name="WordArt 66">
          <a:extLst>
            <a:ext uri="{FF2B5EF4-FFF2-40B4-BE49-F238E27FC236}">
              <a16:creationId xmlns:a16="http://schemas.microsoft.com/office/drawing/2014/main" id="{6C793246-3389-4CB7-8C0B-DC685C0CD7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88" name="WordArt 52">
          <a:extLst>
            <a:ext uri="{FF2B5EF4-FFF2-40B4-BE49-F238E27FC236}">
              <a16:creationId xmlns:a16="http://schemas.microsoft.com/office/drawing/2014/main" id="{65962F6F-EAE9-4AEC-9A62-ADC0882496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89" name="WordArt 53">
          <a:extLst>
            <a:ext uri="{FF2B5EF4-FFF2-40B4-BE49-F238E27FC236}">
              <a16:creationId xmlns:a16="http://schemas.microsoft.com/office/drawing/2014/main" id="{F75B991E-8A66-458A-B442-7846426DEF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90" name="WordArt 60">
          <a:extLst>
            <a:ext uri="{FF2B5EF4-FFF2-40B4-BE49-F238E27FC236}">
              <a16:creationId xmlns:a16="http://schemas.microsoft.com/office/drawing/2014/main" id="{36C1548C-5BF0-470E-84F8-5A447FD08C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91" name="WordArt 61">
          <a:extLst>
            <a:ext uri="{FF2B5EF4-FFF2-40B4-BE49-F238E27FC236}">
              <a16:creationId xmlns:a16="http://schemas.microsoft.com/office/drawing/2014/main" id="{4366DAB0-E1D4-4B2E-B2D2-11F732A705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92" name="WordArt 63">
          <a:extLst>
            <a:ext uri="{FF2B5EF4-FFF2-40B4-BE49-F238E27FC236}">
              <a16:creationId xmlns:a16="http://schemas.microsoft.com/office/drawing/2014/main" id="{497A263B-E835-48CF-8748-E65EFA71F4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93" name="WordArt 66">
          <a:extLst>
            <a:ext uri="{FF2B5EF4-FFF2-40B4-BE49-F238E27FC236}">
              <a16:creationId xmlns:a16="http://schemas.microsoft.com/office/drawing/2014/main" id="{62AE8AC6-D4B7-405D-9A5F-E5F249EF87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94" name="WordArt 52">
          <a:extLst>
            <a:ext uri="{FF2B5EF4-FFF2-40B4-BE49-F238E27FC236}">
              <a16:creationId xmlns:a16="http://schemas.microsoft.com/office/drawing/2014/main" id="{99CC12F4-547F-43CE-9DB3-29DBD45848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95" name="WordArt 53">
          <a:extLst>
            <a:ext uri="{FF2B5EF4-FFF2-40B4-BE49-F238E27FC236}">
              <a16:creationId xmlns:a16="http://schemas.microsoft.com/office/drawing/2014/main" id="{0B6E0549-2B8B-4DE3-98E9-E68494F38D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96" name="WordArt 60">
          <a:extLst>
            <a:ext uri="{FF2B5EF4-FFF2-40B4-BE49-F238E27FC236}">
              <a16:creationId xmlns:a16="http://schemas.microsoft.com/office/drawing/2014/main" id="{670C7205-C2BD-48F9-B685-473B2F355C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97" name="WordArt 61">
          <a:extLst>
            <a:ext uri="{FF2B5EF4-FFF2-40B4-BE49-F238E27FC236}">
              <a16:creationId xmlns:a16="http://schemas.microsoft.com/office/drawing/2014/main" id="{57491988-F13F-4502-B2A8-4BE56B4AC1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98" name="WordArt 63">
          <a:extLst>
            <a:ext uri="{FF2B5EF4-FFF2-40B4-BE49-F238E27FC236}">
              <a16:creationId xmlns:a16="http://schemas.microsoft.com/office/drawing/2014/main" id="{CF5733DC-CF95-43E9-9EC9-17E7BADA0B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99" name="WordArt 66">
          <a:extLst>
            <a:ext uri="{FF2B5EF4-FFF2-40B4-BE49-F238E27FC236}">
              <a16:creationId xmlns:a16="http://schemas.microsoft.com/office/drawing/2014/main" id="{0ABB0D4A-A7EF-4225-863F-9173BDA350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00" name="WordArt 52">
          <a:extLst>
            <a:ext uri="{FF2B5EF4-FFF2-40B4-BE49-F238E27FC236}">
              <a16:creationId xmlns:a16="http://schemas.microsoft.com/office/drawing/2014/main" id="{C4AEEF9F-63ED-4899-8604-C8F25368EB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01" name="WordArt 53">
          <a:extLst>
            <a:ext uri="{FF2B5EF4-FFF2-40B4-BE49-F238E27FC236}">
              <a16:creationId xmlns:a16="http://schemas.microsoft.com/office/drawing/2014/main" id="{B1DE7E6C-ADB1-471D-A9ED-25FED69ADD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02" name="WordArt 60">
          <a:extLst>
            <a:ext uri="{FF2B5EF4-FFF2-40B4-BE49-F238E27FC236}">
              <a16:creationId xmlns:a16="http://schemas.microsoft.com/office/drawing/2014/main" id="{958F0BB8-2ECD-4C16-A50E-F79EF0A5E4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03" name="WordArt 61">
          <a:extLst>
            <a:ext uri="{FF2B5EF4-FFF2-40B4-BE49-F238E27FC236}">
              <a16:creationId xmlns:a16="http://schemas.microsoft.com/office/drawing/2014/main" id="{D5A6B308-6A0B-4D67-A22E-00381FB575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04" name="WordArt 63">
          <a:extLst>
            <a:ext uri="{FF2B5EF4-FFF2-40B4-BE49-F238E27FC236}">
              <a16:creationId xmlns:a16="http://schemas.microsoft.com/office/drawing/2014/main" id="{07C5C05B-EB67-4058-8F62-1DC729985C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05" name="WordArt 66">
          <a:extLst>
            <a:ext uri="{FF2B5EF4-FFF2-40B4-BE49-F238E27FC236}">
              <a16:creationId xmlns:a16="http://schemas.microsoft.com/office/drawing/2014/main" id="{69BAA702-60D5-4A80-AF1D-B22942C4A4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06" name="WordArt 52">
          <a:extLst>
            <a:ext uri="{FF2B5EF4-FFF2-40B4-BE49-F238E27FC236}">
              <a16:creationId xmlns:a16="http://schemas.microsoft.com/office/drawing/2014/main" id="{7148A332-16EE-42F4-8C30-7E081BCE1E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07" name="WordArt 53">
          <a:extLst>
            <a:ext uri="{FF2B5EF4-FFF2-40B4-BE49-F238E27FC236}">
              <a16:creationId xmlns:a16="http://schemas.microsoft.com/office/drawing/2014/main" id="{C5B4C943-4C45-467B-869B-8F5389F4D3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2308" name="WordArt 56">
          <a:extLst>
            <a:ext uri="{FF2B5EF4-FFF2-40B4-BE49-F238E27FC236}">
              <a16:creationId xmlns:a16="http://schemas.microsoft.com/office/drawing/2014/main" id="{8BD99239-3683-4B99-907E-869709F82D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2309" name="WordArt 59">
          <a:extLst>
            <a:ext uri="{FF2B5EF4-FFF2-40B4-BE49-F238E27FC236}">
              <a16:creationId xmlns:a16="http://schemas.microsoft.com/office/drawing/2014/main" id="{39E7034E-FD4F-46A0-83A8-F43315D195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10" name="WordArt 60">
          <a:extLst>
            <a:ext uri="{FF2B5EF4-FFF2-40B4-BE49-F238E27FC236}">
              <a16:creationId xmlns:a16="http://schemas.microsoft.com/office/drawing/2014/main" id="{D9C5F396-A897-4C7A-9753-1ADF8C28FC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11" name="WordArt 61">
          <a:extLst>
            <a:ext uri="{FF2B5EF4-FFF2-40B4-BE49-F238E27FC236}">
              <a16:creationId xmlns:a16="http://schemas.microsoft.com/office/drawing/2014/main" id="{E5461385-C9B9-4665-8C92-47AB43377C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12" name="WordArt 63">
          <a:extLst>
            <a:ext uri="{FF2B5EF4-FFF2-40B4-BE49-F238E27FC236}">
              <a16:creationId xmlns:a16="http://schemas.microsoft.com/office/drawing/2014/main" id="{997FE31C-877D-4F5F-9B2E-BDA532F78C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13" name="WordArt 66">
          <a:extLst>
            <a:ext uri="{FF2B5EF4-FFF2-40B4-BE49-F238E27FC236}">
              <a16:creationId xmlns:a16="http://schemas.microsoft.com/office/drawing/2014/main" id="{C246B25B-A8A5-47CD-B041-D390B9A1D8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14" name="WordArt 52">
          <a:extLst>
            <a:ext uri="{FF2B5EF4-FFF2-40B4-BE49-F238E27FC236}">
              <a16:creationId xmlns:a16="http://schemas.microsoft.com/office/drawing/2014/main" id="{D0D8B89F-468F-4FDC-9473-723023EC9A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15" name="WordArt 53">
          <a:extLst>
            <a:ext uri="{FF2B5EF4-FFF2-40B4-BE49-F238E27FC236}">
              <a16:creationId xmlns:a16="http://schemas.microsoft.com/office/drawing/2014/main" id="{6EFB1F81-6453-47EB-A318-AB28AB2085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16" name="WordArt 60">
          <a:extLst>
            <a:ext uri="{FF2B5EF4-FFF2-40B4-BE49-F238E27FC236}">
              <a16:creationId xmlns:a16="http://schemas.microsoft.com/office/drawing/2014/main" id="{DF22AB02-1F54-4F4A-940B-E3A76D346E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17" name="WordArt 61">
          <a:extLst>
            <a:ext uri="{FF2B5EF4-FFF2-40B4-BE49-F238E27FC236}">
              <a16:creationId xmlns:a16="http://schemas.microsoft.com/office/drawing/2014/main" id="{E0B1E535-0FEC-48EF-9438-B045806460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18" name="WordArt 63">
          <a:extLst>
            <a:ext uri="{FF2B5EF4-FFF2-40B4-BE49-F238E27FC236}">
              <a16:creationId xmlns:a16="http://schemas.microsoft.com/office/drawing/2014/main" id="{A1FFA6D3-71FD-46F7-9287-8DCD8A86DF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19" name="WordArt 66">
          <a:extLst>
            <a:ext uri="{FF2B5EF4-FFF2-40B4-BE49-F238E27FC236}">
              <a16:creationId xmlns:a16="http://schemas.microsoft.com/office/drawing/2014/main" id="{98A445B3-DDB2-40C6-BCD6-E5A86DB22B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20" name="WordArt 52">
          <a:extLst>
            <a:ext uri="{FF2B5EF4-FFF2-40B4-BE49-F238E27FC236}">
              <a16:creationId xmlns:a16="http://schemas.microsoft.com/office/drawing/2014/main" id="{469575B2-576A-4390-ACD6-2B02605950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21" name="WordArt 53">
          <a:extLst>
            <a:ext uri="{FF2B5EF4-FFF2-40B4-BE49-F238E27FC236}">
              <a16:creationId xmlns:a16="http://schemas.microsoft.com/office/drawing/2014/main" id="{9CE0D77E-BA72-492A-86DE-117BA48E5F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22" name="WordArt 60">
          <a:extLst>
            <a:ext uri="{FF2B5EF4-FFF2-40B4-BE49-F238E27FC236}">
              <a16:creationId xmlns:a16="http://schemas.microsoft.com/office/drawing/2014/main" id="{ECB43FF2-7513-4F7C-954A-A3066A9F60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23" name="WordArt 61">
          <a:extLst>
            <a:ext uri="{FF2B5EF4-FFF2-40B4-BE49-F238E27FC236}">
              <a16:creationId xmlns:a16="http://schemas.microsoft.com/office/drawing/2014/main" id="{1AE767BA-A40E-4FCF-9B94-B290953E04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24" name="WordArt 63">
          <a:extLst>
            <a:ext uri="{FF2B5EF4-FFF2-40B4-BE49-F238E27FC236}">
              <a16:creationId xmlns:a16="http://schemas.microsoft.com/office/drawing/2014/main" id="{DDEB2C8D-EB1F-4159-B0A7-F0D5627CB9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25" name="WordArt 66">
          <a:extLst>
            <a:ext uri="{FF2B5EF4-FFF2-40B4-BE49-F238E27FC236}">
              <a16:creationId xmlns:a16="http://schemas.microsoft.com/office/drawing/2014/main" id="{38038EDD-0FC1-42FD-89D2-C4AA26145A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26" name="WordArt 52">
          <a:extLst>
            <a:ext uri="{FF2B5EF4-FFF2-40B4-BE49-F238E27FC236}">
              <a16:creationId xmlns:a16="http://schemas.microsoft.com/office/drawing/2014/main" id="{290A4DA1-E15A-45EE-8D35-4696267E60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27" name="WordArt 53">
          <a:extLst>
            <a:ext uri="{FF2B5EF4-FFF2-40B4-BE49-F238E27FC236}">
              <a16:creationId xmlns:a16="http://schemas.microsoft.com/office/drawing/2014/main" id="{85FA3DDD-897D-49EE-9635-78CB9C3C80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28" name="WordArt 60">
          <a:extLst>
            <a:ext uri="{FF2B5EF4-FFF2-40B4-BE49-F238E27FC236}">
              <a16:creationId xmlns:a16="http://schemas.microsoft.com/office/drawing/2014/main" id="{080D6820-99E1-4AF4-A96E-923F8DA0BC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29" name="WordArt 61">
          <a:extLst>
            <a:ext uri="{FF2B5EF4-FFF2-40B4-BE49-F238E27FC236}">
              <a16:creationId xmlns:a16="http://schemas.microsoft.com/office/drawing/2014/main" id="{9924157A-E59B-401E-A305-14E1C5AC4D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30" name="WordArt 63">
          <a:extLst>
            <a:ext uri="{FF2B5EF4-FFF2-40B4-BE49-F238E27FC236}">
              <a16:creationId xmlns:a16="http://schemas.microsoft.com/office/drawing/2014/main" id="{32B4BA89-85F2-4D6B-8CCE-84A80DC2BF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31" name="WordArt 66">
          <a:extLst>
            <a:ext uri="{FF2B5EF4-FFF2-40B4-BE49-F238E27FC236}">
              <a16:creationId xmlns:a16="http://schemas.microsoft.com/office/drawing/2014/main" id="{F5306071-1C58-4D24-99DB-11FBB1EF7A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32" name="WordArt 52">
          <a:extLst>
            <a:ext uri="{FF2B5EF4-FFF2-40B4-BE49-F238E27FC236}">
              <a16:creationId xmlns:a16="http://schemas.microsoft.com/office/drawing/2014/main" id="{E3E0041C-B768-4A7F-8FA0-753EBC6501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33" name="WordArt 53">
          <a:extLst>
            <a:ext uri="{FF2B5EF4-FFF2-40B4-BE49-F238E27FC236}">
              <a16:creationId xmlns:a16="http://schemas.microsoft.com/office/drawing/2014/main" id="{06E36498-7D1F-4872-A3F8-8BA1530DB0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34" name="WordArt 60">
          <a:extLst>
            <a:ext uri="{FF2B5EF4-FFF2-40B4-BE49-F238E27FC236}">
              <a16:creationId xmlns:a16="http://schemas.microsoft.com/office/drawing/2014/main" id="{02C38580-3B38-4A5C-8E1D-83C0194F2A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35" name="WordArt 61">
          <a:extLst>
            <a:ext uri="{FF2B5EF4-FFF2-40B4-BE49-F238E27FC236}">
              <a16:creationId xmlns:a16="http://schemas.microsoft.com/office/drawing/2014/main" id="{7505A9A5-F402-467D-9987-A43D2D35C0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36" name="WordArt 63">
          <a:extLst>
            <a:ext uri="{FF2B5EF4-FFF2-40B4-BE49-F238E27FC236}">
              <a16:creationId xmlns:a16="http://schemas.microsoft.com/office/drawing/2014/main" id="{89F5B533-C9A2-4C4D-8C17-0ED40E4F37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37" name="WordArt 66">
          <a:extLst>
            <a:ext uri="{FF2B5EF4-FFF2-40B4-BE49-F238E27FC236}">
              <a16:creationId xmlns:a16="http://schemas.microsoft.com/office/drawing/2014/main" id="{788890A5-E57B-4116-B011-632B4D6CBA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38" name="WordArt 52">
          <a:extLst>
            <a:ext uri="{FF2B5EF4-FFF2-40B4-BE49-F238E27FC236}">
              <a16:creationId xmlns:a16="http://schemas.microsoft.com/office/drawing/2014/main" id="{683AD7F2-3C38-4637-91FB-6B938CC3F9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39" name="WordArt 53">
          <a:extLst>
            <a:ext uri="{FF2B5EF4-FFF2-40B4-BE49-F238E27FC236}">
              <a16:creationId xmlns:a16="http://schemas.microsoft.com/office/drawing/2014/main" id="{FBB1040A-4AA5-459B-92DE-FB89A22CC5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2340" name="WordArt 56">
          <a:extLst>
            <a:ext uri="{FF2B5EF4-FFF2-40B4-BE49-F238E27FC236}">
              <a16:creationId xmlns:a16="http://schemas.microsoft.com/office/drawing/2014/main" id="{A5AF4AB4-25E6-4757-9C02-1228B1F61A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2341" name="WordArt 59">
          <a:extLst>
            <a:ext uri="{FF2B5EF4-FFF2-40B4-BE49-F238E27FC236}">
              <a16:creationId xmlns:a16="http://schemas.microsoft.com/office/drawing/2014/main" id="{E49B8B46-3FF9-4531-8C77-756A3A2832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42" name="WordArt 60">
          <a:extLst>
            <a:ext uri="{FF2B5EF4-FFF2-40B4-BE49-F238E27FC236}">
              <a16:creationId xmlns:a16="http://schemas.microsoft.com/office/drawing/2014/main" id="{D67B115D-3E17-49AD-A282-7EB433FB95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43" name="WordArt 61">
          <a:extLst>
            <a:ext uri="{FF2B5EF4-FFF2-40B4-BE49-F238E27FC236}">
              <a16:creationId xmlns:a16="http://schemas.microsoft.com/office/drawing/2014/main" id="{B7A1312D-B454-45DA-B203-B40D829388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44" name="WordArt 63">
          <a:extLst>
            <a:ext uri="{FF2B5EF4-FFF2-40B4-BE49-F238E27FC236}">
              <a16:creationId xmlns:a16="http://schemas.microsoft.com/office/drawing/2014/main" id="{5A4E812B-AE63-4D9C-B5E2-670B65AD7B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45" name="WordArt 66">
          <a:extLst>
            <a:ext uri="{FF2B5EF4-FFF2-40B4-BE49-F238E27FC236}">
              <a16:creationId xmlns:a16="http://schemas.microsoft.com/office/drawing/2014/main" id="{C048365F-60CC-4EAF-B5ED-AED6CFFC9B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46" name="WordArt 52">
          <a:extLst>
            <a:ext uri="{FF2B5EF4-FFF2-40B4-BE49-F238E27FC236}">
              <a16:creationId xmlns:a16="http://schemas.microsoft.com/office/drawing/2014/main" id="{B4DCB19F-CE7A-4035-92F0-497172F914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1283" y="11477625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47" name="WordArt 53">
          <a:extLst>
            <a:ext uri="{FF2B5EF4-FFF2-40B4-BE49-F238E27FC236}">
              <a16:creationId xmlns:a16="http://schemas.microsoft.com/office/drawing/2014/main" id="{AA1E9813-6095-44C5-8560-4C5935942B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48" name="WordArt 60">
          <a:extLst>
            <a:ext uri="{FF2B5EF4-FFF2-40B4-BE49-F238E27FC236}">
              <a16:creationId xmlns:a16="http://schemas.microsoft.com/office/drawing/2014/main" id="{D37CD2E5-A814-4FC9-BCFF-8CEE0B8C0F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3441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49" name="WordArt 61">
          <a:extLst>
            <a:ext uri="{FF2B5EF4-FFF2-40B4-BE49-F238E27FC236}">
              <a16:creationId xmlns:a16="http://schemas.microsoft.com/office/drawing/2014/main" id="{7088FB96-D8D5-4F7E-9067-04788850DE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50" name="WordArt 63">
          <a:extLst>
            <a:ext uri="{FF2B5EF4-FFF2-40B4-BE49-F238E27FC236}">
              <a16:creationId xmlns:a16="http://schemas.microsoft.com/office/drawing/2014/main" id="{BB9F64C9-FFBB-4DF0-A5C8-1559F8313D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1283" y="11477625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51" name="WordArt 66">
          <a:extLst>
            <a:ext uri="{FF2B5EF4-FFF2-40B4-BE49-F238E27FC236}">
              <a16:creationId xmlns:a16="http://schemas.microsoft.com/office/drawing/2014/main" id="{C96E45E1-E5CC-419C-B555-BD57E4D09D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3441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52" name="WordArt 52">
          <a:extLst>
            <a:ext uri="{FF2B5EF4-FFF2-40B4-BE49-F238E27FC236}">
              <a16:creationId xmlns:a16="http://schemas.microsoft.com/office/drawing/2014/main" id="{9DBAD884-5D6C-4140-B240-A3EE88A534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53" name="WordArt 53">
          <a:extLst>
            <a:ext uri="{FF2B5EF4-FFF2-40B4-BE49-F238E27FC236}">
              <a16:creationId xmlns:a16="http://schemas.microsoft.com/office/drawing/2014/main" id="{82D9F6BA-DA9D-4D50-B97A-6BEEAFBD6B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54" name="WordArt 60">
          <a:extLst>
            <a:ext uri="{FF2B5EF4-FFF2-40B4-BE49-F238E27FC236}">
              <a16:creationId xmlns:a16="http://schemas.microsoft.com/office/drawing/2014/main" id="{2F6C79CF-3CEA-49C1-9FC5-3650D99F5F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55" name="WordArt 61">
          <a:extLst>
            <a:ext uri="{FF2B5EF4-FFF2-40B4-BE49-F238E27FC236}">
              <a16:creationId xmlns:a16="http://schemas.microsoft.com/office/drawing/2014/main" id="{7BF7B48E-C9C1-4EEB-BF17-0011C856E8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56" name="WordArt 63">
          <a:extLst>
            <a:ext uri="{FF2B5EF4-FFF2-40B4-BE49-F238E27FC236}">
              <a16:creationId xmlns:a16="http://schemas.microsoft.com/office/drawing/2014/main" id="{16CEDE24-B529-4211-A8FD-8D7633B59D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57" name="WordArt 66">
          <a:extLst>
            <a:ext uri="{FF2B5EF4-FFF2-40B4-BE49-F238E27FC236}">
              <a16:creationId xmlns:a16="http://schemas.microsoft.com/office/drawing/2014/main" id="{8133948B-F27F-4DB5-B27F-323A927940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58" name="WordArt 52">
          <a:extLst>
            <a:ext uri="{FF2B5EF4-FFF2-40B4-BE49-F238E27FC236}">
              <a16:creationId xmlns:a16="http://schemas.microsoft.com/office/drawing/2014/main" id="{AE05152D-415E-4C0A-A52A-4D94412211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59" name="WordArt 60">
          <a:extLst>
            <a:ext uri="{FF2B5EF4-FFF2-40B4-BE49-F238E27FC236}">
              <a16:creationId xmlns:a16="http://schemas.microsoft.com/office/drawing/2014/main" id="{60965ECC-7987-4AF3-BB09-BC26624FC5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60" name="WordArt 63">
          <a:extLst>
            <a:ext uri="{FF2B5EF4-FFF2-40B4-BE49-F238E27FC236}">
              <a16:creationId xmlns:a16="http://schemas.microsoft.com/office/drawing/2014/main" id="{6B1ED47C-FA92-4952-B79A-AF69FF31B1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61" name="WordArt 66">
          <a:extLst>
            <a:ext uri="{FF2B5EF4-FFF2-40B4-BE49-F238E27FC236}">
              <a16:creationId xmlns:a16="http://schemas.microsoft.com/office/drawing/2014/main" id="{AA145BBE-B5A2-416C-84A6-25A40C2575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62" name="WordArt 52">
          <a:extLst>
            <a:ext uri="{FF2B5EF4-FFF2-40B4-BE49-F238E27FC236}">
              <a16:creationId xmlns:a16="http://schemas.microsoft.com/office/drawing/2014/main" id="{DDF81006-29FF-4902-9DDA-9B260E91FE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63" name="WordArt 60">
          <a:extLst>
            <a:ext uri="{FF2B5EF4-FFF2-40B4-BE49-F238E27FC236}">
              <a16:creationId xmlns:a16="http://schemas.microsoft.com/office/drawing/2014/main" id="{2469344B-2EA3-4F42-A7A4-6F25C41A2D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64" name="WordArt 63">
          <a:extLst>
            <a:ext uri="{FF2B5EF4-FFF2-40B4-BE49-F238E27FC236}">
              <a16:creationId xmlns:a16="http://schemas.microsoft.com/office/drawing/2014/main" id="{71340B37-1EFE-4D53-AE08-950011C690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65" name="WordArt 66">
          <a:extLst>
            <a:ext uri="{FF2B5EF4-FFF2-40B4-BE49-F238E27FC236}">
              <a16:creationId xmlns:a16="http://schemas.microsoft.com/office/drawing/2014/main" id="{5080DD95-DCDF-448C-8F3F-AD3C7C84C3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66" name="WordArt 52">
          <a:extLst>
            <a:ext uri="{FF2B5EF4-FFF2-40B4-BE49-F238E27FC236}">
              <a16:creationId xmlns:a16="http://schemas.microsoft.com/office/drawing/2014/main" id="{24091292-51F9-4948-BA83-83F08E34DB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67" name="WordArt 60">
          <a:extLst>
            <a:ext uri="{FF2B5EF4-FFF2-40B4-BE49-F238E27FC236}">
              <a16:creationId xmlns:a16="http://schemas.microsoft.com/office/drawing/2014/main" id="{86C51E60-0678-4C1E-BFD5-0ECF0C9374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68" name="WordArt 63">
          <a:extLst>
            <a:ext uri="{FF2B5EF4-FFF2-40B4-BE49-F238E27FC236}">
              <a16:creationId xmlns:a16="http://schemas.microsoft.com/office/drawing/2014/main" id="{1FA5CBD0-6438-4555-9B95-E3A59C7A17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69" name="WordArt 66">
          <a:extLst>
            <a:ext uri="{FF2B5EF4-FFF2-40B4-BE49-F238E27FC236}">
              <a16:creationId xmlns:a16="http://schemas.microsoft.com/office/drawing/2014/main" id="{5288426B-903F-49B1-86D7-DAFFFBE376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70" name="WordArt 52">
          <a:extLst>
            <a:ext uri="{FF2B5EF4-FFF2-40B4-BE49-F238E27FC236}">
              <a16:creationId xmlns:a16="http://schemas.microsoft.com/office/drawing/2014/main" id="{7CC82DB6-5F9F-483A-81D6-F537BE43E2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71" name="WordArt 60">
          <a:extLst>
            <a:ext uri="{FF2B5EF4-FFF2-40B4-BE49-F238E27FC236}">
              <a16:creationId xmlns:a16="http://schemas.microsoft.com/office/drawing/2014/main" id="{954C8DFB-859C-4741-A1A5-3A0A5282D4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72" name="WordArt 63">
          <a:extLst>
            <a:ext uri="{FF2B5EF4-FFF2-40B4-BE49-F238E27FC236}">
              <a16:creationId xmlns:a16="http://schemas.microsoft.com/office/drawing/2014/main" id="{3E13A910-BF4E-4308-B6E4-6651ADB739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73" name="WordArt 66">
          <a:extLst>
            <a:ext uri="{FF2B5EF4-FFF2-40B4-BE49-F238E27FC236}">
              <a16:creationId xmlns:a16="http://schemas.microsoft.com/office/drawing/2014/main" id="{6767BE90-F7BD-4677-8812-DE600FF4C7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74" name="WordArt 52">
          <a:extLst>
            <a:ext uri="{FF2B5EF4-FFF2-40B4-BE49-F238E27FC236}">
              <a16:creationId xmlns:a16="http://schemas.microsoft.com/office/drawing/2014/main" id="{DBC8D196-FB08-4929-80CD-B6C4A50773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75" name="WordArt 60">
          <a:extLst>
            <a:ext uri="{FF2B5EF4-FFF2-40B4-BE49-F238E27FC236}">
              <a16:creationId xmlns:a16="http://schemas.microsoft.com/office/drawing/2014/main" id="{11FF7730-7C22-49CF-977A-D2201244C2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76" name="WordArt 63">
          <a:extLst>
            <a:ext uri="{FF2B5EF4-FFF2-40B4-BE49-F238E27FC236}">
              <a16:creationId xmlns:a16="http://schemas.microsoft.com/office/drawing/2014/main" id="{7E95C1DB-6C6D-4149-8F1D-E308478886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77" name="WordArt 66">
          <a:extLst>
            <a:ext uri="{FF2B5EF4-FFF2-40B4-BE49-F238E27FC236}">
              <a16:creationId xmlns:a16="http://schemas.microsoft.com/office/drawing/2014/main" id="{35CFBAB6-F2E3-4306-B9E2-36BD1B67C9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78" name="WordArt 52">
          <a:extLst>
            <a:ext uri="{FF2B5EF4-FFF2-40B4-BE49-F238E27FC236}">
              <a16:creationId xmlns:a16="http://schemas.microsoft.com/office/drawing/2014/main" id="{8691F54D-9269-410F-B31F-9EE09B0247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79" name="WordArt 60">
          <a:extLst>
            <a:ext uri="{FF2B5EF4-FFF2-40B4-BE49-F238E27FC236}">
              <a16:creationId xmlns:a16="http://schemas.microsoft.com/office/drawing/2014/main" id="{B335B5A8-0565-438F-87C9-01A175D293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80" name="WordArt 63">
          <a:extLst>
            <a:ext uri="{FF2B5EF4-FFF2-40B4-BE49-F238E27FC236}">
              <a16:creationId xmlns:a16="http://schemas.microsoft.com/office/drawing/2014/main" id="{2C0431A7-3529-423E-85D4-C8F0768029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81" name="WordArt 66">
          <a:extLst>
            <a:ext uri="{FF2B5EF4-FFF2-40B4-BE49-F238E27FC236}">
              <a16:creationId xmlns:a16="http://schemas.microsoft.com/office/drawing/2014/main" id="{C9547212-17D4-4CDA-9FC7-BAD4A123BB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82" name="WordArt 52">
          <a:extLst>
            <a:ext uri="{FF2B5EF4-FFF2-40B4-BE49-F238E27FC236}">
              <a16:creationId xmlns:a16="http://schemas.microsoft.com/office/drawing/2014/main" id="{F3123FD5-2382-4F79-841D-D790549844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83" name="WordArt 60">
          <a:extLst>
            <a:ext uri="{FF2B5EF4-FFF2-40B4-BE49-F238E27FC236}">
              <a16:creationId xmlns:a16="http://schemas.microsoft.com/office/drawing/2014/main" id="{8CDE0076-36B6-472C-A580-B0B5C6C0AE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84" name="WordArt 63">
          <a:extLst>
            <a:ext uri="{FF2B5EF4-FFF2-40B4-BE49-F238E27FC236}">
              <a16:creationId xmlns:a16="http://schemas.microsoft.com/office/drawing/2014/main" id="{F3F7725B-07F0-4E29-B44D-64BC43FE46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85" name="WordArt 66">
          <a:extLst>
            <a:ext uri="{FF2B5EF4-FFF2-40B4-BE49-F238E27FC236}">
              <a16:creationId xmlns:a16="http://schemas.microsoft.com/office/drawing/2014/main" id="{E1F90235-C839-4A65-98AC-EC85CE0250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86" name="WordArt 52">
          <a:extLst>
            <a:ext uri="{FF2B5EF4-FFF2-40B4-BE49-F238E27FC236}">
              <a16:creationId xmlns:a16="http://schemas.microsoft.com/office/drawing/2014/main" id="{5D24ED19-BC47-4A44-ABB6-715DF89F98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87" name="WordArt 60">
          <a:extLst>
            <a:ext uri="{FF2B5EF4-FFF2-40B4-BE49-F238E27FC236}">
              <a16:creationId xmlns:a16="http://schemas.microsoft.com/office/drawing/2014/main" id="{A9BCCF44-D6C7-4D30-A02C-B8A5290A21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88" name="WordArt 63">
          <a:extLst>
            <a:ext uri="{FF2B5EF4-FFF2-40B4-BE49-F238E27FC236}">
              <a16:creationId xmlns:a16="http://schemas.microsoft.com/office/drawing/2014/main" id="{776252D0-9096-413B-A248-EE9397E7DA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89" name="WordArt 66">
          <a:extLst>
            <a:ext uri="{FF2B5EF4-FFF2-40B4-BE49-F238E27FC236}">
              <a16:creationId xmlns:a16="http://schemas.microsoft.com/office/drawing/2014/main" id="{1BC39765-C4A1-45E3-9B6E-75D86C165A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90" name="WordArt 52">
          <a:extLst>
            <a:ext uri="{FF2B5EF4-FFF2-40B4-BE49-F238E27FC236}">
              <a16:creationId xmlns:a16="http://schemas.microsoft.com/office/drawing/2014/main" id="{859F20B5-3541-4CB8-93CC-D978A9DF77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91" name="WordArt 60">
          <a:extLst>
            <a:ext uri="{FF2B5EF4-FFF2-40B4-BE49-F238E27FC236}">
              <a16:creationId xmlns:a16="http://schemas.microsoft.com/office/drawing/2014/main" id="{762321F3-7879-4A6D-B158-E83310548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92" name="WordArt 63">
          <a:extLst>
            <a:ext uri="{FF2B5EF4-FFF2-40B4-BE49-F238E27FC236}">
              <a16:creationId xmlns:a16="http://schemas.microsoft.com/office/drawing/2014/main" id="{46F6095F-FE07-4C53-8187-1F16E57EE9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93" name="WordArt 66">
          <a:extLst>
            <a:ext uri="{FF2B5EF4-FFF2-40B4-BE49-F238E27FC236}">
              <a16:creationId xmlns:a16="http://schemas.microsoft.com/office/drawing/2014/main" id="{16D57F27-216E-4563-9507-754D70068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94" name="WordArt 52">
          <a:extLst>
            <a:ext uri="{FF2B5EF4-FFF2-40B4-BE49-F238E27FC236}">
              <a16:creationId xmlns:a16="http://schemas.microsoft.com/office/drawing/2014/main" id="{A5005DA7-ACB3-4C94-9FDC-A23896C2EF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95" name="WordArt 60">
          <a:extLst>
            <a:ext uri="{FF2B5EF4-FFF2-40B4-BE49-F238E27FC236}">
              <a16:creationId xmlns:a16="http://schemas.microsoft.com/office/drawing/2014/main" id="{1B0A845F-BFC8-4330-AD52-14BD170B90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96" name="WordArt 63">
          <a:extLst>
            <a:ext uri="{FF2B5EF4-FFF2-40B4-BE49-F238E27FC236}">
              <a16:creationId xmlns:a16="http://schemas.microsoft.com/office/drawing/2014/main" id="{1233F81B-F64E-403E-9FB9-12A713ABC4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97" name="WordArt 66">
          <a:extLst>
            <a:ext uri="{FF2B5EF4-FFF2-40B4-BE49-F238E27FC236}">
              <a16:creationId xmlns:a16="http://schemas.microsoft.com/office/drawing/2014/main" id="{A2B4D9B5-743D-485A-8BE7-D9D94159EF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98" name="WordArt 52">
          <a:extLst>
            <a:ext uri="{FF2B5EF4-FFF2-40B4-BE49-F238E27FC236}">
              <a16:creationId xmlns:a16="http://schemas.microsoft.com/office/drawing/2014/main" id="{E02167A5-0F67-495F-AE31-EFB2249B28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99" name="WordArt 60">
          <a:extLst>
            <a:ext uri="{FF2B5EF4-FFF2-40B4-BE49-F238E27FC236}">
              <a16:creationId xmlns:a16="http://schemas.microsoft.com/office/drawing/2014/main" id="{AEEC8191-A298-489A-AA74-6D7F5E08CF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00" name="WordArt 63">
          <a:extLst>
            <a:ext uri="{FF2B5EF4-FFF2-40B4-BE49-F238E27FC236}">
              <a16:creationId xmlns:a16="http://schemas.microsoft.com/office/drawing/2014/main" id="{F1D865A9-4D92-47B7-8CFF-F6837C3BB5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01" name="WordArt 66">
          <a:extLst>
            <a:ext uri="{FF2B5EF4-FFF2-40B4-BE49-F238E27FC236}">
              <a16:creationId xmlns:a16="http://schemas.microsoft.com/office/drawing/2014/main" id="{11AFF38C-8272-4F8F-B431-3A73A6012A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02" name="WordArt 52">
          <a:extLst>
            <a:ext uri="{FF2B5EF4-FFF2-40B4-BE49-F238E27FC236}">
              <a16:creationId xmlns:a16="http://schemas.microsoft.com/office/drawing/2014/main" id="{7F6571F9-4904-43CE-A7D6-315D7E9B51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03" name="WordArt 60">
          <a:extLst>
            <a:ext uri="{FF2B5EF4-FFF2-40B4-BE49-F238E27FC236}">
              <a16:creationId xmlns:a16="http://schemas.microsoft.com/office/drawing/2014/main" id="{8E3C8D86-AB43-4923-90A9-63E9E63FF7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04" name="WordArt 63">
          <a:extLst>
            <a:ext uri="{FF2B5EF4-FFF2-40B4-BE49-F238E27FC236}">
              <a16:creationId xmlns:a16="http://schemas.microsoft.com/office/drawing/2014/main" id="{2B71444D-3D76-4858-9FD4-7E99D7ED15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05" name="WordArt 66">
          <a:extLst>
            <a:ext uri="{FF2B5EF4-FFF2-40B4-BE49-F238E27FC236}">
              <a16:creationId xmlns:a16="http://schemas.microsoft.com/office/drawing/2014/main" id="{FF77C5FD-A3E0-4EA8-AA7F-04D8BE639E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06" name="WordArt 52">
          <a:extLst>
            <a:ext uri="{FF2B5EF4-FFF2-40B4-BE49-F238E27FC236}">
              <a16:creationId xmlns:a16="http://schemas.microsoft.com/office/drawing/2014/main" id="{6DE948CF-679C-4C55-B57E-3664D206F0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07" name="WordArt 60">
          <a:extLst>
            <a:ext uri="{FF2B5EF4-FFF2-40B4-BE49-F238E27FC236}">
              <a16:creationId xmlns:a16="http://schemas.microsoft.com/office/drawing/2014/main" id="{2A067F6F-82EE-4B80-A2D9-FCF9732740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08" name="WordArt 63">
          <a:extLst>
            <a:ext uri="{FF2B5EF4-FFF2-40B4-BE49-F238E27FC236}">
              <a16:creationId xmlns:a16="http://schemas.microsoft.com/office/drawing/2014/main" id="{38C2F992-B559-45F9-9704-78E7D0E88F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09" name="WordArt 66">
          <a:extLst>
            <a:ext uri="{FF2B5EF4-FFF2-40B4-BE49-F238E27FC236}">
              <a16:creationId xmlns:a16="http://schemas.microsoft.com/office/drawing/2014/main" id="{E455B28C-CFDE-4609-98FB-0A406B8916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10" name="WordArt 52">
          <a:extLst>
            <a:ext uri="{FF2B5EF4-FFF2-40B4-BE49-F238E27FC236}">
              <a16:creationId xmlns:a16="http://schemas.microsoft.com/office/drawing/2014/main" id="{62C041C1-AD73-43EF-A6DB-62857DD084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11" name="WordArt 60">
          <a:extLst>
            <a:ext uri="{FF2B5EF4-FFF2-40B4-BE49-F238E27FC236}">
              <a16:creationId xmlns:a16="http://schemas.microsoft.com/office/drawing/2014/main" id="{8613FD92-0804-47E2-8842-B9F61859A7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12" name="WordArt 63">
          <a:extLst>
            <a:ext uri="{FF2B5EF4-FFF2-40B4-BE49-F238E27FC236}">
              <a16:creationId xmlns:a16="http://schemas.microsoft.com/office/drawing/2014/main" id="{ED55A943-9393-4BE5-904E-357F18437F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13" name="WordArt 66">
          <a:extLst>
            <a:ext uri="{FF2B5EF4-FFF2-40B4-BE49-F238E27FC236}">
              <a16:creationId xmlns:a16="http://schemas.microsoft.com/office/drawing/2014/main" id="{40A855BE-5CF2-4933-86C5-B38CA4A444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14" name="WordArt 52">
          <a:extLst>
            <a:ext uri="{FF2B5EF4-FFF2-40B4-BE49-F238E27FC236}">
              <a16:creationId xmlns:a16="http://schemas.microsoft.com/office/drawing/2014/main" id="{ED65A939-1330-47F1-8CDA-A608AD0646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15" name="WordArt 60">
          <a:extLst>
            <a:ext uri="{FF2B5EF4-FFF2-40B4-BE49-F238E27FC236}">
              <a16:creationId xmlns:a16="http://schemas.microsoft.com/office/drawing/2014/main" id="{3F70EF0B-5E8E-4E39-8503-CA7464F45E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16" name="WordArt 63">
          <a:extLst>
            <a:ext uri="{FF2B5EF4-FFF2-40B4-BE49-F238E27FC236}">
              <a16:creationId xmlns:a16="http://schemas.microsoft.com/office/drawing/2014/main" id="{C6E97FB7-7C61-4D20-BF0F-6076497CF6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17" name="WordArt 66">
          <a:extLst>
            <a:ext uri="{FF2B5EF4-FFF2-40B4-BE49-F238E27FC236}">
              <a16:creationId xmlns:a16="http://schemas.microsoft.com/office/drawing/2014/main" id="{8C01F69D-21AB-4F3B-8F6D-A9A37908EE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18" name="WordArt 52">
          <a:extLst>
            <a:ext uri="{FF2B5EF4-FFF2-40B4-BE49-F238E27FC236}">
              <a16:creationId xmlns:a16="http://schemas.microsoft.com/office/drawing/2014/main" id="{6A113DC3-EF4A-4C8C-B913-00E4535740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8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19" name="WordArt 60">
          <a:extLst>
            <a:ext uri="{FF2B5EF4-FFF2-40B4-BE49-F238E27FC236}">
              <a16:creationId xmlns:a16="http://schemas.microsoft.com/office/drawing/2014/main" id="{41161223-2E78-4422-9307-08364BF217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34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20" name="WordArt 63">
          <a:extLst>
            <a:ext uri="{FF2B5EF4-FFF2-40B4-BE49-F238E27FC236}">
              <a16:creationId xmlns:a16="http://schemas.microsoft.com/office/drawing/2014/main" id="{13A82310-8A7E-4F8C-93E4-4E9DC609B1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8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21" name="WordArt 66">
          <a:extLst>
            <a:ext uri="{FF2B5EF4-FFF2-40B4-BE49-F238E27FC236}">
              <a16:creationId xmlns:a16="http://schemas.microsoft.com/office/drawing/2014/main" id="{3A5D2ABC-5513-4E0B-B100-D463FE2823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34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22" name="WordArt 52">
          <a:extLst>
            <a:ext uri="{FF2B5EF4-FFF2-40B4-BE49-F238E27FC236}">
              <a16:creationId xmlns:a16="http://schemas.microsoft.com/office/drawing/2014/main" id="{12EB0A86-F4E4-402D-9AE9-31696759C9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23" name="WordArt 60">
          <a:extLst>
            <a:ext uri="{FF2B5EF4-FFF2-40B4-BE49-F238E27FC236}">
              <a16:creationId xmlns:a16="http://schemas.microsoft.com/office/drawing/2014/main" id="{46DCF8E4-56B2-46B7-9840-8CDAB86CD8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24" name="WordArt 63">
          <a:extLst>
            <a:ext uri="{FF2B5EF4-FFF2-40B4-BE49-F238E27FC236}">
              <a16:creationId xmlns:a16="http://schemas.microsoft.com/office/drawing/2014/main" id="{7EB4C13F-41DD-4F7D-845E-1638AA31A9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25" name="WordArt 66">
          <a:extLst>
            <a:ext uri="{FF2B5EF4-FFF2-40B4-BE49-F238E27FC236}">
              <a16:creationId xmlns:a16="http://schemas.microsoft.com/office/drawing/2014/main" id="{1D58D2AA-DD1F-477A-9B51-9DA02446E2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26" name="WordArt 52">
          <a:extLst>
            <a:ext uri="{FF2B5EF4-FFF2-40B4-BE49-F238E27FC236}">
              <a16:creationId xmlns:a16="http://schemas.microsoft.com/office/drawing/2014/main" id="{5E616CAA-97FC-4979-B18C-A7CACC6F19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27" name="WordArt 60">
          <a:extLst>
            <a:ext uri="{FF2B5EF4-FFF2-40B4-BE49-F238E27FC236}">
              <a16:creationId xmlns:a16="http://schemas.microsoft.com/office/drawing/2014/main" id="{9B08B970-9A73-4B28-9B12-F9FC40693E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28" name="WordArt 63">
          <a:extLst>
            <a:ext uri="{FF2B5EF4-FFF2-40B4-BE49-F238E27FC236}">
              <a16:creationId xmlns:a16="http://schemas.microsoft.com/office/drawing/2014/main" id="{063AFF94-D9EB-4B17-BB1E-394F590EEB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29" name="WordArt 66">
          <a:extLst>
            <a:ext uri="{FF2B5EF4-FFF2-40B4-BE49-F238E27FC236}">
              <a16:creationId xmlns:a16="http://schemas.microsoft.com/office/drawing/2014/main" id="{D3CCD439-8E75-41D0-9BA0-79D3FF65D5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30" name="WordArt 52">
          <a:extLst>
            <a:ext uri="{FF2B5EF4-FFF2-40B4-BE49-F238E27FC236}">
              <a16:creationId xmlns:a16="http://schemas.microsoft.com/office/drawing/2014/main" id="{41BC3182-8D22-4563-AF6E-58AD3F6FE3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31" name="WordArt 60">
          <a:extLst>
            <a:ext uri="{FF2B5EF4-FFF2-40B4-BE49-F238E27FC236}">
              <a16:creationId xmlns:a16="http://schemas.microsoft.com/office/drawing/2014/main" id="{36DB93E2-E464-4A68-B039-9E7F7AECF7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32" name="WordArt 63">
          <a:extLst>
            <a:ext uri="{FF2B5EF4-FFF2-40B4-BE49-F238E27FC236}">
              <a16:creationId xmlns:a16="http://schemas.microsoft.com/office/drawing/2014/main" id="{4553A5C8-D9C1-4075-880B-9E246FBF32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33" name="WordArt 66">
          <a:extLst>
            <a:ext uri="{FF2B5EF4-FFF2-40B4-BE49-F238E27FC236}">
              <a16:creationId xmlns:a16="http://schemas.microsoft.com/office/drawing/2014/main" id="{BE6093FA-B14B-48D3-B589-ECF46F0768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34" name="WordArt 52">
          <a:extLst>
            <a:ext uri="{FF2B5EF4-FFF2-40B4-BE49-F238E27FC236}">
              <a16:creationId xmlns:a16="http://schemas.microsoft.com/office/drawing/2014/main" id="{6511F332-F365-4C61-BC35-8864E542EA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35" name="WordArt 60">
          <a:extLst>
            <a:ext uri="{FF2B5EF4-FFF2-40B4-BE49-F238E27FC236}">
              <a16:creationId xmlns:a16="http://schemas.microsoft.com/office/drawing/2014/main" id="{DD96056E-B3FF-4D15-8113-E832802C47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36" name="WordArt 63">
          <a:extLst>
            <a:ext uri="{FF2B5EF4-FFF2-40B4-BE49-F238E27FC236}">
              <a16:creationId xmlns:a16="http://schemas.microsoft.com/office/drawing/2014/main" id="{7AA4860F-20FE-44A9-9056-672E5CAFB2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37" name="WordArt 66">
          <a:extLst>
            <a:ext uri="{FF2B5EF4-FFF2-40B4-BE49-F238E27FC236}">
              <a16:creationId xmlns:a16="http://schemas.microsoft.com/office/drawing/2014/main" id="{F9E5CA16-5396-42CC-8D73-C61587FAA7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38" name="WordArt 52">
          <a:extLst>
            <a:ext uri="{FF2B5EF4-FFF2-40B4-BE49-F238E27FC236}">
              <a16:creationId xmlns:a16="http://schemas.microsoft.com/office/drawing/2014/main" id="{18062AEE-2C6B-46C2-9607-724BE4F37D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39" name="WordArt 60">
          <a:extLst>
            <a:ext uri="{FF2B5EF4-FFF2-40B4-BE49-F238E27FC236}">
              <a16:creationId xmlns:a16="http://schemas.microsoft.com/office/drawing/2014/main" id="{7AD5BE9B-0FE0-4B6A-8001-BB8D48B3DF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40" name="WordArt 63">
          <a:extLst>
            <a:ext uri="{FF2B5EF4-FFF2-40B4-BE49-F238E27FC236}">
              <a16:creationId xmlns:a16="http://schemas.microsoft.com/office/drawing/2014/main" id="{8FE3E575-97B4-43DD-B242-5EF09E65B5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41" name="WordArt 66">
          <a:extLst>
            <a:ext uri="{FF2B5EF4-FFF2-40B4-BE49-F238E27FC236}">
              <a16:creationId xmlns:a16="http://schemas.microsoft.com/office/drawing/2014/main" id="{F6F9DF32-317F-4544-8A31-76F56241B5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42" name="WordArt 52">
          <a:extLst>
            <a:ext uri="{FF2B5EF4-FFF2-40B4-BE49-F238E27FC236}">
              <a16:creationId xmlns:a16="http://schemas.microsoft.com/office/drawing/2014/main" id="{5DC57C93-0271-489D-92D2-3C314C80EB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43" name="WordArt 60">
          <a:extLst>
            <a:ext uri="{FF2B5EF4-FFF2-40B4-BE49-F238E27FC236}">
              <a16:creationId xmlns:a16="http://schemas.microsoft.com/office/drawing/2014/main" id="{431E3EB3-3544-4435-889D-E8689E0B25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44" name="WordArt 63">
          <a:extLst>
            <a:ext uri="{FF2B5EF4-FFF2-40B4-BE49-F238E27FC236}">
              <a16:creationId xmlns:a16="http://schemas.microsoft.com/office/drawing/2014/main" id="{261E85F8-F4D0-456A-BC92-09D0F6B7D9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45" name="WordArt 66">
          <a:extLst>
            <a:ext uri="{FF2B5EF4-FFF2-40B4-BE49-F238E27FC236}">
              <a16:creationId xmlns:a16="http://schemas.microsoft.com/office/drawing/2014/main" id="{127EAC36-4F4B-4B53-800B-2158FC4F9A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46" name="WordArt 52">
          <a:extLst>
            <a:ext uri="{FF2B5EF4-FFF2-40B4-BE49-F238E27FC236}">
              <a16:creationId xmlns:a16="http://schemas.microsoft.com/office/drawing/2014/main" id="{37F090F8-BEFA-4F99-9617-EDE030FCC2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47" name="WordArt 60">
          <a:extLst>
            <a:ext uri="{FF2B5EF4-FFF2-40B4-BE49-F238E27FC236}">
              <a16:creationId xmlns:a16="http://schemas.microsoft.com/office/drawing/2014/main" id="{FC72882A-72B7-45F1-ACA6-0976DF5566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48" name="WordArt 63">
          <a:extLst>
            <a:ext uri="{FF2B5EF4-FFF2-40B4-BE49-F238E27FC236}">
              <a16:creationId xmlns:a16="http://schemas.microsoft.com/office/drawing/2014/main" id="{C374D711-641F-477B-A0DE-23B63525DA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49" name="WordArt 66">
          <a:extLst>
            <a:ext uri="{FF2B5EF4-FFF2-40B4-BE49-F238E27FC236}">
              <a16:creationId xmlns:a16="http://schemas.microsoft.com/office/drawing/2014/main" id="{0458FACF-DA2D-43DF-A58B-E8684218DC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50" name="WordArt 52">
          <a:extLst>
            <a:ext uri="{FF2B5EF4-FFF2-40B4-BE49-F238E27FC236}">
              <a16:creationId xmlns:a16="http://schemas.microsoft.com/office/drawing/2014/main" id="{F4957E24-7401-480C-A5BB-31023C58DF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51" name="WordArt 60">
          <a:extLst>
            <a:ext uri="{FF2B5EF4-FFF2-40B4-BE49-F238E27FC236}">
              <a16:creationId xmlns:a16="http://schemas.microsoft.com/office/drawing/2014/main" id="{FF8A2A5B-4434-45F9-B80A-E13EFC44A6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52" name="WordArt 63">
          <a:extLst>
            <a:ext uri="{FF2B5EF4-FFF2-40B4-BE49-F238E27FC236}">
              <a16:creationId xmlns:a16="http://schemas.microsoft.com/office/drawing/2014/main" id="{80815718-2555-4C13-B710-D140BFCFFE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53" name="WordArt 66">
          <a:extLst>
            <a:ext uri="{FF2B5EF4-FFF2-40B4-BE49-F238E27FC236}">
              <a16:creationId xmlns:a16="http://schemas.microsoft.com/office/drawing/2014/main" id="{93E1986B-AE9C-474C-9D0A-3205264570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54" name="WordArt 52">
          <a:extLst>
            <a:ext uri="{FF2B5EF4-FFF2-40B4-BE49-F238E27FC236}">
              <a16:creationId xmlns:a16="http://schemas.microsoft.com/office/drawing/2014/main" id="{5C052E95-D68F-4B45-B4A1-C817E8F8A8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55" name="WordArt 60">
          <a:extLst>
            <a:ext uri="{FF2B5EF4-FFF2-40B4-BE49-F238E27FC236}">
              <a16:creationId xmlns:a16="http://schemas.microsoft.com/office/drawing/2014/main" id="{6613EC6D-3E0B-457F-A147-9F055EE25B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56" name="WordArt 63">
          <a:extLst>
            <a:ext uri="{FF2B5EF4-FFF2-40B4-BE49-F238E27FC236}">
              <a16:creationId xmlns:a16="http://schemas.microsoft.com/office/drawing/2014/main" id="{FF94FD43-1189-449D-9A54-EB0E4B0380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57" name="WordArt 66">
          <a:extLst>
            <a:ext uri="{FF2B5EF4-FFF2-40B4-BE49-F238E27FC236}">
              <a16:creationId xmlns:a16="http://schemas.microsoft.com/office/drawing/2014/main" id="{19C607BA-25AE-4BBE-AA09-9B56BD513B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58" name="WordArt 72">
          <a:extLst>
            <a:ext uri="{FF2B5EF4-FFF2-40B4-BE49-F238E27FC236}">
              <a16:creationId xmlns:a16="http://schemas.microsoft.com/office/drawing/2014/main" id="{EFDAAAB6-DEA7-46D6-A5FB-9D8912861C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59" name="WordArt 74">
          <a:extLst>
            <a:ext uri="{FF2B5EF4-FFF2-40B4-BE49-F238E27FC236}">
              <a16:creationId xmlns:a16="http://schemas.microsoft.com/office/drawing/2014/main" id="{69438EA5-E3A5-4880-8125-74EE231DF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60" name="WordArt 76">
          <a:extLst>
            <a:ext uri="{FF2B5EF4-FFF2-40B4-BE49-F238E27FC236}">
              <a16:creationId xmlns:a16="http://schemas.microsoft.com/office/drawing/2014/main" id="{9C4CB573-5E5F-4C02-BD93-A4FBACC553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61" name="WordArt 77">
          <a:extLst>
            <a:ext uri="{FF2B5EF4-FFF2-40B4-BE49-F238E27FC236}">
              <a16:creationId xmlns:a16="http://schemas.microsoft.com/office/drawing/2014/main" id="{294BD6C8-0386-4C19-8C67-59F43554F7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62" name="WordArt 52">
          <a:extLst>
            <a:ext uri="{FF2B5EF4-FFF2-40B4-BE49-F238E27FC236}">
              <a16:creationId xmlns:a16="http://schemas.microsoft.com/office/drawing/2014/main" id="{A0F31E6A-8FCE-4D0D-9287-C94D97C520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63" name="WordArt 60">
          <a:extLst>
            <a:ext uri="{FF2B5EF4-FFF2-40B4-BE49-F238E27FC236}">
              <a16:creationId xmlns:a16="http://schemas.microsoft.com/office/drawing/2014/main" id="{8B8454C0-F113-4D95-AD5D-38553B0DE9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64" name="WordArt 63">
          <a:extLst>
            <a:ext uri="{FF2B5EF4-FFF2-40B4-BE49-F238E27FC236}">
              <a16:creationId xmlns:a16="http://schemas.microsoft.com/office/drawing/2014/main" id="{255C3002-543F-4017-81F4-36BBBF075A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65" name="WordArt 66">
          <a:extLst>
            <a:ext uri="{FF2B5EF4-FFF2-40B4-BE49-F238E27FC236}">
              <a16:creationId xmlns:a16="http://schemas.microsoft.com/office/drawing/2014/main" id="{11D945BE-4F10-4E4A-90CB-E5EE4CC157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66" name="WordArt 52">
          <a:extLst>
            <a:ext uri="{FF2B5EF4-FFF2-40B4-BE49-F238E27FC236}">
              <a16:creationId xmlns:a16="http://schemas.microsoft.com/office/drawing/2014/main" id="{80377D89-F3A3-4D03-A8C7-D726959308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67" name="WordArt 60">
          <a:extLst>
            <a:ext uri="{FF2B5EF4-FFF2-40B4-BE49-F238E27FC236}">
              <a16:creationId xmlns:a16="http://schemas.microsoft.com/office/drawing/2014/main" id="{6E901604-0E90-4795-8FB2-31345A6076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68" name="WordArt 63">
          <a:extLst>
            <a:ext uri="{FF2B5EF4-FFF2-40B4-BE49-F238E27FC236}">
              <a16:creationId xmlns:a16="http://schemas.microsoft.com/office/drawing/2014/main" id="{B8F31FFA-6B38-4E4D-ACF2-77A65A5348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69" name="WordArt 66">
          <a:extLst>
            <a:ext uri="{FF2B5EF4-FFF2-40B4-BE49-F238E27FC236}">
              <a16:creationId xmlns:a16="http://schemas.microsoft.com/office/drawing/2014/main" id="{3448B89F-DFC3-4277-A789-6635512CE5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70" name="WordArt 90">
          <a:extLst>
            <a:ext uri="{FF2B5EF4-FFF2-40B4-BE49-F238E27FC236}">
              <a16:creationId xmlns:a16="http://schemas.microsoft.com/office/drawing/2014/main" id="{8FC15D06-ECB6-44BB-BC18-A3E2407DB6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71" name="WordArt 92">
          <a:extLst>
            <a:ext uri="{FF2B5EF4-FFF2-40B4-BE49-F238E27FC236}">
              <a16:creationId xmlns:a16="http://schemas.microsoft.com/office/drawing/2014/main" id="{BEAE14B3-8123-4DBC-B8ED-CC36085AD3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72" name="WordArt 94">
          <a:extLst>
            <a:ext uri="{FF2B5EF4-FFF2-40B4-BE49-F238E27FC236}">
              <a16:creationId xmlns:a16="http://schemas.microsoft.com/office/drawing/2014/main" id="{24880D8D-CABC-46FE-B0BC-A5DEE0E48F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73" name="WordArt 95">
          <a:extLst>
            <a:ext uri="{FF2B5EF4-FFF2-40B4-BE49-F238E27FC236}">
              <a16:creationId xmlns:a16="http://schemas.microsoft.com/office/drawing/2014/main" id="{0B2E49D7-270C-41E2-93E8-B4E1BE27BA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74" name="WordArt 52">
          <a:extLst>
            <a:ext uri="{FF2B5EF4-FFF2-40B4-BE49-F238E27FC236}">
              <a16:creationId xmlns:a16="http://schemas.microsoft.com/office/drawing/2014/main" id="{EAB90EA0-C644-4109-8DF1-E6715D59DF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75" name="WordArt 60">
          <a:extLst>
            <a:ext uri="{FF2B5EF4-FFF2-40B4-BE49-F238E27FC236}">
              <a16:creationId xmlns:a16="http://schemas.microsoft.com/office/drawing/2014/main" id="{0D19EA1D-6813-4268-9BB3-5A838416C3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76" name="WordArt 63">
          <a:extLst>
            <a:ext uri="{FF2B5EF4-FFF2-40B4-BE49-F238E27FC236}">
              <a16:creationId xmlns:a16="http://schemas.microsoft.com/office/drawing/2014/main" id="{654CEB81-3346-48F3-9B6D-D8DE95BA4F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77" name="WordArt 66">
          <a:extLst>
            <a:ext uri="{FF2B5EF4-FFF2-40B4-BE49-F238E27FC236}">
              <a16:creationId xmlns:a16="http://schemas.microsoft.com/office/drawing/2014/main" id="{7DDE1A92-7EB8-48F7-A969-FF9EB03BE2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78" name="WordArt 52">
          <a:extLst>
            <a:ext uri="{FF2B5EF4-FFF2-40B4-BE49-F238E27FC236}">
              <a16:creationId xmlns:a16="http://schemas.microsoft.com/office/drawing/2014/main" id="{E1E9986E-C8BC-4929-AE21-63670470BA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60370" y="11480800"/>
          <a:ext cx="35496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79" name="WordArt 60">
          <a:extLst>
            <a:ext uri="{FF2B5EF4-FFF2-40B4-BE49-F238E27FC236}">
              <a16:creationId xmlns:a16="http://schemas.microsoft.com/office/drawing/2014/main" id="{B8C2FA86-BCAD-488F-BEF6-8A6779BB85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61310" y="11480800"/>
          <a:ext cx="449407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80" name="WordArt 63">
          <a:extLst>
            <a:ext uri="{FF2B5EF4-FFF2-40B4-BE49-F238E27FC236}">
              <a16:creationId xmlns:a16="http://schemas.microsoft.com/office/drawing/2014/main" id="{3D88EC5D-DA85-46B1-B896-E701FA1DF2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60370" y="11480800"/>
          <a:ext cx="35496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81" name="WordArt 66">
          <a:extLst>
            <a:ext uri="{FF2B5EF4-FFF2-40B4-BE49-F238E27FC236}">
              <a16:creationId xmlns:a16="http://schemas.microsoft.com/office/drawing/2014/main" id="{AD126AF9-DA75-4653-BC76-2BAFE5BE94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61310" y="11480800"/>
          <a:ext cx="449407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82" name="WordArt 52">
          <a:extLst>
            <a:ext uri="{FF2B5EF4-FFF2-40B4-BE49-F238E27FC236}">
              <a16:creationId xmlns:a16="http://schemas.microsoft.com/office/drawing/2014/main" id="{03BD936F-8DA3-4D92-A87F-459C5C2F79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83" name="WordArt 60">
          <a:extLst>
            <a:ext uri="{FF2B5EF4-FFF2-40B4-BE49-F238E27FC236}">
              <a16:creationId xmlns:a16="http://schemas.microsoft.com/office/drawing/2014/main" id="{1507BEE2-FA58-47C5-B5C8-95C4133AED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84" name="WordArt 63">
          <a:extLst>
            <a:ext uri="{FF2B5EF4-FFF2-40B4-BE49-F238E27FC236}">
              <a16:creationId xmlns:a16="http://schemas.microsoft.com/office/drawing/2014/main" id="{6CC413E4-4085-41FC-B0D8-73DCCC1E17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85" name="WordArt 66">
          <a:extLst>
            <a:ext uri="{FF2B5EF4-FFF2-40B4-BE49-F238E27FC236}">
              <a16:creationId xmlns:a16="http://schemas.microsoft.com/office/drawing/2014/main" id="{C4E4570F-22E4-410B-B1D9-5A65FCF3EB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86" name="WordArt 52">
          <a:extLst>
            <a:ext uri="{FF2B5EF4-FFF2-40B4-BE49-F238E27FC236}">
              <a16:creationId xmlns:a16="http://schemas.microsoft.com/office/drawing/2014/main" id="{0B17B5E2-4719-4412-96EE-66928DE90E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87" name="WordArt 60">
          <a:extLst>
            <a:ext uri="{FF2B5EF4-FFF2-40B4-BE49-F238E27FC236}">
              <a16:creationId xmlns:a16="http://schemas.microsoft.com/office/drawing/2014/main" id="{CD5108EE-97D4-4CCE-95A5-3318E1471C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88" name="WordArt 63">
          <a:extLst>
            <a:ext uri="{FF2B5EF4-FFF2-40B4-BE49-F238E27FC236}">
              <a16:creationId xmlns:a16="http://schemas.microsoft.com/office/drawing/2014/main" id="{369CC418-5D8E-4017-AC17-47B5900788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89" name="WordArt 66">
          <a:extLst>
            <a:ext uri="{FF2B5EF4-FFF2-40B4-BE49-F238E27FC236}">
              <a16:creationId xmlns:a16="http://schemas.microsoft.com/office/drawing/2014/main" id="{9EC0E096-289C-4200-AECA-2BA29FD2DC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90" name="WordArt 52">
          <a:extLst>
            <a:ext uri="{FF2B5EF4-FFF2-40B4-BE49-F238E27FC236}">
              <a16:creationId xmlns:a16="http://schemas.microsoft.com/office/drawing/2014/main" id="{F003C68D-2EF5-407B-AC34-F397F8D0DE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91" name="WordArt 60">
          <a:extLst>
            <a:ext uri="{FF2B5EF4-FFF2-40B4-BE49-F238E27FC236}">
              <a16:creationId xmlns:a16="http://schemas.microsoft.com/office/drawing/2014/main" id="{05838493-27CC-4020-AFBD-355F1D15D5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92" name="WordArt 63">
          <a:extLst>
            <a:ext uri="{FF2B5EF4-FFF2-40B4-BE49-F238E27FC236}">
              <a16:creationId xmlns:a16="http://schemas.microsoft.com/office/drawing/2014/main" id="{4D6D0AA8-50C4-48C3-8947-3B47D72FFC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93" name="WordArt 66">
          <a:extLst>
            <a:ext uri="{FF2B5EF4-FFF2-40B4-BE49-F238E27FC236}">
              <a16:creationId xmlns:a16="http://schemas.microsoft.com/office/drawing/2014/main" id="{EECB7DD1-CA39-48C6-9A03-0151D071BF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94" name="WordArt 52">
          <a:extLst>
            <a:ext uri="{FF2B5EF4-FFF2-40B4-BE49-F238E27FC236}">
              <a16:creationId xmlns:a16="http://schemas.microsoft.com/office/drawing/2014/main" id="{94483423-365C-4E65-A44F-B0DF838D79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95" name="WordArt 60">
          <a:extLst>
            <a:ext uri="{FF2B5EF4-FFF2-40B4-BE49-F238E27FC236}">
              <a16:creationId xmlns:a16="http://schemas.microsoft.com/office/drawing/2014/main" id="{975B7699-0893-457D-A894-C4454244F1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96" name="WordArt 63">
          <a:extLst>
            <a:ext uri="{FF2B5EF4-FFF2-40B4-BE49-F238E27FC236}">
              <a16:creationId xmlns:a16="http://schemas.microsoft.com/office/drawing/2014/main" id="{06CF0A3E-70C9-4A91-ACDA-3B71CA5F89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97" name="WordArt 66">
          <a:extLst>
            <a:ext uri="{FF2B5EF4-FFF2-40B4-BE49-F238E27FC236}">
              <a16:creationId xmlns:a16="http://schemas.microsoft.com/office/drawing/2014/main" id="{BCE5CCAE-0F63-4357-B3F8-5B1C6555A0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98" name="WordArt 52">
          <a:extLst>
            <a:ext uri="{FF2B5EF4-FFF2-40B4-BE49-F238E27FC236}">
              <a16:creationId xmlns:a16="http://schemas.microsoft.com/office/drawing/2014/main" id="{921632B5-0189-4BCE-BB0B-84ACB72FC9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99" name="WordArt 60">
          <a:extLst>
            <a:ext uri="{FF2B5EF4-FFF2-40B4-BE49-F238E27FC236}">
              <a16:creationId xmlns:a16="http://schemas.microsoft.com/office/drawing/2014/main" id="{4F7F676F-DAE8-4B48-8846-11CEC33B1A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500" name="WordArt 63">
          <a:extLst>
            <a:ext uri="{FF2B5EF4-FFF2-40B4-BE49-F238E27FC236}">
              <a16:creationId xmlns:a16="http://schemas.microsoft.com/office/drawing/2014/main" id="{4014A84D-0288-4E46-9084-39B0CA2DB1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501" name="WordArt 66">
          <a:extLst>
            <a:ext uri="{FF2B5EF4-FFF2-40B4-BE49-F238E27FC236}">
              <a16:creationId xmlns:a16="http://schemas.microsoft.com/office/drawing/2014/main" id="{E555ACA6-EB34-4C2D-A773-DDF18FEF42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502" name="WordArt 52">
          <a:extLst>
            <a:ext uri="{FF2B5EF4-FFF2-40B4-BE49-F238E27FC236}">
              <a16:creationId xmlns:a16="http://schemas.microsoft.com/office/drawing/2014/main" id="{0D94A9AD-208B-453E-A24D-C05079817E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60370" y="11480800"/>
          <a:ext cx="35496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503" name="WordArt 60">
          <a:extLst>
            <a:ext uri="{FF2B5EF4-FFF2-40B4-BE49-F238E27FC236}">
              <a16:creationId xmlns:a16="http://schemas.microsoft.com/office/drawing/2014/main" id="{A57645EA-9E34-4ADD-9346-D38995F0C9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61310" y="11480800"/>
          <a:ext cx="449407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504" name="WordArt 63">
          <a:extLst>
            <a:ext uri="{FF2B5EF4-FFF2-40B4-BE49-F238E27FC236}">
              <a16:creationId xmlns:a16="http://schemas.microsoft.com/office/drawing/2014/main" id="{33959A25-EBED-4017-A5B0-2721FE6C52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60370" y="11480800"/>
          <a:ext cx="35496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505" name="WordArt 66">
          <a:extLst>
            <a:ext uri="{FF2B5EF4-FFF2-40B4-BE49-F238E27FC236}">
              <a16:creationId xmlns:a16="http://schemas.microsoft.com/office/drawing/2014/main" id="{BA6D5FEA-68CF-484F-92F4-0C373EBE7D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61310" y="11480800"/>
          <a:ext cx="449407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506" name="WordArt 52">
          <a:extLst>
            <a:ext uri="{FF2B5EF4-FFF2-40B4-BE49-F238E27FC236}">
              <a16:creationId xmlns:a16="http://schemas.microsoft.com/office/drawing/2014/main" id="{E9D325F6-3D4D-4A87-962D-235C42B6F0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507" name="WordArt 60">
          <a:extLst>
            <a:ext uri="{FF2B5EF4-FFF2-40B4-BE49-F238E27FC236}">
              <a16:creationId xmlns:a16="http://schemas.microsoft.com/office/drawing/2014/main" id="{7E3AF5CD-7CF0-4E17-A8E9-4B1DDEEEA0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508" name="WordArt 63">
          <a:extLst>
            <a:ext uri="{FF2B5EF4-FFF2-40B4-BE49-F238E27FC236}">
              <a16:creationId xmlns:a16="http://schemas.microsoft.com/office/drawing/2014/main" id="{DABC614A-1FEA-49EC-870C-2EF5F17910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509" name="WordArt 66">
          <a:extLst>
            <a:ext uri="{FF2B5EF4-FFF2-40B4-BE49-F238E27FC236}">
              <a16:creationId xmlns:a16="http://schemas.microsoft.com/office/drawing/2014/main" id="{C5ACA5CA-9DCC-4672-ACE2-2FE8C4DBB3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510" name="WordArt 52">
          <a:extLst>
            <a:ext uri="{FF2B5EF4-FFF2-40B4-BE49-F238E27FC236}">
              <a16:creationId xmlns:a16="http://schemas.microsoft.com/office/drawing/2014/main" id="{5C325265-604D-4CC2-95BA-6028F477B4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511" name="WordArt 60">
          <a:extLst>
            <a:ext uri="{FF2B5EF4-FFF2-40B4-BE49-F238E27FC236}">
              <a16:creationId xmlns:a16="http://schemas.microsoft.com/office/drawing/2014/main" id="{A0EE31C8-E201-48BA-B077-71A7C8A2E7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512" name="WordArt 63">
          <a:extLst>
            <a:ext uri="{FF2B5EF4-FFF2-40B4-BE49-F238E27FC236}">
              <a16:creationId xmlns:a16="http://schemas.microsoft.com/office/drawing/2014/main" id="{F76754EA-2B06-4DF4-AAAD-973D40A9DB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513" name="WordArt 66">
          <a:extLst>
            <a:ext uri="{FF2B5EF4-FFF2-40B4-BE49-F238E27FC236}">
              <a16:creationId xmlns:a16="http://schemas.microsoft.com/office/drawing/2014/main" id="{32A568BB-7FFB-47EF-A29F-1AC9E2711B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514" name="WordArt 52">
          <a:extLst>
            <a:ext uri="{FF2B5EF4-FFF2-40B4-BE49-F238E27FC236}">
              <a16:creationId xmlns:a16="http://schemas.microsoft.com/office/drawing/2014/main" id="{E8918361-6FAC-457B-AAAE-033209B7B0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515" name="WordArt 60">
          <a:extLst>
            <a:ext uri="{FF2B5EF4-FFF2-40B4-BE49-F238E27FC236}">
              <a16:creationId xmlns:a16="http://schemas.microsoft.com/office/drawing/2014/main" id="{FA16369D-9F19-4D1F-811F-2CBC814342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516" name="WordArt 63">
          <a:extLst>
            <a:ext uri="{FF2B5EF4-FFF2-40B4-BE49-F238E27FC236}">
              <a16:creationId xmlns:a16="http://schemas.microsoft.com/office/drawing/2014/main" id="{F1FCDD28-CA0F-4C7A-856C-A0EAB7F8EC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517" name="WordArt 66">
          <a:extLst>
            <a:ext uri="{FF2B5EF4-FFF2-40B4-BE49-F238E27FC236}">
              <a16:creationId xmlns:a16="http://schemas.microsoft.com/office/drawing/2014/main" id="{CAF31E97-6CC8-4130-978C-A24B6D10BC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71</xdr:row>
      <xdr:rowOff>0</xdr:rowOff>
    </xdr:from>
    <xdr:to>
      <xdr:col>4</xdr:col>
      <xdr:colOff>0</xdr:colOff>
      <xdr:row>71</xdr:row>
      <xdr:rowOff>0</xdr:rowOff>
    </xdr:to>
    <xdr:sp macro="" textlink="">
      <xdr:nvSpPr>
        <xdr:cNvPr id="2518" name="WordArt 52">
          <a:extLst>
            <a:ext uri="{FF2B5EF4-FFF2-40B4-BE49-F238E27FC236}">
              <a16:creationId xmlns:a16="http://schemas.microsoft.com/office/drawing/2014/main" id="{ED7F843E-2471-4E49-901F-B2635E2ACF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2644438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71</xdr:row>
      <xdr:rowOff>0</xdr:rowOff>
    </xdr:from>
    <xdr:to>
      <xdr:col>4</xdr:col>
      <xdr:colOff>0</xdr:colOff>
      <xdr:row>71</xdr:row>
      <xdr:rowOff>0</xdr:rowOff>
    </xdr:to>
    <xdr:sp macro="" textlink="">
      <xdr:nvSpPr>
        <xdr:cNvPr id="2519" name="WordArt 60">
          <a:extLst>
            <a:ext uri="{FF2B5EF4-FFF2-40B4-BE49-F238E27FC236}">
              <a16:creationId xmlns:a16="http://schemas.microsoft.com/office/drawing/2014/main" id="{83755551-941B-40D5-8CC8-06CEECA1A9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2644438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71</xdr:row>
      <xdr:rowOff>0</xdr:rowOff>
    </xdr:from>
    <xdr:to>
      <xdr:col>4</xdr:col>
      <xdr:colOff>0</xdr:colOff>
      <xdr:row>71</xdr:row>
      <xdr:rowOff>0</xdr:rowOff>
    </xdr:to>
    <xdr:sp macro="" textlink="">
      <xdr:nvSpPr>
        <xdr:cNvPr id="2520" name="WordArt 63">
          <a:extLst>
            <a:ext uri="{FF2B5EF4-FFF2-40B4-BE49-F238E27FC236}">
              <a16:creationId xmlns:a16="http://schemas.microsoft.com/office/drawing/2014/main" id="{980B845E-7736-45C3-85D9-F71D16270B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2644438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71</xdr:row>
      <xdr:rowOff>0</xdr:rowOff>
    </xdr:from>
    <xdr:to>
      <xdr:col>4</xdr:col>
      <xdr:colOff>0</xdr:colOff>
      <xdr:row>71</xdr:row>
      <xdr:rowOff>0</xdr:rowOff>
    </xdr:to>
    <xdr:sp macro="" textlink="">
      <xdr:nvSpPr>
        <xdr:cNvPr id="2521" name="WordArt 66">
          <a:extLst>
            <a:ext uri="{FF2B5EF4-FFF2-40B4-BE49-F238E27FC236}">
              <a16:creationId xmlns:a16="http://schemas.microsoft.com/office/drawing/2014/main" id="{7FB8E7DD-EDF8-415C-B4BB-A051786343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2644438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522" name="WordArt 52">
          <a:extLst>
            <a:ext uri="{FF2B5EF4-FFF2-40B4-BE49-F238E27FC236}">
              <a16:creationId xmlns:a16="http://schemas.microsoft.com/office/drawing/2014/main" id="{208546DF-EA11-42B6-8F99-220664C595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523" name="WordArt 60">
          <a:extLst>
            <a:ext uri="{FF2B5EF4-FFF2-40B4-BE49-F238E27FC236}">
              <a16:creationId xmlns:a16="http://schemas.microsoft.com/office/drawing/2014/main" id="{8244EEB2-3EBF-48DE-B0D8-14C56443CA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524" name="WordArt 63">
          <a:extLst>
            <a:ext uri="{FF2B5EF4-FFF2-40B4-BE49-F238E27FC236}">
              <a16:creationId xmlns:a16="http://schemas.microsoft.com/office/drawing/2014/main" id="{8889CED3-3347-4094-85FF-C9285A41A8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525" name="WordArt 66">
          <a:extLst>
            <a:ext uri="{FF2B5EF4-FFF2-40B4-BE49-F238E27FC236}">
              <a16:creationId xmlns:a16="http://schemas.microsoft.com/office/drawing/2014/main" id="{51501377-53C9-4270-8EFB-F79C07F2D2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26" name="WordArt 52">
          <a:extLst>
            <a:ext uri="{FF2B5EF4-FFF2-40B4-BE49-F238E27FC236}">
              <a16:creationId xmlns:a16="http://schemas.microsoft.com/office/drawing/2014/main" id="{6DF997D4-DB2B-467F-A428-F88A499384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27" name="WordArt 60">
          <a:extLst>
            <a:ext uri="{FF2B5EF4-FFF2-40B4-BE49-F238E27FC236}">
              <a16:creationId xmlns:a16="http://schemas.microsoft.com/office/drawing/2014/main" id="{01BE06A3-076D-4DE8-B43F-68B5372747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28" name="WordArt 63">
          <a:extLst>
            <a:ext uri="{FF2B5EF4-FFF2-40B4-BE49-F238E27FC236}">
              <a16:creationId xmlns:a16="http://schemas.microsoft.com/office/drawing/2014/main" id="{7D2C5ADE-CA05-4D99-B4E1-9421C299E7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29" name="WordArt 66">
          <a:extLst>
            <a:ext uri="{FF2B5EF4-FFF2-40B4-BE49-F238E27FC236}">
              <a16:creationId xmlns:a16="http://schemas.microsoft.com/office/drawing/2014/main" id="{F7D9F9BC-7079-42B9-88E2-135D580521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30" name="WordArt 52">
          <a:extLst>
            <a:ext uri="{FF2B5EF4-FFF2-40B4-BE49-F238E27FC236}">
              <a16:creationId xmlns:a16="http://schemas.microsoft.com/office/drawing/2014/main" id="{BE4EB281-FF6F-42EA-91AE-C6F0FEAA22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31" name="WordArt 60">
          <a:extLst>
            <a:ext uri="{FF2B5EF4-FFF2-40B4-BE49-F238E27FC236}">
              <a16:creationId xmlns:a16="http://schemas.microsoft.com/office/drawing/2014/main" id="{A7D7FF41-24EB-40E2-B1FD-BA7C29404B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32" name="WordArt 63">
          <a:extLst>
            <a:ext uri="{FF2B5EF4-FFF2-40B4-BE49-F238E27FC236}">
              <a16:creationId xmlns:a16="http://schemas.microsoft.com/office/drawing/2014/main" id="{64557DDE-2F6D-4987-81C5-E9412EBD5E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33" name="WordArt 66">
          <a:extLst>
            <a:ext uri="{FF2B5EF4-FFF2-40B4-BE49-F238E27FC236}">
              <a16:creationId xmlns:a16="http://schemas.microsoft.com/office/drawing/2014/main" id="{D5D8039D-9C08-437B-9192-5983F1EAC4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34" name="WordArt 52">
          <a:extLst>
            <a:ext uri="{FF2B5EF4-FFF2-40B4-BE49-F238E27FC236}">
              <a16:creationId xmlns:a16="http://schemas.microsoft.com/office/drawing/2014/main" id="{44A81612-BC90-4498-8C23-08064D6823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35" name="WordArt 60">
          <a:extLst>
            <a:ext uri="{FF2B5EF4-FFF2-40B4-BE49-F238E27FC236}">
              <a16:creationId xmlns:a16="http://schemas.microsoft.com/office/drawing/2014/main" id="{448097E9-B00B-42F1-BBF6-953A6F07FF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36" name="WordArt 63">
          <a:extLst>
            <a:ext uri="{FF2B5EF4-FFF2-40B4-BE49-F238E27FC236}">
              <a16:creationId xmlns:a16="http://schemas.microsoft.com/office/drawing/2014/main" id="{39DA3C51-E43A-496B-A479-8228C31FF9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37" name="WordArt 66">
          <a:extLst>
            <a:ext uri="{FF2B5EF4-FFF2-40B4-BE49-F238E27FC236}">
              <a16:creationId xmlns:a16="http://schemas.microsoft.com/office/drawing/2014/main" id="{56BFD7B5-0E1E-4C2C-A90A-642E1847EA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6350</xdr:rowOff>
    </xdr:from>
    <xdr:to>
      <xdr:col>4</xdr:col>
      <xdr:colOff>0</xdr:colOff>
      <xdr:row>64</xdr:row>
      <xdr:rowOff>6350</xdr:rowOff>
    </xdr:to>
    <xdr:sp macro="" textlink="">
      <xdr:nvSpPr>
        <xdr:cNvPr id="2538" name="WordArt 52">
          <a:extLst>
            <a:ext uri="{FF2B5EF4-FFF2-40B4-BE49-F238E27FC236}">
              <a16:creationId xmlns:a16="http://schemas.microsoft.com/office/drawing/2014/main" id="{D7D49863-6629-4275-9B19-110317E822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46400" y="11483975"/>
          <a:ext cx="3714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6350</xdr:rowOff>
    </xdr:from>
    <xdr:to>
      <xdr:col>4</xdr:col>
      <xdr:colOff>0</xdr:colOff>
      <xdr:row>64</xdr:row>
      <xdr:rowOff>6350</xdr:rowOff>
    </xdr:to>
    <xdr:sp macro="" textlink="">
      <xdr:nvSpPr>
        <xdr:cNvPr id="2539" name="WordArt 60">
          <a:extLst>
            <a:ext uri="{FF2B5EF4-FFF2-40B4-BE49-F238E27FC236}">
              <a16:creationId xmlns:a16="http://schemas.microsoft.com/office/drawing/2014/main" id="{E8051AB5-8AAE-4289-B37F-472C1CEFBA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1150" y="11483975"/>
          <a:ext cx="4667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6350</xdr:rowOff>
    </xdr:from>
    <xdr:to>
      <xdr:col>4</xdr:col>
      <xdr:colOff>0</xdr:colOff>
      <xdr:row>64</xdr:row>
      <xdr:rowOff>6350</xdr:rowOff>
    </xdr:to>
    <xdr:sp macro="" textlink="">
      <xdr:nvSpPr>
        <xdr:cNvPr id="2540" name="WordArt 63">
          <a:extLst>
            <a:ext uri="{FF2B5EF4-FFF2-40B4-BE49-F238E27FC236}">
              <a16:creationId xmlns:a16="http://schemas.microsoft.com/office/drawing/2014/main" id="{DEDD3D6C-A5B1-43E4-A7D5-80972B15BD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46400" y="11483975"/>
          <a:ext cx="3714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6350</xdr:rowOff>
    </xdr:from>
    <xdr:to>
      <xdr:col>4</xdr:col>
      <xdr:colOff>0</xdr:colOff>
      <xdr:row>64</xdr:row>
      <xdr:rowOff>6350</xdr:rowOff>
    </xdr:to>
    <xdr:sp macro="" textlink="">
      <xdr:nvSpPr>
        <xdr:cNvPr id="2541" name="WordArt 66">
          <a:extLst>
            <a:ext uri="{FF2B5EF4-FFF2-40B4-BE49-F238E27FC236}">
              <a16:creationId xmlns:a16="http://schemas.microsoft.com/office/drawing/2014/main" id="{B922046F-5AAB-4F39-B0A3-D8C3B6F22D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1150" y="11483975"/>
          <a:ext cx="4667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6350</xdr:rowOff>
    </xdr:from>
    <xdr:to>
      <xdr:col>4</xdr:col>
      <xdr:colOff>0</xdr:colOff>
      <xdr:row>64</xdr:row>
      <xdr:rowOff>6350</xdr:rowOff>
    </xdr:to>
    <xdr:sp macro="" textlink="">
      <xdr:nvSpPr>
        <xdr:cNvPr id="2542" name="WordArt 52">
          <a:extLst>
            <a:ext uri="{FF2B5EF4-FFF2-40B4-BE49-F238E27FC236}">
              <a16:creationId xmlns:a16="http://schemas.microsoft.com/office/drawing/2014/main" id="{E909F8C4-C906-4A81-9A80-0FDC12DFD3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46400" y="11483975"/>
          <a:ext cx="3714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6350</xdr:rowOff>
    </xdr:from>
    <xdr:to>
      <xdr:col>4</xdr:col>
      <xdr:colOff>0</xdr:colOff>
      <xdr:row>64</xdr:row>
      <xdr:rowOff>6350</xdr:rowOff>
    </xdr:to>
    <xdr:sp macro="" textlink="">
      <xdr:nvSpPr>
        <xdr:cNvPr id="2543" name="WordArt 60">
          <a:extLst>
            <a:ext uri="{FF2B5EF4-FFF2-40B4-BE49-F238E27FC236}">
              <a16:creationId xmlns:a16="http://schemas.microsoft.com/office/drawing/2014/main" id="{76DACC18-FC6D-4A2C-AB23-FBD90927E7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1150" y="11483975"/>
          <a:ext cx="4667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6350</xdr:rowOff>
    </xdr:from>
    <xdr:to>
      <xdr:col>4</xdr:col>
      <xdr:colOff>0</xdr:colOff>
      <xdr:row>64</xdr:row>
      <xdr:rowOff>6350</xdr:rowOff>
    </xdr:to>
    <xdr:sp macro="" textlink="">
      <xdr:nvSpPr>
        <xdr:cNvPr id="2544" name="WordArt 63">
          <a:extLst>
            <a:ext uri="{FF2B5EF4-FFF2-40B4-BE49-F238E27FC236}">
              <a16:creationId xmlns:a16="http://schemas.microsoft.com/office/drawing/2014/main" id="{32F64C47-15AE-4946-8BE0-BF04547E1D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46400" y="11483975"/>
          <a:ext cx="3714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6350</xdr:rowOff>
    </xdr:from>
    <xdr:to>
      <xdr:col>4</xdr:col>
      <xdr:colOff>0</xdr:colOff>
      <xdr:row>64</xdr:row>
      <xdr:rowOff>6350</xdr:rowOff>
    </xdr:to>
    <xdr:sp macro="" textlink="">
      <xdr:nvSpPr>
        <xdr:cNvPr id="2545" name="WordArt 66">
          <a:extLst>
            <a:ext uri="{FF2B5EF4-FFF2-40B4-BE49-F238E27FC236}">
              <a16:creationId xmlns:a16="http://schemas.microsoft.com/office/drawing/2014/main" id="{79D39EED-43CB-4933-94AA-0F12D0A233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1150" y="11483975"/>
          <a:ext cx="4667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46" name="WordArt 52">
          <a:extLst>
            <a:ext uri="{FF2B5EF4-FFF2-40B4-BE49-F238E27FC236}">
              <a16:creationId xmlns:a16="http://schemas.microsoft.com/office/drawing/2014/main" id="{4D16277A-DDA5-48D3-AB91-F31277BF97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47" name="WordArt 60">
          <a:extLst>
            <a:ext uri="{FF2B5EF4-FFF2-40B4-BE49-F238E27FC236}">
              <a16:creationId xmlns:a16="http://schemas.microsoft.com/office/drawing/2014/main" id="{15700660-60E0-4892-AF0E-DC738B4968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48" name="WordArt 63">
          <a:extLst>
            <a:ext uri="{FF2B5EF4-FFF2-40B4-BE49-F238E27FC236}">
              <a16:creationId xmlns:a16="http://schemas.microsoft.com/office/drawing/2014/main" id="{3F73F695-A2EF-4958-A702-AE85257EFD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49" name="WordArt 66">
          <a:extLst>
            <a:ext uri="{FF2B5EF4-FFF2-40B4-BE49-F238E27FC236}">
              <a16:creationId xmlns:a16="http://schemas.microsoft.com/office/drawing/2014/main" id="{58CE9548-4B96-4EE8-84F6-739B0D6722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50" name="WordArt 52">
          <a:extLst>
            <a:ext uri="{FF2B5EF4-FFF2-40B4-BE49-F238E27FC236}">
              <a16:creationId xmlns:a16="http://schemas.microsoft.com/office/drawing/2014/main" id="{397351AD-A16D-4FE7-94A7-AE36A59897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51" name="WordArt 60">
          <a:extLst>
            <a:ext uri="{FF2B5EF4-FFF2-40B4-BE49-F238E27FC236}">
              <a16:creationId xmlns:a16="http://schemas.microsoft.com/office/drawing/2014/main" id="{8002C3DD-D63A-41AF-8304-12A0B89FF1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52" name="WordArt 63">
          <a:extLst>
            <a:ext uri="{FF2B5EF4-FFF2-40B4-BE49-F238E27FC236}">
              <a16:creationId xmlns:a16="http://schemas.microsoft.com/office/drawing/2014/main" id="{55C168C9-F41F-4DCE-BB77-D1B45847D0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53" name="WordArt 66">
          <a:extLst>
            <a:ext uri="{FF2B5EF4-FFF2-40B4-BE49-F238E27FC236}">
              <a16:creationId xmlns:a16="http://schemas.microsoft.com/office/drawing/2014/main" id="{7197B478-AAF6-4E00-A752-E2D91C8949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54" name="WordArt 60">
          <a:extLst>
            <a:ext uri="{FF2B5EF4-FFF2-40B4-BE49-F238E27FC236}">
              <a16:creationId xmlns:a16="http://schemas.microsoft.com/office/drawing/2014/main" id="{0E52C3CB-D3B4-4DAF-B4FC-74F4CCE66D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55" name="WordArt 63">
          <a:extLst>
            <a:ext uri="{FF2B5EF4-FFF2-40B4-BE49-F238E27FC236}">
              <a16:creationId xmlns:a16="http://schemas.microsoft.com/office/drawing/2014/main" id="{467FEA70-1419-4E26-99D7-31440E42F6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56" name="WordArt 66">
          <a:extLst>
            <a:ext uri="{FF2B5EF4-FFF2-40B4-BE49-F238E27FC236}">
              <a16:creationId xmlns:a16="http://schemas.microsoft.com/office/drawing/2014/main" id="{E5C98D05-7922-4027-9297-75B4F8F856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4</xdr:col>
      <xdr:colOff>0</xdr:colOff>
      <xdr:row>68</xdr:row>
      <xdr:rowOff>0</xdr:rowOff>
    </xdr:to>
    <xdr:sp macro="" textlink="">
      <xdr:nvSpPr>
        <xdr:cNvPr id="2557" name="WordArt 52">
          <a:extLst>
            <a:ext uri="{FF2B5EF4-FFF2-40B4-BE49-F238E27FC236}">
              <a16:creationId xmlns:a16="http://schemas.microsoft.com/office/drawing/2014/main" id="{5B2020B1-D8E9-44DA-8DF0-72300B96FB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214437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4</xdr:col>
      <xdr:colOff>0</xdr:colOff>
      <xdr:row>68</xdr:row>
      <xdr:rowOff>0</xdr:rowOff>
    </xdr:to>
    <xdr:sp macro="" textlink="">
      <xdr:nvSpPr>
        <xdr:cNvPr id="2558" name="WordArt 60">
          <a:extLst>
            <a:ext uri="{FF2B5EF4-FFF2-40B4-BE49-F238E27FC236}">
              <a16:creationId xmlns:a16="http://schemas.microsoft.com/office/drawing/2014/main" id="{7C246F9F-6032-4780-AAF5-EC04EDDDF4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214437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4</xdr:col>
      <xdr:colOff>0</xdr:colOff>
      <xdr:row>68</xdr:row>
      <xdr:rowOff>0</xdr:rowOff>
    </xdr:to>
    <xdr:sp macro="" textlink="">
      <xdr:nvSpPr>
        <xdr:cNvPr id="2559" name="WordArt 63">
          <a:extLst>
            <a:ext uri="{FF2B5EF4-FFF2-40B4-BE49-F238E27FC236}">
              <a16:creationId xmlns:a16="http://schemas.microsoft.com/office/drawing/2014/main" id="{4A899F72-4CA5-489A-80E3-AC2EE0E926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214437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4</xdr:col>
      <xdr:colOff>0</xdr:colOff>
      <xdr:row>68</xdr:row>
      <xdr:rowOff>0</xdr:rowOff>
    </xdr:to>
    <xdr:sp macro="" textlink="">
      <xdr:nvSpPr>
        <xdr:cNvPr id="2560" name="WordArt 66">
          <a:extLst>
            <a:ext uri="{FF2B5EF4-FFF2-40B4-BE49-F238E27FC236}">
              <a16:creationId xmlns:a16="http://schemas.microsoft.com/office/drawing/2014/main" id="{55334C0A-1261-4B88-858B-79E6CDE766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214437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61" name="WordArt 52">
          <a:extLst>
            <a:ext uri="{FF2B5EF4-FFF2-40B4-BE49-F238E27FC236}">
              <a16:creationId xmlns:a16="http://schemas.microsoft.com/office/drawing/2014/main" id="{9CC2B983-D6F5-44B8-9BCA-7A01A538C0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62" name="WordArt 60">
          <a:extLst>
            <a:ext uri="{FF2B5EF4-FFF2-40B4-BE49-F238E27FC236}">
              <a16:creationId xmlns:a16="http://schemas.microsoft.com/office/drawing/2014/main" id="{1166DC94-C241-484E-9E0B-5E63ED45AC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63" name="WordArt 63">
          <a:extLst>
            <a:ext uri="{FF2B5EF4-FFF2-40B4-BE49-F238E27FC236}">
              <a16:creationId xmlns:a16="http://schemas.microsoft.com/office/drawing/2014/main" id="{FEA43348-4D98-46A3-B742-313F87AFEC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64" name="WordArt 66">
          <a:extLst>
            <a:ext uri="{FF2B5EF4-FFF2-40B4-BE49-F238E27FC236}">
              <a16:creationId xmlns:a16="http://schemas.microsoft.com/office/drawing/2014/main" id="{87CE3DBB-523B-4406-8354-BE92AA6C6D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65" name="WordArt 52">
          <a:extLst>
            <a:ext uri="{FF2B5EF4-FFF2-40B4-BE49-F238E27FC236}">
              <a16:creationId xmlns:a16="http://schemas.microsoft.com/office/drawing/2014/main" id="{C2E04D0B-12AA-426D-9192-3DCA9BEF27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66" name="WordArt 60">
          <a:extLst>
            <a:ext uri="{FF2B5EF4-FFF2-40B4-BE49-F238E27FC236}">
              <a16:creationId xmlns:a16="http://schemas.microsoft.com/office/drawing/2014/main" id="{3A29FBF6-8B1A-4CCF-8982-C78DCFCC64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67" name="WordArt 63">
          <a:extLst>
            <a:ext uri="{FF2B5EF4-FFF2-40B4-BE49-F238E27FC236}">
              <a16:creationId xmlns:a16="http://schemas.microsoft.com/office/drawing/2014/main" id="{8C0BE32E-F141-45A6-9D23-25F4E13F77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68" name="WordArt 66">
          <a:extLst>
            <a:ext uri="{FF2B5EF4-FFF2-40B4-BE49-F238E27FC236}">
              <a16:creationId xmlns:a16="http://schemas.microsoft.com/office/drawing/2014/main" id="{026668B2-4B25-4586-A53B-3F9B042486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69" name="WordArt 52">
          <a:extLst>
            <a:ext uri="{FF2B5EF4-FFF2-40B4-BE49-F238E27FC236}">
              <a16:creationId xmlns:a16="http://schemas.microsoft.com/office/drawing/2014/main" id="{748527E8-739A-4689-B484-909380C6D1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70" name="WordArt 63">
          <a:extLst>
            <a:ext uri="{FF2B5EF4-FFF2-40B4-BE49-F238E27FC236}">
              <a16:creationId xmlns:a16="http://schemas.microsoft.com/office/drawing/2014/main" id="{5179B1AD-D787-4370-A7C6-CA63F5BAA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71" name="WordArt 66">
          <a:extLst>
            <a:ext uri="{FF2B5EF4-FFF2-40B4-BE49-F238E27FC236}">
              <a16:creationId xmlns:a16="http://schemas.microsoft.com/office/drawing/2014/main" id="{9200ED15-E0E4-4309-A2B1-F53B9A49EB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72" name="WordArt 52">
          <a:extLst>
            <a:ext uri="{FF2B5EF4-FFF2-40B4-BE49-F238E27FC236}">
              <a16:creationId xmlns:a16="http://schemas.microsoft.com/office/drawing/2014/main" id="{5202AC4C-19BB-454D-8F40-052B74B146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73" name="WordArt 60">
          <a:extLst>
            <a:ext uri="{FF2B5EF4-FFF2-40B4-BE49-F238E27FC236}">
              <a16:creationId xmlns:a16="http://schemas.microsoft.com/office/drawing/2014/main" id="{69E15F55-C514-4C2B-9124-517EE5B7E3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74" name="WordArt 63">
          <a:extLst>
            <a:ext uri="{FF2B5EF4-FFF2-40B4-BE49-F238E27FC236}">
              <a16:creationId xmlns:a16="http://schemas.microsoft.com/office/drawing/2014/main" id="{052B2D2D-0169-45E2-B2ED-CE65CE2C21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75" name="WordArt 66">
          <a:extLst>
            <a:ext uri="{FF2B5EF4-FFF2-40B4-BE49-F238E27FC236}">
              <a16:creationId xmlns:a16="http://schemas.microsoft.com/office/drawing/2014/main" id="{0EFD8284-8B3D-45B4-AF66-184A708068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76" name="WordArt 52">
          <a:extLst>
            <a:ext uri="{FF2B5EF4-FFF2-40B4-BE49-F238E27FC236}">
              <a16:creationId xmlns:a16="http://schemas.microsoft.com/office/drawing/2014/main" id="{A67B975C-B029-46CA-B76F-B4923E50BE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77" name="WordArt 60">
          <a:extLst>
            <a:ext uri="{FF2B5EF4-FFF2-40B4-BE49-F238E27FC236}">
              <a16:creationId xmlns:a16="http://schemas.microsoft.com/office/drawing/2014/main" id="{FE104C39-13E7-4613-8A88-D131DE8CE2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78" name="WordArt 63">
          <a:extLst>
            <a:ext uri="{FF2B5EF4-FFF2-40B4-BE49-F238E27FC236}">
              <a16:creationId xmlns:a16="http://schemas.microsoft.com/office/drawing/2014/main" id="{5817869E-B10F-4FB6-BC3F-4BCE0E1527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79" name="WordArt 66">
          <a:extLst>
            <a:ext uri="{FF2B5EF4-FFF2-40B4-BE49-F238E27FC236}">
              <a16:creationId xmlns:a16="http://schemas.microsoft.com/office/drawing/2014/main" id="{426C50AB-A881-4832-A598-734028C73A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80" name="WordArt 1">
          <a:extLst>
            <a:ext uri="{FF2B5EF4-FFF2-40B4-BE49-F238E27FC236}">
              <a16:creationId xmlns:a16="http://schemas.microsoft.com/office/drawing/2014/main" id="{4EFB8135-1891-48FE-AECA-1A9CF9BD02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81" name="WordArt 3">
          <a:extLst>
            <a:ext uri="{FF2B5EF4-FFF2-40B4-BE49-F238E27FC236}">
              <a16:creationId xmlns:a16="http://schemas.microsoft.com/office/drawing/2014/main" id="{15762DE0-F54B-4250-90CB-0A2DDB0528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82" name="WordArt 5">
          <a:extLst>
            <a:ext uri="{FF2B5EF4-FFF2-40B4-BE49-F238E27FC236}">
              <a16:creationId xmlns:a16="http://schemas.microsoft.com/office/drawing/2014/main" id="{60733939-5D31-4E7A-AE24-31C74A21EC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83" name="WordArt 6">
          <a:extLst>
            <a:ext uri="{FF2B5EF4-FFF2-40B4-BE49-F238E27FC236}">
              <a16:creationId xmlns:a16="http://schemas.microsoft.com/office/drawing/2014/main" id="{ABB4B535-CD80-4D30-B4AF-F904D1D346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84" name="WordArt 52">
          <a:extLst>
            <a:ext uri="{FF2B5EF4-FFF2-40B4-BE49-F238E27FC236}">
              <a16:creationId xmlns:a16="http://schemas.microsoft.com/office/drawing/2014/main" id="{4792790C-C732-4C93-AB88-7000F0138A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85" name="WordArt 60">
          <a:extLst>
            <a:ext uri="{FF2B5EF4-FFF2-40B4-BE49-F238E27FC236}">
              <a16:creationId xmlns:a16="http://schemas.microsoft.com/office/drawing/2014/main" id="{4F96BE8F-6E94-4A4E-9B8D-F96FA56F21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86" name="WordArt 63">
          <a:extLst>
            <a:ext uri="{FF2B5EF4-FFF2-40B4-BE49-F238E27FC236}">
              <a16:creationId xmlns:a16="http://schemas.microsoft.com/office/drawing/2014/main" id="{0C7D63B6-ACFD-49CC-BC2E-25CD091AD7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87" name="WordArt 66">
          <a:extLst>
            <a:ext uri="{FF2B5EF4-FFF2-40B4-BE49-F238E27FC236}">
              <a16:creationId xmlns:a16="http://schemas.microsoft.com/office/drawing/2014/main" id="{36C8352B-B8BB-436A-9875-F97BFBB458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88" name="WordArt 52">
          <a:extLst>
            <a:ext uri="{FF2B5EF4-FFF2-40B4-BE49-F238E27FC236}">
              <a16:creationId xmlns:a16="http://schemas.microsoft.com/office/drawing/2014/main" id="{A0145E6F-414F-41ED-94E4-430D10A7D2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0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89" name="WordArt 60">
          <a:extLst>
            <a:ext uri="{FF2B5EF4-FFF2-40B4-BE49-F238E27FC236}">
              <a16:creationId xmlns:a16="http://schemas.microsoft.com/office/drawing/2014/main" id="{D8033D68-C33E-429F-B494-770950B174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267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90" name="WordArt 63">
          <a:extLst>
            <a:ext uri="{FF2B5EF4-FFF2-40B4-BE49-F238E27FC236}">
              <a16:creationId xmlns:a16="http://schemas.microsoft.com/office/drawing/2014/main" id="{7A53EEB2-DCE7-4D73-8D41-7A0F209CEE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0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91" name="WordArt 66">
          <a:extLst>
            <a:ext uri="{FF2B5EF4-FFF2-40B4-BE49-F238E27FC236}">
              <a16:creationId xmlns:a16="http://schemas.microsoft.com/office/drawing/2014/main" id="{293B2E0F-E5AF-4268-86A2-73538AD5C4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267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92" name="WordArt 1">
          <a:extLst>
            <a:ext uri="{FF2B5EF4-FFF2-40B4-BE49-F238E27FC236}">
              <a16:creationId xmlns:a16="http://schemas.microsoft.com/office/drawing/2014/main" id="{4A479467-DE63-4C77-869B-27786E3557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93" name="WordArt 3">
          <a:extLst>
            <a:ext uri="{FF2B5EF4-FFF2-40B4-BE49-F238E27FC236}">
              <a16:creationId xmlns:a16="http://schemas.microsoft.com/office/drawing/2014/main" id="{39189B6E-BCA4-48A8-AB0F-B418835E48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94" name="WordArt 5">
          <a:extLst>
            <a:ext uri="{FF2B5EF4-FFF2-40B4-BE49-F238E27FC236}">
              <a16:creationId xmlns:a16="http://schemas.microsoft.com/office/drawing/2014/main" id="{DD60BD38-FF1A-4640-B306-E9AE3D3F67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95" name="WordArt 6">
          <a:extLst>
            <a:ext uri="{FF2B5EF4-FFF2-40B4-BE49-F238E27FC236}">
              <a16:creationId xmlns:a16="http://schemas.microsoft.com/office/drawing/2014/main" id="{E1C4E47D-840B-4771-9B84-8F396B6319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96" name="WordArt 52">
          <a:extLst>
            <a:ext uri="{FF2B5EF4-FFF2-40B4-BE49-F238E27FC236}">
              <a16:creationId xmlns:a16="http://schemas.microsoft.com/office/drawing/2014/main" id="{F66B2D38-C2D8-409C-A074-A442837E4F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97" name="WordArt 60">
          <a:extLst>
            <a:ext uri="{FF2B5EF4-FFF2-40B4-BE49-F238E27FC236}">
              <a16:creationId xmlns:a16="http://schemas.microsoft.com/office/drawing/2014/main" id="{6D33B67D-ECAF-46C4-B3B3-E746DD4122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98" name="WordArt 63">
          <a:extLst>
            <a:ext uri="{FF2B5EF4-FFF2-40B4-BE49-F238E27FC236}">
              <a16:creationId xmlns:a16="http://schemas.microsoft.com/office/drawing/2014/main" id="{C309635B-DE19-4333-BE19-80F869C42B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99" name="WordArt 66">
          <a:extLst>
            <a:ext uri="{FF2B5EF4-FFF2-40B4-BE49-F238E27FC236}">
              <a16:creationId xmlns:a16="http://schemas.microsoft.com/office/drawing/2014/main" id="{A64222DC-2503-40AE-B908-D41EA07BA3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00" name="WordArt 60">
          <a:extLst>
            <a:ext uri="{FF2B5EF4-FFF2-40B4-BE49-F238E27FC236}">
              <a16:creationId xmlns:a16="http://schemas.microsoft.com/office/drawing/2014/main" id="{E6AB4F97-EB5C-4445-8535-D85416E20C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01" name="WordArt 63">
          <a:extLst>
            <a:ext uri="{FF2B5EF4-FFF2-40B4-BE49-F238E27FC236}">
              <a16:creationId xmlns:a16="http://schemas.microsoft.com/office/drawing/2014/main" id="{2323E902-B174-43BB-9F76-4022D83686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02" name="WordArt 66">
          <a:extLst>
            <a:ext uri="{FF2B5EF4-FFF2-40B4-BE49-F238E27FC236}">
              <a16:creationId xmlns:a16="http://schemas.microsoft.com/office/drawing/2014/main" id="{B2B8E0D1-EBD5-4AFE-8EC1-8050D40EF5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03" name="WordArt 1">
          <a:extLst>
            <a:ext uri="{FF2B5EF4-FFF2-40B4-BE49-F238E27FC236}">
              <a16:creationId xmlns:a16="http://schemas.microsoft.com/office/drawing/2014/main" id="{7872B893-6D85-4C89-BA1B-4BB384D3B5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04" name="WordArt 3">
          <a:extLst>
            <a:ext uri="{FF2B5EF4-FFF2-40B4-BE49-F238E27FC236}">
              <a16:creationId xmlns:a16="http://schemas.microsoft.com/office/drawing/2014/main" id="{B4D8DEC5-D0FE-48B8-8F44-0FC276702C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05" name="WordArt 5">
          <a:extLst>
            <a:ext uri="{FF2B5EF4-FFF2-40B4-BE49-F238E27FC236}">
              <a16:creationId xmlns:a16="http://schemas.microsoft.com/office/drawing/2014/main" id="{D1E03F83-F011-4568-8421-1227E87D1D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06" name="WordArt 6">
          <a:extLst>
            <a:ext uri="{FF2B5EF4-FFF2-40B4-BE49-F238E27FC236}">
              <a16:creationId xmlns:a16="http://schemas.microsoft.com/office/drawing/2014/main" id="{53081F0C-7458-4F3C-BDB2-752450160C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07" name="WordArt 1">
          <a:extLst>
            <a:ext uri="{FF2B5EF4-FFF2-40B4-BE49-F238E27FC236}">
              <a16:creationId xmlns:a16="http://schemas.microsoft.com/office/drawing/2014/main" id="{15A07240-6CD0-4D85-ADDA-69E2222E9E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08" name="WordArt 3">
          <a:extLst>
            <a:ext uri="{FF2B5EF4-FFF2-40B4-BE49-F238E27FC236}">
              <a16:creationId xmlns:a16="http://schemas.microsoft.com/office/drawing/2014/main" id="{4B31034C-AF91-4631-80D8-383E98AB1C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09" name="WordArt 5">
          <a:extLst>
            <a:ext uri="{FF2B5EF4-FFF2-40B4-BE49-F238E27FC236}">
              <a16:creationId xmlns:a16="http://schemas.microsoft.com/office/drawing/2014/main" id="{EE4C53A0-EA47-43DA-BB7F-5D7CDBA199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10" name="WordArt 6">
          <a:extLst>
            <a:ext uri="{FF2B5EF4-FFF2-40B4-BE49-F238E27FC236}">
              <a16:creationId xmlns:a16="http://schemas.microsoft.com/office/drawing/2014/main" id="{A12B54A3-AAE1-4DB0-8801-E730BD2445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11" name="WordArt 1">
          <a:extLst>
            <a:ext uri="{FF2B5EF4-FFF2-40B4-BE49-F238E27FC236}">
              <a16:creationId xmlns:a16="http://schemas.microsoft.com/office/drawing/2014/main" id="{4E0D6D40-95C0-4BA2-A32D-6DDCE305DD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12" name="WordArt 3">
          <a:extLst>
            <a:ext uri="{FF2B5EF4-FFF2-40B4-BE49-F238E27FC236}">
              <a16:creationId xmlns:a16="http://schemas.microsoft.com/office/drawing/2014/main" id="{914A185C-CC0E-43BA-ACF0-5F0DECD4BC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13" name="WordArt 5">
          <a:extLst>
            <a:ext uri="{FF2B5EF4-FFF2-40B4-BE49-F238E27FC236}">
              <a16:creationId xmlns:a16="http://schemas.microsoft.com/office/drawing/2014/main" id="{F7EEC2D5-E051-4CEA-B70A-B0A117E8A8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14" name="WordArt 6">
          <a:extLst>
            <a:ext uri="{FF2B5EF4-FFF2-40B4-BE49-F238E27FC236}">
              <a16:creationId xmlns:a16="http://schemas.microsoft.com/office/drawing/2014/main" id="{DF89969D-BDC9-4449-9C45-15F2DC3D95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15" name="WordArt 52">
          <a:extLst>
            <a:ext uri="{FF2B5EF4-FFF2-40B4-BE49-F238E27FC236}">
              <a16:creationId xmlns:a16="http://schemas.microsoft.com/office/drawing/2014/main" id="{F981EBC7-4D40-4B0C-B5E7-958F56D15C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0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16" name="WordArt 60">
          <a:extLst>
            <a:ext uri="{FF2B5EF4-FFF2-40B4-BE49-F238E27FC236}">
              <a16:creationId xmlns:a16="http://schemas.microsoft.com/office/drawing/2014/main" id="{ED098D78-1707-4D13-97C8-29301101F6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61310" y="11477625"/>
          <a:ext cx="45032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17" name="WordArt 63">
          <a:extLst>
            <a:ext uri="{FF2B5EF4-FFF2-40B4-BE49-F238E27FC236}">
              <a16:creationId xmlns:a16="http://schemas.microsoft.com/office/drawing/2014/main" id="{E9F0CA71-6095-49F1-ABB0-ACB9EE2CAE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0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18" name="WordArt 66">
          <a:extLst>
            <a:ext uri="{FF2B5EF4-FFF2-40B4-BE49-F238E27FC236}">
              <a16:creationId xmlns:a16="http://schemas.microsoft.com/office/drawing/2014/main" id="{04BC344A-984D-4384-BBE2-F1F09E400D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61310" y="11477625"/>
          <a:ext cx="45032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19" name="WordArt 52">
          <a:extLst>
            <a:ext uri="{FF2B5EF4-FFF2-40B4-BE49-F238E27FC236}">
              <a16:creationId xmlns:a16="http://schemas.microsoft.com/office/drawing/2014/main" id="{C39A6719-0F16-49B7-AB90-E37B436CE3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20" name="WordArt 60">
          <a:extLst>
            <a:ext uri="{FF2B5EF4-FFF2-40B4-BE49-F238E27FC236}">
              <a16:creationId xmlns:a16="http://schemas.microsoft.com/office/drawing/2014/main" id="{A9C6542E-D705-49FF-BDD5-544B45FD3A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21" name="WordArt 63">
          <a:extLst>
            <a:ext uri="{FF2B5EF4-FFF2-40B4-BE49-F238E27FC236}">
              <a16:creationId xmlns:a16="http://schemas.microsoft.com/office/drawing/2014/main" id="{AFD177FF-2CF0-40B0-83A8-75FF63066A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22" name="WordArt 66">
          <a:extLst>
            <a:ext uri="{FF2B5EF4-FFF2-40B4-BE49-F238E27FC236}">
              <a16:creationId xmlns:a16="http://schemas.microsoft.com/office/drawing/2014/main" id="{38483930-256E-4EFA-9252-8977CB9965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23" name="WordArt 1">
          <a:extLst>
            <a:ext uri="{FF2B5EF4-FFF2-40B4-BE49-F238E27FC236}">
              <a16:creationId xmlns:a16="http://schemas.microsoft.com/office/drawing/2014/main" id="{60217967-C19C-45BC-80ED-2FF00053B6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24" name="WordArt 3">
          <a:extLst>
            <a:ext uri="{FF2B5EF4-FFF2-40B4-BE49-F238E27FC236}">
              <a16:creationId xmlns:a16="http://schemas.microsoft.com/office/drawing/2014/main" id="{CC931011-52AA-490F-8822-9EAB688A58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25" name="WordArt 5">
          <a:extLst>
            <a:ext uri="{FF2B5EF4-FFF2-40B4-BE49-F238E27FC236}">
              <a16:creationId xmlns:a16="http://schemas.microsoft.com/office/drawing/2014/main" id="{D9193DB0-1ACC-4DC5-A662-B48CE849B3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26" name="WordArt 6">
          <a:extLst>
            <a:ext uri="{FF2B5EF4-FFF2-40B4-BE49-F238E27FC236}">
              <a16:creationId xmlns:a16="http://schemas.microsoft.com/office/drawing/2014/main" id="{A7DA02FF-369E-4C72-843B-DA5F4938DD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27" name="WordArt 52">
          <a:extLst>
            <a:ext uri="{FF2B5EF4-FFF2-40B4-BE49-F238E27FC236}">
              <a16:creationId xmlns:a16="http://schemas.microsoft.com/office/drawing/2014/main" id="{A497F067-1F33-4C95-A2B2-1C786FB89C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28" name="WordArt 60">
          <a:extLst>
            <a:ext uri="{FF2B5EF4-FFF2-40B4-BE49-F238E27FC236}">
              <a16:creationId xmlns:a16="http://schemas.microsoft.com/office/drawing/2014/main" id="{C39F1654-107C-4C57-8BB7-30B8CEEE40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29" name="WordArt 63">
          <a:extLst>
            <a:ext uri="{FF2B5EF4-FFF2-40B4-BE49-F238E27FC236}">
              <a16:creationId xmlns:a16="http://schemas.microsoft.com/office/drawing/2014/main" id="{4934BAA3-E9A4-4FFA-BACB-6CFA6FCAC5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30" name="WordArt 66">
          <a:extLst>
            <a:ext uri="{FF2B5EF4-FFF2-40B4-BE49-F238E27FC236}">
              <a16:creationId xmlns:a16="http://schemas.microsoft.com/office/drawing/2014/main" id="{98CEAD82-6B0A-444C-9636-0E6DC73897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31" name="WordArt 1">
          <a:extLst>
            <a:ext uri="{FF2B5EF4-FFF2-40B4-BE49-F238E27FC236}">
              <a16:creationId xmlns:a16="http://schemas.microsoft.com/office/drawing/2014/main" id="{9D6F43D8-5393-449D-B139-D96A4AEF4F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32" name="WordArt 3">
          <a:extLst>
            <a:ext uri="{FF2B5EF4-FFF2-40B4-BE49-F238E27FC236}">
              <a16:creationId xmlns:a16="http://schemas.microsoft.com/office/drawing/2014/main" id="{0461508D-8380-4409-8831-A52C4771F8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33" name="WordArt 5">
          <a:extLst>
            <a:ext uri="{FF2B5EF4-FFF2-40B4-BE49-F238E27FC236}">
              <a16:creationId xmlns:a16="http://schemas.microsoft.com/office/drawing/2014/main" id="{073312D7-B611-481E-878E-568385CAD3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34" name="WordArt 6">
          <a:extLst>
            <a:ext uri="{FF2B5EF4-FFF2-40B4-BE49-F238E27FC236}">
              <a16:creationId xmlns:a16="http://schemas.microsoft.com/office/drawing/2014/main" id="{8AAF7A29-DB8E-4B6F-BCE1-5EC331BBBA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35" name="WordArt 52">
          <a:extLst>
            <a:ext uri="{FF2B5EF4-FFF2-40B4-BE49-F238E27FC236}">
              <a16:creationId xmlns:a16="http://schemas.microsoft.com/office/drawing/2014/main" id="{4530A2E6-40E8-411C-A278-FD94CEEC31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36" name="WordArt 60">
          <a:extLst>
            <a:ext uri="{FF2B5EF4-FFF2-40B4-BE49-F238E27FC236}">
              <a16:creationId xmlns:a16="http://schemas.microsoft.com/office/drawing/2014/main" id="{2F8CF134-8348-408C-9654-DE0563379E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37" name="WordArt 63">
          <a:extLst>
            <a:ext uri="{FF2B5EF4-FFF2-40B4-BE49-F238E27FC236}">
              <a16:creationId xmlns:a16="http://schemas.microsoft.com/office/drawing/2014/main" id="{1B45E6FD-FB56-4AD3-8B08-20AF7D3483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38" name="WordArt 66">
          <a:extLst>
            <a:ext uri="{FF2B5EF4-FFF2-40B4-BE49-F238E27FC236}">
              <a16:creationId xmlns:a16="http://schemas.microsoft.com/office/drawing/2014/main" id="{306788F0-ABD4-4A1A-83EB-A83B6B6689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39" name="WordArt 52">
          <a:extLst>
            <a:ext uri="{FF2B5EF4-FFF2-40B4-BE49-F238E27FC236}">
              <a16:creationId xmlns:a16="http://schemas.microsoft.com/office/drawing/2014/main" id="{4DDBD095-ED94-42B9-8E1C-AEC72351D8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0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40" name="WordArt 60">
          <a:extLst>
            <a:ext uri="{FF2B5EF4-FFF2-40B4-BE49-F238E27FC236}">
              <a16:creationId xmlns:a16="http://schemas.microsoft.com/office/drawing/2014/main" id="{2D52F4EC-F481-49B1-9B4F-0D7F93D757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267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41" name="WordArt 63">
          <a:extLst>
            <a:ext uri="{FF2B5EF4-FFF2-40B4-BE49-F238E27FC236}">
              <a16:creationId xmlns:a16="http://schemas.microsoft.com/office/drawing/2014/main" id="{5456E0AE-06DA-490F-BC05-31E33EA4A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0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42" name="WordArt 66">
          <a:extLst>
            <a:ext uri="{FF2B5EF4-FFF2-40B4-BE49-F238E27FC236}">
              <a16:creationId xmlns:a16="http://schemas.microsoft.com/office/drawing/2014/main" id="{D34231BC-BF4D-4E7F-8C97-0A61C41D48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267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43" name="WordArt 1">
          <a:extLst>
            <a:ext uri="{FF2B5EF4-FFF2-40B4-BE49-F238E27FC236}">
              <a16:creationId xmlns:a16="http://schemas.microsoft.com/office/drawing/2014/main" id="{B3DF15B6-8B17-4440-8143-393B13D8D4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44" name="WordArt 3">
          <a:extLst>
            <a:ext uri="{FF2B5EF4-FFF2-40B4-BE49-F238E27FC236}">
              <a16:creationId xmlns:a16="http://schemas.microsoft.com/office/drawing/2014/main" id="{543AFF24-AE95-4988-9A34-766BE15DC6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45" name="WordArt 5">
          <a:extLst>
            <a:ext uri="{FF2B5EF4-FFF2-40B4-BE49-F238E27FC236}">
              <a16:creationId xmlns:a16="http://schemas.microsoft.com/office/drawing/2014/main" id="{F1A4454F-CD63-447B-9FD5-C7E973526A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46" name="WordArt 6">
          <a:extLst>
            <a:ext uri="{FF2B5EF4-FFF2-40B4-BE49-F238E27FC236}">
              <a16:creationId xmlns:a16="http://schemas.microsoft.com/office/drawing/2014/main" id="{68E6AC5E-1EF3-49E3-9657-2A2E9E843A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47" name="WordArt 52">
          <a:extLst>
            <a:ext uri="{FF2B5EF4-FFF2-40B4-BE49-F238E27FC236}">
              <a16:creationId xmlns:a16="http://schemas.microsoft.com/office/drawing/2014/main" id="{1B57BCE4-A997-4DF9-8DE4-A8A1D7E6A9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48" name="WordArt 60">
          <a:extLst>
            <a:ext uri="{FF2B5EF4-FFF2-40B4-BE49-F238E27FC236}">
              <a16:creationId xmlns:a16="http://schemas.microsoft.com/office/drawing/2014/main" id="{57E68E51-56EE-4BBE-A0F0-1D7FA962CA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49" name="WordArt 63">
          <a:extLst>
            <a:ext uri="{FF2B5EF4-FFF2-40B4-BE49-F238E27FC236}">
              <a16:creationId xmlns:a16="http://schemas.microsoft.com/office/drawing/2014/main" id="{66FD7399-C8A2-4776-9FE5-0A93986A0A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50" name="WordArt 66">
          <a:extLst>
            <a:ext uri="{FF2B5EF4-FFF2-40B4-BE49-F238E27FC236}">
              <a16:creationId xmlns:a16="http://schemas.microsoft.com/office/drawing/2014/main" id="{DBD4BEDE-1FA3-4F8B-B4FE-4E747E781D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51" name="WordArt 60">
          <a:extLst>
            <a:ext uri="{FF2B5EF4-FFF2-40B4-BE49-F238E27FC236}">
              <a16:creationId xmlns:a16="http://schemas.microsoft.com/office/drawing/2014/main" id="{24E64669-ADB4-463B-938E-DBE41FD2C3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52" name="WordArt 63">
          <a:extLst>
            <a:ext uri="{FF2B5EF4-FFF2-40B4-BE49-F238E27FC236}">
              <a16:creationId xmlns:a16="http://schemas.microsoft.com/office/drawing/2014/main" id="{FF12A7CB-B70C-4043-9943-57C35AFC59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53" name="WordArt 66">
          <a:extLst>
            <a:ext uri="{FF2B5EF4-FFF2-40B4-BE49-F238E27FC236}">
              <a16:creationId xmlns:a16="http://schemas.microsoft.com/office/drawing/2014/main" id="{83B6C80F-5B99-49BB-8904-42C8EE6280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54" name="WordArt 1">
          <a:extLst>
            <a:ext uri="{FF2B5EF4-FFF2-40B4-BE49-F238E27FC236}">
              <a16:creationId xmlns:a16="http://schemas.microsoft.com/office/drawing/2014/main" id="{A5254AE7-82A2-4EDB-9E8D-C7937D5191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55" name="WordArt 3">
          <a:extLst>
            <a:ext uri="{FF2B5EF4-FFF2-40B4-BE49-F238E27FC236}">
              <a16:creationId xmlns:a16="http://schemas.microsoft.com/office/drawing/2014/main" id="{792DAE3D-25E4-4750-8418-A36FC87313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56" name="WordArt 5">
          <a:extLst>
            <a:ext uri="{FF2B5EF4-FFF2-40B4-BE49-F238E27FC236}">
              <a16:creationId xmlns:a16="http://schemas.microsoft.com/office/drawing/2014/main" id="{0B0405E4-13BC-4B23-872C-11B441058B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57" name="WordArt 6">
          <a:extLst>
            <a:ext uri="{FF2B5EF4-FFF2-40B4-BE49-F238E27FC236}">
              <a16:creationId xmlns:a16="http://schemas.microsoft.com/office/drawing/2014/main" id="{0EED1425-C003-4E45-BB3E-DE7076E5E3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58" name="WordArt 52">
          <a:extLst>
            <a:ext uri="{FF2B5EF4-FFF2-40B4-BE49-F238E27FC236}">
              <a16:creationId xmlns:a16="http://schemas.microsoft.com/office/drawing/2014/main" id="{887B3981-A36F-4F63-960A-4DB013F04F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59" name="WordArt 60">
          <a:extLst>
            <a:ext uri="{FF2B5EF4-FFF2-40B4-BE49-F238E27FC236}">
              <a16:creationId xmlns:a16="http://schemas.microsoft.com/office/drawing/2014/main" id="{98038A87-5F27-464E-AD33-F01E6C3C4F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60" name="WordArt 63">
          <a:extLst>
            <a:ext uri="{FF2B5EF4-FFF2-40B4-BE49-F238E27FC236}">
              <a16:creationId xmlns:a16="http://schemas.microsoft.com/office/drawing/2014/main" id="{1503736D-7578-48BC-B2F6-D14C038368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61" name="WordArt 66">
          <a:extLst>
            <a:ext uri="{FF2B5EF4-FFF2-40B4-BE49-F238E27FC236}">
              <a16:creationId xmlns:a16="http://schemas.microsoft.com/office/drawing/2014/main" id="{4DBB5366-7278-4D5F-B817-343ABCA0F1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62" name="WordArt 52">
          <a:extLst>
            <a:ext uri="{FF2B5EF4-FFF2-40B4-BE49-F238E27FC236}">
              <a16:creationId xmlns:a16="http://schemas.microsoft.com/office/drawing/2014/main" id="{0CB96B71-1D2B-4530-8D20-C9736C9744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63" name="WordArt 60">
          <a:extLst>
            <a:ext uri="{FF2B5EF4-FFF2-40B4-BE49-F238E27FC236}">
              <a16:creationId xmlns:a16="http://schemas.microsoft.com/office/drawing/2014/main" id="{0A2747B5-7093-4CEE-AA44-44A7EC888D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64" name="WordArt 63">
          <a:extLst>
            <a:ext uri="{FF2B5EF4-FFF2-40B4-BE49-F238E27FC236}">
              <a16:creationId xmlns:a16="http://schemas.microsoft.com/office/drawing/2014/main" id="{EBA349B6-B01D-4B0B-A816-1FCFAFD4A6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65" name="WordArt 66">
          <a:extLst>
            <a:ext uri="{FF2B5EF4-FFF2-40B4-BE49-F238E27FC236}">
              <a16:creationId xmlns:a16="http://schemas.microsoft.com/office/drawing/2014/main" id="{3BE23C8F-B613-4C98-BBAD-E150806C05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66" name="WordArt 52">
          <a:extLst>
            <a:ext uri="{FF2B5EF4-FFF2-40B4-BE49-F238E27FC236}">
              <a16:creationId xmlns:a16="http://schemas.microsoft.com/office/drawing/2014/main" id="{E01B927E-B050-4E88-A128-68F790CD2B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67" name="WordArt 60">
          <a:extLst>
            <a:ext uri="{FF2B5EF4-FFF2-40B4-BE49-F238E27FC236}">
              <a16:creationId xmlns:a16="http://schemas.microsoft.com/office/drawing/2014/main" id="{ACF360ED-5ACB-4EE4-87CE-F226D5A8D3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68" name="WordArt 63">
          <a:extLst>
            <a:ext uri="{FF2B5EF4-FFF2-40B4-BE49-F238E27FC236}">
              <a16:creationId xmlns:a16="http://schemas.microsoft.com/office/drawing/2014/main" id="{542F69C5-6096-4BE9-A9CA-1748BF2910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69" name="WordArt 66">
          <a:extLst>
            <a:ext uri="{FF2B5EF4-FFF2-40B4-BE49-F238E27FC236}">
              <a16:creationId xmlns:a16="http://schemas.microsoft.com/office/drawing/2014/main" id="{B4DA51E0-5F5B-48EF-9EB0-0382A5D1A9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70" name="WordArt 52">
          <a:extLst>
            <a:ext uri="{FF2B5EF4-FFF2-40B4-BE49-F238E27FC236}">
              <a16:creationId xmlns:a16="http://schemas.microsoft.com/office/drawing/2014/main" id="{84B8C20A-0B93-4C8D-BD80-A962402A2C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71" name="WordArt 60">
          <a:extLst>
            <a:ext uri="{FF2B5EF4-FFF2-40B4-BE49-F238E27FC236}">
              <a16:creationId xmlns:a16="http://schemas.microsoft.com/office/drawing/2014/main" id="{A4D1E360-9E75-483F-BABC-BCC19BED02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72" name="WordArt 63">
          <a:extLst>
            <a:ext uri="{FF2B5EF4-FFF2-40B4-BE49-F238E27FC236}">
              <a16:creationId xmlns:a16="http://schemas.microsoft.com/office/drawing/2014/main" id="{45AB7704-E4C4-4BDF-A78E-DD6974F2E8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73" name="WordArt 66">
          <a:extLst>
            <a:ext uri="{FF2B5EF4-FFF2-40B4-BE49-F238E27FC236}">
              <a16:creationId xmlns:a16="http://schemas.microsoft.com/office/drawing/2014/main" id="{3322F886-5C90-440E-ABC9-1CF7EF28C1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74" name="WordArt 52">
          <a:extLst>
            <a:ext uri="{FF2B5EF4-FFF2-40B4-BE49-F238E27FC236}">
              <a16:creationId xmlns:a16="http://schemas.microsoft.com/office/drawing/2014/main" id="{BE5982A4-D935-4254-9BC8-DB032DBA9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75" name="WordArt 60">
          <a:extLst>
            <a:ext uri="{FF2B5EF4-FFF2-40B4-BE49-F238E27FC236}">
              <a16:creationId xmlns:a16="http://schemas.microsoft.com/office/drawing/2014/main" id="{6813B331-FEC1-45C6-943B-DC1335CAB7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76" name="WordArt 63">
          <a:extLst>
            <a:ext uri="{FF2B5EF4-FFF2-40B4-BE49-F238E27FC236}">
              <a16:creationId xmlns:a16="http://schemas.microsoft.com/office/drawing/2014/main" id="{A467A96E-F955-4D6F-9A90-79390B27AD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77" name="WordArt 66">
          <a:extLst>
            <a:ext uri="{FF2B5EF4-FFF2-40B4-BE49-F238E27FC236}">
              <a16:creationId xmlns:a16="http://schemas.microsoft.com/office/drawing/2014/main" id="{9235D83B-C32D-445B-AC79-A1A741E5DD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78" name="WordArt 52">
          <a:extLst>
            <a:ext uri="{FF2B5EF4-FFF2-40B4-BE49-F238E27FC236}">
              <a16:creationId xmlns:a16="http://schemas.microsoft.com/office/drawing/2014/main" id="{216641FB-1AD9-49E4-888A-8BFE1A10D0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0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79" name="WordArt 60">
          <a:extLst>
            <a:ext uri="{FF2B5EF4-FFF2-40B4-BE49-F238E27FC236}">
              <a16:creationId xmlns:a16="http://schemas.microsoft.com/office/drawing/2014/main" id="{BF25FE98-2702-4614-BE05-82C6B940ED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61310" y="11477625"/>
          <a:ext cx="45032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80" name="WordArt 63">
          <a:extLst>
            <a:ext uri="{FF2B5EF4-FFF2-40B4-BE49-F238E27FC236}">
              <a16:creationId xmlns:a16="http://schemas.microsoft.com/office/drawing/2014/main" id="{1BEDDF0E-F217-468A-94D3-BE3CA48046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0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81" name="WordArt 66">
          <a:extLst>
            <a:ext uri="{FF2B5EF4-FFF2-40B4-BE49-F238E27FC236}">
              <a16:creationId xmlns:a16="http://schemas.microsoft.com/office/drawing/2014/main" id="{B6CF1511-E5B3-4C7B-B99B-0C6D9DA702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61310" y="11477625"/>
          <a:ext cx="45032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82" name="WordArt 52">
          <a:extLst>
            <a:ext uri="{FF2B5EF4-FFF2-40B4-BE49-F238E27FC236}">
              <a16:creationId xmlns:a16="http://schemas.microsoft.com/office/drawing/2014/main" id="{FF52CDE4-1929-4FEE-B5BC-D63FF1B34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83" name="WordArt 60">
          <a:extLst>
            <a:ext uri="{FF2B5EF4-FFF2-40B4-BE49-F238E27FC236}">
              <a16:creationId xmlns:a16="http://schemas.microsoft.com/office/drawing/2014/main" id="{FE892DC9-EA10-4B53-BF0C-649376A101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84" name="WordArt 63">
          <a:extLst>
            <a:ext uri="{FF2B5EF4-FFF2-40B4-BE49-F238E27FC236}">
              <a16:creationId xmlns:a16="http://schemas.microsoft.com/office/drawing/2014/main" id="{49F5FF24-FEB1-445F-BCF1-6BB8FA502B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85" name="WordArt 66">
          <a:extLst>
            <a:ext uri="{FF2B5EF4-FFF2-40B4-BE49-F238E27FC236}">
              <a16:creationId xmlns:a16="http://schemas.microsoft.com/office/drawing/2014/main" id="{FFDE9CB8-3456-4E58-A2C6-5571808890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86" name="WordArt 52">
          <a:extLst>
            <a:ext uri="{FF2B5EF4-FFF2-40B4-BE49-F238E27FC236}">
              <a16:creationId xmlns:a16="http://schemas.microsoft.com/office/drawing/2014/main" id="{CB952CAF-4E4C-474D-89BA-5F3E605D7A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49575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87" name="WordArt 60">
          <a:extLst>
            <a:ext uri="{FF2B5EF4-FFF2-40B4-BE49-F238E27FC236}">
              <a16:creationId xmlns:a16="http://schemas.microsoft.com/office/drawing/2014/main" id="{23ACFE14-7B77-4D61-BC07-D775373B1C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4325" y="11477625"/>
          <a:ext cx="46342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88" name="WordArt 63">
          <a:extLst>
            <a:ext uri="{FF2B5EF4-FFF2-40B4-BE49-F238E27FC236}">
              <a16:creationId xmlns:a16="http://schemas.microsoft.com/office/drawing/2014/main" id="{65F1069F-689B-4BB6-9CD3-1488F43E83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49575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89" name="WordArt 66">
          <a:extLst>
            <a:ext uri="{FF2B5EF4-FFF2-40B4-BE49-F238E27FC236}">
              <a16:creationId xmlns:a16="http://schemas.microsoft.com/office/drawing/2014/main" id="{6761F9A9-A48F-4436-B9F5-C6B0E3636A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4325" y="11477625"/>
          <a:ext cx="46342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90" name="WordArt 52">
          <a:extLst>
            <a:ext uri="{FF2B5EF4-FFF2-40B4-BE49-F238E27FC236}">
              <a16:creationId xmlns:a16="http://schemas.microsoft.com/office/drawing/2014/main" id="{30655596-3D23-49B0-A2E2-932B388A36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91" name="WordArt 60">
          <a:extLst>
            <a:ext uri="{FF2B5EF4-FFF2-40B4-BE49-F238E27FC236}">
              <a16:creationId xmlns:a16="http://schemas.microsoft.com/office/drawing/2014/main" id="{539A3E4D-0033-41AD-8EDF-9F80E253E5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92" name="WordArt 63">
          <a:extLst>
            <a:ext uri="{FF2B5EF4-FFF2-40B4-BE49-F238E27FC236}">
              <a16:creationId xmlns:a16="http://schemas.microsoft.com/office/drawing/2014/main" id="{B7FF55F6-C689-4BBB-BCDB-0E94B7CFC2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93" name="WordArt 66">
          <a:extLst>
            <a:ext uri="{FF2B5EF4-FFF2-40B4-BE49-F238E27FC236}">
              <a16:creationId xmlns:a16="http://schemas.microsoft.com/office/drawing/2014/main" id="{0A5031FE-013F-4262-AA4A-DAF9D8CFC4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94" name="WordArt 52">
          <a:extLst>
            <a:ext uri="{FF2B5EF4-FFF2-40B4-BE49-F238E27FC236}">
              <a16:creationId xmlns:a16="http://schemas.microsoft.com/office/drawing/2014/main" id="{F3471B2D-9118-4A10-ACE8-138E7374FF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95" name="WordArt 60">
          <a:extLst>
            <a:ext uri="{FF2B5EF4-FFF2-40B4-BE49-F238E27FC236}">
              <a16:creationId xmlns:a16="http://schemas.microsoft.com/office/drawing/2014/main" id="{11A20C90-46D4-43B9-BF67-7E31F4EAA1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96" name="WordArt 63">
          <a:extLst>
            <a:ext uri="{FF2B5EF4-FFF2-40B4-BE49-F238E27FC236}">
              <a16:creationId xmlns:a16="http://schemas.microsoft.com/office/drawing/2014/main" id="{55785B5C-13C4-47AD-BCC5-7F3368888C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97" name="WordArt 66">
          <a:extLst>
            <a:ext uri="{FF2B5EF4-FFF2-40B4-BE49-F238E27FC236}">
              <a16:creationId xmlns:a16="http://schemas.microsoft.com/office/drawing/2014/main" id="{25B1DC33-9D4B-4340-84D8-608133CDCE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98" name="WordArt 52">
          <a:extLst>
            <a:ext uri="{FF2B5EF4-FFF2-40B4-BE49-F238E27FC236}">
              <a16:creationId xmlns:a16="http://schemas.microsoft.com/office/drawing/2014/main" id="{44A939F4-0342-43B7-B55B-499A3C8D27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99" name="WordArt 60">
          <a:extLst>
            <a:ext uri="{FF2B5EF4-FFF2-40B4-BE49-F238E27FC236}">
              <a16:creationId xmlns:a16="http://schemas.microsoft.com/office/drawing/2014/main" id="{9461D616-892E-4FAC-999D-9DEEF1B1F7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00" name="WordArt 63">
          <a:extLst>
            <a:ext uri="{FF2B5EF4-FFF2-40B4-BE49-F238E27FC236}">
              <a16:creationId xmlns:a16="http://schemas.microsoft.com/office/drawing/2014/main" id="{352DCEC4-C5F5-4650-98CA-C1504C8F38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01" name="WordArt 66">
          <a:extLst>
            <a:ext uri="{FF2B5EF4-FFF2-40B4-BE49-F238E27FC236}">
              <a16:creationId xmlns:a16="http://schemas.microsoft.com/office/drawing/2014/main" id="{628F827D-8DAC-4C46-AA86-6ADDA3536F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02" name="WordArt 52">
          <a:extLst>
            <a:ext uri="{FF2B5EF4-FFF2-40B4-BE49-F238E27FC236}">
              <a16:creationId xmlns:a16="http://schemas.microsoft.com/office/drawing/2014/main" id="{E2D818B5-46F6-44E8-9CE8-F59E067785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03" name="WordArt 60">
          <a:extLst>
            <a:ext uri="{FF2B5EF4-FFF2-40B4-BE49-F238E27FC236}">
              <a16:creationId xmlns:a16="http://schemas.microsoft.com/office/drawing/2014/main" id="{4ED7CF15-2B6A-459B-9064-B8EC9CD87F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04" name="WordArt 63">
          <a:extLst>
            <a:ext uri="{FF2B5EF4-FFF2-40B4-BE49-F238E27FC236}">
              <a16:creationId xmlns:a16="http://schemas.microsoft.com/office/drawing/2014/main" id="{FBF8CE58-ADF7-444F-986E-F609483A87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05" name="WordArt 66">
          <a:extLst>
            <a:ext uri="{FF2B5EF4-FFF2-40B4-BE49-F238E27FC236}">
              <a16:creationId xmlns:a16="http://schemas.microsoft.com/office/drawing/2014/main" id="{05919233-F1A0-4971-8556-CF776C8847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06" name="WordArt 52">
          <a:extLst>
            <a:ext uri="{FF2B5EF4-FFF2-40B4-BE49-F238E27FC236}">
              <a16:creationId xmlns:a16="http://schemas.microsoft.com/office/drawing/2014/main" id="{14DBF0D7-2DE0-44A2-AA86-D5DF4BACA1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07" name="WordArt 60">
          <a:extLst>
            <a:ext uri="{FF2B5EF4-FFF2-40B4-BE49-F238E27FC236}">
              <a16:creationId xmlns:a16="http://schemas.microsoft.com/office/drawing/2014/main" id="{E9DE3BE1-8ADE-42EF-93F4-B0489D12A4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08" name="WordArt 63">
          <a:extLst>
            <a:ext uri="{FF2B5EF4-FFF2-40B4-BE49-F238E27FC236}">
              <a16:creationId xmlns:a16="http://schemas.microsoft.com/office/drawing/2014/main" id="{12B54690-7AD4-4446-985C-015BDEC022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09" name="WordArt 66">
          <a:extLst>
            <a:ext uri="{FF2B5EF4-FFF2-40B4-BE49-F238E27FC236}">
              <a16:creationId xmlns:a16="http://schemas.microsoft.com/office/drawing/2014/main" id="{BAA34E2F-CCC4-4D7D-8EF7-408A4D70F6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10" name="WordArt 52">
          <a:extLst>
            <a:ext uri="{FF2B5EF4-FFF2-40B4-BE49-F238E27FC236}">
              <a16:creationId xmlns:a16="http://schemas.microsoft.com/office/drawing/2014/main" id="{D2EDE3E1-31AE-4A5E-94A2-ED98B1744B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11" name="WordArt 60">
          <a:extLst>
            <a:ext uri="{FF2B5EF4-FFF2-40B4-BE49-F238E27FC236}">
              <a16:creationId xmlns:a16="http://schemas.microsoft.com/office/drawing/2014/main" id="{48171600-C5A1-442E-BF87-3B8D274B7E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12" name="WordArt 63">
          <a:extLst>
            <a:ext uri="{FF2B5EF4-FFF2-40B4-BE49-F238E27FC236}">
              <a16:creationId xmlns:a16="http://schemas.microsoft.com/office/drawing/2014/main" id="{32BDCBB6-FFCD-49FD-8C5E-07006CB6AB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13" name="WordArt 66">
          <a:extLst>
            <a:ext uri="{FF2B5EF4-FFF2-40B4-BE49-F238E27FC236}">
              <a16:creationId xmlns:a16="http://schemas.microsoft.com/office/drawing/2014/main" id="{244D926C-08BD-4A4A-86D2-41335F73F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14" name="WordArt 52">
          <a:extLst>
            <a:ext uri="{FF2B5EF4-FFF2-40B4-BE49-F238E27FC236}">
              <a16:creationId xmlns:a16="http://schemas.microsoft.com/office/drawing/2014/main" id="{032FCD37-50F2-4E42-A3F6-9E1715A7D6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15" name="WordArt 60">
          <a:extLst>
            <a:ext uri="{FF2B5EF4-FFF2-40B4-BE49-F238E27FC236}">
              <a16:creationId xmlns:a16="http://schemas.microsoft.com/office/drawing/2014/main" id="{89B43D37-AA14-4058-B731-E19F27331F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16" name="WordArt 63">
          <a:extLst>
            <a:ext uri="{FF2B5EF4-FFF2-40B4-BE49-F238E27FC236}">
              <a16:creationId xmlns:a16="http://schemas.microsoft.com/office/drawing/2014/main" id="{8A030748-E26B-4C31-8C28-DB948169D7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17" name="WordArt 66">
          <a:extLst>
            <a:ext uri="{FF2B5EF4-FFF2-40B4-BE49-F238E27FC236}">
              <a16:creationId xmlns:a16="http://schemas.microsoft.com/office/drawing/2014/main" id="{053E2467-CCA0-40D2-9D9B-6C4AC1B938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18" name="WordArt 52">
          <a:extLst>
            <a:ext uri="{FF2B5EF4-FFF2-40B4-BE49-F238E27FC236}">
              <a16:creationId xmlns:a16="http://schemas.microsoft.com/office/drawing/2014/main" id="{5DA7C3D4-F1F2-4181-A87A-766E0F1CA2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19" name="WordArt 60">
          <a:extLst>
            <a:ext uri="{FF2B5EF4-FFF2-40B4-BE49-F238E27FC236}">
              <a16:creationId xmlns:a16="http://schemas.microsoft.com/office/drawing/2014/main" id="{73DCC554-82DA-4240-A65D-7EBA655A1F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20" name="WordArt 63">
          <a:extLst>
            <a:ext uri="{FF2B5EF4-FFF2-40B4-BE49-F238E27FC236}">
              <a16:creationId xmlns:a16="http://schemas.microsoft.com/office/drawing/2014/main" id="{8E23871C-2000-4E0B-B8C3-E6E56EC7F3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21" name="WordArt 66">
          <a:extLst>
            <a:ext uri="{FF2B5EF4-FFF2-40B4-BE49-F238E27FC236}">
              <a16:creationId xmlns:a16="http://schemas.microsoft.com/office/drawing/2014/main" id="{A0A28DA5-1589-420C-BEC2-6CED229432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22" name="WordArt 52">
          <a:extLst>
            <a:ext uri="{FF2B5EF4-FFF2-40B4-BE49-F238E27FC236}">
              <a16:creationId xmlns:a16="http://schemas.microsoft.com/office/drawing/2014/main" id="{EE9B6F03-AD8E-4A76-A788-01E9F14814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23" name="WordArt 60">
          <a:extLst>
            <a:ext uri="{FF2B5EF4-FFF2-40B4-BE49-F238E27FC236}">
              <a16:creationId xmlns:a16="http://schemas.microsoft.com/office/drawing/2014/main" id="{21EA2429-B71C-41A4-8E8F-59D4E43B25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24" name="WordArt 63">
          <a:extLst>
            <a:ext uri="{FF2B5EF4-FFF2-40B4-BE49-F238E27FC236}">
              <a16:creationId xmlns:a16="http://schemas.microsoft.com/office/drawing/2014/main" id="{A65513E5-9994-48CE-9361-9CDB8E2F5D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25" name="WordArt 66">
          <a:extLst>
            <a:ext uri="{FF2B5EF4-FFF2-40B4-BE49-F238E27FC236}">
              <a16:creationId xmlns:a16="http://schemas.microsoft.com/office/drawing/2014/main" id="{970B99AC-B696-4CA3-ACB2-311D0355AA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26" name="WordArt 52">
          <a:extLst>
            <a:ext uri="{FF2B5EF4-FFF2-40B4-BE49-F238E27FC236}">
              <a16:creationId xmlns:a16="http://schemas.microsoft.com/office/drawing/2014/main" id="{787FD2CC-075E-4E23-BF8B-D2398ADFF4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27" name="WordArt 60">
          <a:extLst>
            <a:ext uri="{FF2B5EF4-FFF2-40B4-BE49-F238E27FC236}">
              <a16:creationId xmlns:a16="http://schemas.microsoft.com/office/drawing/2014/main" id="{08D3BFC4-E887-4302-9B26-797A6564FE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28" name="WordArt 63">
          <a:extLst>
            <a:ext uri="{FF2B5EF4-FFF2-40B4-BE49-F238E27FC236}">
              <a16:creationId xmlns:a16="http://schemas.microsoft.com/office/drawing/2014/main" id="{9896896F-9646-4734-9DAE-F0D884B5C3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29" name="WordArt 66">
          <a:extLst>
            <a:ext uri="{FF2B5EF4-FFF2-40B4-BE49-F238E27FC236}">
              <a16:creationId xmlns:a16="http://schemas.microsoft.com/office/drawing/2014/main" id="{312C90F1-4359-46FB-BBC3-48D4DD346F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30" name="WordArt 52">
          <a:extLst>
            <a:ext uri="{FF2B5EF4-FFF2-40B4-BE49-F238E27FC236}">
              <a16:creationId xmlns:a16="http://schemas.microsoft.com/office/drawing/2014/main" id="{4A523148-A897-4BFA-BCBB-F2DDC68200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31" name="WordArt 60">
          <a:extLst>
            <a:ext uri="{FF2B5EF4-FFF2-40B4-BE49-F238E27FC236}">
              <a16:creationId xmlns:a16="http://schemas.microsoft.com/office/drawing/2014/main" id="{8FFA0ECC-1C5C-4CDC-92C2-D3C9A446FC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32" name="WordArt 63">
          <a:extLst>
            <a:ext uri="{FF2B5EF4-FFF2-40B4-BE49-F238E27FC236}">
              <a16:creationId xmlns:a16="http://schemas.microsoft.com/office/drawing/2014/main" id="{A50926C7-6D80-42DC-BFC7-FD89C157DA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33" name="WordArt 66">
          <a:extLst>
            <a:ext uri="{FF2B5EF4-FFF2-40B4-BE49-F238E27FC236}">
              <a16:creationId xmlns:a16="http://schemas.microsoft.com/office/drawing/2014/main" id="{B9EF9159-C6D0-47B6-85E5-7F1006C267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34" name="WordArt 52">
          <a:extLst>
            <a:ext uri="{FF2B5EF4-FFF2-40B4-BE49-F238E27FC236}">
              <a16:creationId xmlns:a16="http://schemas.microsoft.com/office/drawing/2014/main" id="{44E8D623-00C8-4F84-A5C9-523B2719DB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35" name="WordArt 60">
          <a:extLst>
            <a:ext uri="{FF2B5EF4-FFF2-40B4-BE49-F238E27FC236}">
              <a16:creationId xmlns:a16="http://schemas.microsoft.com/office/drawing/2014/main" id="{EE833A23-0925-4050-B874-56EEDCC92F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36" name="WordArt 63">
          <a:extLst>
            <a:ext uri="{FF2B5EF4-FFF2-40B4-BE49-F238E27FC236}">
              <a16:creationId xmlns:a16="http://schemas.microsoft.com/office/drawing/2014/main" id="{AEFB7BF7-AEF2-482F-8983-656D614679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37" name="WordArt 66">
          <a:extLst>
            <a:ext uri="{FF2B5EF4-FFF2-40B4-BE49-F238E27FC236}">
              <a16:creationId xmlns:a16="http://schemas.microsoft.com/office/drawing/2014/main" id="{E536AD14-CCF7-4F5E-BB9D-2F03461782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38" name="WordArt 52">
          <a:extLst>
            <a:ext uri="{FF2B5EF4-FFF2-40B4-BE49-F238E27FC236}">
              <a16:creationId xmlns:a16="http://schemas.microsoft.com/office/drawing/2014/main" id="{8A343C57-E396-4ECE-99E6-4BB193A873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39" name="WordArt 60">
          <a:extLst>
            <a:ext uri="{FF2B5EF4-FFF2-40B4-BE49-F238E27FC236}">
              <a16:creationId xmlns:a16="http://schemas.microsoft.com/office/drawing/2014/main" id="{7A7E626B-7958-4929-993D-B539AA9893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40" name="WordArt 63">
          <a:extLst>
            <a:ext uri="{FF2B5EF4-FFF2-40B4-BE49-F238E27FC236}">
              <a16:creationId xmlns:a16="http://schemas.microsoft.com/office/drawing/2014/main" id="{E9C13C88-72E2-4543-9D49-34F2ACAA7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41" name="WordArt 66">
          <a:extLst>
            <a:ext uri="{FF2B5EF4-FFF2-40B4-BE49-F238E27FC236}">
              <a16:creationId xmlns:a16="http://schemas.microsoft.com/office/drawing/2014/main" id="{F5406654-A3F9-4B90-8811-9599996E54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42" name="WordArt 52">
          <a:extLst>
            <a:ext uri="{FF2B5EF4-FFF2-40B4-BE49-F238E27FC236}">
              <a16:creationId xmlns:a16="http://schemas.microsoft.com/office/drawing/2014/main" id="{9FE72E55-ECB8-4ACA-80E8-46AEB95DA0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43" name="WordArt 60">
          <a:extLst>
            <a:ext uri="{FF2B5EF4-FFF2-40B4-BE49-F238E27FC236}">
              <a16:creationId xmlns:a16="http://schemas.microsoft.com/office/drawing/2014/main" id="{D423AD30-893C-47C6-B1F8-F2CBB484A1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44" name="WordArt 63">
          <a:extLst>
            <a:ext uri="{FF2B5EF4-FFF2-40B4-BE49-F238E27FC236}">
              <a16:creationId xmlns:a16="http://schemas.microsoft.com/office/drawing/2014/main" id="{9567B612-A9E0-4DCA-85AB-AA40B7D512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45" name="WordArt 66">
          <a:extLst>
            <a:ext uri="{FF2B5EF4-FFF2-40B4-BE49-F238E27FC236}">
              <a16:creationId xmlns:a16="http://schemas.microsoft.com/office/drawing/2014/main" id="{749CEFDE-B71C-49DA-B392-B315554232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46" name="WordArt 52">
          <a:extLst>
            <a:ext uri="{FF2B5EF4-FFF2-40B4-BE49-F238E27FC236}">
              <a16:creationId xmlns:a16="http://schemas.microsoft.com/office/drawing/2014/main" id="{4A742CED-746E-49BC-876B-5C55AA06CA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47" name="WordArt 60">
          <a:extLst>
            <a:ext uri="{FF2B5EF4-FFF2-40B4-BE49-F238E27FC236}">
              <a16:creationId xmlns:a16="http://schemas.microsoft.com/office/drawing/2014/main" id="{1668B618-6DB7-46E1-93D1-CE61101721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48" name="WordArt 63">
          <a:extLst>
            <a:ext uri="{FF2B5EF4-FFF2-40B4-BE49-F238E27FC236}">
              <a16:creationId xmlns:a16="http://schemas.microsoft.com/office/drawing/2014/main" id="{511E5B6D-BA76-4249-A429-55461098B3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49" name="WordArt 66">
          <a:extLst>
            <a:ext uri="{FF2B5EF4-FFF2-40B4-BE49-F238E27FC236}">
              <a16:creationId xmlns:a16="http://schemas.microsoft.com/office/drawing/2014/main" id="{28522102-064E-4AC0-B89D-FB68334E3F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50" name="WordArt 52">
          <a:extLst>
            <a:ext uri="{FF2B5EF4-FFF2-40B4-BE49-F238E27FC236}">
              <a16:creationId xmlns:a16="http://schemas.microsoft.com/office/drawing/2014/main" id="{589B85AB-40BE-400D-9FB6-CAF3150916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51" name="WordArt 60">
          <a:extLst>
            <a:ext uri="{FF2B5EF4-FFF2-40B4-BE49-F238E27FC236}">
              <a16:creationId xmlns:a16="http://schemas.microsoft.com/office/drawing/2014/main" id="{378A66C4-A922-484A-A442-F57C3BF665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52" name="WordArt 63">
          <a:extLst>
            <a:ext uri="{FF2B5EF4-FFF2-40B4-BE49-F238E27FC236}">
              <a16:creationId xmlns:a16="http://schemas.microsoft.com/office/drawing/2014/main" id="{0A5D3A82-4D73-4995-B5D3-87CE6A8138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53" name="WordArt 66">
          <a:extLst>
            <a:ext uri="{FF2B5EF4-FFF2-40B4-BE49-F238E27FC236}">
              <a16:creationId xmlns:a16="http://schemas.microsoft.com/office/drawing/2014/main" id="{89825790-CD3C-433E-8A8D-4836280EAB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54" name="WordArt 52">
          <a:extLst>
            <a:ext uri="{FF2B5EF4-FFF2-40B4-BE49-F238E27FC236}">
              <a16:creationId xmlns:a16="http://schemas.microsoft.com/office/drawing/2014/main" id="{2DF33120-9AE4-4A45-9B02-1A64DFBAF6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55" name="WordArt 60">
          <a:extLst>
            <a:ext uri="{FF2B5EF4-FFF2-40B4-BE49-F238E27FC236}">
              <a16:creationId xmlns:a16="http://schemas.microsoft.com/office/drawing/2014/main" id="{944F4A6C-EEEC-49FD-B88C-15EE71C37D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56" name="WordArt 63">
          <a:extLst>
            <a:ext uri="{FF2B5EF4-FFF2-40B4-BE49-F238E27FC236}">
              <a16:creationId xmlns:a16="http://schemas.microsoft.com/office/drawing/2014/main" id="{EA4C9669-3179-4BBA-969D-DAD3287BAF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57" name="WordArt 66">
          <a:extLst>
            <a:ext uri="{FF2B5EF4-FFF2-40B4-BE49-F238E27FC236}">
              <a16:creationId xmlns:a16="http://schemas.microsoft.com/office/drawing/2014/main" id="{B568A28F-6638-44E3-B280-2A265AACEA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58" name="WordArt 52">
          <a:extLst>
            <a:ext uri="{FF2B5EF4-FFF2-40B4-BE49-F238E27FC236}">
              <a16:creationId xmlns:a16="http://schemas.microsoft.com/office/drawing/2014/main" id="{8042280B-C225-4123-8609-1AAF301B8A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59" name="WordArt 60">
          <a:extLst>
            <a:ext uri="{FF2B5EF4-FFF2-40B4-BE49-F238E27FC236}">
              <a16:creationId xmlns:a16="http://schemas.microsoft.com/office/drawing/2014/main" id="{6EDC0B3F-5BCA-4EE2-BDFF-C1C8772469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60" name="WordArt 63">
          <a:extLst>
            <a:ext uri="{FF2B5EF4-FFF2-40B4-BE49-F238E27FC236}">
              <a16:creationId xmlns:a16="http://schemas.microsoft.com/office/drawing/2014/main" id="{4919AD76-706A-41EE-8525-38BBF6236E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61" name="WordArt 66">
          <a:extLst>
            <a:ext uri="{FF2B5EF4-FFF2-40B4-BE49-F238E27FC236}">
              <a16:creationId xmlns:a16="http://schemas.microsoft.com/office/drawing/2014/main" id="{6E3415AF-9D61-4E1C-92F7-3D74592D45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62" name="WordArt 52">
          <a:extLst>
            <a:ext uri="{FF2B5EF4-FFF2-40B4-BE49-F238E27FC236}">
              <a16:creationId xmlns:a16="http://schemas.microsoft.com/office/drawing/2014/main" id="{780BED40-55C9-4852-9F07-1DDE17304C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63" name="WordArt 60">
          <a:extLst>
            <a:ext uri="{FF2B5EF4-FFF2-40B4-BE49-F238E27FC236}">
              <a16:creationId xmlns:a16="http://schemas.microsoft.com/office/drawing/2014/main" id="{BB2E5613-C34A-4C80-A717-76DFB8CBFA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64" name="WordArt 63">
          <a:extLst>
            <a:ext uri="{FF2B5EF4-FFF2-40B4-BE49-F238E27FC236}">
              <a16:creationId xmlns:a16="http://schemas.microsoft.com/office/drawing/2014/main" id="{D63D9AA1-B170-4C2A-9522-81E0141F84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65" name="WordArt 66">
          <a:extLst>
            <a:ext uri="{FF2B5EF4-FFF2-40B4-BE49-F238E27FC236}">
              <a16:creationId xmlns:a16="http://schemas.microsoft.com/office/drawing/2014/main" id="{CC952F55-8344-404A-83CC-B603A68E87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66" name="WordArt 52">
          <a:extLst>
            <a:ext uri="{FF2B5EF4-FFF2-40B4-BE49-F238E27FC236}">
              <a16:creationId xmlns:a16="http://schemas.microsoft.com/office/drawing/2014/main" id="{FB87A504-8574-4894-A45F-E6A8F5671A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67" name="WordArt 60">
          <a:extLst>
            <a:ext uri="{FF2B5EF4-FFF2-40B4-BE49-F238E27FC236}">
              <a16:creationId xmlns:a16="http://schemas.microsoft.com/office/drawing/2014/main" id="{F6DF8E15-3641-48DF-9AB9-21D996D278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68" name="WordArt 63">
          <a:extLst>
            <a:ext uri="{FF2B5EF4-FFF2-40B4-BE49-F238E27FC236}">
              <a16:creationId xmlns:a16="http://schemas.microsoft.com/office/drawing/2014/main" id="{695B7D18-17B8-4A0E-A7D0-7D5E09FAB9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69" name="WordArt 66">
          <a:extLst>
            <a:ext uri="{FF2B5EF4-FFF2-40B4-BE49-F238E27FC236}">
              <a16:creationId xmlns:a16="http://schemas.microsoft.com/office/drawing/2014/main" id="{6DF57454-A840-4C5E-B225-C5B53DE11F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70" name="WordArt 52">
          <a:extLst>
            <a:ext uri="{FF2B5EF4-FFF2-40B4-BE49-F238E27FC236}">
              <a16:creationId xmlns:a16="http://schemas.microsoft.com/office/drawing/2014/main" id="{15E19B92-947B-4AA4-8FAC-63DBA24D10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71" name="WordArt 60">
          <a:extLst>
            <a:ext uri="{FF2B5EF4-FFF2-40B4-BE49-F238E27FC236}">
              <a16:creationId xmlns:a16="http://schemas.microsoft.com/office/drawing/2014/main" id="{7840A0C3-FD0D-4FEC-BE7F-77F05D2679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72" name="WordArt 63">
          <a:extLst>
            <a:ext uri="{FF2B5EF4-FFF2-40B4-BE49-F238E27FC236}">
              <a16:creationId xmlns:a16="http://schemas.microsoft.com/office/drawing/2014/main" id="{4D1B25F4-78C2-4E82-98E5-14ABD8F1F0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73" name="WordArt 66">
          <a:extLst>
            <a:ext uri="{FF2B5EF4-FFF2-40B4-BE49-F238E27FC236}">
              <a16:creationId xmlns:a16="http://schemas.microsoft.com/office/drawing/2014/main" id="{F08BC63F-2100-449F-B473-05495D29AC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74" name="WordArt 52">
          <a:extLst>
            <a:ext uri="{FF2B5EF4-FFF2-40B4-BE49-F238E27FC236}">
              <a16:creationId xmlns:a16="http://schemas.microsoft.com/office/drawing/2014/main" id="{90088ED1-3888-42BB-AFE1-3CE2110153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75" name="WordArt 60">
          <a:extLst>
            <a:ext uri="{FF2B5EF4-FFF2-40B4-BE49-F238E27FC236}">
              <a16:creationId xmlns:a16="http://schemas.microsoft.com/office/drawing/2014/main" id="{AA5CF26D-8A0E-4E28-B67D-ECC0184535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76" name="WordArt 63">
          <a:extLst>
            <a:ext uri="{FF2B5EF4-FFF2-40B4-BE49-F238E27FC236}">
              <a16:creationId xmlns:a16="http://schemas.microsoft.com/office/drawing/2014/main" id="{3ED85256-9ECA-4AFD-8BFA-57AABBC924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77" name="WordArt 66">
          <a:extLst>
            <a:ext uri="{FF2B5EF4-FFF2-40B4-BE49-F238E27FC236}">
              <a16:creationId xmlns:a16="http://schemas.microsoft.com/office/drawing/2014/main" id="{2694B81E-C697-43DE-84AD-9982BA72AD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78" name="WordArt 52">
          <a:extLst>
            <a:ext uri="{FF2B5EF4-FFF2-40B4-BE49-F238E27FC236}">
              <a16:creationId xmlns:a16="http://schemas.microsoft.com/office/drawing/2014/main" id="{8D8FCD0D-884C-40F2-AC7C-8965B2E2D5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79" name="WordArt 60">
          <a:extLst>
            <a:ext uri="{FF2B5EF4-FFF2-40B4-BE49-F238E27FC236}">
              <a16:creationId xmlns:a16="http://schemas.microsoft.com/office/drawing/2014/main" id="{8EB26519-E3D3-43D5-AE1E-602513211D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80" name="WordArt 63">
          <a:extLst>
            <a:ext uri="{FF2B5EF4-FFF2-40B4-BE49-F238E27FC236}">
              <a16:creationId xmlns:a16="http://schemas.microsoft.com/office/drawing/2014/main" id="{33113691-71C3-465C-B40E-2E95DE0AA8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81" name="WordArt 66">
          <a:extLst>
            <a:ext uri="{FF2B5EF4-FFF2-40B4-BE49-F238E27FC236}">
              <a16:creationId xmlns:a16="http://schemas.microsoft.com/office/drawing/2014/main" id="{9F9E1757-76B8-4C18-9B11-600FDC8B0E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82" name="WordArt 52">
          <a:extLst>
            <a:ext uri="{FF2B5EF4-FFF2-40B4-BE49-F238E27FC236}">
              <a16:creationId xmlns:a16="http://schemas.microsoft.com/office/drawing/2014/main" id="{625CF7C9-1252-4C42-BF39-BCB390355B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83" name="WordArt 60">
          <a:extLst>
            <a:ext uri="{FF2B5EF4-FFF2-40B4-BE49-F238E27FC236}">
              <a16:creationId xmlns:a16="http://schemas.microsoft.com/office/drawing/2014/main" id="{20AE7D2A-715E-4083-BC17-06A66E5A7E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84" name="WordArt 63">
          <a:extLst>
            <a:ext uri="{FF2B5EF4-FFF2-40B4-BE49-F238E27FC236}">
              <a16:creationId xmlns:a16="http://schemas.microsoft.com/office/drawing/2014/main" id="{1809F953-C0E0-489A-A448-135F76C237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85" name="WordArt 66">
          <a:extLst>
            <a:ext uri="{FF2B5EF4-FFF2-40B4-BE49-F238E27FC236}">
              <a16:creationId xmlns:a16="http://schemas.microsoft.com/office/drawing/2014/main" id="{F7C21ABD-B635-40CE-9F70-BA22D33C58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86" name="WordArt 52">
          <a:extLst>
            <a:ext uri="{FF2B5EF4-FFF2-40B4-BE49-F238E27FC236}">
              <a16:creationId xmlns:a16="http://schemas.microsoft.com/office/drawing/2014/main" id="{09845F38-C0B5-4427-83D4-85412FA52F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87" name="WordArt 60">
          <a:extLst>
            <a:ext uri="{FF2B5EF4-FFF2-40B4-BE49-F238E27FC236}">
              <a16:creationId xmlns:a16="http://schemas.microsoft.com/office/drawing/2014/main" id="{0F44612C-5607-4113-A918-47CF70D4B0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88" name="WordArt 63">
          <a:extLst>
            <a:ext uri="{FF2B5EF4-FFF2-40B4-BE49-F238E27FC236}">
              <a16:creationId xmlns:a16="http://schemas.microsoft.com/office/drawing/2014/main" id="{BFEC1DB9-8391-4E8C-B0A4-E90B666BB2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89" name="WordArt 66">
          <a:extLst>
            <a:ext uri="{FF2B5EF4-FFF2-40B4-BE49-F238E27FC236}">
              <a16:creationId xmlns:a16="http://schemas.microsoft.com/office/drawing/2014/main" id="{7399173E-FC2A-4D51-92B2-C73C085C9C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90" name="WordArt 52">
          <a:extLst>
            <a:ext uri="{FF2B5EF4-FFF2-40B4-BE49-F238E27FC236}">
              <a16:creationId xmlns:a16="http://schemas.microsoft.com/office/drawing/2014/main" id="{8B99C2BF-B986-4E4A-A879-BA332884B7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91" name="WordArt 60">
          <a:extLst>
            <a:ext uri="{FF2B5EF4-FFF2-40B4-BE49-F238E27FC236}">
              <a16:creationId xmlns:a16="http://schemas.microsoft.com/office/drawing/2014/main" id="{CD8F68A7-9AFE-4DB9-B000-B6EEA8D347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92" name="WordArt 63">
          <a:extLst>
            <a:ext uri="{FF2B5EF4-FFF2-40B4-BE49-F238E27FC236}">
              <a16:creationId xmlns:a16="http://schemas.microsoft.com/office/drawing/2014/main" id="{06799EC0-9640-44A8-99B0-591CF999E9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93" name="WordArt 66">
          <a:extLst>
            <a:ext uri="{FF2B5EF4-FFF2-40B4-BE49-F238E27FC236}">
              <a16:creationId xmlns:a16="http://schemas.microsoft.com/office/drawing/2014/main" id="{54017C73-88B0-4903-B1C6-B89B9B1931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94" name="WordArt 52">
          <a:extLst>
            <a:ext uri="{FF2B5EF4-FFF2-40B4-BE49-F238E27FC236}">
              <a16:creationId xmlns:a16="http://schemas.microsoft.com/office/drawing/2014/main" id="{7EC5DD09-C6D5-4084-87BB-3F3C2F19D0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95" name="WordArt 60">
          <a:extLst>
            <a:ext uri="{FF2B5EF4-FFF2-40B4-BE49-F238E27FC236}">
              <a16:creationId xmlns:a16="http://schemas.microsoft.com/office/drawing/2014/main" id="{748BCCFB-8517-4F89-BEF2-0F4DB06E72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96" name="WordArt 63">
          <a:extLst>
            <a:ext uri="{FF2B5EF4-FFF2-40B4-BE49-F238E27FC236}">
              <a16:creationId xmlns:a16="http://schemas.microsoft.com/office/drawing/2014/main" id="{46517CCD-B43A-4BFE-BAA4-E024FE2B13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97" name="WordArt 66">
          <a:extLst>
            <a:ext uri="{FF2B5EF4-FFF2-40B4-BE49-F238E27FC236}">
              <a16:creationId xmlns:a16="http://schemas.microsoft.com/office/drawing/2014/main" id="{0D9D4AC1-CC2A-4EC5-801F-EAEF694286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98" name="WordArt 52">
          <a:extLst>
            <a:ext uri="{FF2B5EF4-FFF2-40B4-BE49-F238E27FC236}">
              <a16:creationId xmlns:a16="http://schemas.microsoft.com/office/drawing/2014/main" id="{D5CFE10F-9CFE-4647-AB8D-2CC13028DD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99" name="WordArt 60">
          <a:extLst>
            <a:ext uri="{FF2B5EF4-FFF2-40B4-BE49-F238E27FC236}">
              <a16:creationId xmlns:a16="http://schemas.microsoft.com/office/drawing/2014/main" id="{9AA259AB-A9A7-42E7-9DE1-0FD33341CA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00" name="WordArt 63">
          <a:extLst>
            <a:ext uri="{FF2B5EF4-FFF2-40B4-BE49-F238E27FC236}">
              <a16:creationId xmlns:a16="http://schemas.microsoft.com/office/drawing/2014/main" id="{60DC5AF9-6FE1-4C8E-80ED-BBBE3B5788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01" name="WordArt 66">
          <a:extLst>
            <a:ext uri="{FF2B5EF4-FFF2-40B4-BE49-F238E27FC236}">
              <a16:creationId xmlns:a16="http://schemas.microsoft.com/office/drawing/2014/main" id="{67581DF2-DAE8-4583-92E7-8251AB6DF6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02" name="WordArt 52">
          <a:extLst>
            <a:ext uri="{FF2B5EF4-FFF2-40B4-BE49-F238E27FC236}">
              <a16:creationId xmlns:a16="http://schemas.microsoft.com/office/drawing/2014/main" id="{5491FB33-8771-4793-92BC-48AFC3D92C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03" name="WordArt 60">
          <a:extLst>
            <a:ext uri="{FF2B5EF4-FFF2-40B4-BE49-F238E27FC236}">
              <a16:creationId xmlns:a16="http://schemas.microsoft.com/office/drawing/2014/main" id="{66E236ED-BBE5-4248-A1E0-C32E13B61E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04" name="WordArt 63">
          <a:extLst>
            <a:ext uri="{FF2B5EF4-FFF2-40B4-BE49-F238E27FC236}">
              <a16:creationId xmlns:a16="http://schemas.microsoft.com/office/drawing/2014/main" id="{AC8CF562-8748-46D0-BEE9-EDEC74B5DC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05" name="WordArt 66">
          <a:extLst>
            <a:ext uri="{FF2B5EF4-FFF2-40B4-BE49-F238E27FC236}">
              <a16:creationId xmlns:a16="http://schemas.microsoft.com/office/drawing/2014/main" id="{6CDE909C-6B2C-4362-8D5B-13898FD692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06" name="WordArt 52">
          <a:extLst>
            <a:ext uri="{FF2B5EF4-FFF2-40B4-BE49-F238E27FC236}">
              <a16:creationId xmlns:a16="http://schemas.microsoft.com/office/drawing/2014/main" id="{AFFF33EC-E49F-462F-820C-6FDFBCAEC8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07" name="WordArt 60">
          <a:extLst>
            <a:ext uri="{FF2B5EF4-FFF2-40B4-BE49-F238E27FC236}">
              <a16:creationId xmlns:a16="http://schemas.microsoft.com/office/drawing/2014/main" id="{A42E557B-EC38-4ECC-9305-47A32C07DE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08" name="WordArt 63">
          <a:extLst>
            <a:ext uri="{FF2B5EF4-FFF2-40B4-BE49-F238E27FC236}">
              <a16:creationId xmlns:a16="http://schemas.microsoft.com/office/drawing/2014/main" id="{7E0615DB-BBE0-4C22-A0DA-C93999B22F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09" name="WordArt 66">
          <a:extLst>
            <a:ext uri="{FF2B5EF4-FFF2-40B4-BE49-F238E27FC236}">
              <a16:creationId xmlns:a16="http://schemas.microsoft.com/office/drawing/2014/main" id="{0AC0A6D6-A0AB-4EA8-AFBA-BBDF86F66A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10" name="WordArt 52">
          <a:extLst>
            <a:ext uri="{FF2B5EF4-FFF2-40B4-BE49-F238E27FC236}">
              <a16:creationId xmlns:a16="http://schemas.microsoft.com/office/drawing/2014/main" id="{CB391F56-D653-4AA7-9062-6B58E49235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11" name="WordArt 60">
          <a:extLst>
            <a:ext uri="{FF2B5EF4-FFF2-40B4-BE49-F238E27FC236}">
              <a16:creationId xmlns:a16="http://schemas.microsoft.com/office/drawing/2014/main" id="{1BF770FD-6280-4BDE-A636-C752A6DA66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12" name="WordArt 63">
          <a:extLst>
            <a:ext uri="{FF2B5EF4-FFF2-40B4-BE49-F238E27FC236}">
              <a16:creationId xmlns:a16="http://schemas.microsoft.com/office/drawing/2014/main" id="{AC54FDE2-7B62-490C-8AFF-9A0145DA69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13" name="WordArt 66">
          <a:extLst>
            <a:ext uri="{FF2B5EF4-FFF2-40B4-BE49-F238E27FC236}">
              <a16:creationId xmlns:a16="http://schemas.microsoft.com/office/drawing/2014/main" id="{C717E14A-C257-4B04-935C-C5C745DBF5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14" name="WordArt 52">
          <a:extLst>
            <a:ext uri="{FF2B5EF4-FFF2-40B4-BE49-F238E27FC236}">
              <a16:creationId xmlns:a16="http://schemas.microsoft.com/office/drawing/2014/main" id="{6A933FB2-0BBA-45AF-B51A-A0DB57E33C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15" name="WordArt 60">
          <a:extLst>
            <a:ext uri="{FF2B5EF4-FFF2-40B4-BE49-F238E27FC236}">
              <a16:creationId xmlns:a16="http://schemas.microsoft.com/office/drawing/2014/main" id="{ED81D1C5-63BE-45B4-BD07-142F206C63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16" name="WordArt 63">
          <a:extLst>
            <a:ext uri="{FF2B5EF4-FFF2-40B4-BE49-F238E27FC236}">
              <a16:creationId xmlns:a16="http://schemas.microsoft.com/office/drawing/2014/main" id="{F3422022-DED9-4442-9154-C860748E6E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17" name="WordArt 66">
          <a:extLst>
            <a:ext uri="{FF2B5EF4-FFF2-40B4-BE49-F238E27FC236}">
              <a16:creationId xmlns:a16="http://schemas.microsoft.com/office/drawing/2014/main" id="{9EF05922-CB78-4510-BB75-AD92ACCBFF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18" name="WordArt 52">
          <a:extLst>
            <a:ext uri="{FF2B5EF4-FFF2-40B4-BE49-F238E27FC236}">
              <a16:creationId xmlns:a16="http://schemas.microsoft.com/office/drawing/2014/main" id="{044B3D7A-866D-4777-8F80-C364876CE2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19" name="WordArt 60">
          <a:extLst>
            <a:ext uri="{FF2B5EF4-FFF2-40B4-BE49-F238E27FC236}">
              <a16:creationId xmlns:a16="http://schemas.microsoft.com/office/drawing/2014/main" id="{A681E5F9-0903-41A0-882E-FDB26E9DDF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20" name="WordArt 63">
          <a:extLst>
            <a:ext uri="{FF2B5EF4-FFF2-40B4-BE49-F238E27FC236}">
              <a16:creationId xmlns:a16="http://schemas.microsoft.com/office/drawing/2014/main" id="{0FA10CC1-63BA-414D-8851-84C2AEAFC7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21" name="WordArt 66">
          <a:extLst>
            <a:ext uri="{FF2B5EF4-FFF2-40B4-BE49-F238E27FC236}">
              <a16:creationId xmlns:a16="http://schemas.microsoft.com/office/drawing/2014/main" id="{C4E53BD8-38ED-417A-ADFB-FA10CA1028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22" name="WordArt 52">
          <a:extLst>
            <a:ext uri="{FF2B5EF4-FFF2-40B4-BE49-F238E27FC236}">
              <a16:creationId xmlns:a16="http://schemas.microsoft.com/office/drawing/2014/main" id="{1E647D93-244C-4979-A602-4AD3BC668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23" name="WordArt 60">
          <a:extLst>
            <a:ext uri="{FF2B5EF4-FFF2-40B4-BE49-F238E27FC236}">
              <a16:creationId xmlns:a16="http://schemas.microsoft.com/office/drawing/2014/main" id="{52587E34-D78F-4CB2-BCBF-D02C44EA77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24" name="WordArt 63">
          <a:extLst>
            <a:ext uri="{FF2B5EF4-FFF2-40B4-BE49-F238E27FC236}">
              <a16:creationId xmlns:a16="http://schemas.microsoft.com/office/drawing/2014/main" id="{ECCCE375-2736-496A-94D6-ED7DDC3130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25" name="WordArt 66">
          <a:extLst>
            <a:ext uri="{FF2B5EF4-FFF2-40B4-BE49-F238E27FC236}">
              <a16:creationId xmlns:a16="http://schemas.microsoft.com/office/drawing/2014/main" id="{A0E31F56-BFC0-4771-BD50-05A762DEDC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26" name="WordArt 52">
          <a:extLst>
            <a:ext uri="{FF2B5EF4-FFF2-40B4-BE49-F238E27FC236}">
              <a16:creationId xmlns:a16="http://schemas.microsoft.com/office/drawing/2014/main" id="{EF101766-42C1-4E85-9207-ECDDC6F078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27" name="WordArt 60">
          <a:extLst>
            <a:ext uri="{FF2B5EF4-FFF2-40B4-BE49-F238E27FC236}">
              <a16:creationId xmlns:a16="http://schemas.microsoft.com/office/drawing/2014/main" id="{9BEF306F-6D7C-4E75-A41A-22E9BD2868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28" name="WordArt 63">
          <a:extLst>
            <a:ext uri="{FF2B5EF4-FFF2-40B4-BE49-F238E27FC236}">
              <a16:creationId xmlns:a16="http://schemas.microsoft.com/office/drawing/2014/main" id="{97281E66-F158-41D2-841A-193BF9075B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29" name="WordArt 66">
          <a:extLst>
            <a:ext uri="{FF2B5EF4-FFF2-40B4-BE49-F238E27FC236}">
              <a16:creationId xmlns:a16="http://schemas.microsoft.com/office/drawing/2014/main" id="{BA07704D-0C90-4280-B59E-71E2BAAEA8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30" name="WordArt 52">
          <a:extLst>
            <a:ext uri="{FF2B5EF4-FFF2-40B4-BE49-F238E27FC236}">
              <a16:creationId xmlns:a16="http://schemas.microsoft.com/office/drawing/2014/main" id="{B3D20F2E-BD3E-4865-9FF3-59BA694B18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31" name="WordArt 60">
          <a:extLst>
            <a:ext uri="{FF2B5EF4-FFF2-40B4-BE49-F238E27FC236}">
              <a16:creationId xmlns:a16="http://schemas.microsoft.com/office/drawing/2014/main" id="{45CE3C5B-45A7-4A88-8D6A-1842EF53FC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32" name="WordArt 63">
          <a:extLst>
            <a:ext uri="{FF2B5EF4-FFF2-40B4-BE49-F238E27FC236}">
              <a16:creationId xmlns:a16="http://schemas.microsoft.com/office/drawing/2014/main" id="{57789E01-9283-42FF-AE38-36C1252113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33" name="WordArt 66">
          <a:extLst>
            <a:ext uri="{FF2B5EF4-FFF2-40B4-BE49-F238E27FC236}">
              <a16:creationId xmlns:a16="http://schemas.microsoft.com/office/drawing/2014/main" id="{3697B17A-9B58-479D-A899-4C089B4B0E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34" name="WordArt 52">
          <a:extLst>
            <a:ext uri="{FF2B5EF4-FFF2-40B4-BE49-F238E27FC236}">
              <a16:creationId xmlns:a16="http://schemas.microsoft.com/office/drawing/2014/main" id="{B788CE60-1F26-4F85-A0B1-6CBF116437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35" name="WordArt 60">
          <a:extLst>
            <a:ext uri="{FF2B5EF4-FFF2-40B4-BE49-F238E27FC236}">
              <a16:creationId xmlns:a16="http://schemas.microsoft.com/office/drawing/2014/main" id="{2B43D257-4C27-41D4-9301-FEF7D90AB3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36" name="WordArt 63">
          <a:extLst>
            <a:ext uri="{FF2B5EF4-FFF2-40B4-BE49-F238E27FC236}">
              <a16:creationId xmlns:a16="http://schemas.microsoft.com/office/drawing/2014/main" id="{DBCB9E7C-86AD-418B-A72D-0A0AC71F90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37" name="WordArt 66">
          <a:extLst>
            <a:ext uri="{FF2B5EF4-FFF2-40B4-BE49-F238E27FC236}">
              <a16:creationId xmlns:a16="http://schemas.microsoft.com/office/drawing/2014/main" id="{F4FD96A2-73F7-4EB0-9B21-CBF8A5E345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38" name="WordArt 52">
          <a:extLst>
            <a:ext uri="{FF2B5EF4-FFF2-40B4-BE49-F238E27FC236}">
              <a16:creationId xmlns:a16="http://schemas.microsoft.com/office/drawing/2014/main" id="{354F0863-5156-4697-A27A-95D4684CE2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39" name="WordArt 60">
          <a:extLst>
            <a:ext uri="{FF2B5EF4-FFF2-40B4-BE49-F238E27FC236}">
              <a16:creationId xmlns:a16="http://schemas.microsoft.com/office/drawing/2014/main" id="{B4057FD3-6D1D-46CE-B178-89A8CA2075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40" name="WordArt 63">
          <a:extLst>
            <a:ext uri="{FF2B5EF4-FFF2-40B4-BE49-F238E27FC236}">
              <a16:creationId xmlns:a16="http://schemas.microsoft.com/office/drawing/2014/main" id="{D80B618F-6A2F-4BC1-B0F4-08E45624E3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41" name="WordArt 66">
          <a:extLst>
            <a:ext uri="{FF2B5EF4-FFF2-40B4-BE49-F238E27FC236}">
              <a16:creationId xmlns:a16="http://schemas.microsoft.com/office/drawing/2014/main" id="{4DBADE3B-F702-4AF1-A877-56A1DFF665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42" name="WordArt 52">
          <a:extLst>
            <a:ext uri="{FF2B5EF4-FFF2-40B4-BE49-F238E27FC236}">
              <a16:creationId xmlns:a16="http://schemas.microsoft.com/office/drawing/2014/main" id="{833480BE-B035-47CC-B335-D6B87B0DF2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43" name="WordArt 60">
          <a:extLst>
            <a:ext uri="{FF2B5EF4-FFF2-40B4-BE49-F238E27FC236}">
              <a16:creationId xmlns:a16="http://schemas.microsoft.com/office/drawing/2014/main" id="{E83767A2-1F61-42E8-8C4D-ADFF7FFF1D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44" name="WordArt 63">
          <a:extLst>
            <a:ext uri="{FF2B5EF4-FFF2-40B4-BE49-F238E27FC236}">
              <a16:creationId xmlns:a16="http://schemas.microsoft.com/office/drawing/2014/main" id="{0556039F-5191-4DAF-8F56-98D6C257E5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45" name="WordArt 66">
          <a:extLst>
            <a:ext uri="{FF2B5EF4-FFF2-40B4-BE49-F238E27FC236}">
              <a16:creationId xmlns:a16="http://schemas.microsoft.com/office/drawing/2014/main" id="{3CACB00E-F515-4A8F-B159-C38155A212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46" name="WordArt 52">
          <a:extLst>
            <a:ext uri="{FF2B5EF4-FFF2-40B4-BE49-F238E27FC236}">
              <a16:creationId xmlns:a16="http://schemas.microsoft.com/office/drawing/2014/main" id="{8B2F684B-AD2C-4B19-87B5-92EBED68CA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47" name="WordArt 60">
          <a:extLst>
            <a:ext uri="{FF2B5EF4-FFF2-40B4-BE49-F238E27FC236}">
              <a16:creationId xmlns:a16="http://schemas.microsoft.com/office/drawing/2014/main" id="{D61A050D-6709-4EDF-AEDA-393C1F7E15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48" name="WordArt 63">
          <a:extLst>
            <a:ext uri="{FF2B5EF4-FFF2-40B4-BE49-F238E27FC236}">
              <a16:creationId xmlns:a16="http://schemas.microsoft.com/office/drawing/2014/main" id="{3CF70230-53D6-466B-9650-F4077A2231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49" name="WordArt 66">
          <a:extLst>
            <a:ext uri="{FF2B5EF4-FFF2-40B4-BE49-F238E27FC236}">
              <a16:creationId xmlns:a16="http://schemas.microsoft.com/office/drawing/2014/main" id="{7BEE24DA-C0C1-476A-90BE-FE7A39DF69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50" name="WordArt 52">
          <a:extLst>
            <a:ext uri="{FF2B5EF4-FFF2-40B4-BE49-F238E27FC236}">
              <a16:creationId xmlns:a16="http://schemas.microsoft.com/office/drawing/2014/main" id="{3048028E-659B-4911-B23C-76EA26BD54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51" name="WordArt 60">
          <a:extLst>
            <a:ext uri="{FF2B5EF4-FFF2-40B4-BE49-F238E27FC236}">
              <a16:creationId xmlns:a16="http://schemas.microsoft.com/office/drawing/2014/main" id="{86522035-8C09-4171-AD17-C4FD9B2868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52" name="WordArt 63">
          <a:extLst>
            <a:ext uri="{FF2B5EF4-FFF2-40B4-BE49-F238E27FC236}">
              <a16:creationId xmlns:a16="http://schemas.microsoft.com/office/drawing/2014/main" id="{95881C8F-B5FF-4516-B7BC-75AE398295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53" name="WordArt 66">
          <a:extLst>
            <a:ext uri="{FF2B5EF4-FFF2-40B4-BE49-F238E27FC236}">
              <a16:creationId xmlns:a16="http://schemas.microsoft.com/office/drawing/2014/main" id="{D0C050BC-022F-4D97-8B5A-1411B290A6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54" name="WordArt 52">
          <a:extLst>
            <a:ext uri="{FF2B5EF4-FFF2-40B4-BE49-F238E27FC236}">
              <a16:creationId xmlns:a16="http://schemas.microsoft.com/office/drawing/2014/main" id="{6006ABB3-BE5F-4857-93CD-86E7FC0F02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55" name="WordArt 60">
          <a:extLst>
            <a:ext uri="{FF2B5EF4-FFF2-40B4-BE49-F238E27FC236}">
              <a16:creationId xmlns:a16="http://schemas.microsoft.com/office/drawing/2014/main" id="{5391B1BF-4FEF-41D9-9A23-0DA41BA10F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56" name="WordArt 63">
          <a:extLst>
            <a:ext uri="{FF2B5EF4-FFF2-40B4-BE49-F238E27FC236}">
              <a16:creationId xmlns:a16="http://schemas.microsoft.com/office/drawing/2014/main" id="{6E5521F8-2A1F-4296-A615-E4E40E9052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57" name="WordArt 66">
          <a:extLst>
            <a:ext uri="{FF2B5EF4-FFF2-40B4-BE49-F238E27FC236}">
              <a16:creationId xmlns:a16="http://schemas.microsoft.com/office/drawing/2014/main" id="{2E7CA2EF-4ABD-4458-AAD0-3E65E0F386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58" name="WordArt 52">
          <a:extLst>
            <a:ext uri="{FF2B5EF4-FFF2-40B4-BE49-F238E27FC236}">
              <a16:creationId xmlns:a16="http://schemas.microsoft.com/office/drawing/2014/main" id="{C290355E-7259-4E22-9B9F-E661553B61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59" name="WordArt 60">
          <a:extLst>
            <a:ext uri="{FF2B5EF4-FFF2-40B4-BE49-F238E27FC236}">
              <a16:creationId xmlns:a16="http://schemas.microsoft.com/office/drawing/2014/main" id="{7246C763-0DCF-45E3-B154-9F21FAD62F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60" name="WordArt 63">
          <a:extLst>
            <a:ext uri="{FF2B5EF4-FFF2-40B4-BE49-F238E27FC236}">
              <a16:creationId xmlns:a16="http://schemas.microsoft.com/office/drawing/2014/main" id="{014B716B-E7DD-471A-9521-77D66BE653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61" name="WordArt 66">
          <a:extLst>
            <a:ext uri="{FF2B5EF4-FFF2-40B4-BE49-F238E27FC236}">
              <a16:creationId xmlns:a16="http://schemas.microsoft.com/office/drawing/2014/main" id="{66AC712B-39F6-4F7F-A058-6C5729BCA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 fLocksText="0">
      <xdr:nvSpPr>
        <xdr:cNvPr id="2862" name="WordArt 52">
          <a:extLst>
            <a:ext uri="{FF2B5EF4-FFF2-40B4-BE49-F238E27FC236}">
              <a16:creationId xmlns:a16="http://schemas.microsoft.com/office/drawing/2014/main" id="{88DB0B01-1B60-4B7C-995E-FEB5F8ADA0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e-mail</a:t>
          </a:r>
        </a:p>
      </xdr:txBody>
    </xdr:sp>
    <xdr:clientData fLocksWithSheet="0"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 fLocksText="0">
      <xdr:nvSpPr>
        <xdr:cNvPr id="2863" name="WordArt 60">
          <a:extLst>
            <a:ext uri="{FF2B5EF4-FFF2-40B4-BE49-F238E27FC236}">
              <a16:creationId xmlns:a16="http://schemas.microsoft.com/office/drawing/2014/main" id="{983F9CA3-A77D-438B-9A95-5DB5D11B25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Middenveld</a:t>
          </a:r>
        </a:p>
      </xdr:txBody>
    </xdr:sp>
    <xdr:clientData fLocksWithSheet="0"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 fLocksText="0">
      <xdr:nvSpPr>
        <xdr:cNvPr id="2864" name="WordArt 63">
          <a:extLst>
            <a:ext uri="{FF2B5EF4-FFF2-40B4-BE49-F238E27FC236}">
              <a16:creationId xmlns:a16="http://schemas.microsoft.com/office/drawing/2014/main" id="{4A4BA95C-3C8A-40D7-843C-C33E07712A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e-mail</a:t>
          </a:r>
        </a:p>
      </xdr:txBody>
    </xdr:sp>
    <xdr:clientData fLocksWithSheet="0"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 fLocksText="0">
      <xdr:nvSpPr>
        <xdr:cNvPr id="2865" name="WordArt 66">
          <a:extLst>
            <a:ext uri="{FF2B5EF4-FFF2-40B4-BE49-F238E27FC236}">
              <a16:creationId xmlns:a16="http://schemas.microsoft.com/office/drawing/2014/main" id="{ABD860CD-76AE-4158-B39E-16E0AF07E7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Middenveld</a:t>
          </a:r>
        </a:p>
      </xdr:txBody>
    </xdr:sp>
    <xdr:clientData fLocksWithSheet="0"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66" name="WordArt 52">
          <a:extLst>
            <a:ext uri="{FF2B5EF4-FFF2-40B4-BE49-F238E27FC236}">
              <a16:creationId xmlns:a16="http://schemas.microsoft.com/office/drawing/2014/main" id="{A7ED195E-B90B-489F-B264-9D9B067722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67" name="WordArt 60">
          <a:extLst>
            <a:ext uri="{FF2B5EF4-FFF2-40B4-BE49-F238E27FC236}">
              <a16:creationId xmlns:a16="http://schemas.microsoft.com/office/drawing/2014/main" id="{85ED8586-992F-4C77-8CE6-D9F32DB773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68" name="WordArt 63">
          <a:extLst>
            <a:ext uri="{FF2B5EF4-FFF2-40B4-BE49-F238E27FC236}">
              <a16:creationId xmlns:a16="http://schemas.microsoft.com/office/drawing/2014/main" id="{0E0FEE00-3E17-4A6A-B9C7-58215FE28A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69" name="WordArt 66">
          <a:extLst>
            <a:ext uri="{FF2B5EF4-FFF2-40B4-BE49-F238E27FC236}">
              <a16:creationId xmlns:a16="http://schemas.microsoft.com/office/drawing/2014/main" id="{DD8F9C3F-07B8-4D66-951D-C496E69809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70" name="WordArt 52">
          <a:extLst>
            <a:ext uri="{FF2B5EF4-FFF2-40B4-BE49-F238E27FC236}">
              <a16:creationId xmlns:a16="http://schemas.microsoft.com/office/drawing/2014/main" id="{F9602344-1493-4738-B83D-AB083414A3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71" name="WordArt 60">
          <a:extLst>
            <a:ext uri="{FF2B5EF4-FFF2-40B4-BE49-F238E27FC236}">
              <a16:creationId xmlns:a16="http://schemas.microsoft.com/office/drawing/2014/main" id="{C348DFE6-E613-4DE6-97EC-A0716FFD39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72" name="WordArt 63">
          <a:extLst>
            <a:ext uri="{FF2B5EF4-FFF2-40B4-BE49-F238E27FC236}">
              <a16:creationId xmlns:a16="http://schemas.microsoft.com/office/drawing/2014/main" id="{4A0332CF-F540-41A0-B984-14D0E0A8BE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73" name="WordArt 66">
          <a:extLst>
            <a:ext uri="{FF2B5EF4-FFF2-40B4-BE49-F238E27FC236}">
              <a16:creationId xmlns:a16="http://schemas.microsoft.com/office/drawing/2014/main" id="{86CFD67E-7E6D-402D-B569-5E9C3B9A7F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74" name="WordArt 52">
          <a:extLst>
            <a:ext uri="{FF2B5EF4-FFF2-40B4-BE49-F238E27FC236}">
              <a16:creationId xmlns:a16="http://schemas.microsoft.com/office/drawing/2014/main" id="{29368DB0-B8BC-4782-9BB7-0F2A05ACF6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75" name="WordArt 60">
          <a:extLst>
            <a:ext uri="{FF2B5EF4-FFF2-40B4-BE49-F238E27FC236}">
              <a16:creationId xmlns:a16="http://schemas.microsoft.com/office/drawing/2014/main" id="{8A85965A-1E35-4C2F-ACD4-8EFE9CD32C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76" name="WordArt 63">
          <a:extLst>
            <a:ext uri="{FF2B5EF4-FFF2-40B4-BE49-F238E27FC236}">
              <a16:creationId xmlns:a16="http://schemas.microsoft.com/office/drawing/2014/main" id="{7F69F013-D3FB-45E1-9896-2C6F787A4C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77" name="WordArt 66">
          <a:extLst>
            <a:ext uri="{FF2B5EF4-FFF2-40B4-BE49-F238E27FC236}">
              <a16:creationId xmlns:a16="http://schemas.microsoft.com/office/drawing/2014/main" id="{428C6173-64DF-4512-A77B-DEB32E5D20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78" name="WordArt 52">
          <a:extLst>
            <a:ext uri="{FF2B5EF4-FFF2-40B4-BE49-F238E27FC236}">
              <a16:creationId xmlns:a16="http://schemas.microsoft.com/office/drawing/2014/main" id="{07528C63-2734-46E3-9C4C-124334862A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79" name="WordArt 60">
          <a:extLst>
            <a:ext uri="{FF2B5EF4-FFF2-40B4-BE49-F238E27FC236}">
              <a16:creationId xmlns:a16="http://schemas.microsoft.com/office/drawing/2014/main" id="{0685C30C-02A1-4C0A-8174-D143FA912A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80" name="WordArt 63">
          <a:extLst>
            <a:ext uri="{FF2B5EF4-FFF2-40B4-BE49-F238E27FC236}">
              <a16:creationId xmlns:a16="http://schemas.microsoft.com/office/drawing/2014/main" id="{9D4D42C6-3333-411E-A1E9-F999A34CC4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81" name="WordArt 66">
          <a:extLst>
            <a:ext uri="{FF2B5EF4-FFF2-40B4-BE49-F238E27FC236}">
              <a16:creationId xmlns:a16="http://schemas.microsoft.com/office/drawing/2014/main" id="{681B6FA3-22B2-4572-9B16-10DC369253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82" name="WordArt 52">
          <a:extLst>
            <a:ext uri="{FF2B5EF4-FFF2-40B4-BE49-F238E27FC236}">
              <a16:creationId xmlns:a16="http://schemas.microsoft.com/office/drawing/2014/main" id="{736D8709-FF9D-40F7-A92D-ECAE41D99D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83" name="WordArt 60">
          <a:extLst>
            <a:ext uri="{FF2B5EF4-FFF2-40B4-BE49-F238E27FC236}">
              <a16:creationId xmlns:a16="http://schemas.microsoft.com/office/drawing/2014/main" id="{DD2CED44-6B3A-4893-BAC8-8554846541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84" name="WordArt 63">
          <a:extLst>
            <a:ext uri="{FF2B5EF4-FFF2-40B4-BE49-F238E27FC236}">
              <a16:creationId xmlns:a16="http://schemas.microsoft.com/office/drawing/2014/main" id="{81C58A3D-1407-4C1F-A552-BBE18AEE7D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85" name="WordArt 66">
          <a:extLst>
            <a:ext uri="{FF2B5EF4-FFF2-40B4-BE49-F238E27FC236}">
              <a16:creationId xmlns:a16="http://schemas.microsoft.com/office/drawing/2014/main" id="{4E0FF0DD-7362-4013-9D73-BAD38D5B36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86" name="WordArt 52">
          <a:extLst>
            <a:ext uri="{FF2B5EF4-FFF2-40B4-BE49-F238E27FC236}">
              <a16:creationId xmlns:a16="http://schemas.microsoft.com/office/drawing/2014/main" id="{254A724B-CFFD-4100-B7DE-E64CA1B7F6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87" name="WordArt 60">
          <a:extLst>
            <a:ext uri="{FF2B5EF4-FFF2-40B4-BE49-F238E27FC236}">
              <a16:creationId xmlns:a16="http://schemas.microsoft.com/office/drawing/2014/main" id="{8DD78C71-ED62-4FC5-9371-3960906467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88" name="WordArt 63">
          <a:extLst>
            <a:ext uri="{FF2B5EF4-FFF2-40B4-BE49-F238E27FC236}">
              <a16:creationId xmlns:a16="http://schemas.microsoft.com/office/drawing/2014/main" id="{7C719A24-C389-4FB9-A4C6-DB2028B032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89" name="WordArt 66">
          <a:extLst>
            <a:ext uri="{FF2B5EF4-FFF2-40B4-BE49-F238E27FC236}">
              <a16:creationId xmlns:a16="http://schemas.microsoft.com/office/drawing/2014/main" id="{E5A3E79B-363E-4731-BF47-C02FDCC3D2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90" name="WordArt 52">
          <a:extLst>
            <a:ext uri="{FF2B5EF4-FFF2-40B4-BE49-F238E27FC236}">
              <a16:creationId xmlns:a16="http://schemas.microsoft.com/office/drawing/2014/main" id="{D083D873-4CE4-4E57-8243-8D3884233B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91" name="WordArt 60">
          <a:extLst>
            <a:ext uri="{FF2B5EF4-FFF2-40B4-BE49-F238E27FC236}">
              <a16:creationId xmlns:a16="http://schemas.microsoft.com/office/drawing/2014/main" id="{F19B7463-5DC1-4BED-BE18-F87474B1A4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92" name="WordArt 63">
          <a:extLst>
            <a:ext uri="{FF2B5EF4-FFF2-40B4-BE49-F238E27FC236}">
              <a16:creationId xmlns:a16="http://schemas.microsoft.com/office/drawing/2014/main" id="{BE318784-256F-4769-96C3-3B7364A8CA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93" name="WordArt 66">
          <a:extLst>
            <a:ext uri="{FF2B5EF4-FFF2-40B4-BE49-F238E27FC236}">
              <a16:creationId xmlns:a16="http://schemas.microsoft.com/office/drawing/2014/main" id="{CF3927ED-3C50-4ECE-8ED4-BED291AAE7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94" name="WordArt 52">
          <a:extLst>
            <a:ext uri="{FF2B5EF4-FFF2-40B4-BE49-F238E27FC236}">
              <a16:creationId xmlns:a16="http://schemas.microsoft.com/office/drawing/2014/main" id="{B84E6491-F289-449E-A01C-D0E3B09904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95" name="WordArt 60">
          <a:extLst>
            <a:ext uri="{FF2B5EF4-FFF2-40B4-BE49-F238E27FC236}">
              <a16:creationId xmlns:a16="http://schemas.microsoft.com/office/drawing/2014/main" id="{590CCF9B-5EBE-4359-81FC-667425841C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96" name="WordArt 63">
          <a:extLst>
            <a:ext uri="{FF2B5EF4-FFF2-40B4-BE49-F238E27FC236}">
              <a16:creationId xmlns:a16="http://schemas.microsoft.com/office/drawing/2014/main" id="{3E2E5516-59CD-46D2-A6AC-BBBB11706E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97" name="WordArt 66">
          <a:extLst>
            <a:ext uri="{FF2B5EF4-FFF2-40B4-BE49-F238E27FC236}">
              <a16:creationId xmlns:a16="http://schemas.microsoft.com/office/drawing/2014/main" id="{52FDC833-C5C8-4029-BAE7-25223A226F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98" name="WordArt 52">
          <a:extLst>
            <a:ext uri="{FF2B5EF4-FFF2-40B4-BE49-F238E27FC236}">
              <a16:creationId xmlns:a16="http://schemas.microsoft.com/office/drawing/2014/main" id="{04509A66-5157-415B-BFD1-CEFAD39527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99" name="WordArt 60">
          <a:extLst>
            <a:ext uri="{FF2B5EF4-FFF2-40B4-BE49-F238E27FC236}">
              <a16:creationId xmlns:a16="http://schemas.microsoft.com/office/drawing/2014/main" id="{3CB21295-E9E1-45DB-8232-B3259E3D0B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00" name="WordArt 63">
          <a:extLst>
            <a:ext uri="{FF2B5EF4-FFF2-40B4-BE49-F238E27FC236}">
              <a16:creationId xmlns:a16="http://schemas.microsoft.com/office/drawing/2014/main" id="{59B32A0F-4756-4CDA-A66F-C0CA3B4C41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01" name="WordArt 66">
          <a:extLst>
            <a:ext uri="{FF2B5EF4-FFF2-40B4-BE49-F238E27FC236}">
              <a16:creationId xmlns:a16="http://schemas.microsoft.com/office/drawing/2014/main" id="{24BCFE31-E113-47EB-8573-442C9347EE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02" name="WordArt 52">
          <a:extLst>
            <a:ext uri="{FF2B5EF4-FFF2-40B4-BE49-F238E27FC236}">
              <a16:creationId xmlns:a16="http://schemas.microsoft.com/office/drawing/2014/main" id="{24BDD594-C4BC-47C2-A41B-474134DC63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03" name="WordArt 60">
          <a:extLst>
            <a:ext uri="{FF2B5EF4-FFF2-40B4-BE49-F238E27FC236}">
              <a16:creationId xmlns:a16="http://schemas.microsoft.com/office/drawing/2014/main" id="{DA1A896A-FF61-4951-B08E-FB0D0BAA09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04" name="WordArt 63">
          <a:extLst>
            <a:ext uri="{FF2B5EF4-FFF2-40B4-BE49-F238E27FC236}">
              <a16:creationId xmlns:a16="http://schemas.microsoft.com/office/drawing/2014/main" id="{B363BB58-E34F-4287-B035-C361F937C3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05" name="WordArt 66">
          <a:extLst>
            <a:ext uri="{FF2B5EF4-FFF2-40B4-BE49-F238E27FC236}">
              <a16:creationId xmlns:a16="http://schemas.microsoft.com/office/drawing/2014/main" id="{483F329E-4BA9-409E-A805-4E15550E81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06" name="WordArt 52">
          <a:extLst>
            <a:ext uri="{FF2B5EF4-FFF2-40B4-BE49-F238E27FC236}">
              <a16:creationId xmlns:a16="http://schemas.microsoft.com/office/drawing/2014/main" id="{A1897C27-6AC9-4DE7-AE64-7363B45098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07" name="WordArt 60">
          <a:extLst>
            <a:ext uri="{FF2B5EF4-FFF2-40B4-BE49-F238E27FC236}">
              <a16:creationId xmlns:a16="http://schemas.microsoft.com/office/drawing/2014/main" id="{31577E07-25E8-441D-968B-8836975E8D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08" name="WordArt 63">
          <a:extLst>
            <a:ext uri="{FF2B5EF4-FFF2-40B4-BE49-F238E27FC236}">
              <a16:creationId xmlns:a16="http://schemas.microsoft.com/office/drawing/2014/main" id="{0358AAE7-313F-41EC-ABCF-2D79F5E73D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09" name="WordArt 66">
          <a:extLst>
            <a:ext uri="{FF2B5EF4-FFF2-40B4-BE49-F238E27FC236}">
              <a16:creationId xmlns:a16="http://schemas.microsoft.com/office/drawing/2014/main" id="{51EFD967-6C79-4DDC-B4DE-8FFE70855F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10" name="WordArt 52">
          <a:extLst>
            <a:ext uri="{FF2B5EF4-FFF2-40B4-BE49-F238E27FC236}">
              <a16:creationId xmlns:a16="http://schemas.microsoft.com/office/drawing/2014/main" id="{A5357A59-761C-402B-A9F4-8B601EB7CB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11" name="WordArt 60">
          <a:extLst>
            <a:ext uri="{FF2B5EF4-FFF2-40B4-BE49-F238E27FC236}">
              <a16:creationId xmlns:a16="http://schemas.microsoft.com/office/drawing/2014/main" id="{3CE3266C-D22A-44FD-8C79-0B763A8592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12" name="WordArt 63">
          <a:extLst>
            <a:ext uri="{FF2B5EF4-FFF2-40B4-BE49-F238E27FC236}">
              <a16:creationId xmlns:a16="http://schemas.microsoft.com/office/drawing/2014/main" id="{35382D60-C235-402E-825E-AB11EAD6DE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13" name="WordArt 66">
          <a:extLst>
            <a:ext uri="{FF2B5EF4-FFF2-40B4-BE49-F238E27FC236}">
              <a16:creationId xmlns:a16="http://schemas.microsoft.com/office/drawing/2014/main" id="{4465AA70-E602-44C3-AD5F-429ED60A05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14" name="WordArt 52">
          <a:extLst>
            <a:ext uri="{FF2B5EF4-FFF2-40B4-BE49-F238E27FC236}">
              <a16:creationId xmlns:a16="http://schemas.microsoft.com/office/drawing/2014/main" id="{995901C9-CDAE-4749-9F9B-AF22833A0D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15" name="WordArt 60">
          <a:extLst>
            <a:ext uri="{FF2B5EF4-FFF2-40B4-BE49-F238E27FC236}">
              <a16:creationId xmlns:a16="http://schemas.microsoft.com/office/drawing/2014/main" id="{B06CB65C-472A-45A0-A1D3-D82E1B1A9D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16" name="WordArt 63">
          <a:extLst>
            <a:ext uri="{FF2B5EF4-FFF2-40B4-BE49-F238E27FC236}">
              <a16:creationId xmlns:a16="http://schemas.microsoft.com/office/drawing/2014/main" id="{2EE93BF3-3FC2-4147-84E5-EEA0D7C174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17" name="WordArt 66">
          <a:extLst>
            <a:ext uri="{FF2B5EF4-FFF2-40B4-BE49-F238E27FC236}">
              <a16:creationId xmlns:a16="http://schemas.microsoft.com/office/drawing/2014/main" id="{B9E1BCCC-E7F8-4F35-ADBE-7433523373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18" name="WordArt 52">
          <a:extLst>
            <a:ext uri="{FF2B5EF4-FFF2-40B4-BE49-F238E27FC236}">
              <a16:creationId xmlns:a16="http://schemas.microsoft.com/office/drawing/2014/main" id="{BF678715-0AE5-4FD9-BD8F-BD097448A7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19" name="WordArt 60">
          <a:extLst>
            <a:ext uri="{FF2B5EF4-FFF2-40B4-BE49-F238E27FC236}">
              <a16:creationId xmlns:a16="http://schemas.microsoft.com/office/drawing/2014/main" id="{E2DD0713-1695-464C-8B74-DF6014CCC5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20" name="WordArt 63">
          <a:extLst>
            <a:ext uri="{FF2B5EF4-FFF2-40B4-BE49-F238E27FC236}">
              <a16:creationId xmlns:a16="http://schemas.microsoft.com/office/drawing/2014/main" id="{6A734469-EA09-4F66-820C-9F4C0BBF77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21" name="WordArt 66">
          <a:extLst>
            <a:ext uri="{FF2B5EF4-FFF2-40B4-BE49-F238E27FC236}">
              <a16:creationId xmlns:a16="http://schemas.microsoft.com/office/drawing/2014/main" id="{ADA32D65-886C-4BBA-AB3F-CE726D7030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22" name="WordArt 52">
          <a:extLst>
            <a:ext uri="{FF2B5EF4-FFF2-40B4-BE49-F238E27FC236}">
              <a16:creationId xmlns:a16="http://schemas.microsoft.com/office/drawing/2014/main" id="{ECDA32C4-C0C3-4C7D-A2E1-35F5949338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23" name="WordArt 60">
          <a:extLst>
            <a:ext uri="{FF2B5EF4-FFF2-40B4-BE49-F238E27FC236}">
              <a16:creationId xmlns:a16="http://schemas.microsoft.com/office/drawing/2014/main" id="{019E039D-7C16-4AEC-B60E-DA33249180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24" name="WordArt 63">
          <a:extLst>
            <a:ext uri="{FF2B5EF4-FFF2-40B4-BE49-F238E27FC236}">
              <a16:creationId xmlns:a16="http://schemas.microsoft.com/office/drawing/2014/main" id="{B2114419-3E20-456F-BC7A-2E94114498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25" name="WordArt 66">
          <a:extLst>
            <a:ext uri="{FF2B5EF4-FFF2-40B4-BE49-F238E27FC236}">
              <a16:creationId xmlns:a16="http://schemas.microsoft.com/office/drawing/2014/main" id="{1DF25C7A-1850-4DA5-9E69-FC70799B3D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26" name="WordArt 52">
          <a:extLst>
            <a:ext uri="{FF2B5EF4-FFF2-40B4-BE49-F238E27FC236}">
              <a16:creationId xmlns:a16="http://schemas.microsoft.com/office/drawing/2014/main" id="{8FC9FDFF-B86E-4CF4-8A2D-3B91588548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27" name="WordArt 60">
          <a:extLst>
            <a:ext uri="{FF2B5EF4-FFF2-40B4-BE49-F238E27FC236}">
              <a16:creationId xmlns:a16="http://schemas.microsoft.com/office/drawing/2014/main" id="{EC2BBAA3-2C31-44B4-BEAD-358EC42438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28" name="WordArt 63">
          <a:extLst>
            <a:ext uri="{FF2B5EF4-FFF2-40B4-BE49-F238E27FC236}">
              <a16:creationId xmlns:a16="http://schemas.microsoft.com/office/drawing/2014/main" id="{9DA7216B-31B5-4933-B227-3A6AB64E6D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29" name="WordArt 66">
          <a:extLst>
            <a:ext uri="{FF2B5EF4-FFF2-40B4-BE49-F238E27FC236}">
              <a16:creationId xmlns:a16="http://schemas.microsoft.com/office/drawing/2014/main" id="{5B2D53E7-CC88-4D91-99B0-C1D27E60DA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30" name="WordArt 52">
          <a:extLst>
            <a:ext uri="{FF2B5EF4-FFF2-40B4-BE49-F238E27FC236}">
              <a16:creationId xmlns:a16="http://schemas.microsoft.com/office/drawing/2014/main" id="{3064BDF9-DEDD-410A-BA7A-BEDB2DFA91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31" name="WordArt 60">
          <a:extLst>
            <a:ext uri="{FF2B5EF4-FFF2-40B4-BE49-F238E27FC236}">
              <a16:creationId xmlns:a16="http://schemas.microsoft.com/office/drawing/2014/main" id="{5A60DC91-9A32-4029-897E-9EF86DF948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32" name="WordArt 63">
          <a:extLst>
            <a:ext uri="{FF2B5EF4-FFF2-40B4-BE49-F238E27FC236}">
              <a16:creationId xmlns:a16="http://schemas.microsoft.com/office/drawing/2014/main" id="{C5309107-289C-480A-955F-E965CF84DA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33" name="WordArt 66">
          <a:extLst>
            <a:ext uri="{FF2B5EF4-FFF2-40B4-BE49-F238E27FC236}">
              <a16:creationId xmlns:a16="http://schemas.microsoft.com/office/drawing/2014/main" id="{C85F827D-D128-4562-B31E-8D3044E5E6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34" name="WordArt 52">
          <a:extLst>
            <a:ext uri="{FF2B5EF4-FFF2-40B4-BE49-F238E27FC236}">
              <a16:creationId xmlns:a16="http://schemas.microsoft.com/office/drawing/2014/main" id="{AD3E86D9-49C5-46D4-93C1-C18FC0F574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35" name="WordArt 60">
          <a:extLst>
            <a:ext uri="{FF2B5EF4-FFF2-40B4-BE49-F238E27FC236}">
              <a16:creationId xmlns:a16="http://schemas.microsoft.com/office/drawing/2014/main" id="{C8C09C2C-97AD-490C-BBA2-2673501E50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36" name="WordArt 63">
          <a:extLst>
            <a:ext uri="{FF2B5EF4-FFF2-40B4-BE49-F238E27FC236}">
              <a16:creationId xmlns:a16="http://schemas.microsoft.com/office/drawing/2014/main" id="{EA14829E-4B27-4D44-ABC3-5417F6DC1C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37" name="WordArt 66">
          <a:extLst>
            <a:ext uri="{FF2B5EF4-FFF2-40B4-BE49-F238E27FC236}">
              <a16:creationId xmlns:a16="http://schemas.microsoft.com/office/drawing/2014/main" id="{B1939602-2D2A-408E-B2A0-FFFA0F5C89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38" name="WordArt 52">
          <a:extLst>
            <a:ext uri="{FF2B5EF4-FFF2-40B4-BE49-F238E27FC236}">
              <a16:creationId xmlns:a16="http://schemas.microsoft.com/office/drawing/2014/main" id="{39114816-5647-420D-823E-790F0FE1E9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39" name="WordArt 60">
          <a:extLst>
            <a:ext uri="{FF2B5EF4-FFF2-40B4-BE49-F238E27FC236}">
              <a16:creationId xmlns:a16="http://schemas.microsoft.com/office/drawing/2014/main" id="{AF5C77F0-7B84-42E1-8053-7C4ADCCF62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40" name="WordArt 63">
          <a:extLst>
            <a:ext uri="{FF2B5EF4-FFF2-40B4-BE49-F238E27FC236}">
              <a16:creationId xmlns:a16="http://schemas.microsoft.com/office/drawing/2014/main" id="{E502E9BB-6736-4241-B8F7-DA3BBE347C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41" name="WordArt 66">
          <a:extLst>
            <a:ext uri="{FF2B5EF4-FFF2-40B4-BE49-F238E27FC236}">
              <a16:creationId xmlns:a16="http://schemas.microsoft.com/office/drawing/2014/main" id="{71E09373-AD3C-4FC3-8F22-8BF55F5A00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42" name="WordArt 52">
          <a:extLst>
            <a:ext uri="{FF2B5EF4-FFF2-40B4-BE49-F238E27FC236}">
              <a16:creationId xmlns:a16="http://schemas.microsoft.com/office/drawing/2014/main" id="{8405F93B-55A6-4B87-91B6-38BAD3B37C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43" name="WordArt 60">
          <a:extLst>
            <a:ext uri="{FF2B5EF4-FFF2-40B4-BE49-F238E27FC236}">
              <a16:creationId xmlns:a16="http://schemas.microsoft.com/office/drawing/2014/main" id="{5F9BCE1B-52F3-495C-9013-62E96CE9D4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44" name="WordArt 63">
          <a:extLst>
            <a:ext uri="{FF2B5EF4-FFF2-40B4-BE49-F238E27FC236}">
              <a16:creationId xmlns:a16="http://schemas.microsoft.com/office/drawing/2014/main" id="{E30BD493-968F-45CB-9C26-24CEAF623A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45" name="WordArt 66">
          <a:extLst>
            <a:ext uri="{FF2B5EF4-FFF2-40B4-BE49-F238E27FC236}">
              <a16:creationId xmlns:a16="http://schemas.microsoft.com/office/drawing/2014/main" id="{08DB2988-C877-4B04-8CB5-07E63C9D56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46" name="WordArt 52">
          <a:extLst>
            <a:ext uri="{FF2B5EF4-FFF2-40B4-BE49-F238E27FC236}">
              <a16:creationId xmlns:a16="http://schemas.microsoft.com/office/drawing/2014/main" id="{344A425F-290A-4C82-8FE0-1348C9FA55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47" name="WordArt 60">
          <a:extLst>
            <a:ext uri="{FF2B5EF4-FFF2-40B4-BE49-F238E27FC236}">
              <a16:creationId xmlns:a16="http://schemas.microsoft.com/office/drawing/2014/main" id="{35A7A979-FF7F-4898-8CD7-64195B717E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48" name="WordArt 63">
          <a:extLst>
            <a:ext uri="{FF2B5EF4-FFF2-40B4-BE49-F238E27FC236}">
              <a16:creationId xmlns:a16="http://schemas.microsoft.com/office/drawing/2014/main" id="{19484CF7-ED29-4AB6-A1AE-0D71B96704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49" name="WordArt 66">
          <a:extLst>
            <a:ext uri="{FF2B5EF4-FFF2-40B4-BE49-F238E27FC236}">
              <a16:creationId xmlns:a16="http://schemas.microsoft.com/office/drawing/2014/main" id="{8DA1EE6F-93EB-4005-A3CD-877F76AD03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50" name="WordArt 52">
          <a:extLst>
            <a:ext uri="{FF2B5EF4-FFF2-40B4-BE49-F238E27FC236}">
              <a16:creationId xmlns:a16="http://schemas.microsoft.com/office/drawing/2014/main" id="{924A5E09-CD6C-4727-84DB-95E44A2BB6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51" name="WordArt 60">
          <a:extLst>
            <a:ext uri="{FF2B5EF4-FFF2-40B4-BE49-F238E27FC236}">
              <a16:creationId xmlns:a16="http://schemas.microsoft.com/office/drawing/2014/main" id="{D972A56B-405A-4CFB-BC70-39BAC39B49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52" name="WordArt 63">
          <a:extLst>
            <a:ext uri="{FF2B5EF4-FFF2-40B4-BE49-F238E27FC236}">
              <a16:creationId xmlns:a16="http://schemas.microsoft.com/office/drawing/2014/main" id="{098E2C9B-6E79-4F1E-8707-5EA8AE52FE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53" name="WordArt 66">
          <a:extLst>
            <a:ext uri="{FF2B5EF4-FFF2-40B4-BE49-F238E27FC236}">
              <a16:creationId xmlns:a16="http://schemas.microsoft.com/office/drawing/2014/main" id="{BBF15721-F3FF-4490-BC27-93536B9F91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54" name="WordArt 52">
          <a:extLst>
            <a:ext uri="{FF2B5EF4-FFF2-40B4-BE49-F238E27FC236}">
              <a16:creationId xmlns:a16="http://schemas.microsoft.com/office/drawing/2014/main" id="{55AD8ACB-B304-48BF-99FC-C2D7CB5FAA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55" name="WordArt 60">
          <a:extLst>
            <a:ext uri="{FF2B5EF4-FFF2-40B4-BE49-F238E27FC236}">
              <a16:creationId xmlns:a16="http://schemas.microsoft.com/office/drawing/2014/main" id="{F236B978-AD11-47D0-8BEF-5F1F6D1F61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56" name="WordArt 63">
          <a:extLst>
            <a:ext uri="{FF2B5EF4-FFF2-40B4-BE49-F238E27FC236}">
              <a16:creationId xmlns:a16="http://schemas.microsoft.com/office/drawing/2014/main" id="{B5E646DF-AC27-499E-AB48-981B5E12D1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57" name="WordArt 66">
          <a:extLst>
            <a:ext uri="{FF2B5EF4-FFF2-40B4-BE49-F238E27FC236}">
              <a16:creationId xmlns:a16="http://schemas.microsoft.com/office/drawing/2014/main" id="{6A6AC5DE-D720-4236-BCFD-401E3EEFC2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58" name="WordArt 52">
          <a:extLst>
            <a:ext uri="{FF2B5EF4-FFF2-40B4-BE49-F238E27FC236}">
              <a16:creationId xmlns:a16="http://schemas.microsoft.com/office/drawing/2014/main" id="{8FB00824-C019-4EF8-A3B9-EFDCFE6AAD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59" name="WordArt 60">
          <a:extLst>
            <a:ext uri="{FF2B5EF4-FFF2-40B4-BE49-F238E27FC236}">
              <a16:creationId xmlns:a16="http://schemas.microsoft.com/office/drawing/2014/main" id="{84AD1BEE-F9F4-4795-B1C6-FE158243A4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60" name="WordArt 63">
          <a:extLst>
            <a:ext uri="{FF2B5EF4-FFF2-40B4-BE49-F238E27FC236}">
              <a16:creationId xmlns:a16="http://schemas.microsoft.com/office/drawing/2014/main" id="{5573AAE9-24F2-49AA-BB9A-6389E09A8D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61" name="WordArt 66">
          <a:extLst>
            <a:ext uri="{FF2B5EF4-FFF2-40B4-BE49-F238E27FC236}">
              <a16:creationId xmlns:a16="http://schemas.microsoft.com/office/drawing/2014/main" id="{63768525-4C9D-415B-B168-85724F3069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62" name="WordArt 52">
          <a:extLst>
            <a:ext uri="{FF2B5EF4-FFF2-40B4-BE49-F238E27FC236}">
              <a16:creationId xmlns:a16="http://schemas.microsoft.com/office/drawing/2014/main" id="{FF9435D1-D81F-4D9A-9321-1E52AC8871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63" name="WordArt 60">
          <a:extLst>
            <a:ext uri="{FF2B5EF4-FFF2-40B4-BE49-F238E27FC236}">
              <a16:creationId xmlns:a16="http://schemas.microsoft.com/office/drawing/2014/main" id="{768D1A1F-4ABE-4708-AB3C-C0915DBF7B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64" name="WordArt 63">
          <a:extLst>
            <a:ext uri="{FF2B5EF4-FFF2-40B4-BE49-F238E27FC236}">
              <a16:creationId xmlns:a16="http://schemas.microsoft.com/office/drawing/2014/main" id="{94A6AFD6-CCAA-4CBC-BBE1-A2305A5EF7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65" name="WordArt 66">
          <a:extLst>
            <a:ext uri="{FF2B5EF4-FFF2-40B4-BE49-F238E27FC236}">
              <a16:creationId xmlns:a16="http://schemas.microsoft.com/office/drawing/2014/main" id="{85B7CA41-7144-4008-BB1B-B9AE5FC72E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66" name="WordArt 52">
          <a:extLst>
            <a:ext uri="{FF2B5EF4-FFF2-40B4-BE49-F238E27FC236}">
              <a16:creationId xmlns:a16="http://schemas.microsoft.com/office/drawing/2014/main" id="{2D34465E-689B-4681-B0F2-2B823F7790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8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67" name="WordArt 60">
          <a:extLst>
            <a:ext uri="{FF2B5EF4-FFF2-40B4-BE49-F238E27FC236}">
              <a16:creationId xmlns:a16="http://schemas.microsoft.com/office/drawing/2014/main" id="{558C58D9-3B60-479A-B873-2A71B6D719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34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68" name="WordArt 63">
          <a:extLst>
            <a:ext uri="{FF2B5EF4-FFF2-40B4-BE49-F238E27FC236}">
              <a16:creationId xmlns:a16="http://schemas.microsoft.com/office/drawing/2014/main" id="{684AB0DA-BD0F-4792-9C08-E6C80C508E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8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69" name="WordArt 66">
          <a:extLst>
            <a:ext uri="{FF2B5EF4-FFF2-40B4-BE49-F238E27FC236}">
              <a16:creationId xmlns:a16="http://schemas.microsoft.com/office/drawing/2014/main" id="{71337E7A-7740-4FA3-9CA2-633906CA0F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34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70" name="WordArt 52">
          <a:extLst>
            <a:ext uri="{FF2B5EF4-FFF2-40B4-BE49-F238E27FC236}">
              <a16:creationId xmlns:a16="http://schemas.microsoft.com/office/drawing/2014/main" id="{3BB32D67-8116-42E0-BAC0-0342187D70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71" name="WordArt 60">
          <a:extLst>
            <a:ext uri="{FF2B5EF4-FFF2-40B4-BE49-F238E27FC236}">
              <a16:creationId xmlns:a16="http://schemas.microsoft.com/office/drawing/2014/main" id="{C95CB45C-97E7-462E-8E33-46E250A5EF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72" name="WordArt 63">
          <a:extLst>
            <a:ext uri="{FF2B5EF4-FFF2-40B4-BE49-F238E27FC236}">
              <a16:creationId xmlns:a16="http://schemas.microsoft.com/office/drawing/2014/main" id="{EC28311F-42FA-4882-A13A-2EBFD8507A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73" name="WordArt 66">
          <a:extLst>
            <a:ext uri="{FF2B5EF4-FFF2-40B4-BE49-F238E27FC236}">
              <a16:creationId xmlns:a16="http://schemas.microsoft.com/office/drawing/2014/main" id="{469C9E00-103A-4F81-B280-D7292CAA6A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74" name="WordArt 52">
          <a:extLst>
            <a:ext uri="{FF2B5EF4-FFF2-40B4-BE49-F238E27FC236}">
              <a16:creationId xmlns:a16="http://schemas.microsoft.com/office/drawing/2014/main" id="{9AEB222C-451A-46DA-8C79-7F728B0510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75" name="WordArt 60">
          <a:extLst>
            <a:ext uri="{FF2B5EF4-FFF2-40B4-BE49-F238E27FC236}">
              <a16:creationId xmlns:a16="http://schemas.microsoft.com/office/drawing/2014/main" id="{8F75FB43-6D0E-47FF-B144-4E42D7C3DB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76" name="WordArt 63">
          <a:extLst>
            <a:ext uri="{FF2B5EF4-FFF2-40B4-BE49-F238E27FC236}">
              <a16:creationId xmlns:a16="http://schemas.microsoft.com/office/drawing/2014/main" id="{BDB310F8-98C1-41B0-B39D-BC47AEA6E8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77" name="WordArt 66">
          <a:extLst>
            <a:ext uri="{FF2B5EF4-FFF2-40B4-BE49-F238E27FC236}">
              <a16:creationId xmlns:a16="http://schemas.microsoft.com/office/drawing/2014/main" id="{C46F206D-516D-445C-B5ED-3C8CD06ED4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78" name="WordArt 52">
          <a:extLst>
            <a:ext uri="{FF2B5EF4-FFF2-40B4-BE49-F238E27FC236}">
              <a16:creationId xmlns:a16="http://schemas.microsoft.com/office/drawing/2014/main" id="{EF54821E-A39D-4ED0-8C9B-51CA6C225D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79" name="WordArt 60">
          <a:extLst>
            <a:ext uri="{FF2B5EF4-FFF2-40B4-BE49-F238E27FC236}">
              <a16:creationId xmlns:a16="http://schemas.microsoft.com/office/drawing/2014/main" id="{B7F7B784-7A57-4639-9A5B-0A0F9260AB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80" name="WordArt 63">
          <a:extLst>
            <a:ext uri="{FF2B5EF4-FFF2-40B4-BE49-F238E27FC236}">
              <a16:creationId xmlns:a16="http://schemas.microsoft.com/office/drawing/2014/main" id="{2ECFC343-86C9-424E-8473-E34306709F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81" name="WordArt 66">
          <a:extLst>
            <a:ext uri="{FF2B5EF4-FFF2-40B4-BE49-F238E27FC236}">
              <a16:creationId xmlns:a16="http://schemas.microsoft.com/office/drawing/2014/main" id="{FB945F47-D821-4301-9E43-3067FB16B2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82" name="WordArt 52">
          <a:extLst>
            <a:ext uri="{FF2B5EF4-FFF2-40B4-BE49-F238E27FC236}">
              <a16:creationId xmlns:a16="http://schemas.microsoft.com/office/drawing/2014/main" id="{E5F660D5-FAFC-49CB-8357-C5A48DEC67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83" name="WordArt 60">
          <a:extLst>
            <a:ext uri="{FF2B5EF4-FFF2-40B4-BE49-F238E27FC236}">
              <a16:creationId xmlns:a16="http://schemas.microsoft.com/office/drawing/2014/main" id="{725C567B-F060-4057-8EC0-5436D2F566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84" name="WordArt 63">
          <a:extLst>
            <a:ext uri="{FF2B5EF4-FFF2-40B4-BE49-F238E27FC236}">
              <a16:creationId xmlns:a16="http://schemas.microsoft.com/office/drawing/2014/main" id="{2469A707-E5C5-44A2-A213-A2A1E3845E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85" name="WordArt 66">
          <a:extLst>
            <a:ext uri="{FF2B5EF4-FFF2-40B4-BE49-F238E27FC236}">
              <a16:creationId xmlns:a16="http://schemas.microsoft.com/office/drawing/2014/main" id="{DD75788D-E152-4A9D-8E6D-46AB72063E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86" name="WordArt 52">
          <a:extLst>
            <a:ext uri="{FF2B5EF4-FFF2-40B4-BE49-F238E27FC236}">
              <a16:creationId xmlns:a16="http://schemas.microsoft.com/office/drawing/2014/main" id="{C6A63996-424D-4D09-88A5-EA83F5E16A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87" name="WordArt 60">
          <a:extLst>
            <a:ext uri="{FF2B5EF4-FFF2-40B4-BE49-F238E27FC236}">
              <a16:creationId xmlns:a16="http://schemas.microsoft.com/office/drawing/2014/main" id="{6D05C47D-E88E-4C60-8881-15CBA5F848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88" name="WordArt 63">
          <a:extLst>
            <a:ext uri="{FF2B5EF4-FFF2-40B4-BE49-F238E27FC236}">
              <a16:creationId xmlns:a16="http://schemas.microsoft.com/office/drawing/2014/main" id="{10882E20-1725-4779-981B-0238D740B1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89" name="WordArt 66">
          <a:extLst>
            <a:ext uri="{FF2B5EF4-FFF2-40B4-BE49-F238E27FC236}">
              <a16:creationId xmlns:a16="http://schemas.microsoft.com/office/drawing/2014/main" id="{9D335385-2054-48CC-BEE3-DA99DF8B0D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90" name="WordArt 52">
          <a:extLst>
            <a:ext uri="{FF2B5EF4-FFF2-40B4-BE49-F238E27FC236}">
              <a16:creationId xmlns:a16="http://schemas.microsoft.com/office/drawing/2014/main" id="{E1A298BA-497C-463D-A98A-55A9500EC6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91" name="WordArt 60">
          <a:extLst>
            <a:ext uri="{FF2B5EF4-FFF2-40B4-BE49-F238E27FC236}">
              <a16:creationId xmlns:a16="http://schemas.microsoft.com/office/drawing/2014/main" id="{F6E127EF-0DAC-43BF-81FB-53D58BB2C7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92" name="WordArt 63">
          <a:extLst>
            <a:ext uri="{FF2B5EF4-FFF2-40B4-BE49-F238E27FC236}">
              <a16:creationId xmlns:a16="http://schemas.microsoft.com/office/drawing/2014/main" id="{51D9A0D4-20DD-4EEF-ACB8-2A0B36016E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93" name="WordArt 66">
          <a:extLst>
            <a:ext uri="{FF2B5EF4-FFF2-40B4-BE49-F238E27FC236}">
              <a16:creationId xmlns:a16="http://schemas.microsoft.com/office/drawing/2014/main" id="{E4E3B978-D9EC-4BFD-BF10-55F53D66CB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94" name="WordArt 52">
          <a:extLst>
            <a:ext uri="{FF2B5EF4-FFF2-40B4-BE49-F238E27FC236}">
              <a16:creationId xmlns:a16="http://schemas.microsoft.com/office/drawing/2014/main" id="{A4635089-3BCF-46B2-9C2C-1BEF47458F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95" name="WordArt 60">
          <a:extLst>
            <a:ext uri="{FF2B5EF4-FFF2-40B4-BE49-F238E27FC236}">
              <a16:creationId xmlns:a16="http://schemas.microsoft.com/office/drawing/2014/main" id="{138500C8-F3CB-42AE-9A58-0EAC031C0A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96" name="WordArt 63">
          <a:extLst>
            <a:ext uri="{FF2B5EF4-FFF2-40B4-BE49-F238E27FC236}">
              <a16:creationId xmlns:a16="http://schemas.microsoft.com/office/drawing/2014/main" id="{D393DD34-05D5-4509-AFF9-257DF4CC98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97" name="WordArt 66">
          <a:extLst>
            <a:ext uri="{FF2B5EF4-FFF2-40B4-BE49-F238E27FC236}">
              <a16:creationId xmlns:a16="http://schemas.microsoft.com/office/drawing/2014/main" id="{E014E0DE-BEC8-4F7E-8A21-814DB50F25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98" name="WordArt 52">
          <a:extLst>
            <a:ext uri="{FF2B5EF4-FFF2-40B4-BE49-F238E27FC236}">
              <a16:creationId xmlns:a16="http://schemas.microsoft.com/office/drawing/2014/main" id="{AAF0D1C8-3ED7-431F-9613-EC29CBB6FA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99" name="WordArt 60">
          <a:extLst>
            <a:ext uri="{FF2B5EF4-FFF2-40B4-BE49-F238E27FC236}">
              <a16:creationId xmlns:a16="http://schemas.microsoft.com/office/drawing/2014/main" id="{C801E246-8B3F-47EB-9B79-152F54CC8E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00" name="WordArt 63">
          <a:extLst>
            <a:ext uri="{FF2B5EF4-FFF2-40B4-BE49-F238E27FC236}">
              <a16:creationId xmlns:a16="http://schemas.microsoft.com/office/drawing/2014/main" id="{B6FB53A6-DCDB-4190-B332-63070E8C75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01" name="WordArt 66">
          <a:extLst>
            <a:ext uri="{FF2B5EF4-FFF2-40B4-BE49-F238E27FC236}">
              <a16:creationId xmlns:a16="http://schemas.microsoft.com/office/drawing/2014/main" id="{CE7FEECA-6A49-4ED0-A561-5E8A19ABF4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02" name="WordArt 52">
          <a:extLst>
            <a:ext uri="{FF2B5EF4-FFF2-40B4-BE49-F238E27FC236}">
              <a16:creationId xmlns:a16="http://schemas.microsoft.com/office/drawing/2014/main" id="{055D16F3-2D71-4019-8A27-8CECE7C042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03" name="WordArt 60">
          <a:extLst>
            <a:ext uri="{FF2B5EF4-FFF2-40B4-BE49-F238E27FC236}">
              <a16:creationId xmlns:a16="http://schemas.microsoft.com/office/drawing/2014/main" id="{A2E21B40-ECF6-40CB-B3FC-6EF96C4038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04" name="WordArt 63">
          <a:extLst>
            <a:ext uri="{FF2B5EF4-FFF2-40B4-BE49-F238E27FC236}">
              <a16:creationId xmlns:a16="http://schemas.microsoft.com/office/drawing/2014/main" id="{96E5F027-933A-4B78-96EB-9DD5FDCE30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05" name="WordArt 66">
          <a:extLst>
            <a:ext uri="{FF2B5EF4-FFF2-40B4-BE49-F238E27FC236}">
              <a16:creationId xmlns:a16="http://schemas.microsoft.com/office/drawing/2014/main" id="{8BFAEE18-D155-4BBE-B07D-0FBBC3404A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06" name="WordArt 52">
          <a:extLst>
            <a:ext uri="{FF2B5EF4-FFF2-40B4-BE49-F238E27FC236}">
              <a16:creationId xmlns:a16="http://schemas.microsoft.com/office/drawing/2014/main" id="{D612B81D-392A-4CB5-A3A3-8A7232EB88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07" name="WordArt 60">
          <a:extLst>
            <a:ext uri="{FF2B5EF4-FFF2-40B4-BE49-F238E27FC236}">
              <a16:creationId xmlns:a16="http://schemas.microsoft.com/office/drawing/2014/main" id="{1DAC688D-61B6-4F40-B812-2664253122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08" name="WordArt 63">
          <a:extLst>
            <a:ext uri="{FF2B5EF4-FFF2-40B4-BE49-F238E27FC236}">
              <a16:creationId xmlns:a16="http://schemas.microsoft.com/office/drawing/2014/main" id="{B3995760-17E1-4CCE-85CB-E795A93B41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09" name="WordArt 66">
          <a:extLst>
            <a:ext uri="{FF2B5EF4-FFF2-40B4-BE49-F238E27FC236}">
              <a16:creationId xmlns:a16="http://schemas.microsoft.com/office/drawing/2014/main" id="{2A89593D-2394-4989-A90F-1437566C77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10" name="WordArt 52">
          <a:extLst>
            <a:ext uri="{FF2B5EF4-FFF2-40B4-BE49-F238E27FC236}">
              <a16:creationId xmlns:a16="http://schemas.microsoft.com/office/drawing/2014/main" id="{890639CE-5A9A-4321-BB56-83C8B8C651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11" name="WordArt 60">
          <a:extLst>
            <a:ext uri="{FF2B5EF4-FFF2-40B4-BE49-F238E27FC236}">
              <a16:creationId xmlns:a16="http://schemas.microsoft.com/office/drawing/2014/main" id="{FD5DF99B-1AF0-4846-A923-A13FC24AE5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12" name="WordArt 63">
          <a:extLst>
            <a:ext uri="{FF2B5EF4-FFF2-40B4-BE49-F238E27FC236}">
              <a16:creationId xmlns:a16="http://schemas.microsoft.com/office/drawing/2014/main" id="{F9BDD042-A4CF-48E5-BF81-E601BEB4F2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13" name="WordArt 66">
          <a:extLst>
            <a:ext uri="{FF2B5EF4-FFF2-40B4-BE49-F238E27FC236}">
              <a16:creationId xmlns:a16="http://schemas.microsoft.com/office/drawing/2014/main" id="{6EAADA86-4AF8-45FC-95D7-B521B99CB4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14" name="WordArt 52">
          <a:extLst>
            <a:ext uri="{FF2B5EF4-FFF2-40B4-BE49-F238E27FC236}">
              <a16:creationId xmlns:a16="http://schemas.microsoft.com/office/drawing/2014/main" id="{5BEF384D-F224-4413-8478-28D5A9906B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15" name="WordArt 60">
          <a:extLst>
            <a:ext uri="{FF2B5EF4-FFF2-40B4-BE49-F238E27FC236}">
              <a16:creationId xmlns:a16="http://schemas.microsoft.com/office/drawing/2014/main" id="{C1068392-AD22-4444-900C-EB9A74B4BE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16" name="WordArt 63">
          <a:extLst>
            <a:ext uri="{FF2B5EF4-FFF2-40B4-BE49-F238E27FC236}">
              <a16:creationId xmlns:a16="http://schemas.microsoft.com/office/drawing/2014/main" id="{921C301A-0BB3-4C17-A499-2064AA2921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17" name="WordArt 66">
          <a:extLst>
            <a:ext uri="{FF2B5EF4-FFF2-40B4-BE49-F238E27FC236}">
              <a16:creationId xmlns:a16="http://schemas.microsoft.com/office/drawing/2014/main" id="{3AA15B91-F498-4F29-8C3C-4A52BC1B3B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18" name="WordArt 52">
          <a:extLst>
            <a:ext uri="{FF2B5EF4-FFF2-40B4-BE49-F238E27FC236}">
              <a16:creationId xmlns:a16="http://schemas.microsoft.com/office/drawing/2014/main" id="{3AC45CD4-7C5A-4BEC-8BAA-FE3ECE0382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19" name="WordArt 60">
          <a:extLst>
            <a:ext uri="{FF2B5EF4-FFF2-40B4-BE49-F238E27FC236}">
              <a16:creationId xmlns:a16="http://schemas.microsoft.com/office/drawing/2014/main" id="{2B76DF63-FD49-4437-8ADF-6222E929FC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20" name="WordArt 63">
          <a:extLst>
            <a:ext uri="{FF2B5EF4-FFF2-40B4-BE49-F238E27FC236}">
              <a16:creationId xmlns:a16="http://schemas.microsoft.com/office/drawing/2014/main" id="{972EC91A-78DC-4249-8213-9AE150F361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21" name="WordArt 66">
          <a:extLst>
            <a:ext uri="{FF2B5EF4-FFF2-40B4-BE49-F238E27FC236}">
              <a16:creationId xmlns:a16="http://schemas.microsoft.com/office/drawing/2014/main" id="{119A2111-B333-42B6-987E-B78EF2AD7E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22" name="WordArt 52">
          <a:extLst>
            <a:ext uri="{FF2B5EF4-FFF2-40B4-BE49-F238E27FC236}">
              <a16:creationId xmlns:a16="http://schemas.microsoft.com/office/drawing/2014/main" id="{CE927573-F9A2-405F-ABB6-B3113D5582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23" name="WordArt 60">
          <a:extLst>
            <a:ext uri="{FF2B5EF4-FFF2-40B4-BE49-F238E27FC236}">
              <a16:creationId xmlns:a16="http://schemas.microsoft.com/office/drawing/2014/main" id="{51A3A466-634E-4EAD-80F5-51DBA17A83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24" name="WordArt 63">
          <a:extLst>
            <a:ext uri="{FF2B5EF4-FFF2-40B4-BE49-F238E27FC236}">
              <a16:creationId xmlns:a16="http://schemas.microsoft.com/office/drawing/2014/main" id="{73957E89-CAC7-41F1-988A-794C8CB8EA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25" name="WordArt 66">
          <a:extLst>
            <a:ext uri="{FF2B5EF4-FFF2-40B4-BE49-F238E27FC236}">
              <a16:creationId xmlns:a16="http://schemas.microsoft.com/office/drawing/2014/main" id="{8802270F-DE9F-420F-BD7B-3D1DF24BD0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26" name="WordArt 52">
          <a:extLst>
            <a:ext uri="{FF2B5EF4-FFF2-40B4-BE49-F238E27FC236}">
              <a16:creationId xmlns:a16="http://schemas.microsoft.com/office/drawing/2014/main" id="{5EC17BDD-CE02-4C29-B26C-7A83FD584F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27" name="WordArt 60">
          <a:extLst>
            <a:ext uri="{FF2B5EF4-FFF2-40B4-BE49-F238E27FC236}">
              <a16:creationId xmlns:a16="http://schemas.microsoft.com/office/drawing/2014/main" id="{339E6EE1-9B7E-4109-A3F4-4B8D4152B2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28" name="WordArt 63">
          <a:extLst>
            <a:ext uri="{FF2B5EF4-FFF2-40B4-BE49-F238E27FC236}">
              <a16:creationId xmlns:a16="http://schemas.microsoft.com/office/drawing/2014/main" id="{696AFCB5-9102-4042-9E32-C94B562C61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29" name="WordArt 66">
          <a:extLst>
            <a:ext uri="{FF2B5EF4-FFF2-40B4-BE49-F238E27FC236}">
              <a16:creationId xmlns:a16="http://schemas.microsoft.com/office/drawing/2014/main" id="{97B8EB8D-B00D-4F7C-B7BA-7FB6D1FC84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30" name="WordArt 52">
          <a:extLst>
            <a:ext uri="{FF2B5EF4-FFF2-40B4-BE49-F238E27FC236}">
              <a16:creationId xmlns:a16="http://schemas.microsoft.com/office/drawing/2014/main" id="{F0E4360F-AD62-47F0-BF17-E4113795C7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31" name="WordArt 60">
          <a:extLst>
            <a:ext uri="{FF2B5EF4-FFF2-40B4-BE49-F238E27FC236}">
              <a16:creationId xmlns:a16="http://schemas.microsoft.com/office/drawing/2014/main" id="{DF082CBC-8E89-4E22-A936-9340868CE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32" name="WordArt 63">
          <a:extLst>
            <a:ext uri="{FF2B5EF4-FFF2-40B4-BE49-F238E27FC236}">
              <a16:creationId xmlns:a16="http://schemas.microsoft.com/office/drawing/2014/main" id="{70F92F57-A724-4588-AEBA-3002944676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33" name="WordArt 66">
          <a:extLst>
            <a:ext uri="{FF2B5EF4-FFF2-40B4-BE49-F238E27FC236}">
              <a16:creationId xmlns:a16="http://schemas.microsoft.com/office/drawing/2014/main" id="{E839ADC2-9B82-487D-9FC1-5C3421115A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34" name="WordArt 52">
          <a:extLst>
            <a:ext uri="{FF2B5EF4-FFF2-40B4-BE49-F238E27FC236}">
              <a16:creationId xmlns:a16="http://schemas.microsoft.com/office/drawing/2014/main" id="{BDDCA387-281D-4FC9-AFDC-3DC4F1FFE8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8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35" name="WordArt 60">
          <a:extLst>
            <a:ext uri="{FF2B5EF4-FFF2-40B4-BE49-F238E27FC236}">
              <a16:creationId xmlns:a16="http://schemas.microsoft.com/office/drawing/2014/main" id="{85AA64B5-67FD-4F2C-8603-CF1DC84951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34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36" name="WordArt 63">
          <a:extLst>
            <a:ext uri="{FF2B5EF4-FFF2-40B4-BE49-F238E27FC236}">
              <a16:creationId xmlns:a16="http://schemas.microsoft.com/office/drawing/2014/main" id="{37F31C36-D7B7-4A84-BE2C-F2E1B4377A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8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37" name="WordArt 66">
          <a:extLst>
            <a:ext uri="{FF2B5EF4-FFF2-40B4-BE49-F238E27FC236}">
              <a16:creationId xmlns:a16="http://schemas.microsoft.com/office/drawing/2014/main" id="{6B4F47E8-5B0F-479B-BEFA-8C6A075D9E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34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38" name="WordArt 52">
          <a:extLst>
            <a:ext uri="{FF2B5EF4-FFF2-40B4-BE49-F238E27FC236}">
              <a16:creationId xmlns:a16="http://schemas.microsoft.com/office/drawing/2014/main" id="{CA413D92-A99C-4F24-93B1-3B60E2B3F2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39" name="WordArt 60">
          <a:extLst>
            <a:ext uri="{FF2B5EF4-FFF2-40B4-BE49-F238E27FC236}">
              <a16:creationId xmlns:a16="http://schemas.microsoft.com/office/drawing/2014/main" id="{C23A6559-C307-4949-84D3-AB6D699255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40" name="WordArt 63">
          <a:extLst>
            <a:ext uri="{FF2B5EF4-FFF2-40B4-BE49-F238E27FC236}">
              <a16:creationId xmlns:a16="http://schemas.microsoft.com/office/drawing/2014/main" id="{988F9961-8E38-47E4-894C-82AF3F2773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41" name="WordArt 66">
          <a:extLst>
            <a:ext uri="{FF2B5EF4-FFF2-40B4-BE49-F238E27FC236}">
              <a16:creationId xmlns:a16="http://schemas.microsoft.com/office/drawing/2014/main" id="{216A8880-B61B-4F7C-BD86-4E32CD31C3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42" name="WordArt 52">
          <a:extLst>
            <a:ext uri="{FF2B5EF4-FFF2-40B4-BE49-F238E27FC236}">
              <a16:creationId xmlns:a16="http://schemas.microsoft.com/office/drawing/2014/main" id="{A96CBB60-7AD8-41AE-906B-9266EE7B62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43" name="WordArt 60">
          <a:extLst>
            <a:ext uri="{FF2B5EF4-FFF2-40B4-BE49-F238E27FC236}">
              <a16:creationId xmlns:a16="http://schemas.microsoft.com/office/drawing/2014/main" id="{79063A7F-5BE5-4283-9BD3-2E60F78F28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44" name="WordArt 63">
          <a:extLst>
            <a:ext uri="{FF2B5EF4-FFF2-40B4-BE49-F238E27FC236}">
              <a16:creationId xmlns:a16="http://schemas.microsoft.com/office/drawing/2014/main" id="{BD3FED12-4E1B-4009-848F-3A8E920522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45" name="WordArt 66">
          <a:extLst>
            <a:ext uri="{FF2B5EF4-FFF2-40B4-BE49-F238E27FC236}">
              <a16:creationId xmlns:a16="http://schemas.microsoft.com/office/drawing/2014/main" id="{0EE81C91-F23D-4188-9F5D-BAD474CE2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46" name="WordArt 52">
          <a:extLst>
            <a:ext uri="{FF2B5EF4-FFF2-40B4-BE49-F238E27FC236}">
              <a16:creationId xmlns:a16="http://schemas.microsoft.com/office/drawing/2014/main" id="{3AE58A99-8BA0-4CA4-8C49-E008E5338C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47" name="WordArt 60">
          <a:extLst>
            <a:ext uri="{FF2B5EF4-FFF2-40B4-BE49-F238E27FC236}">
              <a16:creationId xmlns:a16="http://schemas.microsoft.com/office/drawing/2014/main" id="{64350427-BC9C-43B8-ACB5-91A9874E45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48" name="WordArt 63">
          <a:extLst>
            <a:ext uri="{FF2B5EF4-FFF2-40B4-BE49-F238E27FC236}">
              <a16:creationId xmlns:a16="http://schemas.microsoft.com/office/drawing/2014/main" id="{B806AF55-9153-4E58-91E7-F70DE9DAF1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49" name="WordArt 66">
          <a:extLst>
            <a:ext uri="{FF2B5EF4-FFF2-40B4-BE49-F238E27FC236}">
              <a16:creationId xmlns:a16="http://schemas.microsoft.com/office/drawing/2014/main" id="{697F52E3-0057-4332-94F6-92FD1B4968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050" name="WordArt 52">
          <a:extLst>
            <a:ext uri="{FF2B5EF4-FFF2-40B4-BE49-F238E27FC236}">
              <a16:creationId xmlns:a16="http://schemas.microsoft.com/office/drawing/2014/main" id="{0C1C53F8-38AC-496A-8F6C-9319FF51AF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051" name="WordArt 60">
          <a:extLst>
            <a:ext uri="{FF2B5EF4-FFF2-40B4-BE49-F238E27FC236}">
              <a16:creationId xmlns:a16="http://schemas.microsoft.com/office/drawing/2014/main" id="{1B460A1F-5F4D-4FB7-A185-2A15FCDA77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052" name="WordArt 63">
          <a:extLst>
            <a:ext uri="{FF2B5EF4-FFF2-40B4-BE49-F238E27FC236}">
              <a16:creationId xmlns:a16="http://schemas.microsoft.com/office/drawing/2014/main" id="{36956875-BF79-4D5E-976A-BBBA1B94A1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053" name="WordArt 66">
          <a:extLst>
            <a:ext uri="{FF2B5EF4-FFF2-40B4-BE49-F238E27FC236}">
              <a16:creationId xmlns:a16="http://schemas.microsoft.com/office/drawing/2014/main" id="{244E4AD5-6710-4277-B7C1-ADB8BF3151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054" name="WordArt 52">
          <a:extLst>
            <a:ext uri="{FF2B5EF4-FFF2-40B4-BE49-F238E27FC236}">
              <a16:creationId xmlns:a16="http://schemas.microsoft.com/office/drawing/2014/main" id="{A183BF2F-8C65-43AB-A031-DEB79E0F52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055" name="WordArt 60">
          <a:extLst>
            <a:ext uri="{FF2B5EF4-FFF2-40B4-BE49-F238E27FC236}">
              <a16:creationId xmlns:a16="http://schemas.microsoft.com/office/drawing/2014/main" id="{78810534-B764-41C5-B192-819BA1C835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056" name="WordArt 63">
          <a:extLst>
            <a:ext uri="{FF2B5EF4-FFF2-40B4-BE49-F238E27FC236}">
              <a16:creationId xmlns:a16="http://schemas.microsoft.com/office/drawing/2014/main" id="{DDC1E4AB-BCEE-408D-A0F6-497ECFE482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057" name="WordArt 66">
          <a:extLst>
            <a:ext uri="{FF2B5EF4-FFF2-40B4-BE49-F238E27FC236}">
              <a16:creationId xmlns:a16="http://schemas.microsoft.com/office/drawing/2014/main" id="{69D58833-8929-4A83-95D9-36EF851BCA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058" name="WordArt 52">
          <a:extLst>
            <a:ext uri="{FF2B5EF4-FFF2-40B4-BE49-F238E27FC236}">
              <a16:creationId xmlns:a16="http://schemas.microsoft.com/office/drawing/2014/main" id="{7A1F22CB-AD5D-4B00-A928-1DD6A8A3D2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059" name="WordArt 60">
          <a:extLst>
            <a:ext uri="{FF2B5EF4-FFF2-40B4-BE49-F238E27FC236}">
              <a16:creationId xmlns:a16="http://schemas.microsoft.com/office/drawing/2014/main" id="{099B6DD3-FAA2-4170-B667-6E6C5D5FB0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060" name="WordArt 63">
          <a:extLst>
            <a:ext uri="{FF2B5EF4-FFF2-40B4-BE49-F238E27FC236}">
              <a16:creationId xmlns:a16="http://schemas.microsoft.com/office/drawing/2014/main" id="{4AD61DC1-B669-4AAB-BC40-9D2B501639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061" name="WordArt 66">
          <a:extLst>
            <a:ext uri="{FF2B5EF4-FFF2-40B4-BE49-F238E27FC236}">
              <a16:creationId xmlns:a16="http://schemas.microsoft.com/office/drawing/2014/main" id="{CDFD2831-5EFA-46D6-A906-569370A02B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062" name="WordArt 52">
          <a:extLst>
            <a:ext uri="{FF2B5EF4-FFF2-40B4-BE49-F238E27FC236}">
              <a16:creationId xmlns:a16="http://schemas.microsoft.com/office/drawing/2014/main" id="{17C7183D-20F3-4FFD-A680-DDCD1BC0BB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063" name="WordArt 60">
          <a:extLst>
            <a:ext uri="{FF2B5EF4-FFF2-40B4-BE49-F238E27FC236}">
              <a16:creationId xmlns:a16="http://schemas.microsoft.com/office/drawing/2014/main" id="{1F89D92C-3B43-4E74-9179-1D8865032A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064" name="WordArt 63">
          <a:extLst>
            <a:ext uri="{FF2B5EF4-FFF2-40B4-BE49-F238E27FC236}">
              <a16:creationId xmlns:a16="http://schemas.microsoft.com/office/drawing/2014/main" id="{6E3ED1F4-52FF-47C9-8EAE-A258623476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065" name="WordArt 66">
          <a:extLst>
            <a:ext uri="{FF2B5EF4-FFF2-40B4-BE49-F238E27FC236}">
              <a16:creationId xmlns:a16="http://schemas.microsoft.com/office/drawing/2014/main" id="{40074D17-C5C2-40EF-90A0-1A914ABBF8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066" name="WordArt 52">
          <a:extLst>
            <a:ext uri="{FF2B5EF4-FFF2-40B4-BE49-F238E27FC236}">
              <a16:creationId xmlns:a16="http://schemas.microsoft.com/office/drawing/2014/main" id="{C2A1525B-172D-478C-905D-14882C80EC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067" name="WordArt 60">
          <a:extLst>
            <a:ext uri="{FF2B5EF4-FFF2-40B4-BE49-F238E27FC236}">
              <a16:creationId xmlns:a16="http://schemas.microsoft.com/office/drawing/2014/main" id="{9D9CBC02-0BF9-4382-A14A-4C16370BAE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068" name="WordArt 63">
          <a:extLst>
            <a:ext uri="{FF2B5EF4-FFF2-40B4-BE49-F238E27FC236}">
              <a16:creationId xmlns:a16="http://schemas.microsoft.com/office/drawing/2014/main" id="{F0A36DAC-6251-4DC0-82CD-FFECEA6BD3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069" name="WordArt 66">
          <a:extLst>
            <a:ext uri="{FF2B5EF4-FFF2-40B4-BE49-F238E27FC236}">
              <a16:creationId xmlns:a16="http://schemas.microsoft.com/office/drawing/2014/main" id="{F40F182E-9EDE-4FDC-84DD-D858A85F1F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070" name="WordArt 52">
          <a:extLst>
            <a:ext uri="{FF2B5EF4-FFF2-40B4-BE49-F238E27FC236}">
              <a16:creationId xmlns:a16="http://schemas.microsoft.com/office/drawing/2014/main" id="{69FA00EB-325B-4DD3-B949-7EFEAE7BF8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071" name="WordArt 60">
          <a:extLst>
            <a:ext uri="{FF2B5EF4-FFF2-40B4-BE49-F238E27FC236}">
              <a16:creationId xmlns:a16="http://schemas.microsoft.com/office/drawing/2014/main" id="{C3F84F14-BA99-4312-9B72-63BB32EB51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072" name="WordArt 63">
          <a:extLst>
            <a:ext uri="{FF2B5EF4-FFF2-40B4-BE49-F238E27FC236}">
              <a16:creationId xmlns:a16="http://schemas.microsoft.com/office/drawing/2014/main" id="{40D75955-B268-4671-8A4D-49CE3DECF5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073" name="WordArt 66">
          <a:extLst>
            <a:ext uri="{FF2B5EF4-FFF2-40B4-BE49-F238E27FC236}">
              <a16:creationId xmlns:a16="http://schemas.microsoft.com/office/drawing/2014/main" id="{DA8B422C-6F88-43C4-BB43-0732F4FBB4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74" name="WordArt 72">
          <a:extLst>
            <a:ext uri="{FF2B5EF4-FFF2-40B4-BE49-F238E27FC236}">
              <a16:creationId xmlns:a16="http://schemas.microsoft.com/office/drawing/2014/main" id="{CD61ED33-CA6C-4635-A1E4-94B6DC8539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75" name="WordArt 74">
          <a:extLst>
            <a:ext uri="{FF2B5EF4-FFF2-40B4-BE49-F238E27FC236}">
              <a16:creationId xmlns:a16="http://schemas.microsoft.com/office/drawing/2014/main" id="{E5C60A2D-F9F0-4596-AB38-5957935520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76" name="WordArt 76">
          <a:extLst>
            <a:ext uri="{FF2B5EF4-FFF2-40B4-BE49-F238E27FC236}">
              <a16:creationId xmlns:a16="http://schemas.microsoft.com/office/drawing/2014/main" id="{99F098E9-4D49-4147-A64F-BF89C72E5D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77" name="WordArt 77">
          <a:extLst>
            <a:ext uri="{FF2B5EF4-FFF2-40B4-BE49-F238E27FC236}">
              <a16:creationId xmlns:a16="http://schemas.microsoft.com/office/drawing/2014/main" id="{AB6040D3-627D-4214-A567-C17FC703E4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078" name="WordArt 52">
          <a:extLst>
            <a:ext uri="{FF2B5EF4-FFF2-40B4-BE49-F238E27FC236}">
              <a16:creationId xmlns:a16="http://schemas.microsoft.com/office/drawing/2014/main" id="{22226466-2F55-45C6-8D6C-76318ED9FB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079" name="WordArt 60">
          <a:extLst>
            <a:ext uri="{FF2B5EF4-FFF2-40B4-BE49-F238E27FC236}">
              <a16:creationId xmlns:a16="http://schemas.microsoft.com/office/drawing/2014/main" id="{1D4883EB-A4AC-44CA-9601-0204ABD0BC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080" name="WordArt 63">
          <a:extLst>
            <a:ext uri="{FF2B5EF4-FFF2-40B4-BE49-F238E27FC236}">
              <a16:creationId xmlns:a16="http://schemas.microsoft.com/office/drawing/2014/main" id="{E4AD9390-E774-420E-BC45-07F580C544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081" name="WordArt 66">
          <a:extLst>
            <a:ext uri="{FF2B5EF4-FFF2-40B4-BE49-F238E27FC236}">
              <a16:creationId xmlns:a16="http://schemas.microsoft.com/office/drawing/2014/main" id="{645EC791-04CB-46CD-AED2-5C1279959E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082" name="WordArt 52">
          <a:extLst>
            <a:ext uri="{FF2B5EF4-FFF2-40B4-BE49-F238E27FC236}">
              <a16:creationId xmlns:a16="http://schemas.microsoft.com/office/drawing/2014/main" id="{C19C3EBB-23AD-418F-A7E9-F69EAA8385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083" name="WordArt 60">
          <a:extLst>
            <a:ext uri="{FF2B5EF4-FFF2-40B4-BE49-F238E27FC236}">
              <a16:creationId xmlns:a16="http://schemas.microsoft.com/office/drawing/2014/main" id="{42C4C5B1-17C4-496B-9C88-4C3F0E88C0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084" name="WordArt 63">
          <a:extLst>
            <a:ext uri="{FF2B5EF4-FFF2-40B4-BE49-F238E27FC236}">
              <a16:creationId xmlns:a16="http://schemas.microsoft.com/office/drawing/2014/main" id="{4F713ECA-FDDF-4B07-A782-A54949AE4E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085" name="WordArt 66">
          <a:extLst>
            <a:ext uri="{FF2B5EF4-FFF2-40B4-BE49-F238E27FC236}">
              <a16:creationId xmlns:a16="http://schemas.microsoft.com/office/drawing/2014/main" id="{79FF9A81-58D5-4CF1-B79A-B836F857FE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86" name="WordArt 90">
          <a:extLst>
            <a:ext uri="{FF2B5EF4-FFF2-40B4-BE49-F238E27FC236}">
              <a16:creationId xmlns:a16="http://schemas.microsoft.com/office/drawing/2014/main" id="{54A57CB0-EBD2-4F5F-B38F-E7E3BF0A40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87" name="WordArt 92">
          <a:extLst>
            <a:ext uri="{FF2B5EF4-FFF2-40B4-BE49-F238E27FC236}">
              <a16:creationId xmlns:a16="http://schemas.microsoft.com/office/drawing/2014/main" id="{29772AE9-C7A5-4D05-B68E-901F23A193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88" name="WordArt 94">
          <a:extLst>
            <a:ext uri="{FF2B5EF4-FFF2-40B4-BE49-F238E27FC236}">
              <a16:creationId xmlns:a16="http://schemas.microsoft.com/office/drawing/2014/main" id="{B1C7D26D-1998-4065-898B-C8204BD4B3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089" name="WordArt 95">
          <a:extLst>
            <a:ext uri="{FF2B5EF4-FFF2-40B4-BE49-F238E27FC236}">
              <a16:creationId xmlns:a16="http://schemas.microsoft.com/office/drawing/2014/main" id="{2AC7ABFA-5F6D-4621-B051-807A21E3E9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090" name="WordArt 52">
          <a:extLst>
            <a:ext uri="{FF2B5EF4-FFF2-40B4-BE49-F238E27FC236}">
              <a16:creationId xmlns:a16="http://schemas.microsoft.com/office/drawing/2014/main" id="{645802B3-5B02-497E-8FA4-B796D77BBC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091" name="WordArt 60">
          <a:extLst>
            <a:ext uri="{FF2B5EF4-FFF2-40B4-BE49-F238E27FC236}">
              <a16:creationId xmlns:a16="http://schemas.microsoft.com/office/drawing/2014/main" id="{7FE300DA-B499-4E5B-B8B1-7A32D68BD1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092" name="WordArt 63">
          <a:extLst>
            <a:ext uri="{FF2B5EF4-FFF2-40B4-BE49-F238E27FC236}">
              <a16:creationId xmlns:a16="http://schemas.microsoft.com/office/drawing/2014/main" id="{7E9F24A1-8B7B-4BF1-844C-1F0A322955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093" name="WordArt 66">
          <a:extLst>
            <a:ext uri="{FF2B5EF4-FFF2-40B4-BE49-F238E27FC236}">
              <a16:creationId xmlns:a16="http://schemas.microsoft.com/office/drawing/2014/main" id="{7C6AE459-0521-4BC7-AD3B-D377389141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094" name="WordArt 52">
          <a:extLst>
            <a:ext uri="{FF2B5EF4-FFF2-40B4-BE49-F238E27FC236}">
              <a16:creationId xmlns:a16="http://schemas.microsoft.com/office/drawing/2014/main" id="{DB8E7527-9FD1-4AE9-A1F7-3DF6E7171C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60370" y="11480800"/>
          <a:ext cx="35496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095" name="WordArt 60">
          <a:extLst>
            <a:ext uri="{FF2B5EF4-FFF2-40B4-BE49-F238E27FC236}">
              <a16:creationId xmlns:a16="http://schemas.microsoft.com/office/drawing/2014/main" id="{A918C244-4174-4ADB-9E46-E205967593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61310" y="11480800"/>
          <a:ext cx="449407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096" name="WordArt 63">
          <a:extLst>
            <a:ext uri="{FF2B5EF4-FFF2-40B4-BE49-F238E27FC236}">
              <a16:creationId xmlns:a16="http://schemas.microsoft.com/office/drawing/2014/main" id="{4783C5FC-30C0-4B99-A065-5617FB91D1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60370" y="11480800"/>
          <a:ext cx="35496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097" name="WordArt 66">
          <a:extLst>
            <a:ext uri="{FF2B5EF4-FFF2-40B4-BE49-F238E27FC236}">
              <a16:creationId xmlns:a16="http://schemas.microsoft.com/office/drawing/2014/main" id="{5E4DF1B5-4D89-44B4-8A35-B974952871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61310" y="11480800"/>
          <a:ext cx="449407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098" name="WordArt 52">
          <a:extLst>
            <a:ext uri="{FF2B5EF4-FFF2-40B4-BE49-F238E27FC236}">
              <a16:creationId xmlns:a16="http://schemas.microsoft.com/office/drawing/2014/main" id="{07EA9F8F-2F82-44F4-A065-0EFF113BCE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099" name="WordArt 60">
          <a:extLst>
            <a:ext uri="{FF2B5EF4-FFF2-40B4-BE49-F238E27FC236}">
              <a16:creationId xmlns:a16="http://schemas.microsoft.com/office/drawing/2014/main" id="{CC8F40E9-F645-4F79-BED5-579BD32E2C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100" name="WordArt 63">
          <a:extLst>
            <a:ext uri="{FF2B5EF4-FFF2-40B4-BE49-F238E27FC236}">
              <a16:creationId xmlns:a16="http://schemas.microsoft.com/office/drawing/2014/main" id="{E2EB89BA-7B70-4CED-A9E1-0D31CD6509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101" name="WordArt 66">
          <a:extLst>
            <a:ext uri="{FF2B5EF4-FFF2-40B4-BE49-F238E27FC236}">
              <a16:creationId xmlns:a16="http://schemas.microsoft.com/office/drawing/2014/main" id="{3CC73E55-D4CC-47ED-80D8-DBE16439BC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102" name="WordArt 52">
          <a:extLst>
            <a:ext uri="{FF2B5EF4-FFF2-40B4-BE49-F238E27FC236}">
              <a16:creationId xmlns:a16="http://schemas.microsoft.com/office/drawing/2014/main" id="{CFD22C2F-4F35-48AB-864F-41288CBEFE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103" name="WordArt 60">
          <a:extLst>
            <a:ext uri="{FF2B5EF4-FFF2-40B4-BE49-F238E27FC236}">
              <a16:creationId xmlns:a16="http://schemas.microsoft.com/office/drawing/2014/main" id="{4D41A3B3-A673-4C0F-AC9D-72D3B23D1D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104" name="WordArt 63">
          <a:extLst>
            <a:ext uri="{FF2B5EF4-FFF2-40B4-BE49-F238E27FC236}">
              <a16:creationId xmlns:a16="http://schemas.microsoft.com/office/drawing/2014/main" id="{542B365F-4456-4DA7-A573-1C70CB8EF9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105" name="WordArt 66">
          <a:extLst>
            <a:ext uri="{FF2B5EF4-FFF2-40B4-BE49-F238E27FC236}">
              <a16:creationId xmlns:a16="http://schemas.microsoft.com/office/drawing/2014/main" id="{F21B84D7-018C-459F-B9F8-0684F77130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106" name="WordArt 52">
          <a:extLst>
            <a:ext uri="{FF2B5EF4-FFF2-40B4-BE49-F238E27FC236}">
              <a16:creationId xmlns:a16="http://schemas.microsoft.com/office/drawing/2014/main" id="{682B9C8B-4A47-4256-B507-199D819003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107" name="WordArt 60">
          <a:extLst>
            <a:ext uri="{FF2B5EF4-FFF2-40B4-BE49-F238E27FC236}">
              <a16:creationId xmlns:a16="http://schemas.microsoft.com/office/drawing/2014/main" id="{8BE1E0DE-A60D-4194-B197-80868EC3CF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108" name="WordArt 63">
          <a:extLst>
            <a:ext uri="{FF2B5EF4-FFF2-40B4-BE49-F238E27FC236}">
              <a16:creationId xmlns:a16="http://schemas.microsoft.com/office/drawing/2014/main" id="{215D9D4E-2EF0-4F12-8C7F-D602DFE366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109" name="WordArt 66">
          <a:extLst>
            <a:ext uri="{FF2B5EF4-FFF2-40B4-BE49-F238E27FC236}">
              <a16:creationId xmlns:a16="http://schemas.microsoft.com/office/drawing/2014/main" id="{FEC039C0-1A57-446C-BFB3-B0DD5C720E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110" name="WordArt 52">
          <a:extLst>
            <a:ext uri="{FF2B5EF4-FFF2-40B4-BE49-F238E27FC236}">
              <a16:creationId xmlns:a16="http://schemas.microsoft.com/office/drawing/2014/main" id="{706BA51F-7E99-4C04-A330-271818ACC1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111" name="WordArt 60">
          <a:extLst>
            <a:ext uri="{FF2B5EF4-FFF2-40B4-BE49-F238E27FC236}">
              <a16:creationId xmlns:a16="http://schemas.microsoft.com/office/drawing/2014/main" id="{C2305A8D-993F-4587-99EE-21B6BE93BB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112" name="WordArt 63">
          <a:extLst>
            <a:ext uri="{FF2B5EF4-FFF2-40B4-BE49-F238E27FC236}">
              <a16:creationId xmlns:a16="http://schemas.microsoft.com/office/drawing/2014/main" id="{174A5D8B-5B4A-46C4-B107-538130A3A4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113" name="WordArt 66">
          <a:extLst>
            <a:ext uri="{FF2B5EF4-FFF2-40B4-BE49-F238E27FC236}">
              <a16:creationId xmlns:a16="http://schemas.microsoft.com/office/drawing/2014/main" id="{B937BE6B-4971-4EC5-95AB-5C8F4B63EA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114" name="WordArt 52">
          <a:extLst>
            <a:ext uri="{FF2B5EF4-FFF2-40B4-BE49-F238E27FC236}">
              <a16:creationId xmlns:a16="http://schemas.microsoft.com/office/drawing/2014/main" id="{8E1CCC22-E9F7-465B-A992-20015DA064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115" name="WordArt 60">
          <a:extLst>
            <a:ext uri="{FF2B5EF4-FFF2-40B4-BE49-F238E27FC236}">
              <a16:creationId xmlns:a16="http://schemas.microsoft.com/office/drawing/2014/main" id="{02159C21-4550-4E41-98BE-0E737B6F58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116" name="WordArt 63">
          <a:extLst>
            <a:ext uri="{FF2B5EF4-FFF2-40B4-BE49-F238E27FC236}">
              <a16:creationId xmlns:a16="http://schemas.microsoft.com/office/drawing/2014/main" id="{5482D929-F2AB-43D9-B1D8-D21B217641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117" name="WordArt 66">
          <a:extLst>
            <a:ext uri="{FF2B5EF4-FFF2-40B4-BE49-F238E27FC236}">
              <a16:creationId xmlns:a16="http://schemas.microsoft.com/office/drawing/2014/main" id="{BD030EAB-DEB9-460A-82EC-CC9FBD6975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118" name="WordArt 52">
          <a:extLst>
            <a:ext uri="{FF2B5EF4-FFF2-40B4-BE49-F238E27FC236}">
              <a16:creationId xmlns:a16="http://schemas.microsoft.com/office/drawing/2014/main" id="{5EBFFFC7-FBAB-448B-9E8C-3E014A278F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60370" y="11480800"/>
          <a:ext cx="35496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119" name="WordArt 60">
          <a:extLst>
            <a:ext uri="{FF2B5EF4-FFF2-40B4-BE49-F238E27FC236}">
              <a16:creationId xmlns:a16="http://schemas.microsoft.com/office/drawing/2014/main" id="{4081732A-6DBF-4B90-9F3D-B485019902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61310" y="11480800"/>
          <a:ext cx="449407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120" name="WordArt 63">
          <a:extLst>
            <a:ext uri="{FF2B5EF4-FFF2-40B4-BE49-F238E27FC236}">
              <a16:creationId xmlns:a16="http://schemas.microsoft.com/office/drawing/2014/main" id="{C8E8C73D-709E-4108-B1D2-B4B138A3D5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60370" y="11480800"/>
          <a:ext cx="35496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121" name="WordArt 66">
          <a:extLst>
            <a:ext uri="{FF2B5EF4-FFF2-40B4-BE49-F238E27FC236}">
              <a16:creationId xmlns:a16="http://schemas.microsoft.com/office/drawing/2014/main" id="{39326405-15B0-4819-BD61-E09CB2EC21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61310" y="11480800"/>
          <a:ext cx="449407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122" name="WordArt 52">
          <a:extLst>
            <a:ext uri="{FF2B5EF4-FFF2-40B4-BE49-F238E27FC236}">
              <a16:creationId xmlns:a16="http://schemas.microsoft.com/office/drawing/2014/main" id="{B889672D-B837-42A9-86A1-EE99349572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123" name="WordArt 60">
          <a:extLst>
            <a:ext uri="{FF2B5EF4-FFF2-40B4-BE49-F238E27FC236}">
              <a16:creationId xmlns:a16="http://schemas.microsoft.com/office/drawing/2014/main" id="{EFAB473E-14EF-4CF4-9436-05231DED34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124" name="WordArt 63">
          <a:extLst>
            <a:ext uri="{FF2B5EF4-FFF2-40B4-BE49-F238E27FC236}">
              <a16:creationId xmlns:a16="http://schemas.microsoft.com/office/drawing/2014/main" id="{F00E8743-01A1-44A4-B55E-896EC62B62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125" name="WordArt 66">
          <a:extLst>
            <a:ext uri="{FF2B5EF4-FFF2-40B4-BE49-F238E27FC236}">
              <a16:creationId xmlns:a16="http://schemas.microsoft.com/office/drawing/2014/main" id="{1D7F8944-2B72-47C9-BEF4-66F033AEFC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126" name="WordArt 52">
          <a:extLst>
            <a:ext uri="{FF2B5EF4-FFF2-40B4-BE49-F238E27FC236}">
              <a16:creationId xmlns:a16="http://schemas.microsoft.com/office/drawing/2014/main" id="{19C23F8D-59A8-4891-AD97-E970023B3E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127" name="WordArt 60">
          <a:extLst>
            <a:ext uri="{FF2B5EF4-FFF2-40B4-BE49-F238E27FC236}">
              <a16:creationId xmlns:a16="http://schemas.microsoft.com/office/drawing/2014/main" id="{FE349CDE-1D9A-4A90-8779-C41FC2B3E1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128" name="WordArt 63">
          <a:extLst>
            <a:ext uri="{FF2B5EF4-FFF2-40B4-BE49-F238E27FC236}">
              <a16:creationId xmlns:a16="http://schemas.microsoft.com/office/drawing/2014/main" id="{1ECC172B-D91E-4AA0-9CB5-2E8FD9B82C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129" name="WordArt 66">
          <a:extLst>
            <a:ext uri="{FF2B5EF4-FFF2-40B4-BE49-F238E27FC236}">
              <a16:creationId xmlns:a16="http://schemas.microsoft.com/office/drawing/2014/main" id="{DEFF770B-ADAF-49B1-851D-8F0BA8602F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130" name="WordArt 52">
          <a:extLst>
            <a:ext uri="{FF2B5EF4-FFF2-40B4-BE49-F238E27FC236}">
              <a16:creationId xmlns:a16="http://schemas.microsoft.com/office/drawing/2014/main" id="{0485407D-C646-4340-AE7D-34E0A68740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131" name="WordArt 60">
          <a:extLst>
            <a:ext uri="{FF2B5EF4-FFF2-40B4-BE49-F238E27FC236}">
              <a16:creationId xmlns:a16="http://schemas.microsoft.com/office/drawing/2014/main" id="{FA8075B0-52BC-4343-8817-59DD0E5680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132" name="WordArt 63">
          <a:extLst>
            <a:ext uri="{FF2B5EF4-FFF2-40B4-BE49-F238E27FC236}">
              <a16:creationId xmlns:a16="http://schemas.microsoft.com/office/drawing/2014/main" id="{0635B074-96EF-4E76-B4D7-AD793E79D2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133" name="WordArt 66">
          <a:extLst>
            <a:ext uri="{FF2B5EF4-FFF2-40B4-BE49-F238E27FC236}">
              <a16:creationId xmlns:a16="http://schemas.microsoft.com/office/drawing/2014/main" id="{1AD45AD9-48A3-4984-A4F4-69F41982CD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71</xdr:row>
      <xdr:rowOff>0</xdr:rowOff>
    </xdr:from>
    <xdr:to>
      <xdr:col>4</xdr:col>
      <xdr:colOff>0</xdr:colOff>
      <xdr:row>71</xdr:row>
      <xdr:rowOff>0</xdr:rowOff>
    </xdr:to>
    <xdr:sp macro="" textlink="">
      <xdr:nvSpPr>
        <xdr:cNvPr id="3134" name="WordArt 52">
          <a:extLst>
            <a:ext uri="{FF2B5EF4-FFF2-40B4-BE49-F238E27FC236}">
              <a16:creationId xmlns:a16="http://schemas.microsoft.com/office/drawing/2014/main" id="{EC1FB8BE-BBFA-4C16-8BD0-99C70A9CFD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2644438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71</xdr:row>
      <xdr:rowOff>0</xdr:rowOff>
    </xdr:from>
    <xdr:to>
      <xdr:col>4</xdr:col>
      <xdr:colOff>0</xdr:colOff>
      <xdr:row>71</xdr:row>
      <xdr:rowOff>0</xdr:rowOff>
    </xdr:to>
    <xdr:sp macro="" textlink="">
      <xdr:nvSpPr>
        <xdr:cNvPr id="3135" name="WordArt 60">
          <a:extLst>
            <a:ext uri="{FF2B5EF4-FFF2-40B4-BE49-F238E27FC236}">
              <a16:creationId xmlns:a16="http://schemas.microsoft.com/office/drawing/2014/main" id="{8BAC6D12-4D4F-48B3-AF6A-86246F551A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2644438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71</xdr:row>
      <xdr:rowOff>0</xdr:rowOff>
    </xdr:from>
    <xdr:to>
      <xdr:col>4</xdr:col>
      <xdr:colOff>0</xdr:colOff>
      <xdr:row>71</xdr:row>
      <xdr:rowOff>0</xdr:rowOff>
    </xdr:to>
    <xdr:sp macro="" textlink="">
      <xdr:nvSpPr>
        <xdr:cNvPr id="3136" name="WordArt 63">
          <a:extLst>
            <a:ext uri="{FF2B5EF4-FFF2-40B4-BE49-F238E27FC236}">
              <a16:creationId xmlns:a16="http://schemas.microsoft.com/office/drawing/2014/main" id="{8631B783-B5B9-4170-8CB6-043849AB96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2644438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71</xdr:row>
      <xdr:rowOff>0</xdr:rowOff>
    </xdr:from>
    <xdr:to>
      <xdr:col>4</xdr:col>
      <xdr:colOff>0</xdr:colOff>
      <xdr:row>71</xdr:row>
      <xdr:rowOff>0</xdr:rowOff>
    </xdr:to>
    <xdr:sp macro="" textlink="">
      <xdr:nvSpPr>
        <xdr:cNvPr id="3137" name="WordArt 66">
          <a:extLst>
            <a:ext uri="{FF2B5EF4-FFF2-40B4-BE49-F238E27FC236}">
              <a16:creationId xmlns:a16="http://schemas.microsoft.com/office/drawing/2014/main" id="{B79AE85E-4059-4917-8725-77C557C447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2644438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138" name="WordArt 52">
          <a:extLst>
            <a:ext uri="{FF2B5EF4-FFF2-40B4-BE49-F238E27FC236}">
              <a16:creationId xmlns:a16="http://schemas.microsoft.com/office/drawing/2014/main" id="{F6019875-1E41-4EEA-8507-09A55155F0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139" name="WordArt 60">
          <a:extLst>
            <a:ext uri="{FF2B5EF4-FFF2-40B4-BE49-F238E27FC236}">
              <a16:creationId xmlns:a16="http://schemas.microsoft.com/office/drawing/2014/main" id="{D971BCB0-98FD-4E8F-89DF-184426D29E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140" name="WordArt 63">
          <a:extLst>
            <a:ext uri="{FF2B5EF4-FFF2-40B4-BE49-F238E27FC236}">
              <a16:creationId xmlns:a16="http://schemas.microsoft.com/office/drawing/2014/main" id="{D5883B80-23A1-4CAC-9BCA-49C4B6C8EE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3141" name="WordArt 66">
          <a:extLst>
            <a:ext uri="{FF2B5EF4-FFF2-40B4-BE49-F238E27FC236}">
              <a16:creationId xmlns:a16="http://schemas.microsoft.com/office/drawing/2014/main" id="{D4C3025F-BCFE-457C-A52B-2CED7C25C1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142" name="WordArt 52">
          <a:extLst>
            <a:ext uri="{FF2B5EF4-FFF2-40B4-BE49-F238E27FC236}">
              <a16:creationId xmlns:a16="http://schemas.microsoft.com/office/drawing/2014/main" id="{A4A01F45-B104-4013-B37D-69F7F7FF4D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143" name="WordArt 60">
          <a:extLst>
            <a:ext uri="{FF2B5EF4-FFF2-40B4-BE49-F238E27FC236}">
              <a16:creationId xmlns:a16="http://schemas.microsoft.com/office/drawing/2014/main" id="{933CF489-8B8D-4839-9661-D8D48BE544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144" name="WordArt 63">
          <a:extLst>
            <a:ext uri="{FF2B5EF4-FFF2-40B4-BE49-F238E27FC236}">
              <a16:creationId xmlns:a16="http://schemas.microsoft.com/office/drawing/2014/main" id="{D5D04129-C3CF-416F-AB3D-27293AF4A8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145" name="WordArt 66">
          <a:extLst>
            <a:ext uri="{FF2B5EF4-FFF2-40B4-BE49-F238E27FC236}">
              <a16:creationId xmlns:a16="http://schemas.microsoft.com/office/drawing/2014/main" id="{9E83B041-715B-42EB-A5B0-FA236AEB57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146" name="WordArt 52">
          <a:extLst>
            <a:ext uri="{FF2B5EF4-FFF2-40B4-BE49-F238E27FC236}">
              <a16:creationId xmlns:a16="http://schemas.microsoft.com/office/drawing/2014/main" id="{04FE588C-FFEF-414A-B69F-D74747EB24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147" name="WordArt 60">
          <a:extLst>
            <a:ext uri="{FF2B5EF4-FFF2-40B4-BE49-F238E27FC236}">
              <a16:creationId xmlns:a16="http://schemas.microsoft.com/office/drawing/2014/main" id="{EE365A58-DD05-4ACA-9314-B77752FCFD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148" name="WordArt 63">
          <a:extLst>
            <a:ext uri="{FF2B5EF4-FFF2-40B4-BE49-F238E27FC236}">
              <a16:creationId xmlns:a16="http://schemas.microsoft.com/office/drawing/2014/main" id="{00398E36-38F3-419D-89A8-943ED1BC5E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149" name="WordArt 66">
          <a:extLst>
            <a:ext uri="{FF2B5EF4-FFF2-40B4-BE49-F238E27FC236}">
              <a16:creationId xmlns:a16="http://schemas.microsoft.com/office/drawing/2014/main" id="{2B99FE05-74F3-44A7-8DFB-9860603CB1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150" name="WordArt 52">
          <a:extLst>
            <a:ext uri="{FF2B5EF4-FFF2-40B4-BE49-F238E27FC236}">
              <a16:creationId xmlns:a16="http://schemas.microsoft.com/office/drawing/2014/main" id="{34157228-4CB8-4498-B900-6738F65C9A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151" name="WordArt 60">
          <a:extLst>
            <a:ext uri="{FF2B5EF4-FFF2-40B4-BE49-F238E27FC236}">
              <a16:creationId xmlns:a16="http://schemas.microsoft.com/office/drawing/2014/main" id="{1493E2A7-1640-4746-8DDA-992C6E544D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152" name="WordArt 63">
          <a:extLst>
            <a:ext uri="{FF2B5EF4-FFF2-40B4-BE49-F238E27FC236}">
              <a16:creationId xmlns:a16="http://schemas.microsoft.com/office/drawing/2014/main" id="{8BAB6C07-176B-4452-9407-4B9930E020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153" name="WordArt 66">
          <a:extLst>
            <a:ext uri="{FF2B5EF4-FFF2-40B4-BE49-F238E27FC236}">
              <a16:creationId xmlns:a16="http://schemas.microsoft.com/office/drawing/2014/main" id="{E92E288A-188A-48A2-99A0-3A9891DAE1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6350</xdr:rowOff>
    </xdr:from>
    <xdr:to>
      <xdr:col>4</xdr:col>
      <xdr:colOff>0</xdr:colOff>
      <xdr:row>64</xdr:row>
      <xdr:rowOff>6350</xdr:rowOff>
    </xdr:to>
    <xdr:sp macro="" textlink="">
      <xdr:nvSpPr>
        <xdr:cNvPr id="3154" name="WordArt 52">
          <a:extLst>
            <a:ext uri="{FF2B5EF4-FFF2-40B4-BE49-F238E27FC236}">
              <a16:creationId xmlns:a16="http://schemas.microsoft.com/office/drawing/2014/main" id="{CACD729A-4CF7-4F53-B31D-4BAF45E997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46400" y="11483975"/>
          <a:ext cx="3714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6350</xdr:rowOff>
    </xdr:from>
    <xdr:to>
      <xdr:col>4</xdr:col>
      <xdr:colOff>0</xdr:colOff>
      <xdr:row>64</xdr:row>
      <xdr:rowOff>6350</xdr:rowOff>
    </xdr:to>
    <xdr:sp macro="" textlink="">
      <xdr:nvSpPr>
        <xdr:cNvPr id="3155" name="WordArt 60">
          <a:extLst>
            <a:ext uri="{FF2B5EF4-FFF2-40B4-BE49-F238E27FC236}">
              <a16:creationId xmlns:a16="http://schemas.microsoft.com/office/drawing/2014/main" id="{3A353DFE-4CF4-442F-97D9-453C63B394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1150" y="11483975"/>
          <a:ext cx="4667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6350</xdr:rowOff>
    </xdr:from>
    <xdr:to>
      <xdr:col>4</xdr:col>
      <xdr:colOff>0</xdr:colOff>
      <xdr:row>64</xdr:row>
      <xdr:rowOff>6350</xdr:rowOff>
    </xdr:to>
    <xdr:sp macro="" textlink="">
      <xdr:nvSpPr>
        <xdr:cNvPr id="3156" name="WordArt 63">
          <a:extLst>
            <a:ext uri="{FF2B5EF4-FFF2-40B4-BE49-F238E27FC236}">
              <a16:creationId xmlns:a16="http://schemas.microsoft.com/office/drawing/2014/main" id="{6CD16ABC-B221-4582-B12E-F1FA7BA25D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46400" y="11483975"/>
          <a:ext cx="3714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6350</xdr:rowOff>
    </xdr:from>
    <xdr:to>
      <xdr:col>4</xdr:col>
      <xdr:colOff>0</xdr:colOff>
      <xdr:row>64</xdr:row>
      <xdr:rowOff>6350</xdr:rowOff>
    </xdr:to>
    <xdr:sp macro="" textlink="">
      <xdr:nvSpPr>
        <xdr:cNvPr id="3157" name="WordArt 66">
          <a:extLst>
            <a:ext uri="{FF2B5EF4-FFF2-40B4-BE49-F238E27FC236}">
              <a16:creationId xmlns:a16="http://schemas.microsoft.com/office/drawing/2014/main" id="{BDC6FD85-62F8-4CC6-9A4C-09DC0B8A1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1150" y="11483975"/>
          <a:ext cx="4667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6350</xdr:rowOff>
    </xdr:from>
    <xdr:to>
      <xdr:col>4</xdr:col>
      <xdr:colOff>0</xdr:colOff>
      <xdr:row>64</xdr:row>
      <xdr:rowOff>6350</xdr:rowOff>
    </xdr:to>
    <xdr:sp macro="" textlink="">
      <xdr:nvSpPr>
        <xdr:cNvPr id="3158" name="WordArt 52">
          <a:extLst>
            <a:ext uri="{FF2B5EF4-FFF2-40B4-BE49-F238E27FC236}">
              <a16:creationId xmlns:a16="http://schemas.microsoft.com/office/drawing/2014/main" id="{043E1D9B-4CDB-4FF5-AFEB-E3E07156D1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46400" y="11483975"/>
          <a:ext cx="3714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6350</xdr:rowOff>
    </xdr:from>
    <xdr:to>
      <xdr:col>4</xdr:col>
      <xdr:colOff>0</xdr:colOff>
      <xdr:row>64</xdr:row>
      <xdr:rowOff>6350</xdr:rowOff>
    </xdr:to>
    <xdr:sp macro="" textlink="">
      <xdr:nvSpPr>
        <xdr:cNvPr id="3159" name="WordArt 60">
          <a:extLst>
            <a:ext uri="{FF2B5EF4-FFF2-40B4-BE49-F238E27FC236}">
              <a16:creationId xmlns:a16="http://schemas.microsoft.com/office/drawing/2014/main" id="{5DBFDEFF-96F7-44A5-AE40-098162D246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1150" y="11483975"/>
          <a:ext cx="4667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6350</xdr:rowOff>
    </xdr:from>
    <xdr:to>
      <xdr:col>4</xdr:col>
      <xdr:colOff>0</xdr:colOff>
      <xdr:row>64</xdr:row>
      <xdr:rowOff>6350</xdr:rowOff>
    </xdr:to>
    <xdr:sp macro="" textlink="">
      <xdr:nvSpPr>
        <xdr:cNvPr id="3160" name="WordArt 63">
          <a:extLst>
            <a:ext uri="{FF2B5EF4-FFF2-40B4-BE49-F238E27FC236}">
              <a16:creationId xmlns:a16="http://schemas.microsoft.com/office/drawing/2014/main" id="{76A65F7E-9E7C-4081-AE44-0CEEC86622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46400" y="11483975"/>
          <a:ext cx="3714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6350</xdr:rowOff>
    </xdr:from>
    <xdr:to>
      <xdr:col>4</xdr:col>
      <xdr:colOff>0</xdr:colOff>
      <xdr:row>64</xdr:row>
      <xdr:rowOff>6350</xdr:rowOff>
    </xdr:to>
    <xdr:sp macro="" textlink="">
      <xdr:nvSpPr>
        <xdr:cNvPr id="3161" name="WordArt 66">
          <a:extLst>
            <a:ext uri="{FF2B5EF4-FFF2-40B4-BE49-F238E27FC236}">
              <a16:creationId xmlns:a16="http://schemas.microsoft.com/office/drawing/2014/main" id="{EFB8E784-2D1A-46E3-8EC7-C31A93EE77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1150" y="11483975"/>
          <a:ext cx="4667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162" name="WordArt 52">
          <a:extLst>
            <a:ext uri="{FF2B5EF4-FFF2-40B4-BE49-F238E27FC236}">
              <a16:creationId xmlns:a16="http://schemas.microsoft.com/office/drawing/2014/main" id="{E45E9A16-9F60-4D5E-82C5-1A54E59E08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163" name="WordArt 60">
          <a:extLst>
            <a:ext uri="{FF2B5EF4-FFF2-40B4-BE49-F238E27FC236}">
              <a16:creationId xmlns:a16="http://schemas.microsoft.com/office/drawing/2014/main" id="{5EE399EF-B28F-41AE-9517-78A1B2E6BD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164" name="WordArt 63">
          <a:extLst>
            <a:ext uri="{FF2B5EF4-FFF2-40B4-BE49-F238E27FC236}">
              <a16:creationId xmlns:a16="http://schemas.microsoft.com/office/drawing/2014/main" id="{75DACE73-1499-4654-9D95-F715DF2806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165" name="WordArt 66">
          <a:extLst>
            <a:ext uri="{FF2B5EF4-FFF2-40B4-BE49-F238E27FC236}">
              <a16:creationId xmlns:a16="http://schemas.microsoft.com/office/drawing/2014/main" id="{2A7E6790-E9DA-427C-8C67-5C474EF00A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166" name="WordArt 52">
          <a:extLst>
            <a:ext uri="{FF2B5EF4-FFF2-40B4-BE49-F238E27FC236}">
              <a16:creationId xmlns:a16="http://schemas.microsoft.com/office/drawing/2014/main" id="{9B380075-24CF-42B9-926A-1C08E569D9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167" name="WordArt 60">
          <a:extLst>
            <a:ext uri="{FF2B5EF4-FFF2-40B4-BE49-F238E27FC236}">
              <a16:creationId xmlns:a16="http://schemas.microsoft.com/office/drawing/2014/main" id="{5C22BCFB-4298-4095-BB56-B7DCF604C6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168" name="WordArt 63">
          <a:extLst>
            <a:ext uri="{FF2B5EF4-FFF2-40B4-BE49-F238E27FC236}">
              <a16:creationId xmlns:a16="http://schemas.microsoft.com/office/drawing/2014/main" id="{6593AFF3-DB8C-4A8B-91E2-22D6A94683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169" name="WordArt 66">
          <a:extLst>
            <a:ext uri="{FF2B5EF4-FFF2-40B4-BE49-F238E27FC236}">
              <a16:creationId xmlns:a16="http://schemas.microsoft.com/office/drawing/2014/main" id="{B8A1B0FC-7035-4FC5-BDD5-6B138AD586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170" name="WordArt 60">
          <a:extLst>
            <a:ext uri="{FF2B5EF4-FFF2-40B4-BE49-F238E27FC236}">
              <a16:creationId xmlns:a16="http://schemas.microsoft.com/office/drawing/2014/main" id="{960603F9-4360-4143-B933-525367BA00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171" name="WordArt 63">
          <a:extLst>
            <a:ext uri="{FF2B5EF4-FFF2-40B4-BE49-F238E27FC236}">
              <a16:creationId xmlns:a16="http://schemas.microsoft.com/office/drawing/2014/main" id="{D41BB30F-6CC0-4205-8D11-3472BF581F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172" name="WordArt 66">
          <a:extLst>
            <a:ext uri="{FF2B5EF4-FFF2-40B4-BE49-F238E27FC236}">
              <a16:creationId xmlns:a16="http://schemas.microsoft.com/office/drawing/2014/main" id="{02566F79-3764-47C7-84D7-3FEB4846D6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4</xdr:col>
      <xdr:colOff>0</xdr:colOff>
      <xdr:row>68</xdr:row>
      <xdr:rowOff>0</xdr:rowOff>
    </xdr:to>
    <xdr:sp macro="" textlink="">
      <xdr:nvSpPr>
        <xdr:cNvPr id="3173" name="WordArt 52">
          <a:extLst>
            <a:ext uri="{FF2B5EF4-FFF2-40B4-BE49-F238E27FC236}">
              <a16:creationId xmlns:a16="http://schemas.microsoft.com/office/drawing/2014/main" id="{26C3E804-AEDD-46A4-9453-0246064201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214437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4</xdr:col>
      <xdr:colOff>0</xdr:colOff>
      <xdr:row>68</xdr:row>
      <xdr:rowOff>0</xdr:rowOff>
    </xdr:to>
    <xdr:sp macro="" textlink="">
      <xdr:nvSpPr>
        <xdr:cNvPr id="3174" name="WordArt 60">
          <a:extLst>
            <a:ext uri="{FF2B5EF4-FFF2-40B4-BE49-F238E27FC236}">
              <a16:creationId xmlns:a16="http://schemas.microsoft.com/office/drawing/2014/main" id="{EADFDF63-5522-42B2-98C3-CDCBF08047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214437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4</xdr:col>
      <xdr:colOff>0</xdr:colOff>
      <xdr:row>68</xdr:row>
      <xdr:rowOff>0</xdr:rowOff>
    </xdr:to>
    <xdr:sp macro="" textlink="">
      <xdr:nvSpPr>
        <xdr:cNvPr id="3175" name="WordArt 63">
          <a:extLst>
            <a:ext uri="{FF2B5EF4-FFF2-40B4-BE49-F238E27FC236}">
              <a16:creationId xmlns:a16="http://schemas.microsoft.com/office/drawing/2014/main" id="{3444A271-F372-4449-AF7A-0A6E8CE23A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214437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4</xdr:col>
      <xdr:colOff>0</xdr:colOff>
      <xdr:row>68</xdr:row>
      <xdr:rowOff>0</xdr:rowOff>
    </xdr:to>
    <xdr:sp macro="" textlink="">
      <xdr:nvSpPr>
        <xdr:cNvPr id="3176" name="WordArt 66">
          <a:extLst>
            <a:ext uri="{FF2B5EF4-FFF2-40B4-BE49-F238E27FC236}">
              <a16:creationId xmlns:a16="http://schemas.microsoft.com/office/drawing/2014/main" id="{A09C0A54-DC5B-4429-BC24-535C12A5A5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214437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177" name="WordArt 52">
          <a:extLst>
            <a:ext uri="{FF2B5EF4-FFF2-40B4-BE49-F238E27FC236}">
              <a16:creationId xmlns:a16="http://schemas.microsoft.com/office/drawing/2014/main" id="{99BC6B85-70BA-4FF6-99B5-2292040EFD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178" name="WordArt 60">
          <a:extLst>
            <a:ext uri="{FF2B5EF4-FFF2-40B4-BE49-F238E27FC236}">
              <a16:creationId xmlns:a16="http://schemas.microsoft.com/office/drawing/2014/main" id="{D4A74916-49C8-40DF-B08C-17CE12B680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179" name="WordArt 63">
          <a:extLst>
            <a:ext uri="{FF2B5EF4-FFF2-40B4-BE49-F238E27FC236}">
              <a16:creationId xmlns:a16="http://schemas.microsoft.com/office/drawing/2014/main" id="{1E72C43E-4166-4A37-AF83-809F58121C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180" name="WordArt 66">
          <a:extLst>
            <a:ext uri="{FF2B5EF4-FFF2-40B4-BE49-F238E27FC236}">
              <a16:creationId xmlns:a16="http://schemas.microsoft.com/office/drawing/2014/main" id="{F672EAA3-700D-4F33-A4D2-A5F6321927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181" name="WordArt 52">
          <a:extLst>
            <a:ext uri="{FF2B5EF4-FFF2-40B4-BE49-F238E27FC236}">
              <a16:creationId xmlns:a16="http://schemas.microsoft.com/office/drawing/2014/main" id="{A142BC2D-6D75-470D-B984-57CA637BF5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182" name="WordArt 60">
          <a:extLst>
            <a:ext uri="{FF2B5EF4-FFF2-40B4-BE49-F238E27FC236}">
              <a16:creationId xmlns:a16="http://schemas.microsoft.com/office/drawing/2014/main" id="{C3B8F30F-CE01-4DF5-A755-6A455EB594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183" name="WordArt 63">
          <a:extLst>
            <a:ext uri="{FF2B5EF4-FFF2-40B4-BE49-F238E27FC236}">
              <a16:creationId xmlns:a16="http://schemas.microsoft.com/office/drawing/2014/main" id="{3BC054BD-7926-4724-A2CD-A66310AC98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184" name="WordArt 66">
          <a:extLst>
            <a:ext uri="{FF2B5EF4-FFF2-40B4-BE49-F238E27FC236}">
              <a16:creationId xmlns:a16="http://schemas.microsoft.com/office/drawing/2014/main" id="{ABD3998F-8615-4F42-84C3-ADECAB040D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185" name="WordArt 52">
          <a:extLst>
            <a:ext uri="{FF2B5EF4-FFF2-40B4-BE49-F238E27FC236}">
              <a16:creationId xmlns:a16="http://schemas.microsoft.com/office/drawing/2014/main" id="{8DCA9373-2509-4638-90EE-80410D8348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186" name="WordArt 63">
          <a:extLst>
            <a:ext uri="{FF2B5EF4-FFF2-40B4-BE49-F238E27FC236}">
              <a16:creationId xmlns:a16="http://schemas.microsoft.com/office/drawing/2014/main" id="{14853FF9-C520-407E-B37D-7004B5088D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187" name="WordArt 66">
          <a:extLst>
            <a:ext uri="{FF2B5EF4-FFF2-40B4-BE49-F238E27FC236}">
              <a16:creationId xmlns:a16="http://schemas.microsoft.com/office/drawing/2014/main" id="{F23294B5-E22C-4A81-A3B5-A201B98E6A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188" name="WordArt 52">
          <a:extLst>
            <a:ext uri="{FF2B5EF4-FFF2-40B4-BE49-F238E27FC236}">
              <a16:creationId xmlns:a16="http://schemas.microsoft.com/office/drawing/2014/main" id="{FD0E0ED1-2A8A-40BD-A6EB-0695687355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189" name="WordArt 60">
          <a:extLst>
            <a:ext uri="{FF2B5EF4-FFF2-40B4-BE49-F238E27FC236}">
              <a16:creationId xmlns:a16="http://schemas.microsoft.com/office/drawing/2014/main" id="{DFF1ECDC-BD40-4EE0-8FBC-4599C1BE61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190" name="WordArt 63">
          <a:extLst>
            <a:ext uri="{FF2B5EF4-FFF2-40B4-BE49-F238E27FC236}">
              <a16:creationId xmlns:a16="http://schemas.microsoft.com/office/drawing/2014/main" id="{5E6994BD-7F72-4C85-8E16-F50C2C4FC2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191" name="WordArt 66">
          <a:extLst>
            <a:ext uri="{FF2B5EF4-FFF2-40B4-BE49-F238E27FC236}">
              <a16:creationId xmlns:a16="http://schemas.microsoft.com/office/drawing/2014/main" id="{961D1410-0AC6-4596-A433-23EA263C9B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192" name="WordArt 52">
          <a:extLst>
            <a:ext uri="{FF2B5EF4-FFF2-40B4-BE49-F238E27FC236}">
              <a16:creationId xmlns:a16="http://schemas.microsoft.com/office/drawing/2014/main" id="{FD03F8EC-C63C-412C-8D8B-30E7153E71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193" name="WordArt 60">
          <a:extLst>
            <a:ext uri="{FF2B5EF4-FFF2-40B4-BE49-F238E27FC236}">
              <a16:creationId xmlns:a16="http://schemas.microsoft.com/office/drawing/2014/main" id="{A76C1F21-837D-4D6F-98E5-C918EDEF97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194" name="WordArt 63">
          <a:extLst>
            <a:ext uri="{FF2B5EF4-FFF2-40B4-BE49-F238E27FC236}">
              <a16:creationId xmlns:a16="http://schemas.microsoft.com/office/drawing/2014/main" id="{48B8FF1A-BF22-47EC-B116-D407E12E45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195" name="WordArt 66">
          <a:extLst>
            <a:ext uri="{FF2B5EF4-FFF2-40B4-BE49-F238E27FC236}">
              <a16:creationId xmlns:a16="http://schemas.microsoft.com/office/drawing/2014/main" id="{89EB93CA-7FDC-49AD-A34E-3D8B7CF6F1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196" name="WordArt 1">
          <a:extLst>
            <a:ext uri="{FF2B5EF4-FFF2-40B4-BE49-F238E27FC236}">
              <a16:creationId xmlns:a16="http://schemas.microsoft.com/office/drawing/2014/main" id="{C0103547-C497-4825-8E2F-1FC1F01EF5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197" name="WordArt 3">
          <a:extLst>
            <a:ext uri="{FF2B5EF4-FFF2-40B4-BE49-F238E27FC236}">
              <a16:creationId xmlns:a16="http://schemas.microsoft.com/office/drawing/2014/main" id="{833CDBC4-EE08-4563-833F-2D022EC5C4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198" name="WordArt 5">
          <a:extLst>
            <a:ext uri="{FF2B5EF4-FFF2-40B4-BE49-F238E27FC236}">
              <a16:creationId xmlns:a16="http://schemas.microsoft.com/office/drawing/2014/main" id="{8606CFEA-E478-4D31-A81D-B3567675A8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199" name="WordArt 6">
          <a:extLst>
            <a:ext uri="{FF2B5EF4-FFF2-40B4-BE49-F238E27FC236}">
              <a16:creationId xmlns:a16="http://schemas.microsoft.com/office/drawing/2014/main" id="{1E7329FA-2308-4C17-AEEC-8A48E177F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00" name="WordArt 52">
          <a:extLst>
            <a:ext uri="{FF2B5EF4-FFF2-40B4-BE49-F238E27FC236}">
              <a16:creationId xmlns:a16="http://schemas.microsoft.com/office/drawing/2014/main" id="{82AC1C14-2EC1-4F7C-A416-59BC4CF60D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01" name="WordArt 60">
          <a:extLst>
            <a:ext uri="{FF2B5EF4-FFF2-40B4-BE49-F238E27FC236}">
              <a16:creationId xmlns:a16="http://schemas.microsoft.com/office/drawing/2014/main" id="{FEEBAF7A-DBBB-41A5-8E5E-45E464C96E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02" name="WordArt 63">
          <a:extLst>
            <a:ext uri="{FF2B5EF4-FFF2-40B4-BE49-F238E27FC236}">
              <a16:creationId xmlns:a16="http://schemas.microsoft.com/office/drawing/2014/main" id="{F393D610-4902-48D6-8ABF-5C1900B0BF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03" name="WordArt 66">
          <a:extLst>
            <a:ext uri="{FF2B5EF4-FFF2-40B4-BE49-F238E27FC236}">
              <a16:creationId xmlns:a16="http://schemas.microsoft.com/office/drawing/2014/main" id="{ED84FAB1-409E-4DCF-815C-7D49D937CE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04" name="WordArt 52">
          <a:extLst>
            <a:ext uri="{FF2B5EF4-FFF2-40B4-BE49-F238E27FC236}">
              <a16:creationId xmlns:a16="http://schemas.microsoft.com/office/drawing/2014/main" id="{1C990119-7AEC-41A3-86C5-DED6531556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0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05" name="WordArt 60">
          <a:extLst>
            <a:ext uri="{FF2B5EF4-FFF2-40B4-BE49-F238E27FC236}">
              <a16:creationId xmlns:a16="http://schemas.microsoft.com/office/drawing/2014/main" id="{0B75D411-828A-47A5-ACD6-639834B129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267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06" name="WordArt 63">
          <a:extLst>
            <a:ext uri="{FF2B5EF4-FFF2-40B4-BE49-F238E27FC236}">
              <a16:creationId xmlns:a16="http://schemas.microsoft.com/office/drawing/2014/main" id="{38A132BC-3883-4EEB-A28C-CA58154988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0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07" name="WordArt 66">
          <a:extLst>
            <a:ext uri="{FF2B5EF4-FFF2-40B4-BE49-F238E27FC236}">
              <a16:creationId xmlns:a16="http://schemas.microsoft.com/office/drawing/2014/main" id="{37B62750-B951-4011-9FBD-0158E6A666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267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08" name="WordArt 1">
          <a:extLst>
            <a:ext uri="{FF2B5EF4-FFF2-40B4-BE49-F238E27FC236}">
              <a16:creationId xmlns:a16="http://schemas.microsoft.com/office/drawing/2014/main" id="{A61B6D7F-9AB1-4E26-9ADD-5F24D5A78C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09" name="WordArt 3">
          <a:extLst>
            <a:ext uri="{FF2B5EF4-FFF2-40B4-BE49-F238E27FC236}">
              <a16:creationId xmlns:a16="http://schemas.microsoft.com/office/drawing/2014/main" id="{362F2CE1-5183-41DD-B8EE-7BC44C0ABC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10" name="WordArt 5">
          <a:extLst>
            <a:ext uri="{FF2B5EF4-FFF2-40B4-BE49-F238E27FC236}">
              <a16:creationId xmlns:a16="http://schemas.microsoft.com/office/drawing/2014/main" id="{DBD9D7C9-6BB2-4F1D-95A9-EF9E7532E3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11" name="WordArt 6">
          <a:extLst>
            <a:ext uri="{FF2B5EF4-FFF2-40B4-BE49-F238E27FC236}">
              <a16:creationId xmlns:a16="http://schemas.microsoft.com/office/drawing/2014/main" id="{D4FF9672-3DEB-4315-BAFC-FC0FF96267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12" name="WordArt 52">
          <a:extLst>
            <a:ext uri="{FF2B5EF4-FFF2-40B4-BE49-F238E27FC236}">
              <a16:creationId xmlns:a16="http://schemas.microsoft.com/office/drawing/2014/main" id="{03449048-9288-4BAD-94F9-86E6AA7344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13" name="WordArt 60">
          <a:extLst>
            <a:ext uri="{FF2B5EF4-FFF2-40B4-BE49-F238E27FC236}">
              <a16:creationId xmlns:a16="http://schemas.microsoft.com/office/drawing/2014/main" id="{2B157546-1CCA-49A7-96AF-D05EF030BB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14" name="WordArt 63">
          <a:extLst>
            <a:ext uri="{FF2B5EF4-FFF2-40B4-BE49-F238E27FC236}">
              <a16:creationId xmlns:a16="http://schemas.microsoft.com/office/drawing/2014/main" id="{6B50209C-8600-48A2-A045-FD9F81E8E4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15" name="WordArt 66">
          <a:extLst>
            <a:ext uri="{FF2B5EF4-FFF2-40B4-BE49-F238E27FC236}">
              <a16:creationId xmlns:a16="http://schemas.microsoft.com/office/drawing/2014/main" id="{A72289C8-D26C-42E7-92C6-7D0713FD16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16" name="WordArt 60">
          <a:extLst>
            <a:ext uri="{FF2B5EF4-FFF2-40B4-BE49-F238E27FC236}">
              <a16:creationId xmlns:a16="http://schemas.microsoft.com/office/drawing/2014/main" id="{2A2457C3-8D51-493A-BB1B-849708ADD6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17" name="WordArt 63">
          <a:extLst>
            <a:ext uri="{FF2B5EF4-FFF2-40B4-BE49-F238E27FC236}">
              <a16:creationId xmlns:a16="http://schemas.microsoft.com/office/drawing/2014/main" id="{582BA5B2-D387-48DA-956A-6408565AF9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18" name="WordArt 66">
          <a:extLst>
            <a:ext uri="{FF2B5EF4-FFF2-40B4-BE49-F238E27FC236}">
              <a16:creationId xmlns:a16="http://schemas.microsoft.com/office/drawing/2014/main" id="{C33D1849-A53D-46E2-A01F-CF798C0385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19" name="WordArt 1">
          <a:extLst>
            <a:ext uri="{FF2B5EF4-FFF2-40B4-BE49-F238E27FC236}">
              <a16:creationId xmlns:a16="http://schemas.microsoft.com/office/drawing/2014/main" id="{AD1A233E-E020-4CCB-88C8-E672185AA5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20" name="WordArt 3">
          <a:extLst>
            <a:ext uri="{FF2B5EF4-FFF2-40B4-BE49-F238E27FC236}">
              <a16:creationId xmlns:a16="http://schemas.microsoft.com/office/drawing/2014/main" id="{1317AB9E-1716-47FD-AA30-F6B30BB8F5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21" name="WordArt 5">
          <a:extLst>
            <a:ext uri="{FF2B5EF4-FFF2-40B4-BE49-F238E27FC236}">
              <a16:creationId xmlns:a16="http://schemas.microsoft.com/office/drawing/2014/main" id="{4DDA3091-D6B0-44E5-A95F-57896FE8BD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22" name="WordArt 6">
          <a:extLst>
            <a:ext uri="{FF2B5EF4-FFF2-40B4-BE49-F238E27FC236}">
              <a16:creationId xmlns:a16="http://schemas.microsoft.com/office/drawing/2014/main" id="{B4AFDFF7-3755-4D60-8C5C-4975723CAA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23" name="WordArt 1">
          <a:extLst>
            <a:ext uri="{FF2B5EF4-FFF2-40B4-BE49-F238E27FC236}">
              <a16:creationId xmlns:a16="http://schemas.microsoft.com/office/drawing/2014/main" id="{5897D094-42F0-471B-98E2-67F74E55CA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24" name="WordArt 3">
          <a:extLst>
            <a:ext uri="{FF2B5EF4-FFF2-40B4-BE49-F238E27FC236}">
              <a16:creationId xmlns:a16="http://schemas.microsoft.com/office/drawing/2014/main" id="{44289A73-E3EE-475F-A2C0-62D06F07E5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25" name="WordArt 5">
          <a:extLst>
            <a:ext uri="{FF2B5EF4-FFF2-40B4-BE49-F238E27FC236}">
              <a16:creationId xmlns:a16="http://schemas.microsoft.com/office/drawing/2014/main" id="{A9F37C30-BE62-4D93-9710-E1627F19A8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26" name="WordArt 6">
          <a:extLst>
            <a:ext uri="{FF2B5EF4-FFF2-40B4-BE49-F238E27FC236}">
              <a16:creationId xmlns:a16="http://schemas.microsoft.com/office/drawing/2014/main" id="{24363E15-6871-4035-BAA3-74981D8754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27" name="WordArt 1">
          <a:extLst>
            <a:ext uri="{FF2B5EF4-FFF2-40B4-BE49-F238E27FC236}">
              <a16:creationId xmlns:a16="http://schemas.microsoft.com/office/drawing/2014/main" id="{F2003800-0E7C-4B8C-8183-CC3099A373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28" name="WordArt 3">
          <a:extLst>
            <a:ext uri="{FF2B5EF4-FFF2-40B4-BE49-F238E27FC236}">
              <a16:creationId xmlns:a16="http://schemas.microsoft.com/office/drawing/2014/main" id="{0EF88D58-B940-4449-AC3D-A2680A2704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29" name="WordArt 5">
          <a:extLst>
            <a:ext uri="{FF2B5EF4-FFF2-40B4-BE49-F238E27FC236}">
              <a16:creationId xmlns:a16="http://schemas.microsoft.com/office/drawing/2014/main" id="{E451BAF6-6962-4D3B-BE26-A749EA0EA8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30" name="WordArt 6">
          <a:extLst>
            <a:ext uri="{FF2B5EF4-FFF2-40B4-BE49-F238E27FC236}">
              <a16:creationId xmlns:a16="http://schemas.microsoft.com/office/drawing/2014/main" id="{FC5F1DF4-C61F-404A-9080-2C9579AA3C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31" name="WordArt 52">
          <a:extLst>
            <a:ext uri="{FF2B5EF4-FFF2-40B4-BE49-F238E27FC236}">
              <a16:creationId xmlns:a16="http://schemas.microsoft.com/office/drawing/2014/main" id="{4562FBDE-06A3-4C68-A5DC-FAB3E2B51D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0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32" name="WordArt 60">
          <a:extLst>
            <a:ext uri="{FF2B5EF4-FFF2-40B4-BE49-F238E27FC236}">
              <a16:creationId xmlns:a16="http://schemas.microsoft.com/office/drawing/2014/main" id="{04EED44D-927E-4AAD-AE74-88A958EEBF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61310" y="11477625"/>
          <a:ext cx="45032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33" name="WordArt 63">
          <a:extLst>
            <a:ext uri="{FF2B5EF4-FFF2-40B4-BE49-F238E27FC236}">
              <a16:creationId xmlns:a16="http://schemas.microsoft.com/office/drawing/2014/main" id="{99D0733E-CB9E-43D4-AAC5-381FB9B877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0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34" name="WordArt 66">
          <a:extLst>
            <a:ext uri="{FF2B5EF4-FFF2-40B4-BE49-F238E27FC236}">
              <a16:creationId xmlns:a16="http://schemas.microsoft.com/office/drawing/2014/main" id="{8DB0027C-3A9D-45F5-B133-60A86B66D0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61310" y="11477625"/>
          <a:ext cx="45032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35" name="WordArt 52">
          <a:extLst>
            <a:ext uri="{FF2B5EF4-FFF2-40B4-BE49-F238E27FC236}">
              <a16:creationId xmlns:a16="http://schemas.microsoft.com/office/drawing/2014/main" id="{66010383-D3BC-4C2F-AD8D-B6632024DF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36" name="WordArt 60">
          <a:extLst>
            <a:ext uri="{FF2B5EF4-FFF2-40B4-BE49-F238E27FC236}">
              <a16:creationId xmlns:a16="http://schemas.microsoft.com/office/drawing/2014/main" id="{54E5C253-62C5-4784-AEA7-684587547A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37" name="WordArt 63">
          <a:extLst>
            <a:ext uri="{FF2B5EF4-FFF2-40B4-BE49-F238E27FC236}">
              <a16:creationId xmlns:a16="http://schemas.microsoft.com/office/drawing/2014/main" id="{DB1BC66F-0236-4C8F-BCA1-DB05AFCDB3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38" name="WordArt 66">
          <a:extLst>
            <a:ext uri="{FF2B5EF4-FFF2-40B4-BE49-F238E27FC236}">
              <a16:creationId xmlns:a16="http://schemas.microsoft.com/office/drawing/2014/main" id="{F3C50E34-8D55-48D2-8913-C5B2284B6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39" name="WordArt 1">
          <a:extLst>
            <a:ext uri="{FF2B5EF4-FFF2-40B4-BE49-F238E27FC236}">
              <a16:creationId xmlns:a16="http://schemas.microsoft.com/office/drawing/2014/main" id="{39E81E46-3072-4B9C-A17C-BC39325D8F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40" name="WordArt 3">
          <a:extLst>
            <a:ext uri="{FF2B5EF4-FFF2-40B4-BE49-F238E27FC236}">
              <a16:creationId xmlns:a16="http://schemas.microsoft.com/office/drawing/2014/main" id="{FE251468-7332-4753-8156-EDF70277DC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41" name="WordArt 5">
          <a:extLst>
            <a:ext uri="{FF2B5EF4-FFF2-40B4-BE49-F238E27FC236}">
              <a16:creationId xmlns:a16="http://schemas.microsoft.com/office/drawing/2014/main" id="{F4162D41-E943-4335-A34A-463EA9D18E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42" name="WordArt 6">
          <a:extLst>
            <a:ext uri="{FF2B5EF4-FFF2-40B4-BE49-F238E27FC236}">
              <a16:creationId xmlns:a16="http://schemas.microsoft.com/office/drawing/2014/main" id="{DA015450-EF09-4215-9654-BBF178881D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43" name="WordArt 52">
          <a:extLst>
            <a:ext uri="{FF2B5EF4-FFF2-40B4-BE49-F238E27FC236}">
              <a16:creationId xmlns:a16="http://schemas.microsoft.com/office/drawing/2014/main" id="{A0055A7A-CB7F-4399-935D-6AB1243FEF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44" name="WordArt 60">
          <a:extLst>
            <a:ext uri="{FF2B5EF4-FFF2-40B4-BE49-F238E27FC236}">
              <a16:creationId xmlns:a16="http://schemas.microsoft.com/office/drawing/2014/main" id="{7534DDD3-9C61-4E1C-BC88-DFABF76A89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45" name="WordArt 63">
          <a:extLst>
            <a:ext uri="{FF2B5EF4-FFF2-40B4-BE49-F238E27FC236}">
              <a16:creationId xmlns:a16="http://schemas.microsoft.com/office/drawing/2014/main" id="{53ABFF4B-BA8D-41A0-998B-BEB198AAA8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46" name="WordArt 66">
          <a:extLst>
            <a:ext uri="{FF2B5EF4-FFF2-40B4-BE49-F238E27FC236}">
              <a16:creationId xmlns:a16="http://schemas.microsoft.com/office/drawing/2014/main" id="{946A66A6-DC0C-4BB1-8074-7A50936A7E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47" name="WordArt 1">
          <a:extLst>
            <a:ext uri="{FF2B5EF4-FFF2-40B4-BE49-F238E27FC236}">
              <a16:creationId xmlns:a16="http://schemas.microsoft.com/office/drawing/2014/main" id="{861E381A-C0A4-4614-9FE8-4147E3EF2D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48" name="WordArt 3">
          <a:extLst>
            <a:ext uri="{FF2B5EF4-FFF2-40B4-BE49-F238E27FC236}">
              <a16:creationId xmlns:a16="http://schemas.microsoft.com/office/drawing/2014/main" id="{600FA85A-B808-49B2-800D-D7B37F2D7D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49" name="WordArt 5">
          <a:extLst>
            <a:ext uri="{FF2B5EF4-FFF2-40B4-BE49-F238E27FC236}">
              <a16:creationId xmlns:a16="http://schemas.microsoft.com/office/drawing/2014/main" id="{AFD27BD2-5858-4661-A69A-AA9920F26C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50" name="WordArt 6">
          <a:extLst>
            <a:ext uri="{FF2B5EF4-FFF2-40B4-BE49-F238E27FC236}">
              <a16:creationId xmlns:a16="http://schemas.microsoft.com/office/drawing/2014/main" id="{612497EB-FDF0-40B7-8063-22D88A10E2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51" name="WordArt 52">
          <a:extLst>
            <a:ext uri="{FF2B5EF4-FFF2-40B4-BE49-F238E27FC236}">
              <a16:creationId xmlns:a16="http://schemas.microsoft.com/office/drawing/2014/main" id="{FC320971-26CD-4049-BABC-255E1084BA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52" name="WordArt 60">
          <a:extLst>
            <a:ext uri="{FF2B5EF4-FFF2-40B4-BE49-F238E27FC236}">
              <a16:creationId xmlns:a16="http://schemas.microsoft.com/office/drawing/2014/main" id="{4032B89E-4D7A-40D7-821B-BF305712C7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53" name="WordArt 63">
          <a:extLst>
            <a:ext uri="{FF2B5EF4-FFF2-40B4-BE49-F238E27FC236}">
              <a16:creationId xmlns:a16="http://schemas.microsoft.com/office/drawing/2014/main" id="{0989E2EF-CEC4-4C78-A3AC-54D8FE13C4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54" name="WordArt 66">
          <a:extLst>
            <a:ext uri="{FF2B5EF4-FFF2-40B4-BE49-F238E27FC236}">
              <a16:creationId xmlns:a16="http://schemas.microsoft.com/office/drawing/2014/main" id="{B22A5965-0033-45DA-8C55-D649973707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55" name="WordArt 52">
          <a:extLst>
            <a:ext uri="{FF2B5EF4-FFF2-40B4-BE49-F238E27FC236}">
              <a16:creationId xmlns:a16="http://schemas.microsoft.com/office/drawing/2014/main" id="{04293C2A-D011-4140-903A-DDADEE9BD3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0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56" name="WordArt 60">
          <a:extLst>
            <a:ext uri="{FF2B5EF4-FFF2-40B4-BE49-F238E27FC236}">
              <a16:creationId xmlns:a16="http://schemas.microsoft.com/office/drawing/2014/main" id="{E2B31E06-B8BE-4254-91D8-0C8BECE0A8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267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57" name="WordArt 63">
          <a:extLst>
            <a:ext uri="{FF2B5EF4-FFF2-40B4-BE49-F238E27FC236}">
              <a16:creationId xmlns:a16="http://schemas.microsoft.com/office/drawing/2014/main" id="{0BCF52C0-1208-447D-94EA-95A2908623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0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58" name="WordArt 66">
          <a:extLst>
            <a:ext uri="{FF2B5EF4-FFF2-40B4-BE49-F238E27FC236}">
              <a16:creationId xmlns:a16="http://schemas.microsoft.com/office/drawing/2014/main" id="{495CF61B-7370-4104-9EFE-D10DFE686B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267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59" name="WordArt 1">
          <a:extLst>
            <a:ext uri="{FF2B5EF4-FFF2-40B4-BE49-F238E27FC236}">
              <a16:creationId xmlns:a16="http://schemas.microsoft.com/office/drawing/2014/main" id="{39EE1688-A2A7-4F43-8094-89548758E0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60" name="WordArt 3">
          <a:extLst>
            <a:ext uri="{FF2B5EF4-FFF2-40B4-BE49-F238E27FC236}">
              <a16:creationId xmlns:a16="http://schemas.microsoft.com/office/drawing/2014/main" id="{A077A181-185C-43D1-B5D6-F9CA54F35F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61" name="WordArt 5">
          <a:extLst>
            <a:ext uri="{FF2B5EF4-FFF2-40B4-BE49-F238E27FC236}">
              <a16:creationId xmlns:a16="http://schemas.microsoft.com/office/drawing/2014/main" id="{F991C94B-9BCE-4348-9566-13B5F75D5B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62" name="WordArt 6">
          <a:extLst>
            <a:ext uri="{FF2B5EF4-FFF2-40B4-BE49-F238E27FC236}">
              <a16:creationId xmlns:a16="http://schemas.microsoft.com/office/drawing/2014/main" id="{12708B33-5F32-4156-B975-59BA60C228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63" name="WordArt 52">
          <a:extLst>
            <a:ext uri="{FF2B5EF4-FFF2-40B4-BE49-F238E27FC236}">
              <a16:creationId xmlns:a16="http://schemas.microsoft.com/office/drawing/2014/main" id="{4CE54CB1-1DAA-425F-A892-E47C6E18AD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64" name="WordArt 60">
          <a:extLst>
            <a:ext uri="{FF2B5EF4-FFF2-40B4-BE49-F238E27FC236}">
              <a16:creationId xmlns:a16="http://schemas.microsoft.com/office/drawing/2014/main" id="{CDDA6F99-2316-466D-985C-75038573F1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65" name="WordArt 63">
          <a:extLst>
            <a:ext uri="{FF2B5EF4-FFF2-40B4-BE49-F238E27FC236}">
              <a16:creationId xmlns:a16="http://schemas.microsoft.com/office/drawing/2014/main" id="{E2B2D9E5-CC00-4920-9324-A87E01EEF5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66" name="WordArt 66">
          <a:extLst>
            <a:ext uri="{FF2B5EF4-FFF2-40B4-BE49-F238E27FC236}">
              <a16:creationId xmlns:a16="http://schemas.microsoft.com/office/drawing/2014/main" id="{AE845772-C730-4DD8-902F-31E2CF2EA8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67" name="WordArt 60">
          <a:extLst>
            <a:ext uri="{FF2B5EF4-FFF2-40B4-BE49-F238E27FC236}">
              <a16:creationId xmlns:a16="http://schemas.microsoft.com/office/drawing/2014/main" id="{8BD26962-6C42-4B63-8437-F83A068620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68" name="WordArt 63">
          <a:extLst>
            <a:ext uri="{FF2B5EF4-FFF2-40B4-BE49-F238E27FC236}">
              <a16:creationId xmlns:a16="http://schemas.microsoft.com/office/drawing/2014/main" id="{E2EF9A45-4494-4DD8-BDD9-6FB29BFE21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69" name="WordArt 66">
          <a:extLst>
            <a:ext uri="{FF2B5EF4-FFF2-40B4-BE49-F238E27FC236}">
              <a16:creationId xmlns:a16="http://schemas.microsoft.com/office/drawing/2014/main" id="{583D2A2D-A88C-433C-8D5D-58CE343FE4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70" name="WordArt 1">
          <a:extLst>
            <a:ext uri="{FF2B5EF4-FFF2-40B4-BE49-F238E27FC236}">
              <a16:creationId xmlns:a16="http://schemas.microsoft.com/office/drawing/2014/main" id="{902B87E4-6D78-498F-95E0-4497068C8D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71" name="WordArt 3">
          <a:extLst>
            <a:ext uri="{FF2B5EF4-FFF2-40B4-BE49-F238E27FC236}">
              <a16:creationId xmlns:a16="http://schemas.microsoft.com/office/drawing/2014/main" id="{1FE39FF0-1829-47F5-BCCB-EA9F2E61B2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72" name="WordArt 5">
          <a:extLst>
            <a:ext uri="{FF2B5EF4-FFF2-40B4-BE49-F238E27FC236}">
              <a16:creationId xmlns:a16="http://schemas.microsoft.com/office/drawing/2014/main" id="{E2A096C6-BDDA-469B-ADBD-CE08B5B505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73" name="WordArt 6">
          <a:extLst>
            <a:ext uri="{FF2B5EF4-FFF2-40B4-BE49-F238E27FC236}">
              <a16:creationId xmlns:a16="http://schemas.microsoft.com/office/drawing/2014/main" id="{158B2E75-23E1-47D6-8029-D8647FA3AA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74" name="WordArt 52">
          <a:extLst>
            <a:ext uri="{FF2B5EF4-FFF2-40B4-BE49-F238E27FC236}">
              <a16:creationId xmlns:a16="http://schemas.microsoft.com/office/drawing/2014/main" id="{215BD1CF-3BB8-45B4-B341-50B616A851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75" name="WordArt 60">
          <a:extLst>
            <a:ext uri="{FF2B5EF4-FFF2-40B4-BE49-F238E27FC236}">
              <a16:creationId xmlns:a16="http://schemas.microsoft.com/office/drawing/2014/main" id="{DA0A0AAA-6BC0-4E97-B6BF-EB66A9D23B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76" name="WordArt 63">
          <a:extLst>
            <a:ext uri="{FF2B5EF4-FFF2-40B4-BE49-F238E27FC236}">
              <a16:creationId xmlns:a16="http://schemas.microsoft.com/office/drawing/2014/main" id="{219E1274-5DC4-4E27-9A31-2F4A299C13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77" name="WordArt 66">
          <a:extLst>
            <a:ext uri="{FF2B5EF4-FFF2-40B4-BE49-F238E27FC236}">
              <a16:creationId xmlns:a16="http://schemas.microsoft.com/office/drawing/2014/main" id="{9E31967F-9331-41C5-875A-3571DD0806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78" name="WordArt 52">
          <a:extLst>
            <a:ext uri="{FF2B5EF4-FFF2-40B4-BE49-F238E27FC236}">
              <a16:creationId xmlns:a16="http://schemas.microsoft.com/office/drawing/2014/main" id="{B567E058-76DA-4EDE-BDD0-C11094C9F6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79" name="WordArt 60">
          <a:extLst>
            <a:ext uri="{FF2B5EF4-FFF2-40B4-BE49-F238E27FC236}">
              <a16:creationId xmlns:a16="http://schemas.microsoft.com/office/drawing/2014/main" id="{2210BF9D-D04F-4D24-A9A9-F9FD1BFF23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80" name="WordArt 63">
          <a:extLst>
            <a:ext uri="{FF2B5EF4-FFF2-40B4-BE49-F238E27FC236}">
              <a16:creationId xmlns:a16="http://schemas.microsoft.com/office/drawing/2014/main" id="{C0C5A84D-F2A5-4154-82D8-055CD05414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81" name="WordArt 66">
          <a:extLst>
            <a:ext uri="{FF2B5EF4-FFF2-40B4-BE49-F238E27FC236}">
              <a16:creationId xmlns:a16="http://schemas.microsoft.com/office/drawing/2014/main" id="{6D547B81-6ABD-40B5-ACE9-D265347420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82" name="WordArt 52">
          <a:extLst>
            <a:ext uri="{FF2B5EF4-FFF2-40B4-BE49-F238E27FC236}">
              <a16:creationId xmlns:a16="http://schemas.microsoft.com/office/drawing/2014/main" id="{3070E678-92ED-4665-A329-B437789955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83" name="WordArt 60">
          <a:extLst>
            <a:ext uri="{FF2B5EF4-FFF2-40B4-BE49-F238E27FC236}">
              <a16:creationId xmlns:a16="http://schemas.microsoft.com/office/drawing/2014/main" id="{819536C8-1F9B-4F3E-B1E7-D03040101E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84" name="WordArt 63">
          <a:extLst>
            <a:ext uri="{FF2B5EF4-FFF2-40B4-BE49-F238E27FC236}">
              <a16:creationId xmlns:a16="http://schemas.microsoft.com/office/drawing/2014/main" id="{A376520D-25A8-4792-9855-FDBD4A9F74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85" name="WordArt 66">
          <a:extLst>
            <a:ext uri="{FF2B5EF4-FFF2-40B4-BE49-F238E27FC236}">
              <a16:creationId xmlns:a16="http://schemas.microsoft.com/office/drawing/2014/main" id="{4233AD47-DD19-4019-A345-D4EC43B446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86" name="WordArt 52">
          <a:extLst>
            <a:ext uri="{FF2B5EF4-FFF2-40B4-BE49-F238E27FC236}">
              <a16:creationId xmlns:a16="http://schemas.microsoft.com/office/drawing/2014/main" id="{0926B841-E2FE-4739-AFA0-A5D840B251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87" name="WordArt 60">
          <a:extLst>
            <a:ext uri="{FF2B5EF4-FFF2-40B4-BE49-F238E27FC236}">
              <a16:creationId xmlns:a16="http://schemas.microsoft.com/office/drawing/2014/main" id="{B1FF27E5-EC28-4242-A4D4-88B66018BC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88" name="WordArt 63">
          <a:extLst>
            <a:ext uri="{FF2B5EF4-FFF2-40B4-BE49-F238E27FC236}">
              <a16:creationId xmlns:a16="http://schemas.microsoft.com/office/drawing/2014/main" id="{F91AA255-225E-4242-A9A1-91A9F9B468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89" name="WordArt 66">
          <a:extLst>
            <a:ext uri="{FF2B5EF4-FFF2-40B4-BE49-F238E27FC236}">
              <a16:creationId xmlns:a16="http://schemas.microsoft.com/office/drawing/2014/main" id="{D434759D-C446-4D17-9F36-CABC023230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90" name="WordArt 52">
          <a:extLst>
            <a:ext uri="{FF2B5EF4-FFF2-40B4-BE49-F238E27FC236}">
              <a16:creationId xmlns:a16="http://schemas.microsoft.com/office/drawing/2014/main" id="{46700658-A6E4-4D3E-A28E-C3ECEFC442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91" name="WordArt 60">
          <a:extLst>
            <a:ext uri="{FF2B5EF4-FFF2-40B4-BE49-F238E27FC236}">
              <a16:creationId xmlns:a16="http://schemas.microsoft.com/office/drawing/2014/main" id="{7D036BFE-2124-48DD-BB5F-92A8AB0BD8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92" name="WordArt 63">
          <a:extLst>
            <a:ext uri="{FF2B5EF4-FFF2-40B4-BE49-F238E27FC236}">
              <a16:creationId xmlns:a16="http://schemas.microsoft.com/office/drawing/2014/main" id="{18CACB99-EB62-4FEE-8049-B944FEC601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93" name="WordArt 66">
          <a:extLst>
            <a:ext uri="{FF2B5EF4-FFF2-40B4-BE49-F238E27FC236}">
              <a16:creationId xmlns:a16="http://schemas.microsoft.com/office/drawing/2014/main" id="{315AE430-328E-4C5A-80C0-DF89834286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94" name="WordArt 52">
          <a:extLst>
            <a:ext uri="{FF2B5EF4-FFF2-40B4-BE49-F238E27FC236}">
              <a16:creationId xmlns:a16="http://schemas.microsoft.com/office/drawing/2014/main" id="{69906D92-15EB-416B-9E95-1FF0472967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0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95" name="WordArt 60">
          <a:extLst>
            <a:ext uri="{FF2B5EF4-FFF2-40B4-BE49-F238E27FC236}">
              <a16:creationId xmlns:a16="http://schemas.microsoft.com/office/drawing/2014/main" id="{E8DA5189-BA0C-43C2-A5C1-0CB6F8E559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61310" y="11477625"/>
          <a:ext cx="45032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96" name="WordArt 63">
          <a:extLst>
            <a:ext uri="{FF2B5EF4-FFF2-40B4-BE49-F238E27FC236}">
              <a16:creationId xmlns:a16="http://schemas.microsoft.com/office/drawing/2014/main" id="{35358A17-3905-4F99-8660-953CEA5F54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0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97" name="WordArt 66">
          <a:extLst>
            <a:ext uri="{FF2B5EF4-FFF2-40B4-BE49-F238E27FC236}">
              <a16:creationId xmlns:a16="http://schemas.microsoft.com/office/drawing/2014/main" id="{1873804A-1DB7-41DD-80B2-E1A2C09106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61310" y="11477625"/>
          <a:ext cx="45032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98" name="WordArt 52">
          <a:extLst>
            <a:ext uri="{FF2B5EF4-FFF2-40B4-BE49-F238E27FC236}">
              <a16:creationId xmlns:a16="http://schemas.microsoft.com/office/drawing/2014/main" id="{522B4B9C-76CB-42D7-81CE-2634A5F25D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299" name="WordArt 60">
          <a:extLst>
            <a:ext uri="{FF2B5EF4-FFF2-40B4-BE49-F238E27FC236}">
              <a16:creationId xmlns:a16="http://schemas.microsoft.com/office/drawing/2014/main" id="{ED9E0DE4-4483-414F-9E86-4277D82C31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00" name="WordArt 63">
          <a:extLst>
            <a:ext uri="{FF2B5EF4-FFF2-40B4-BE49-F238E27FC236}">
              <a16:creationId xmlns:a16="http://schemas.microsoft.com/office/drawing/2014/main" id="{53D5D2CB-7326-4BC2-8572-D713D23AE2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01" name="WordArt 66">
          <a:extLst>
            <a:ext uri="{FF2B5EF4-FFF2-40B4-BE49-F238E27FC236}">
              <a16:creationId xmlns:a16="http://schemas.microsoft.com/office/drawing/2014/main" id="{6AC3CA78-01BD-4130-A906-5760CEF195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02" name="WordArt 52">
          <a:extLst>
            <a:ext uri="{FF2B5EF4-FFF2-40B4-BE49-F238E27FC236}">
              <a16:creationId xmlns:a16="http://schemas.microsoft.com/office/drawing/2014/main" id="{C8B5249C-F951-4D1C-B286-201BDD4B48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49575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03" name="WordArt 60">
          <a:extLst>
            <a:ext uri="{FF2B5EF4-FFF2-40B4-BE49-F238E27FC236}">
              <a16:creationId xmlns:a16="http://schemas.microsoft.com/office/drawing/2014/main" id="{C42771AC-54E3-4AB0-AB4E-03F80D43B0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4325" y="11477625"/>
          <a:ext cx="46342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04" name="WordArt 63">
          <a:extLst>
            <a:ext uri="{FF2B5EF4-FFF2-40B4-BE49-F238E27FC236}">
              <a16:creationId xmlns:a16="http://schemas.microsoft.com/office/drawing/2014/main" id="{1FBC27C9-E8A6-4593-BE17-D8FC0B32AD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49575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05" name="WordArt 66">
          <a:extLst>
            <a:ext uri="{FF2B5EF4-FFF2-40B4-BE49-F238E27FC236}">
              <a16:creationId xmlns:a16="http://schemas.microsoft.com/office/drawing/2014/main" id="{95224F90-8B3A-416B-93A3-10229B1C93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4325" y="11477625"/>
          <a:ext cx="46342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06" name="WordArt 52">
          <a:extLst>
            <a:ext uri="{FF2B5EF4-FFF2-40B4-BE49-F238E27FC236}">
              <a16:creationId xmlns:a16="http://schemas.microsoft.com/office/drawing/2014/main" id="{CAFE268C-3D2A-4230-9D42-8DCE0E7F6F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07" name="WordArt 60">
          <a:extLst>
            <a:ext uri="{FF2B5EF4-FFF2-40B4-BE49-F238E27FC236}">
              <a16:creationId xmlns:a16="http://schemas.microsoft.com/office/drawing/2014/main" id="{5B4D23A0-7E8B-45AE-BCF3-6C6AA15944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08" name="WordArt 63">
          <a:extLst>
            <a:ext uri="{FF2B5EF4-FFF2-40B4-BE49-F238E27FC236}">
              <a16:creationId xmlns:a16="http://schemas.microsoft.com/office/drawing/2014/main" id="{B4C98269-B61F-44D7-B6B9-ABAB42C05C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09" name="WordArt 66">
          <a:extLst>
            <a:ext uri="{FF2B5EF4-FFF2-40B4-BE49-F238E27FC236}">
              <a16:creationId xmlns:a16="http://schemas.microsoft.com/office/drawing/2014/main" id="{C0B68A3E-9B62-4283-95B9-925195ABD8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10" name="WordArt 52">
          <a:extLst>
            <a:ext uri="{FF2B5EF4-FFF2-40B4-BE49-F238E27FC236}">
              <a16:creationId xmlns:a16="http://schemas.microsoft.com/office/drawing/2014/main" id="{05F114E0-86D9-497E-B2EB-34632EBA40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11" name="WordArt 60">
          <a:extLst>
            <a:ext uri="{FF2B5EF4-FFF2-40B4-BE49-F238E27FC236}">
              <a16:creationId xmlns:a16="http://schemas.microsoft.com/office/drawing/2014/main" id="{B930ACB1-E0CC-4735-B62B-CA9CEEF48A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12" name="WordArt 63">
          <a:extLst>
            <a:ext uri="{FF2B5EF4-FFF2-40B4-BE49-F238E27FC236}">
              <a16:creationId xmlns:a16="http://schemas.microsoft.com/office/drawing/2014/main" id="{1BBE306F-F4AD-42CC-9CE3-1F9CA47AE9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13" name="WordArt 66">
          <a:extLst>
            <a:ext uri="{FF2B5EF4-FFF2-40B4-BE49-F238E27FC236}">
              <a16:creationId xmlns:a16="http://schemas.microsoft.com/office/drawing/2014/main" id="{B8BF25FE-F7D5-437F-925C-37786E7DFD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14" name="WordArt 52">
          <a:extLst>
            <a:ext uri="{FF2B5EF4-FFF2-40B4-BE49-F238E27FC236}">
              <a16:creationId xmlns:a16="http://schemas.microsoft.com/office/drawing/2014/main" id="{6EC320EB-32A9-4C39-97E5-A95D9F2771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15" name="WordArt 60">
          <a:extLst>
            <a:ext uri="{FF2B5EF4-FFF2-40B4-BE49-F238E27FC236}">
              <a16:creationId xmlns:a16="http://schemas.microsoft.com/office/drawing/2014/main" id="{D8F32B5E-5FBA-4929-9EFE-DC72146E73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16" name="WordArt 63">
          <a:extLst>
            <a:ext uri="{FF2B5EF4-FFF2-40B4-BE49-F238E27FC236}">
              <a16:creationId xmlns:a16="http://schemas.microsoft.com/office/drawing/2014/main" id="{FDDD4427-C648-44ED-AE43-DD9D125CF8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17" name="WordArt 66">
          <a:extLst>
            <a:ext uri="{FF2B5EF4-FFF2-40B4-BE49-F238E27FC236}">
              <a16:creationId xmlns:a16="http://schemas.microsoft.com/office/drawing/2014/main" id="{16CB4384-7076-4413-B483-867F0A2B5F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18" name="WordArt 52">
          <a:extLst>
            <a:ext uri="{FF2B5EF4-FFF2-40B4-BE49-F238E27FC236}">
              <a16:creationId xmlns:a16="http://schemas.microsoft.com/office/drawing/2014/main" id="{DD771FAB-B84A-45CE-9BB7-FA526D486B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19" name="WordArt 60">
          <a:extLst>
            <a:ext uri="{FF2B5EF4-FFF2-40B4-BE49-F238E27FC236}">
              <a16:creationId xmlns:a16="http://schemas.microsoft.com/office/drawing/2014/main" id="{9B2DF6C5-B466-467E-8D66-87D019FFE1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20" name="WordArt 63">
          <a:extLst>
            <a:ext uri="{FF2B5EF4-FFF2-40B4-BE49-F238E27FC236}">
              <a16:creationId xmlns:a16="http://schemas.microsoft.com/office/drawing/2014/main" id="{658442D1-58B3-4690-92F1-D3FDAA7BC7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21" name="WordArt 66">
          <a:extLst>
            <a:ext uri="{FF2B5EF4-FFF2-40B4-BE49-F238E27FC236}">
              <a16:creationId xmlns:a16="http://schemas.microsoft.com/office/drawing/2014/main" id="{D2ADFBBB-4599-4B7E-9661-7D5E6015E8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22" name="WordArt 52">
          <a:extLst>
            <a:ext uri="{FF2B5EF4-FFF2-40B4-BE49-F238E27FC236}">
              <a16:creationId xmlns:a16="http://schemas.microsoft.com/office/drawing/2014/main" id="{6E133CDA-881E-4C77-8E69-DE44B7DAE6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23" name="WordArt 60">
          <a:extLst>
            <a:ext uri="{FF2B5EF4-FFF2-40B4-BE49-F238E27FC236}">
              <a16:creationId xmlns:a16="http://schemas.microsoft.com/office/drawing/2014/main" id="{1DB48D71-6939-444D-996C-030473DDF4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24" name="WordArt 63">
          <a:extLst>
            <a:ext uri="{FF2B5EF4-FFF2-40B4-BE49-F238E27FC236}">
              <a16:creationId xmlns:a16="http://schemas.microsoft.com/office/drawing/2014/main" id="{A4A974FF-8662-4EC5-A12D-66A1157BF4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25" name="WordArt 66">
          <a:extLst>
            <a:ext uri="{FF2B5EF4-FFF2-40B4-BE49-F238E27FC236}">
              <a16:creationId xmlns:a16="http://schemas.microsoft.com/office/drawing/2014/main" id="{1E9A42D0-49FF-4054-93EA-781D921131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26" name="WordArt 52">
          <a:extLst>
            <a:ext uri="{FF2B5EF4-FFF2-40B4-BE49-F238E27FC236}">
              <a16:creationId xmlns:a16="http://schemas.microsoft.com/office/drawing/2014/main" id="{229818A0-EBF5-4073-87C3-EBC1858E71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27" name="WordArt 60">
          <a:extLst>
            <a:ext uri="{FF2B5EF4-FFF2-40B4-BE49-F238E27FC236}">
              <a16:creationId xmlns:a16="http://schemas.microsoft.com/office/drawing/2014/main" id="{3DCCF08D-F23E-47EA-882B-13AD705ABD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28" name="WordArt 63">
          <a:extLst>
            <a:ext uri="{FF2B5EF4-FFF2-40B4-BE49-F238E27FC236}">
              <a16:creationId xmlns:a16="http://schemas.microsoft.com/office/drawing/2014/main" id="{2F0948D8-A13A-4760-A377-D7031632F5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29" name="WordArt 66">
          <a:extLst>
            <a:ext uri="{FF2B5EF4-FFF2-40B4-BE49-F238E27FC236}">
              <a16:creationId xmlns:a16="http://schemas.microsoft.com/office/drawing/2014/main" id="{392AB3D9-7E14-4F4B-9C63-EF0158CBEC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30" name="WordArt 52">
          <a:extLst>
            <a:ext uri="{FF2B5EF4-FFF2-40B4-BE49-F238E27FC236}">
              <a16:creationId xmlns:a16="http://schemas.microsoft.com/office/drawing/2014/main" id="{BF1E7291-DB4B-4420-89C5-CBD49FB592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31" name="WordArt 60">
          <a:extLst>
            <a:ext uri="{FF2B5EF4-FFF2-40B4-BE49-F238E27FC236}">
              <a16:creationId xmlns:a16="http://schemas.microsoft.com/office/drawing/2014/main" id="{755AFC8B-030A-4FCF-9F2C-961C1DFD03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32" name="WordArt 63">
          <a:extLst>
            <a:ext uri="{FF2B5EF4-FFF2-40B4-BE49-F238E27FC236}">
              <a16:creationId xmlns:a16="http://schemas.microsoft.com/office/drawing/2014/main" id="{CB1D4E65-232F-40C0-B421-C4BD4AD2EA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33" name="WordArt 66">
          <a:extLst>
            <a:ext uri="{FF2B5EF4-FFF2-40B4-BE49-F238E27FC236}">
              <a16:creationId xmlns:a16="http://schemas.microsoft.com/office/drawing/2014/main" id="{E9CB2AAE-63C6-45DD-8174-243FAB7F43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34" name="WordArt 52">
          <a:extLst>
            <a:ext uri="{FF2B5EF4-FFF2-40B4-BE49-F238E27FC236}">
              <a16:creationId xmlns:a16="http://schemas.microsoft.com/office/drawing/2014/main" id="{D1F3399B-6417-42DF-B551-DFB5169710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35" name="WordArt 60">
          <a:extLst>
            <a:ext uri="{FF2B5EF4-FFF2-40B4-BE49-F238E27FC236}">
              <a16:creationId xmlns:a16="http://schemas.microsoft.com/office/drawing/2014/main" id="{8084887E-69B2-4503-9282-C40C7DF361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36" name="WordArt 63">
          <a:extLst>
            <a:ext uri="{FF2B5EF4-FFF2-40B4-BE49-F238E27FC236}">
              <a16:creationId xmlns:a16="http://schemas.microsoft.com/office/drawing/2014/main" id="{EE1658DD-A502-4663-A7BF-E301314E17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37" name="WordArt 66">
          <a:extLst>
            <a:ext uri="{FF2B5EF4-FFF2-40B4-BE49-F238E27FC236}">
              <a16:creationId xmlns:a16="http://schemas.microsoft.com/office/drawing/2014/main" id="{13D8FFDE-20FB-41A8-A73E-5064FEC0A1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38" name="WordArt 52">
          <a:extLst>
            <a:ext uri="{FF2B5EF4-FFF2-40B4-BE49-F238E27FC236}">
              <a16:creationId xmlns:a16="http://schemas.microsoft.com/office/drawing/2014/main" id="{F71E736E-4122-4DB0-8B71-B6075A4B0D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39" name="WordArt 60">
          <a:extLst>
            <a:ext uri="{FF2B5EF4-FFF2-40B4-BE49-F238E27FC236}">
              <a16:creationId xmlns:a16="http://schemas.microsoft.com/office/drawing/2014/main" id="{57047944-8A4A-4699-BF4B-C55E6F0EA2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40" name="WordArt 63">
          <a:extLst>
            <a:ext uri="{FF2B5EF4-FFF2-40B4-BE49-F238E27FC236}">
              <a16:creationId xmlns:a16="http://schemas.microsoft.com/office/drawing/2014/main" id="{D3470041-8A1A-4220-87F5-6524F0312C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41" name="WordArt 66">
          <a:extLst>
            <a:ext uri="{FF2B5EF4-FFF2-40B4-BE49-F238E27FC236}">
              <a16:creationId xmlns:a16="http://schemas.microsoft.com/office/drawing/2014/main" id="{EA731E04-4BB6-4237-A69F-2A9045058C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42" name="WordArt 52">
          <a:extLst>
            <a:ext uri="{FF2B5EF4-FFF2-40B4-BE49-F238E27FC236}">
              <a16:creationId xmlns:a16="http://schemas.microsoft.com/office/drawing/2014/main" id="{03F97EA3-4584-4A35-867C-BF0E3FC60E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43" name="WordArt 60">
          <a:extLst>
            <a:ext uri="{FF2B5EF4-FFF2-40B4-BE49-F238E27FC236}">
              <a16:creationId xmlns:a16="http://schemas.microsoft.com/office/drawing/2014/main" id="{85E50280-C76F-4719-AE8C-0F702F8C5B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44" name="WordArt 63">
          <a:extLst>
            <a:ext uri="{FF2B5EF4-FFF2-40B4-BE49-F238E27FC236}">
              <a16:creationId xmlns:a16="http://schemas.microsoft.com/office/drawing/2014/main" id="{615E0EEA-411D-4EC8-A96F-1676BDFF92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45" name="WordArt 66">
          <a:extLst>
            <a:ext uri="{FF2B5EF4-FFF2-40B4-BE49-F238E27FC236}">
              <a16:creationId xmlns:a16="http://schemas.microsoft.com/office/drawing/2014/main" id="{412D2F0B-29FC-47BB-A764-BBF35DB5C9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46" name="WordArt 52">
          <a:extLst>
            <a:ext uri="{FF2B5EF4-FFF2-40B4-BE49-F238E27FC236}">
              <a16:creationId xmlns:a16="http://schemas.microsoft.com/office/drawing/2014/main" id="{D69D2D0C-FB81-4A2C-8037-F4925D63DC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47" name="WordArt 60">
          <a:extLst>
            <a:ext uri="{FF2B5EF4-FFF2-40B4-BE49-F238E27FC236}">
              <a16:creationId xmlns:a16="http://schemas.microsoft.com/office/drawing/2014/main" id="{15EE553D-49AC-4DCF-8894-53A53FCFD0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48" name="WordArt 63">
          <a:extLst>
            <a:ext uri="{FF2B5EF4-FFF2-40B4-BE49-F238E27FC236}">
              <a16:creationId xmlns:a16="http://schemas.microsoft.com/office/drawing/2014/main" id="{33B5C151-CF13-4667-9319-635D0C5729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49" name="WordArt 66">
          <a:extLst>
            <a:ext uri="{FF2B5EF4-FFF2-40B4-BE49-F238E27FC236}">
              <a16:creationId xmlns:a16="http://schemas.microsoft.com/office/drawing/2014/main" id="{084CCA60-E532-4C9A-BB09-4BC0E6DA57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50" name="WordArt 52">
          <a:extLst>
            <a:ext uri="{FF2B5EF4-FFF2-40B4-BE49-F238E27FC236}">
              <a16:creationId xmlns:a16="http://schemas.microsoft.com/office/drawing/2014/main" id="{1394705E-5E56-4E51-A0BC-1F9D6D1CD2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51" name="WordArt 60">
          <a:extLst>
            <a:ext uri="{FF2B5EF4-FFF2-40B4-BE49-F238E27FC236}">
              <a16:creationId xmlns:a16="http://schemas.microsoft.com/office/drawing/2014/main" id="{476C9F62-2CAF-4382-AF0C-2E3AA76C01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52" name="WordArt 63">
          <a:extLst>
            <a:ext uri="{FF2B5EF4-FFF2-40B4-BE49-F238E27FC236}">
              <a16:creationId xmlns:a16="http://schemas.microsoft.com/office/drawing/2014/main" id="{885BE9BD-1235-4259-9B98-CCF73B914B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53" name="WordArt 66">
          <a:extLst>
            <a:ext uri="{FF2B5EF4-FFF2-40B4-BE49-F238E27FC236}">
              <a16:creationId xmlns:a16="http://schemas.microsoft.com/office/drawing/2014/main" id="{935C70D0-8EDA-4A1E-A40A-E6C77BC800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54" name="WordArt 52">
          <a:extLst>
            <a:ext uri="{FF2B5EF4-FFF2-40B4-BE49-F238E27FC236}">
              <a16:creationId xmlns:a16="http://schemas.microsoft.com/office/drawing/2014/main" id="{60D16319-1CE4-47A6-B40A-D1421128A7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55" name="WordArt 60">
          <a:extLst>
            <a:ext uri="{FF2B5EF4-FFF2-40B4-BE49-F238E27FC236}">
              <a16:creationId xmlns:a16="http://schemas.microsoft.com/office/drawing/2014/main" id="{C925A962-AF46-4A97-8D61-DC1DD198EA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56" name="WordArt 63">
          <a:extLst>
            <a:ext uri="{FF2B5EF4-FFF2-40B4-BE49-F238E27FC236}">
              <a16:creationId xmlns:a16="http://schemas.microsoft.com/office/drawing/2014/main" id="{A2419EAA-F114-4C5D-9AF7-46D9614F57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57" name="WordArt 66">
          <a:extLst>
            <a:ext uri="{FF2B5EF4-FFF2-40B4-BE49-F238E27FC236}">
              <a16:creationId xmlns:a16="http://schemas.microsoft.com/office/drawing/2014/main" id="{B731591C-70A5-4C03-86D2-3E6B30F6D8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58" name="WordArt 52">
          <a:extLst>
            <a:ext uri="{FF2B5EF4-FFF2-40B4-BE49-F238E27FC236}">
              <a16:creationId xmlns:a16="http://schemas.microsoft.com/office/drawing/2014/main" id="{61D5EE64-3F15-4C7C-BB2A-5EB99FAC23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59" name="WordArt 60">
          <a:extLst>
            <a:ext uri="{FF2B5EF4-FFF2-40B4-BE49-F238E27FC236}">
              <a16:creationId xmlns:a16="http://schemas.microsoft.com/office/drawing/2014/main" id="{96E4B9C9-5DB4-4D7F-8FE1-B0D32161D1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60" name="WordArt 63">
          <a:extLst>
            <a:ext uri="{FF2B5EF4-FFF2-40B4-BE49-F238E27FC236}">
              <a16:creationId xmlns:a16="http://schemas.microsoft.com/office/drawing/2014/main" id="{DFB81303-7057-4062-BB90-1601E93A2A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61" name="WordArt 66">
          <a:extLst>
            <a:ext uri="{FF2B5EF4-FFF2-40B4-BE49-F238E27FC236}">
              <a16:creationId xmlns:a16="http://schemas.microsoft.com/office/drawing/2014/main" id="{15CA5CED-ADDD-4F44-B818-C18EE31BC6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62" name="WordArt 52">
          <a:extLst>
            <a:ext uri="{FF2B5EF4-FFF2-40B4-BE49-F238E27FC236}">
              <a16:creationId xmlns:a16="http://schemas.microsoft.com/office/drawing/2014/main" id="{21E3EF18-A901-46DB-A6EE-A1FB623444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63" name="WordArt 60">
          <a:extLst>
            <a:ext uri="{FF2B5EF4-FFF2-40B4-BE49-F238E27FC236}">
              <a16:creationId xmlns:a16="http://schemas.microsoft.com/office/drawing/2014/main" id="{1C1E7142-41F6-4CD9-91BE-BA8FCC1468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64" name="WordArt 63">
          <a:extLst>
            <a:ext uri="{FF2B5EF4-FFF2-40B4-BE49-F238E27FC236}">
              <a16:creationId xmlns:a16="http://schemas.microsoft.com/office/drawing/2014/main" id="{BB57A208-0B19-4DCB-B2BD-E7334566A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65" name="WordArt 66">
          <a:extLst>
            <a:ext uri="{FF2B5EF4-FFF2-40B4-BE49-F238E27FC236}">
              <a16:creationId xmlns:a16="http://schemas.microsoft.com/office/drawing/2014/main" id="{CE9394F8-973B-495E-8412-28C6FD698D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66" name="WordArt 52">
          <a:extLst>
            <a:ext uri="{FF2B5EF4-FFF2-40B4-BE49-F238E27FC236}">
              <a16:creationId xmlns:a16="http://schemas.microsoft.com/office/drawing/2014/main" id="{6C8CEAD2-2543-4D8E-B5D7-6084524BDB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67" name="WordArt 60">
          <a:extLst>
            <a:ext uri="{FF2B5EF4-FFF2-40B4-BE49-F238E27FC236}">
              <a16:creationId xmlns:a16="http://schemas.microsoft.com/office/drawing/2014/main" id="{455D3DC8-7420-4489-BE77-7DFE2D8AAA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68" name="WordArt 63">
          <a:extLst>
            <a:ext uri="{FF2B5EF4-FFF2-40B4-BE49-F238E27FC236}">
              <a16:creationId xmlns:a16="http://schemas.microsoft.com/office/drawing/2014/main" id="{EAF8CFA0-4407-4043-8B2E-4A7493D3FF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69" name="WordArt 66">
          <a:extLst>
            <a:ext uri="{FF2B5EF4-FFF2-40B4-BE49-F238E27FC236}">
              <a16:creationId xmlns:a16="http://schemas.microsoft.com/office/drawing/2014/main" id="{C23DBF00-89A4-4310-B9BB-19D345F875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70" name="WordArt 52">
          <a:extLst>
            <a:ext uri="{FF2B5EF4-FFF2-40B4-BE49-F238E27FC236}">
              <a16:creationId xmlns:a16="http://schemas.microsoft.com/office/drawing/2014/main" id="{E6AD0837-41BA-420E-A918-18D26880E8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71" name="WordArt 60">
          <a:extLst>
            <a:ext uri="{FF2B5EF4-FFF2-40B4-BE49-F238E27FC236}">
              <a16:creationId xmlns:a16="http://schemas.microsoft.com/office/drawing/2014/main" id="{22FDB489-7495-41C7-BD60-82D53A5F9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72" name="WordArt 63">
          <a:extLst>
            <a:ext uri="{FF2B5EF4-FFF2-40B4-BE49-F238E27FC236}">
              <a16:creationId xmlns:a16="http://schemas.microsoft.com/office/drawing/2014/main" id="{35E09D8B-4DFD-4143-A202-3D43873DC1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73" name="WordArt 66">
          <a:extLst>
            <a:ext uri="{FF2B5EF4-FFF2-40B4-BE49-F238E27FC236}">
              <a16:creationId xmlns:a16="http://schemas.microsoft.com/office/drawing/2014/main" id="{ECB993D5-44ED-4535-8497-1808C5ACF8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74" name="WordArt 52">
          <a:extLst>
            <a:ext uri="{FF2B5EF4-FFF2-40B4-BE49-F238E27FC236}">
              <a16:creationId xmlns:a16="http://schemas.microsoft.com/office/drawing/2014/main" id="{02A7FBDB-ECE4-44E1-A96C-734C7B4972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75" name="WordArt 60">
          <a:extLst>
            <a:ext uri="{FF2B5EF4-FFF2-40B4-BE49-F238E27FC236}">
              <a16:creationId xmlns:a16="http://schemas.microsoft.com/office/drawing/2014/main" id="{73768A14-7B65-436C-B7C4-4A7F3E18B4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76" name="WordArt 63">
          <a:extLst>
            <a:ext uri="{FF2B5EF4-FFF2-40B4-BE49-F238E27FC236}">
              <a16:creationId xmlns:a16="http://schemas.microsoft.com/office/drawing/2014/main" id="{E79832E4-634C-4DEC-81E5-6AD64A5E74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77" name="WordArt 66">
          <a:extLst>
            <a:ext uri="{FF2B5EF4-FFF2-40B4-BE49-F238E27FC236}">
              <a16:creationId xmlns:a16="http://schemas.microsoft.com/office/drawing/2014/main" id="{E82B0D81-F414-437D-9B32-E05C26EF34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78" name="WordArt 52">
          <a:extLst>
            <a:ext uri="{FF2B5EF4-FFF2-40B4-BE49-F238E27FC236}">
              <a16:creationId xmlns:a16="http://schemas.microsoft.com/office/drawing/2014/main" id="{3FABE0FF-31C1-4567-9F5E-DBC6A00EF9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79" name="WordArt 60">
          <a:extLst>
            <a:ext uri="{FF2B5EF4-FFF2-40B4-BE49-F238E27FC236}">
              <a16:creationId xmlns:a16="http://schemas.microsoft.com/office/drawing/2014/main" id="{4957742E-5D91-4601-BC04-53B08B8FA7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80" name="WordArt 63">
          <a:extLst>
            <a:ext uri="{FF2B5EF4-FFF2-40B4-BE49-F238E27FC236}">
              <a16:creationId xmlns:a16="http://schemas.microsoft.com/office/drawing/2014/main" id="{1093C9A1-1A3C-4AA8-A3CD-C7CD0EBEBC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81" name="WordArt 66">
          <a:extLst>
            <a:ext uri="{FF2B5EF4-FFF2-40B4-BE49-F238E27FC236}">
              <a16:creationId xmlns:a16="http://schemas.microsoft.com/office/drawing/2014/main" id="{B1C1CB64-89EB-46E2-976B-35D8CB94DA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82" name="WordArt 52">
          <a:extLst>
            <a:ext uri="{FF2B5EF4-FFF2-40B4-BE49-F238E27FC236}">
              <a16:creationId xmlns:a16="http://schemas.microsoft.com/office/drawing/2014/main" id="{520F0658-4241-4883-A6B7-D6CA8355D0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83" name="WordArt 60">
          <a:extLst>
            <a:ext uri="{FF2B5EF4-FFF2-40B4-BE49-F238E27FC236}">
              <a16:creationId xmlns:a16="http://schemas.microsoft.com/office/drawing/2014/main" id="{74F2035E-577D-4618-94FB-10A0119999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84" name="WordArt 63">
          <a:extLst>
            <a:ext uri="{FF2B5EF4-FFF2-40B4-BE49-F238E27FC236}">
              <a16:creationId xmlns:a16="http://schemas.microsoft.com/office/drawing/2014/main" id="{23421EEF-5A00-476F-8F7F-06FA87E999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85" name="WordArt 66">
          <a:extLst>
            <a:ext uri="{FF2B5EF4-FFF2-40B4-BE49-F238E27FC236}">
              <a16:creationId xmlns:a16="http://schemas.microsoft.com/office/drawing/2014/main" id="{2CC8B4CD-5154-469C-831C-E00EA6A933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86" name="WordArt 52">
          <a:extLst>
            <a:ext uri="{FF2B5EF4-FFF2-40B4-BE49-F238E27FC236}">
              <a16:creationId xmlns:a16="http://schemas.microsoft.com/office/drawing/2014/main" id="{05EA2D15-7E2C-4847-932E-42D78A4203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87" name="WordArt 60">
          <a:extLst>
            <a:ext uri="{FF2B5EF4-FFF2-40B4-BE49-F238E27FC236}">
              <a16:creationId xmlns:a16="http://schemas.microsoft.com/office/drawing/2014/main" id="{B2E8E5F9-25C2-4CF6-943B-DD37E4C59E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88" name="WordArt 63">
          <a:extLst>
            <a:ext uri="{FF2B5EF4-FFF2-40B4-BE49-F238E27FC236}">
              <a16:creationId xmlns:a16="http://schemas.microsoft.com/office/drawing/2014/main" id="{6FCB2128-4329-4925-9EE9-54A5CEB28D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89" name="WordArt 66">
          <a:extLst>
            <a:ext uri="{FF2B5EF4-FFF2-40B4-BE49-F238E27FC236}">
              <a16:creationId xmlns:a16="http://schemas.microsoft.com/office/drawing/2014/main" id="{9B944F2D-5295-4E25-9577-2B66580A76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90" name="WordArt 52">
          <a:extLst>
            <a:ext uri="{FF2B5EF4-FFF2-40B4-BE49-F238E27FC236}">
              <a16:creationId xmlns:a16="http://schemas.microsoft.com/office/drawing/2014/main" id="{59BE7964-E3D9-4BF1-84E3-942FB40C71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91" name="WordArt 60">
          <a:extLst>
            <a:ext uri="{FF2B5EF4-FFF2-40B4-BE49-F238E27FC236}">
              <a16:creationId xmlns:a16="http://schemas.microsoft.com/office/drawing/2014/main" id="{CDB6F69F-4C2A-4CB3-927E-E474E274B6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92" name="WordArt 63">
          <a:extLst>
            <a:ext uri="{FF2B5EF4-FFF2-40B4-BE49-F238E27FC236}">
              <a16:creationId xmlns:a16="http://schemas.microsoft.com/office/drawing/2014/main" id="{DDF8ADD5-707A-4B33-8463-2265323F73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93" name="WordArt 66">
          <a:extLst>
            <a:ext uri="{FF2B5EF4-FFF2-40B4-BE49-F238E27FC236}">
              <a16:creationId xmlns:a16="http://schemas.microsoft.com/office/drawing/2014/main" id="{18373186-59C4-4BD3-979C-395EDDBC11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94" name="WordArt 52">
          <a:extLst>
            <a:ext uri="{FF2B5EF4-FFF2-40B4-BE49-F238E27FC236}">
              <a16:creationId xmlns:a16="http://schemas.microsoft.com/office/drawing/2014/main" id="{76F28FDA-FBFD-4702-810B-937BB19F8E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95" name="WordArt 60">
          <a:extLst>
            <a:ext uri="{FF2B5EF4-FFF2-40B4-BE49-F238E27FC236}">
              <a16:creationId xmlns:a16="http://schemas.microsoft.com/office/drawing/2014/main" id="{6F26702F-633E-4025-9E2E-474D014BED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96" name="WordArt 63">
          <a:extLst>
            <a:ext uri="{FF2B5EF4-FFF2-40B4-BE49-F238E27FC236}">
              <a16:creationId xmlns:a16="http://schemas.microsoft.com/office/drawing/2014/main" id="{ADC283F1-4D6A-48C7-8CD9-5F959231F9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97" name="WordArt 66">
          <a:extLst>
            <a:ext uri="{FF2B5EF4-FFF2-40B4-BE49-F238E27FC236}">
              <a16:creationId xmlns:a16="http://schemas.microsoft.com/office/drawing/2014/main" id="{F369BEC7-8C83-485F-B4B1-80FF3F6216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98" name="WordArt 52">
          <a:extLst>
            <a:ext uri="{FF2B5EF4-FFF2-40B4-BE49-F238E27FC236}">
              <a16:creationId xmlns:a16="http://schemas.microsoft.com/office/drawing/2014/main" id="{99C3C809-48C4-4122-985C-72B8BDA63A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399" name="WordArt 60">
          <a:extLst>
            <a:ext uri="{FF2B5EF4-FFF2-40B4-BE49-F238E27FC236}">
              <a16:creationId xmlns:a16="http://schemas.microsoft.com/office/drawing/2014/main" id="{791BA0D6-B998-405B-9F7A-19B44F1DC5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00" name="WordArt 63">
          <a:extLst>
            <a:ext uri="{FF2B5EF4-FFF2-40B4-BE49-F238E27FC236}">
              <a16:creationId xmlns:a16="http://schemas.microsoft.com/office/drawing/2014/main" id="{C2D7066E-1F93-4050-95AB-6A1B7F5610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01" name="WordArt 66">
          <a:extLst>
            <a:ext uri="{FF2B5EF4-FFF2-40B4-BE49-F238E27FC236}">
              <a16:creationId xmlns:a16="http://schemas.microsoft.com/office/drawing/2014/main" id="{05B07060-B7C0-4001-89C7-DF50ACA30E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02" name="WordArt 52">
          <a:extLst>
            <a:ext uri="{FF2B5EF4-FFF2-40B4-BE49-F238E27FC236}">
              <a16:creationId xmlns:a16="http://schemas.microsoft.com/office/drawing/2014/main" id="{2061F771-6483-4CFA-825B-B0B973477E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03" name="WordArt 60">
          <a:extLst>
            <a:ext uri="{FF2B5EF4-FFF2-40B4-BE49-F238E27FC236}">
              <a16:creationId xmlns:a16="http://schemas.microsoft.com/office/drawing/2014/main" id="{C4F2EFDC-113E-4FB2-88A9-C75DA47068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04" name="WordArt 63">
          <a:extLst>
            <a:ext uri="{FF2B5EF4-FFF2-40B4-BE49-F238E27FC236}">
              <a16:creationId xmlns:a16="http://schemas.microsoft.com/office/drawing/2014/main" id="{C147AF4C-AA78-4F33-8F27-1E57CF6C18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05" name="WordArt 66">
          <a:extLst>
            <a:ext uri="{FF2B5EF4-FFF2-40B4-BE49-F238E27FC236}">
              <a16:creationId xmlns:a16="http://schemas.microsoft.com/office/drawing/2014/main" id="{3B3AA159-A66B-4579-B32A-FF0AF0AD21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06" name="WordArt 52">
          <a:extLst>
            <a:ext uri="{FF2B5EF4-FFF2-40B4-BE49-F238E27FC236}">
              <a16:creationId xmlns:a16="http://schemas.microsoft.com/office/drawing/2014/main" id="{B390CAF4-C5F6-46C1-995B-3E3A77A5C4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07" name="WordArt 60">
          <a:extLst>
            <a:ext uri="{FF2B5EF4-FFF2-40B4-BE49-F238E27FC236}">
              <a16:creationId xmlns:a16="http://schemas.microsoft.com/office/drawing/2014/main" id="{6639150E-77FA-484C-84BC-89D188B8FA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08" name="WordArt 63">
          <a:extLst>
            <a:ext uri="{FF2B5EF4-FFF2-40B4-BE49-F238E27FC236}">
              <a16:creationId xmlns:a16="http://schemas.microsoft.com/office/drawing/2014/main" id="{3FB059FE-D92A-4DA5-AF53-77F46BAF2C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09" name="WordArt 66">
          <a:extLst>
            <a:ext uri="{FF2B5EF4-FFF2-40B4-BE49-F238E27FC236}">
              <a16:creationId xmlns:a16="http://schemas.microsoft.com/office/drawing/2014/main" id="{60A4E73B-3209-440A-8F24-BCD8E45FFC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10" name="WordArt 52">
          <a:extLst>
            <a:ext uri="{FF2B5EF4-FFF2-40B4-BE49-F238E27FC236}">
              <a16:creationId xmlns:a16="http://schemas.microsoft.com/office/drawing/2014/main" id="{37141C28-3971-496C-ACD1-E090DA1B24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11" name="WordArt 60">
          <a:extLst>
            <a:ext uri="{FF2B5EF4-FFF2-40B4-BE49-F238E27FC236}">
              <a16:creationId xmlns:a16="http://schemas.microsoft.com/office/drawing/2014/main" id="{6C500A7D-6766-495A-8D54-9D06B98C72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12" name="WordArt 63">
          <a:extLst>
            <a:ext uri="{FF2B5EF4-FFF2-40B4-BE49-F238E27FC236}">
              <a16:creationId xmlns:a16="http://schemas.microsoft.com/office/drawing/2014/main" id="{18C778AC-9706-4837-A6F6-405AC1B723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13" name="WordArt 66">
          <a:extLst>
            <a:ext uri="{FF2B5EF4-FFF2-40B4-BE49-F238E27FC236}">
              <a16:creationId xmlns:a16="http://schemas.microsoft.com/office/drawing/2014/main" id="{3ABE732D-566E-4726-8331-4DEFFE6ACE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14" name="WordArt 52">
          <a:extLst>
            <a:ext uri="{FF2B5EF4-FFF2-40B4-BE49-F238E27FC236}">
              <a16:creationId xmlns:a16="http://schemas.microsoft.com/office/drawing/2014/main" id="{557EBD03-4440-406B-869A-6545CE60B4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15" name="WordArt 60">
          <a:extLst>
            <a:ext uri="{FF2B5EF4-FFF2-40B4-BE49-F238E27FC236}">
              <a16:creationId xmlns:a16="http://schemas.microsoft.com/office/drawing/2014/main" id="{80A61D86-72C4-41F9-B2AF-2F554BE308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16" name="WordArt 63">
          <a:extLst>
            <a:ext uri="{FF2B5EF4-FFF2-40B4-BE49-F238E27FC236}">
              <a16:creationId xmlns:a16="http://schemas.microsoft.com/office/drawing/2014/main" id="{B1359FE8-037D-409A-972F-CEE832C757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17" name="WordArt 66">
          <a:extLst>
            <a:ext uri="{FF2B5EF4-FFF2-40B4-BE49-F238E27FC236}">
              <a16:creationId xmlns:a16="http://schemas.microsoft.com/office/drawing/2014/main" id="{CA4FD324-14C9-4237-8994-906FA5E7A5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18" name="WordArt 52">
          <a:extLst>
            <a:ext uri="{FF2B5EF4-FFF2-40B4-BE49-F238E27FC236}">
              <a16:creationId xmlns:a16="http://schemas.microsoft.com/office/drawing/2014/main" id="{293184DC-2AB6-429B-9899-533C167225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19" name="WordArt 60">
          <a:extLst>
            <a:ext uri="{FF2B5EF4-FFF2-40B4-BE49-F238E27FC236}">
              <a16:creationId xmlns:a16="http://schemas.microsoft.com/office/drawing/2014/main" id="{0BEB0264-EE68-46DF-A288-36C4D18D29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20" name="WordArt 63">
          <a:extLst>
            <a:ext uri="{FF2B5EF4-FFF2-40B4-BE49-F238E27FC236}">
              <a16:creationId xmlns:a16="http://schemas.microsoft.com/office/drawing/2014/main" id="{B21CA91E-BFC2-4A04-8C0B-B3F08C56BA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21" name="WordArt 66">
          <a:extLst>
            <a:ext uri="{FF2B5EF4-FFF2-40B4-BE49-F238E27FC236}">
              <a16:creationId xmlns:a16="http://schemas.microsoft.com/office/drawing/2014/main" id="{AA11482D-B70C-4BE0-920D-C531B62374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22" name="WordArt 52">
          <a:extLst>
            <a:ext uri="{FF2B5EF4-FFF2-40B4-BE49-F238E27FC236}">
              <a16:creationId xmlns:a16="http://schemas.microsoft.com/office/drawing/2014/main" id="{5E04FAAF-3D5B-4F08-AAA3-0F43F9F308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23" name="WordArt 60">
          <a:extLst>
            <a:ext uri="{FF2B5EF4-FFF2-40B4-BE49-F238E27FC236}">
              <a16:creationId xmlns:a16="http://schemas.microsoft.com/office/drawing/2014/main" id="{7E491DA8-5987-49B9-8647-2E0C754C97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24" name="WordArt 63">
          <a:extLst>
            <a:ext uri="{FF2B5EF4-FFF2-40B4-BE49-F238E27FC236}">
              <a16:creationId xmlns:a16="http://schemas.microsoft.com/office/drawing/2014/main" id="{F12DB300-8AF4-49E5-BFF2-A6A56A3698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25" name="WordArt 66">
          <a:extLst>
            <a:ext uri="{FF2B5EF4-FFF2-40B4-BE49-F238E27FC236}">
              <a16:creationId xmlns:a16="http://schemas.microsoft.com/office/drawing/2014/main" id="{D02B7405-B782-463B-8101-90925314F7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26" name="WordArt 52">
          <a:extLst>
            <a:ext uri="{FF2B5EF4-FFF2-40B4-BE49-F238E27FC236}">
              <a16:creationId xmlns:a16="http://schemas.microsoft.com/office/drawing/2014/main" id="{758F648D-C14E-4ABB-9992-AF83AFD505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27" name="WordArt 60">
          <a:extLst>
            <a:ext uri="{FF2B5EF4-FFF2-40B4-BE49-F238E27FC236}">
              <a16:creationId xmlns:a16="http://schemas.microsoft.com/office/drawing/2014/main" id="{49462C0B-7AD0-4B18-8BBF-F997F559B1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28" name="WordArt 63">
          <a:extLst>
            <a:ext uri="{FF2B5EF4-FFF2-40B4-BE49-F238E27FC236}">
              <a16:creationId xmlns:a16="http://schemas.microsoft.com/office/drawing/2014/main" id="{05E0A84B-ADDC-4413-B58E-96B8999327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29" name="WordArt 66">
          <a:extLst>
            <a:ext uri="{FF2B5EF4-FFF2-40B4-BE49-F238E27FC236}">
              <a16:creationId xmlns:a16="http://schemas.microsoft.com/office/drawing/2014/main" id="{03BF0588-B39E-414A-B797-2D7F68F671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30" name="WordArt 52">
          <a:extLst>
            <a:ext uri="{FF2B5EF4-FFF2-40B4-BE49-F238E27FC236}">
              <a16:creationId xmlns:a16="http://schemas.microsoft.com/office/drawing/2014/main" id="{2236FC2F-26DF-433D-9366-9413311AC0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31" name="WordArt 60">
          <a:extLst>
            <a:ext uri="{FF2B5EF4-FFF2-40B4-BE49-F238E27FC236}">
              <a16:creationId xmlns:a16="http://schemas.microsoft.com/office/drawing/2014/main" id="{4217C844-F96C-4D18-B31B-11F6F2E1C9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32" name="WordArt 63">
          <a:extLst>
            <a:ext uri="{FF2B5EF4-FFF2-40B4-BE49-F238E27FC236}">
              <a16:creationId xmlns:a16="http://schemas.microsoft.com/office/drawing/2014/main" id="{A9CDB10F-66B4-42B4-A1DA-83B1D19242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33" name="WordArt 66">
          <a:extLst>
            <a:ext uri="{FF2B5EF4-FFF2-40B4-BE49-F238E27FC236}">
              <a16:creationId xmlns:a16="http://schemas.microsoft.com/office/drawing/2014/main" id="{7D7A395C-D20F-4F83-81E0-A2A7CD7725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34" name="WordArt 52">
          <a:extLst>
            <a:ext uri="{FF2B5EF4-FFF2-40B4-BE49-F238E27FC236}">
              <a16:creationId xmlns:a16="http://schemas.microsoft.com/office/drawing/2014/main" id="{98AD4ED3-AB6C-49FF-98A0-15A9AE1A55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35" name="WordArt 60">
          <a:extLst>
            <a:ext uri="{FF2B5EF4-FFF2-40B4-BE49-F238E27FC236}">
              <a16:creationId xmlns:a16="http://schemas.microsoft.com/office/drawing/2014/main" id="{CD989A18-68C6-4CEC-8F18-74C718E672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36" name="WordArt 63">
          <a:extLst>
            <a:ext uri="{FF2B5EF4-FFF2-40B4-BE49-F238E27FC236}">
              <a16:creationId xmlns:a16="http://schemas.microsoft.com/office/drawing/2014/main" id="{6F9509BA-72AA-4D7B-A762-2835972CEB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37" name="WordArt 66">
          <a:extLst>
            <a:ext uri="{FF2B5EF4-FFF2-40B4-BE49-F238E27FC236}">
              <a16:creationId xmlns:a16="http://schemas.microsoft.com/office/drawing/2014/main" id="{0F23C353-7532-446A-BCD5-A3CF6E58BC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38" name="WordArt 52">
          <a:extLst>
            <a:ext uri="{FF2B5EF4-FFF2-40B4-BE49-F238E27FC236}">
              <a16:creationId xmlns:a16="http://schemas.microsoft.com/office/drawing/2014/main" id="{E102943A-7650-49D7-9517-0E2392D338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39" name="WordArt 60">
          <a:extLst>
            <a:ext uri="{FF2B5EF4-FFF2-40B4-BE49-F238E27FC236}">
              <a16:creationId xmlns:a16="http://schemas.microsoft.com/office/drawing/2014/main" id="{FDA03392-5D33-4A9C-BC23-EFD8D374AE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40" name="WordArt 63">
          <a:extLst>
            <a:ext uri="{FF2B5EF4-FFF2-40B4-BE49-F238E27FC236}">
              <a16:creationId xmlns:a16="http://schemas.microsoft.com/office/drawing/2014/main" id="{45595840-E709-4A39-90A8-D29D014D7E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41" name="WordArt 66">
          <a:extLst>
            <a:ext uri="{FF2B5EF4-FFF2-40B4-BE49-F238E27FC236}">
              <a16:creationId xmlns:a16="http://schemas.microsoft.com/office/drawing/2014/main" id="{40D98A2F-71C1-46ED-8744-01D864670A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42" name="WordArt 52">
          <a:extLst>
            <a:ext uri="{FF2B5EF4-FFF2-40B4-BE49-F238E27FC236}">
              <a16:creationId xmlns:a16="http://schemas.microsoft.com/office/drawing/2014/main" id="{FC41C523-66CF-44D5-B98B-71F33B1147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43" name="WordArt 60">
          <a:extLst>
            <a:ext uri="{FF2B5EF4-FFF2-40B4-BE49-F238E27FC236}">
              <a16:creationId xmlns:a16="http://schemas.microsoft.com/office/drawing/2014/main" id="{5C4E0EAD-3FCB-4699-A645-15059F2CD3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44" name="WordArt 63">
          <a:extLst>
            <a:ext uri="{FF2B5EF4-FFF2-40B4-BE49-F238E27FC236}">
              <a16:creationId xmlns:a16="http://schemas.microsoft.com/office/drawing/2014/main" id="{75EED4C1-43DF-46C0-BBED-8D871EC542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45" name="WordArt 66">
          <a:extLst>
            <a:ext uri="{FF2B5EF4-FFF2-40B4-BE49-F238E27FC236}">
              <a16:creationId xmlns:a16="http://schemas.microsoft.com/office/drawing/2014/main" id="{CC5E7FE5-F4AD-4B45-BC5B-1FC08E64C3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46" name="WordArt 52">
          <a:extLst>
            <a:ext uri="{FF2B5EF4-FFF2-40B4-BE49-F238E27FC236}">
              <a16:creationId xmlns:a16="http://schemas.microsoft.com/office/drawing/2014/main" id="{95271A36-6360-4E4A-9F90-56C75343E8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47" name="WordArt 60">
          <a:extLst>
            <a:ext uri="{FF2B5EF4-FFF2-40B4-BE49-F238E27FC236}">
              <a16:creationId xmlns:a16="http://schemas.microsoft.com/office/drawing/2014/main" id="{6B552665-39C4-40A1-A36D-893F0862DF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48" name="WordArt 63">
          <a:extLst>
            <a:ext uri="{FF2B5EF4-FFF2-40B4-BE49-F238E27FC236}">
              <a16:creationId xmlns:a16="http://schemas.microsoft.com/office/drawing/2014/main" id="{8267A5F9-3B2C-468A-9769-3A7C1A8C70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49" name="WordArt 66">
          <a:extLst>
            <a:ext uri="{FF2B5EF4-FFF2-40B4-BE49-F238E27FC236}">
              <a16:creationId xmlns:a16="http://schemas.microsoft.com/office/drawing/2014/main" id="{37B2DDB6-585F-4BE4-91C8-BFAB8B279E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50" name="WordArt 52">
          <a:extLst>
            <a:ext uri="{FF2B5EF4-FFF2-40B4-BE49-F238E27FC236}">
              <a16:creationId xmlns:a16="http://schemas.microsoft.com/office/drawing/2014/main" id="{E2277A54-461C-4CF0-B7D1-CFDA3F4B9A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51" name="WordArt 60">
          <a:extLst>
            <a:ext uri="{FF2B5EF4-FFF2-40B4-BE49-F238E27FC236}">
              <a16:creationId xmlns:a16="http://schemas.microsoft.com/office/drawing/2014/main" id="{3FB53ECE-ABB6-49FB-9106-F0ADCDB435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52" name="WordArt 63">
          <a:extLst>
            <a:ext uri="{FF2B5EF4-FFF2-40B4-BE49-F238E27FC236}">
              <a16:creationId xmlns:a16="http://schemas.microsoft.com/office/drawing/2014/main" id="{4690BEEF-F6E0-4F41-ACED-F02538ABF3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53" name="WordArt 66">
          <a:extLst>
            <a:ext uri="{FF2B5EF4-FFF2-40B4-BE49-F238E27FC236}">
              <a16:creationId xmlns:a16="http://schemas.microsoft.com/office/drawing/2014/main" id="{D54378F0-1E46-407F-86E7-BA497AD56B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54" name="WordArt 52">
          <a:extLst>
            <a:ext uri="{FF2B5EF4-FFF2-40B4-BE49-F238E27FC236}">
              <a16:creationId xmlns:a16="http://schemas.microsoft.com/office/drawing/2014/main" id="{BAC6F607-1060-48D7-AB4D-277C059E33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55" name="WordArt 60">
          <a:extLst>
            <a:ext uri="{FF2B5EF4-FFF2-40B4-BE49-F238E27FC236}">
              <a16:creationId xmlns:a16="http://schemas.microsoft.com/office/drawing/2014/main" id="{9708D29A-1D9C-49C4-A399-666B7A84B2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56" name="WordArt 63">
          <a:extLst>
            <a:ext uri="{FF2B5EF4-FFF2-40B4-BE49-F238E27FC236}">
              <a16:creationId xmlns:a16="http://schemas.microsoft.com/office/drawing/2014/main" id="{F5A5EDD4-DA30-4EC8-96C4-C3EEAD24C7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57" name="WordArt 66">
          <a:extLst>
            <a:ext uri="{FF2B5EF4-FFF2-40B4-BE49-F238E27FC236}">
              <a16:creationId xmlns:a16="http://schemas.microsoft.com/office/drawing/2014/main" id="{E6AEF4F9-C567-425E-816A-B7B700D082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58" name="WordArt 52">
          <a:extLst>
            <a:ext uri="{FF2B5EF4-FFF2-40B4-BE49-F238E27FC236}">
              <a16:creationId xmlns:a16="http://schemas.microsoft.com/office/drawing/2014/main" id="{A8CF26D9-CE79-440B-82C8-877AEE9D06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59" name="WordArt 60">
          <a:extLst>
            <a:ext uri="{FF2B5EF4-FFF2-40B4-BE49-F238E27FC236}">
              <a16:creationId xmlns:a16="http://schemas.microsoft.com/office/drawing/2014/main" id="{737E9133-6743-4CCC-A8A8-1ABAB6110A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60" name="WordArt 63">
          <a:extLst>
            <a:ext uri="{FF2B5EF4-FFF2-40B4-BE49-F238E27FC236}">
              <a16:creationId xmlns:a16="http://schemas.microsoft.com/office/drawing/2014/main" id="{587190E8-2554-4084-B6CD-CFF345B1D0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61" name="WordArt 66">
          <a:extLst>
            <a:ext uri="{FF2B5EF4-FFF2-40B4-BE49-F238E27FC236}">
              <a16:creationId xmlns:a16="http://schemas.microsoft.com/office/drawing/2014/main" id="{9114120B-E3CA-44BE-AA2F-4FD937E2D5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62" name="WordArt 52">
          <a:extLst>
            <a:ext uri="{FF2B5EF4-FFF2-40B4-BE49-F238E27FC236}">
              <a16:creationId xmlns:a16="http://schemas.microsoft.com/office/drawing/2014/main" id="{D7911971-D4C1-421C-8316-ACFC84BA57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63" name="WordArt 60">
          <a:extLst>
            <a:ext uri="{FF2B5EF4-FFF2-40B4-BE49-F238E27FC236}">
              <a16:creationId xmlns:a16="http://schemas.microsoft.com/office/drawing/2014/main" id="{E237B150-B3DD-4825-8C93-3C7F0AF0ED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64" name="WordArt 63">
          <a:extLst>
            <a:ext uri="{FF2B5EF4-FFF2-40B4-BE49-F238E27FC236}">
              <a16:creationId xmlns:a16="http://schemas.microsoft.com/office/drawing/2014/main" id="{774CB4A3-8A67-4CA2-8674-12C6968121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65" name="WordArt 66">
          <a:extLst>
            <a:ext uri="{FF2B5EF4-FFF2-40B4-BE49-F238E27FC236}">
              <a16:creationId xmlns:a16="http://schemas.microsoft.com/office/drawing/2014/main" id="{F34D77F0-3308-4680-8F8F-578B72E9B1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66" name="WordArt 52">
          <a:extLst>
            <a:ext uri="{FF2B5EF4-FFF2-40B4-BE49-F238E27FC236}">
              <a16:creationId xmlns:a16="http://schemas.microsoft.com/office/drawing/2014/main" id="{684933C8-2A0D-4522-967B-35B6499B72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67" name="WordArt 60">
          <a:extLst>
            <a:ext uri="{FF2B5EF4-FFF2-40B4-BE49-F238E27FC236}">
              <a16:creationId xmlns:a16="http://schemas.microsoft.com/office/drawing/2014/main" id="{4A1F938D-E5BF-462E-B1FB-A46A52693B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68" name="WordArt 63">
          <a:extLst>
            <a:ext uri="{FF2B5EF4-FFF2-40B4-BE49-F238E27FC236}">
              <a16:creationId xmlns:a16="http://schemas.microsoft.com/office/drawing/2014/main" id="{BE9A909C-B2AE-4443-B09D-F3C7DEF20A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69" name="WordArt 66">
          <a:extLst>
            <a:ext uri="{FF2B5EF4-FFF2-40B4-BE49-F238E27FC236}">
              <a16:creationId xmlns:a16="http://schemas.microsoft.com/office/drawing/2014/main" id="{2A3F7E1E-D0FC-45A0-B646-33B276552B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70" name="WordArt 52">
          <a:extLst>
            <a:ext uri="{FF2B5EF4-FFF2-40B4-BE49-F238E27FC236}">
              <a16:creationId xmlns:a16="http://schemas.microsoft.com/office/drawing/2014/main" id="{8A8ED705-7DC0-4F9F-A1A6-82E395B714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71" name="WordArt 60">
          <a:extLst>
            <a:ext uri="{FF2B5EF4-FFF2-40B4-BE49-F238E27FC236}">
              <a16:creationId xmlns:a16="http://schemas.microsoft.com/office/drawing/2014/main" id="{F0C98FAA-1892-4D52-B318-41D8E84E3C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72" name="WordArt 63">
          <a:extLst>
            <a:ext uri="{FF2B5EF4-FFF2-40B4-BE49-F238E27FC236}">
              <a16:creationId xmlns:a16="http://schemas.microsoft.com/office/drawing/2014/main" id="{9E220589-47B5-45AB-96AA-B5DF3C88C4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73" name="WordArt 66">
          <a:extLst>
            <a:ext uri="{FF2B5EF4-FFF2-40B4-BE49-F238E27FC236}">
              <a16:creationId xmlns:a16="http://schemas.microsoft.com/office/drawing/2014/main" id="{94BA9B2B-6A1F-48CB-87F3-B3D9630AA6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74" name="WordArt 52">
          <a:extLst>
            <a:ext uri="{FF2B5EF4-FFF2-40B4-BE49-F238E27FC236}">
              <a16:creationId xmlns:a16="http://schemas.microsoft.com/office/drawing/2014/main" id="{1BDA2DE9-8A64-4A2B-A558-53AA37DAB3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75" name="WordArt 60">
          <a:extLst>
            <a:ext uri="{FF2B5EF4-FFF2-40B4-BE49-F238E27FC236}">
              <a16:creationId xmlns:a16="http://schemas.microsoft.com/office/drawing/2014/main" id="{B537E5DA-CF12-467F-B686-FC83BA0CB3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76" name="WordArt 63">
          <a:extLst>
            <a:ext uri="{FF2B5EF4-FFF2-40B4-BE49-F238E27FC236}">
              <a16:creationId xmlns:a16="http://schemas.microsoft.com/office/drawing/2014/main" id="{25E3D4A9-CBBA-4986-A03A-F28DBC69D5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77" name="WordArt 66">
          <a:extLst>
            <a:ext uri="{FF2B5EF4-FFF2-40B4-BE49-F238E27FC236}">
              <a16:creationId xmlns:a16="http://schemas.microsoft.com/office/drawing/2014/main" id="{53E8E986-347F-410D-9999-EBBB1546FB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 fLocksText="0">
      <xdr:nvSpPr>
        <xdr:cNvPr id="3478" name="WordArt 52">
          <a:extLst>
            <a:ext uri="{FF2B5EF4-FFF2-40B4-BE49-F238E27FC236}">
              <a16:creationId xmlns:a16="http://schemas.microsoft.com/office/drawing/2014/main" id="{4C3F1228-DA0E-4E3A-9A0B-676EC97665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e-mail</a:t>
          </a:r>
        </a:p>
      </xdr:txBody>
    </xdr:sp>
    <xdr:clientData fLocksWithSheet="0"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 fLocksText="0">
      <xdr:nvSpPr>
        <xdr:cNvPr id="3479" name="WordArt 60">
          <a:extLst>
            <a:ext uri="{FF2B5EF4-FFF2-40B4-BE49-F238E27FC236}">
              <a16:creationId xmlns:a16="http://schemas.microsoft.com/office/drawing/2014/main" id="{7383F9ED-C33E-402B-89FA-261EFF756D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Middenveld</a:t>
          </a:r>
        </a:p>
      </xdr:txBody>
    </xdr:sp>
    <xdr:clientData fLocksWithSheet="0"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 fLocksText="0">
      <xdr:nvSpPr>
        <xdr:cNvPr id="3480" name="WordArt 63">
          <a:extLst>
            <a:ext uri="{FF2B5EF4-FFF2-40B4-BE49-F238E27FC236}">
              <a16:creationId xmlns:a16="http://schemas.microsoft.com/office/drawing/2014/main" id="{0BD1501B-70B1-4C03-A3B6-36871E8F64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e-mail</a:t>
          </a:r>
        </a:p>
      </xdr:txBody>
    </xdr:sp>
    <xdr:clientData fLocksWithSheet="0"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 fLocksText="0">
      <xdr:nvSpPr>
        <xdr:cNvPr id="3481" name="WordArt 66">
          <a:extLst>
            <a:ext uri="{FF2B5EF4-FFF2-40B4-BE49-F238E27FC236}">
              <a16:creationId xmlns:a16="http://schemas.microsoft.com/office/drawing/2014/main" id="{7DF66156-C247-4675-BBCB-E91AD0030D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Middenveld</a:t>
          </a:r>
        </a:p>
      </xdr:txBody>
    </xdr:sp>
    <xdr:clientData fLocksWithSheet="0"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82" name="WordArt 52">
          <a:extLst>
            <a:ext uri="{FF2B5EF4-FFF2-40B4-BE49-F238E27FC236}">
              <a16:creationId xmlns:a16="http://schemas.microsoft.com/office/drawing/2014/main" id="{282E46DA-0D7D-48C4-B383-157AE37B10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83" name="WordArt 60">
          <a:extLst>
            <a:ext uri="{FF2B5EF4-FFF2-40B4-BE49-F238E27FC236}">
              <a16:creationId xmlns:a16="http://schemas.microsoft.com/office/drawing/2014/main" id="{871712E3-927D-42F5-9CFF-3CF111D9A2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84" name="WordArt 63">
          <a:extLst>
            <a:ext uri="{FF2B5EF4-FFF2-40B4-BE49-F238E27FC236}">
              <a16:creationId xmlns:a16="http://schemas.microsoft.com/office/drawing/2014/main" id="{D0A63243-E375-4B22-94A4-CA4561E119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85" name="WordArt 66">
          <a:extLst>
            <a:ext uri="{FF2B5EF4-FFF2-40B4-BE49-F238E27FC236}">
              <a16:creationId xmlns:a16="http://schemas.microsoft.com/office/drawing/2014/main" id="{E4BAE1EE-9B9A-430D-8775-A800F02486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86" name="WordArt 52">
          <a:extLst>
            <a:ext uri="{FF2B5EF4-FFF2-40B4-BE49-F238E27FC236}">
              <a16:creationId xmlns:a16="http://schemas.microsoft.com/office/drawing/2014/main" id="{ED107C26-0099-461D-B342-907C6D92D3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87" name="WordArt 60">
          <a:extLst>
            <a:ext uri="{FF2B5EF4-FFF2-40B4-BE49-F238E27FC236}">
              <a16:creationId xmlns:a16="http://schemas.microsoft.com/office/drawing/2014/main" id="{F4E45A99-6244-4232-94B0-10886078A1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88" name="WordArt 63">
          <a:extLst>
            <a:ext uri="{FF2B5EF4-FFF2-40B4-BE49-F238E27FC236}">
              <a16:creationId xmlns:a16="http://schemas.microsoft.com/office/drawing/2014/main" id="{7EE41DDA-8013-4A5F-B66D-6417E83C95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89" name="WordArt 66">
          <a:extLst>
            <a:ext uri="{FF2B5EF4-FFF2-40B4-BE49-F238E27FC236}">
              <a16:creationId xmlns:a16="http://schemas.microsoft.com/office/drawing/2014/main" id="{C9B79A1D-E89A-4D6F-83FC-6029992545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90" name="WordArt 52">
          <a:extLst>
            <a:ext uri="{FF2B5EF4-FFF2-40B4-BE49-F238E27FC236}">
              <a16:creationId xmlns:a16="http://schemas.microsoft.com/office/drawing/2014/main" id="{F2A41D92-AC46-4184-8B44-ACC48A6386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91" name="WordArt 60">
          <a:extLst>
            <a:ext uri="{FF2B5EF4-FFF2-40B4-BE49-F238E27FC236}">
              <a16:creationId xmlns:a16="http://schemas.microsoft.com/office/drawing/2014/main" id="{0D6713C5-F2DC-44E8-8536-51B441845D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92" name="WordArt 63">
          <a:extLst>
            <a:ext uri="{FF2B5EF4-FFF2-40B4-BE49-F238E27FC236}">
              <a16:creationId xmlns:a16="http://schemas.microsoft.com/office/drawing/2014/main" id="{2B4164D3-1F58-43EB-B996-6759FB6DD2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93" name="WordArt 66">
          <a:extLst>
            <a:ext uri="{FF2B5EF4-FFF2-40B4-BE49-F238E27FC236}">
              <a16:creationId xmlns:a16="http://schemas.microsoft.com/office/drawing/2014/main" id="{4C6E267F-1375-45B7-8161-8611C9EA4A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94" name="WordArt 52">
          <a:extLst>
            <a:ext uri="{FF2B5EF4-FFF2-40B4-BE49-F238E27FC236}">
              <a16:creationId xmlns:a16="http://schemas.microsoft.com/office/drawing/2014/main" id="{FBC32FC8-7717-40B6-A38C-E5DBC278D3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95" name="WordArt 60">
          <a:extLst>
            <a:ext uri="{FF2B5EF4-FFF2-40B4-BE49-F238E27FC236}">
              <a16:creationId xmlns:a16="http://schemas.microsoft.com/office/drawing/2014/main" id="{737AC839-EAFA-4F78-B753-1C8D2B4CB2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96" name="WordArt 63">
          <a:extLst>
            <a:ext uri="{FF2B5EF4-FFF2-40B4-BE49-F238E27FC236}">
              <a16:creationId xmlns:a16="http://schemas.microsoft.com/office/drawing/2014/main" id="{DB1316AC-6EC9-453D-AA30-F1FA9A4BB6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97" name="WordArt 66">
          <a:extLst>
            <a:ext uri="{FF2B5EF4-FFF2-40B4-BE49-F238E27FC236}">
              <a16:creationId xmlns:a16="http://schemas.microsoft.com/office/drawing/2014/main" id="{3E386135-19E6-4DE9-BB00-AEE08AC0A2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98" name="WordArt 52">
          <a:extLst>
            <a:ext uri="{FF2B5EF4-FFF2-40B4-BE49-F238E27FC236}">
              <a16:creationId xmlns:a16="http://schemas.microsoft.com/office/drawing/2014/main" id="{FBF9A4D6-D691-4F1F-87A4-4D82A7CB11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499" name="WordArt 60">
          <a:extLst>
            <a:ext uri="{FF2B5EF4-FFF2-40B4-BE49-F238E27FC236}">
              <a16:creationId xmlns:a16="http://schemas.microsoft.com/office/drawing/2014/main" id="{A07B37C2-C348-4782-AE63-094D18BC17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00" name="WordArt 63">
          <a:extLst>
            <a:ext uri="{FF2B5EF4-FFF2-40B4-BE49-F238E27FC236}">
              <a16:creationId xmlns:a16="http://schemas.microsoft.com/office/drawing/2014/main" id="{B5A25397-4780-4A1C-A78C-8BF9BBC30E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01" name="WordArt 66">
          <a:extLst>
            <a:ext uri="{FF2B5EF4-FFF2-40B4-BE49-F238E27FC236}">
              <a16:creationId xmlns:a16="http://schemas.microsoft.com/office/drawing/2014/main" id="{B3656EF3-C987-441B-9D3D-F308E47A1E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02" name="WordArt 52">
          <a:extLst>
            <a:ext uri="{FF2B5EF4-FFF2-40B4-BE49-F238E27FC236}">
              <a16:creationId xmlns:a16="http://schemas.microsoft.com/office/drawing/2014/main" id="{03A9FD94-B61B-4E7F-9AD6-97F865BDCB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03" name="WordArt 60">
          <a:extLst>
            <a:ext uri="{FF2B5EF4-FFF2-40B4-BE49-F238E27FC236}">
              <a16:creationId xmlns:a16="http://schemas.microsoft.com/office/drawing/2014/main" id="{C6C0A699-7E74-4D05-94AC-CC0690160A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04" name="WordArt 63">
          <a:extLst>
            <a:ext uri="{FF2B5EF4-FFF2-40B4-BE49-F238E27FC236}">
              <a16:creationId xmlns:a16="http://schemas.microsoft.com/office/drawing/2014/main" id="{32964261-1267-4FD2-88EF-08E0C408CA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05" name="WordArt 66">
          <a:extLst>
            <a:ext uri="{FF2B5EF4-FFF2-40B4-BE49-F238E27FC236}">
              <a16:creationId xmlns:a16="http://schemas.microsoft.com/office/drawing/2014/main" id="{F745B03C-F28C-40AB-8F09-CD320D854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06" name="WordArt 52">
          <a:extLst>
            <a:ext uri="{FF2B5EF4-FFF2-40B4-BE49-F238E27FC236}">
              <a16:creationId xmlns:a16="http://schemas.microsoft.com/office/drawing/2014/main" id="{EBCC529D-EDFE-477C-82D0-35C24DCD0B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07" name="WordArt 60">
          <a:extLst>
            <a:ext uri="{FF2B5EF4-FFF2-40B4-BE49-F238E27FC236}">
              <a16:creationId xmlns:a16="http://schemas.microsoft.com/office/drawing/2014/main" id="{0C2F2C36-4FD4-4992-A93E-CF64E55CBF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08" name="WordArt 63">
          <a:extLst>
            <a:ext uri="{FF2B5EF4-FFF2-40B4-BE49-F238E27FC236}">
              <a16:creationId xmlns:a16="http://schemas.microsoft.com/office/drawing/2014/main" id="{AAFE9507-C063-4452-8B90-2128B39E78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09" name="WordArt 66">
          <a:extLst>
            <a:ext uri="{FF2B5EF4-FFF2-40B4-BE49-F238E27FC236}">
              <a16:creationId xmlns:a16="http://schemas.microsoft.com/office/drawing/2014/main" id="{CABDEA5A-D7E9-43FD-9AFD-7156050D51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10" name="WordArt 52">
          <a:extLst>
            <a:ext uri="{FF2B5EF4-FFF2-40B4-BE49-F238E27FC236}">
              <a16:creationId xmlns:a16="http://schemas.microsoft.com/office/drawing/2014/main" id="{6A2A0B85-C8FE-48D2-9D1E-EE4B1D72D5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11" name="WordArt 60">
          <a:extLst>
            <a:ext uri="{FF2B5EF4-FFF2-40B4-BE49-F238E27FC236}">
              <a16:creationId xmlns:a16="http://schemas.microsoft.com/office/drawing/2014/main" id="{9AE3BBEF-57A8-4930-B351-500DD74EF7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12" name="WordArt 63">
          <a:extLst>
            <a:ext uri="{FF2B5EF4-FFF2-40B4-BE49-F238E27FC236}">
              <a16:creationId xmlns:a16="http://schemas.microsoft.com/office/drawing/2014/main" id="{1A142DCF-ABC2-4887-9F76-F403D3D050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13" name="WordArt 66">
          <a:extLst>
            <a:ext uri="{FF2B5EF4-FFF2-40B4-BE49-F238E27FC236}">
              <a16:creationId xmlns:a16="http://schemas.microsoft.com/office/drawing/2014/main" id="{AA165F86-0D08-4640-9C74-EAC868EFE6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14" name="WordArt 52">
          <a:extLst>
            <a:ext uri="{FF2B5EF4-FFF2-40B4-BE49-F238E27FC236}">
              <a16:creationId xmlns:a16="http://schemas.microsoft.com/office/drawing/2014/main" id="{6A168EAC-5CFB-49FC-86E4-1FD46D3D6E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15" name="WordArt 60">
          <a:extLst>
            <a:ext uri="{FF2B5EF4-FFF2-40B4-BE49-F238E27FC236}">
              <a16:creationId xmlns:a16="http://schemas.microsoft.com/office/drawing/2014/main" id="{64AACA37-3A63-45C2-B55B-0E6D540BDB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16" name="WordArt 63">
          <a:extLst>
            <a:ext uri="{FF2B5EF4-FFF2-40B4-BE49-F238E27FC236}">
              <a16:creationId xmlns:a16="http://schemas.microsoft.com/office/drawing/2014/main" id="{E4FC5218-5FAF-49F6-B76D-12C0F963FD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17" name="WordArt 66">
          <a:extLst>
            <a:ext uri="{FF2B5EF4-FFF2-40B4-BE49-F238E27FC236}">
              <a16:creationId xmlns:a16="http://schemas.microsoft.com/office/drawing/2014/main" id="{FB31EF37-DF26-4201-8A96-EE92508C4F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18" name="WordArt 52">
          <a:extLst>
            <a:ext uri="{FF2B5EF4-FFF2-40B4-BE49-F238E27FC236}">
              <a16:creationId xmlns:a16="http://schemas.microsoft.com/office/drawing/2014/main" id="{EA147238-A809-47D4-9F75-CAA1C270A8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19" name="WordArt 60">
          <a:extLst>
            <a:ext uri="{FF2B5EF4-FFF2-40B4-BE49-F238E27FC236}">
              <a16:creationId xmlns:a16="http://schemas.microsoft.com/office/drawing/2014/main" id="{7698CB72-FC57-4B96-8290-CBDA5749FC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20" name="WordArt 63">
          <a:extLst>
            <a:ext uri="{FF2B5EF4-FFF2-40B4-BE49-F238E27FC236}">
              <a16:creationId xmlns:a16="http://schemas.microsoft.com/office/drawing/2014/main" id="{9B802951-1BC8-460E-A514-FA8FDAE2F2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21" name="WordArt 66">
          <a:extLst>
            <a:ext uri="{FF2B5EF4-FFF2-40B4-BE49-F238E27FC236}">
              <a16:creationId xmlns:a16="http://schemas.microsoft.com/office/drawing/2014/main" id="{DA3AC6F6-E670-41B5-8E43-53453ED67B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22" name="WordArt 52">
          <a:extLst>
            <a:ext uri="{FF2B5EF4-FFF2-40B4-BE49-F238E27FC236}">
              <a16:creationId xmlns:a16="http://schemas.microsoft.com/office/drawing/2014/main" id="{FC651408-52B5-4784-8080-61126C4855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23" name="WordArt 60">
          <a:extLst>
            <a:ext uri="{FF2B5EF4-FFF2-40B4-BE49-F238E27FC236}">
              <a16:creationId xmlns:a16="http://schemas.microsoft.com/office/drawing/2014/main" id="{E7169BCB-301B-4652-A0FC-24950F2B9B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24" name="WordArt 63">
          <a:extLst>
            <a:ext uri="{FF2B5EF4-FFF2-40B4-BE49-F238E27FC236}">
              <a16:creationId xmlns:a16="http://schemas.microsoft.com/office/drawing/2014/main" id="{B1ECF2DF-EE04-464A-88A4-A0437F466E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25" name="WordArt 66">
          <a:extLst>
            <a:ext uri="{FF2B5EF4-FFF2-40B4-BE49-F238E27FC236}">
              <a16:creationId xmlns:a16="http://schemas.microsoft.com/office/drawing/2014/main" id="{0ED0FAA4-CA3D-4A3A-A1D7-E3930E5419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26" name="WordArt 52">
          <a:extLst>
            <a:ext uri="{FF2B5EF4-FFF2-40B4-BE49-F238E27FC236}">
              <a16:creationId xmlns:a16="http://schemas.microsoft.com/office/drawing/2014/main" id="{938D1A73-4A3A-415B-9E8C-7DB3647D68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27" name="WordArt 60">
          <a:extLst>
            <a:ext uri="{FF2B5EF4-FFF2-40B4-BE49-F238E27FC236}">
              <a16:creationId xmlns:a16="http://schemas.microsoft.com/office/drawing/2014/main" id="{EF291443-3719-4C03-9F33-DA195C0191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28" name="WordArt 63">
          <a:extLst>
            <a:ext uri="{FF2B5EF4-FFF2-40B4-BE49-F238E27FC236}">
              <a16:creationId xmlns:a16="http://schemas.microsoft.com/office/drawing/2014/main" id="{E3CE7AB0-0FDB-4897-A710-19B89C0B6D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29" name="WordArt 66">
          <a:extLst>
            <a:ext uri="{FF2B5EF4-FFF2-40B4-BE49-F238E27FC236}">
              <a16:creationId xmlns:a16="http://schemas.microsoft.com/office/drawing/2014/main" id="{D52F3900-05A0-4B70-AC13-0DCEE41A9A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30" name="WordArt 52">
          <a:extLst>
            <a:ext uri="{FF2B5EF4-FFF2-40B4-BE49-F238E27FC236}">
              <a16:creationId xmlns:a16="http://schemas.microsoft.com/office/drawing/2014/main" id="{3B7D29C5-1A85-4832-9A00-1DA2B1CF72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31" name="WordArt 60">
          <a:extLst>
            <a:ext uri="{FF2B5EF4-FFF2-40B4-BE49-F238E27FC236}">
              <a16:creationId xmlns:a16="http://schemas.microsoft.com/office/drawing/2014/main" id="{783CE37E-D77B-413C-ADAE-4FE4209752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32" name="WordArt 63">
          <a:extLst>
            <a:ext uri="{FF2B5EF4-FFF2-40B4-BE49-F238E27FC236}">
              <a16:creationId xmlns:a16="http://schemas.microsoft.com/office/drawing/2014/main" id="{D6B32F3A-A7C4-4651-BDB1-38F747B649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33" name="WordArt 66">
          <a:extLst>
            <a:ext uri="{FF2B5EF4-FFF2-40B4-BE49-F238E27FC236}">
              <a16:creationId xmlns:a16="http://schemas.microsoft.com/office/drawing/2014/main" id="{014165D1-CA3A-4E3D-8037-68B3FE9AF2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34" name="WordArt 52">
          <a:extLst>
            <a:ext uri="{FF2B5EF4-FFF2-40B4-BE49-F238E27FC236}">
              <a16:creationId xmlns:a16="http://schemas.microsoft.com/office/drawing/2014/main" id="{40B96E70-EC57-4C70-98B0-C10B1282A4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35" name="WordArt 60">
          <a:extLst>
            <a:ext uri="{FF2B5EF4-FFF2-40B4-BE49-F238E27FC236}">
              <a16:creationId xmlns:a16="http://schemas.microsoft.com/office/drawing/2014/main" id="{1E3EE259-E364-4173-8F26-B380213DF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36" name="WordArt 63">
          <a:extLst>
            <a:ext uri="{FF2B5EF4-FFF2-40B4-BE49-F238E27FC236}">
              <a16:creationId xmlns:a16="http://schemas.microsoft.com/office/drawing/2014/main" id="{1E46B150-EACD-4F4D-B876-B94F302F8F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37" name="WordArt 66">
          <a:extLst>
            <a:ext uri="{FF2B5EF4-FFF2-40B4-BE49-F238E27FC236}">
              <a16:creationId xmlns:a16="http://schemas.microsoft.com/office/drawing/2014/main" id="{BE4A6B25-2EEE-4EC0-B897-E6C017082D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38" name="WordArt 52">
          <a:extLst>
            <a:ext uri="{FF2B5EF4-FFF2-40B4-BE49-F238E27FC236}">
              <a16:creationId xmlns:a16="http://schemas.microsoft.com/office/drawing/2014/main" id="{4B4FDB6A-88B8-44C0-9825-5AB6B0486A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39" name="WordArt 60">
          <a:extLst>
            <a:ext uri="{FF2B5EF4-FFF2-40B4-BE49-F238E27FC236}">
              <a16:creationId xmlns:a16="http://schemas.microsoft.com/office/drawing/2014/main" id="{01CEE061-8C08-4C21-9D9B-D4120F2012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40" name="WordArt 63">
          <a:extLst>
            <a:ext uri="{FF2B5EF4-FFF2-40B4-BE49-F238E27FC236}">
              <a16:creationId xmlns:a16="http://schemas.microsoft.com/office/drawing/2014/main" id="{0B4E96B8-3936-4D4E-BE7A-250A84EEC7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41" name="WordArt 66">
          <a:extLst>
            <a:ext uri="{FF2B5EF4-FFF2-40B4-BE49-F238E27FC236}">
              <a16:creationId xmlns:a16="http://schemas.microsoft.com/office/drawing/2014/main" id="{4FDBD68B-1E65-492E-B514-8277281521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42" name="WordArt 52">
          <a:extLst>
            <a:ext uri="{FF2B5EF4-FFF2-40B4-BE49-F238E27FC236}">
              <a16:creationId xmlns:a16="http://schemas.microsoft.com/office/drawing/2014/main" id="{8213868E-50AD-4FDA-9AE8-85AB61B9A9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43" name="WordArt 60">
          <a:extLst>
            <a:ext uri="{FF2B5EF4-FFF2-40B4-BE49-F238E27FC236}">
              <a16:creationId xmlns:a16="http://schemas.microsoft.com/office/drawing/2014/main" id="{AA7B4DD2-7A02-4603-859B-B5A2F93A13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44" name="WordArt 63">
          <a:extLst>
            <a:ext uri="{FF2B5EF4-FFF2-40B4-BE49-F238E27FC236}">
              <a16:creationId xmlns:a16="http://schemas.microsoft.com/office/drawing/2014/main" id="{B2C226F7-7916-4E6C-B6A9-E9991074A0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45" name="WordArt 66">
          <a:extLst>
            <a:ext uri="{FF2B5EF4-FFF2-40B4-BE49-F238E27FC236}">
              <a16:creationId xmlns:a16="http://schemas.microsoft.com/office/drawing/2014/main" id="{42331923-8EC9-4CBE-9495-BCF473D1C4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46" name="WordArt 52">
          <a:extLst>
            <a:ext uri="{FF2B5EF4-FFF2-40B4-BE49-F238E27FC236}">
              <a16:creationId xmlns:a16="http://schemas.microsoft.com/office/drawing/2014/main" id="{3F5C0D5F-1B98-4C31-ABCF-8A56DC9D26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47" name="WordArt 60">
          <a:extLst>
            <a:ext uri="{FF2B5EF4-FFF2-40B4-BE49-F238E27FC236}">
              <a16:creationId xmlns:a16="http://schemas.microsoft.com/office/drawing/2014/main" id="{CF3FC851-29D5-450E-85B4-75A1F65345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48" name="WordArt 63">
          <a:extLst>
            <a:ext uri="{FF2B5EF4-FFF2-40B4-BE49-F238E27FC236}">
              <a16:creationId xmlns:a16="http://schemas.microsoft.com/office/drawing/2014/main" id="{C931077E-956F-4FA2-88DC-5D2A3087F3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49" name="WordArt 66">
          <a:extLst>
            <a:ext uri="{FF2B5EF4-FFF2-40B4-BE49-F238E27FC236}">
              <a16:creationId xmlns:a16="http://schemas.microsoft.com/office/drawing/2014/main" id="{9467AF5F-2398-4956-A418-C65BD83D08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50" name="WordArt 52">
          <a:extLst>
            <a:ext uri="{FF2B5EF4-FFF2-40B4-BE49-F238E27FC236}">
              <a16:creationId xmlns:a16="http://schemas.microsoft.com/office/drawing/2014/main" id="{362DCB10-6EAF-4D81-BBAE-AC222C790A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51" name="WordArt 60">
          <a:extLst>
            <a:ext uri="{FF2B5EF4-FFF2-40B4-BE49-F238E27FC236}">
              <a16:creationId xmlns:a16="http://schemas.microsoft.com/office/drawing/2014/main" id="{2AFF726F-C4A9-4746-AC35-4B993A35F3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52" name="WordArt 63">
          <a:extLst>
            <a:ext uri="{FF2B5EF4-FFF2-40B4-BE49-F238E27FC236}">
              <a16:creationId xmlns:a16="http://schemas.microsoft.com/office/drawing/2014/main" id="{412ACFA6-2FEE-47E2-B59D-D2622ED639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53" name="WordArt 66">
          <a:extLst>
            <a:ext uri="{FF2B5EF4-FFF2-40B4-BE49-F238E27FC236}">
              <a16:creationId xmlns:a16="http://schemas.microsoft.com/office/drawing/2014/main" id="{E77FA399-791F-4640-94C4-877B506605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54" name="WordArt 52">
          <a:extLst>
            <a:ext uri="{FF2B5EF4-FFF2-40B4-BE49-F238E27FC236}">
              <a16:creationId xmlns:a16="http://schemas.microsoft.com/office/drawing/2014/main" id="{B1BEF8BA-4DED-46D9-B2CD-413EC9A432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55" name="WordArt 60">
          <a:extLst>
            <a:ext uri="{FF2B5EF4-FFF2-40B4-BE49-F238E27FC236}">
              <a16:creationId xmlns:a16="http://schemas.microsoft.com/office/drawing/2014/main" id="{2D80E4BA-96CF-4523-8AD1-4EE91FADFC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56" name="WordArt 63">
          <a:extLst>
            <a:ext uri="{FF2B5EF4-FFF2-40B4-BE49-F238E27FC236}">
              <a16:creationId xmlns:a16="http://schemas.microsoft.com/office/drawing/2014/main" id="{EFB3995A-856F-4B3F-9E85-2D8E2AA773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57" name="WordArt 66">
          <a:extLst>
            <a:ext uri="{FF2B5EF4-FFF2-40B4-BE49-F238E27FC236}">
              <a16:creationId xmlns:a16="http://schemas.microsoft.com/office/drawing/2014/main" id="{D107DDB0-9593-49F7-A026-5E50ABC61F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58" name="WordArt 52">
          <a:extLst>
            <a:ext uri="{FF2B5EF4-FFF2-40B4-BE49-F238E27FC236}">
              <a16:creationId xmlns:a16="http://schemas.microsoft.com/office/drawing/2014/main" id="{48583FB5-CC0C-4D26-8697-860F8B855B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59" name="WordArt 60">
          <a:extLst>
            <a:ext uri="{FF2B5EF4-FFF2-40B4-BE49-F238E27FC236}">
              <a16:creationId xmlns:a16="http://schemas.microsoft.com/office/drawing/2014/main" id="{471B4F1D-C574-4CE6-A8C5-33009071D4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60" name="WordArt 63">
          <a:extLst>
            <a:ext uri="{FF2B5EF4-FFF2-40B4-BE49-F238E27FC236}">
              <a16:creationId xmlns:a16="http://schemas.microsoft.com/office/drawing/2014/main" id="{DEB3BB9D-B8E5-4F4D-94D5-67EB1D2D95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61" name="WordArt 66">
          <a:extLst>
            <a:ext uri="{FF2B5EF4-FFF2-40B4-BE49-F238E27FC236}">
              <a16:creationId xmlns:a16="http://schemas.microsoft.com/office/drawing/2014/main" id="{0FAEF0CD-E4D6-4EDF-83B9-EA6FE75EB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62" name="WordArt 52">
          <a:extLst>
            <a:ext uri="{FF2B5EF4-FFF2-40B4-BE49-F238E27FC236}">
              <a16:creationId xmlns:a16="http://schemas.microsoft.com/office/drawing/2014/main" id="{F723E628-3EF0-48D9-9D67-FF34689978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63" name="WordArt 60">
          <a:extLst>
            <a:ext uri="{FF2B5EF4-FFF2-40B4-BE49-F238E27FC236}">
              <a16:creationId xmlns:a16="http://schemas.microsoft.com/office/drawing/2014/main" id="{AB0366B6-0EDA-4FAF-9799-C53EF82C41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64" name="WordArt 63">
          <a:extLst>
            <a:ext uri="{FF2B5EF4-FFF2-40B4-BE49-F238E27FC236}">
              <a16:creationId xmlns:a16="http://schemas.microsoft.com/office/drawing/2014/main" id="{555CB521-AB86-4BDA-AD7D-FD70EBCCC0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65" name="WordArt 66">
          <a:extLst>
            <a:ext uri="{FF2B5EF4-FFF2-40B4-BE49-F238E27FC236}">
              <a16:creationId xmlns:a16="http://schemas.microsoft.com/office/drawing/2014/main" id="{269C2308-E580-48FF-82A7-32EDC80DD8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66" name="WordArt 52">
          <a:extLst>
            <a:ext uri="{FF2B5EF4-FFF2-40B4-BE49-F238E27FC236}">
              <a16:creationId xmlns:a16="http://schemas.microsoft.com/office/drawing/2014/main" id="{77C69D39-8BC5-4137-8EE5-8D41C43810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67" name="WordArt 60">
          <a:extLst>
            <a:ext uri="{FF2B5EF4-FFF2-40B4-BE49-F238E27FC236}">
              <a16:creationId xmlns:a16="http://schemas.microsoft.com/office/drawing/2014/main" id="{3A70B46E-A89F-44C5-8A4E-4CF3020BD4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68" name="WordArt 63">
          <a:extLst>
            <a:ext uri="{FF2B5EF4-FFF2-40B4-BE49-F238E27FC236}">
              <a16:creationId xmlns:a16="http://schemas.microsoft.com/office/drawing/2014/main" id="{64171807-A3BF-4A1C-A641-0636C0B5E3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69" name="WordArt 66">
          <a:extLst>
            <a:ext uri="{FF2B5EF4-FFF2-40B4-BE49-F238E27FC236}">
              <a16:creationId xmlns:a16="http://schemas.microsoft.com/office/drawing/2014/main" id="{60FA075D-3DAF-4A51-89FE-402BAB8EE1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70" name="WordArt 52">
          <a:extLst>
            <a:ext uri="{FF2B5EF4-FFF2-40B4-BE49-F238E27FC236}">
              <a16:creationId xmlns:a16="http://schemas.microsoft.com/office/drawing/2014/main" id="{7D9F4F60-C845-4A59-A1A1-7A3A32A3B0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71" name="WordArt 60">
          <a:extLst>
            <a:ext uri="{FF2B5EF4-FFF2-40B4-BE49-F238E27FC236}">
              <a16:creationId xmlns:a16="http://schemas.microsoft.com/office/drawing/2014/main" id="{60CBA0D1-F238-431F-A94E-0304E6F2EA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72" name="WordArt 63">
          <a:extLst>
            <a:ext uri="{FF2B5EF4-FFF2-40B4-BE49-F238E27FC236}">
              <a16:creationId xmlns:a16="http://schemas.microsoft.com/office/drawing/2014/main" id="{504DF9F9-E9DD-4073-A3D0-DAD4972199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73" name="WordArt 66">
          <a:extLst>
            <a:ext uri="{FF2B5EF4-FFF2-40B4-BE49-F238E27FC236}">
              <a16:creationId xmlns:a16="http://schemas.microsoft.com/office/drawing/2014/main" id="{44302453-FF37-40F1-965F-9EEB5C842D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74" name="WordArt 52">
          <a:extLst>
            <a:ext uri="{FF2B5EF4-FFF2-40B4-BE49-F238E27FC236}">
              <a16:creationId xmlns:a16="http://schemas.microsoft.com/office/drawing/2014/main" id="{A8B59B6A-10D9-45A7-9E77-94BEBBBA32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75" name="WordArt 60">
          <a:extLst>
            <a:ext uri="{FF2B5EF4-FFF2-40B4-BE49-F238E27FC236}">
              <a16:creationId xmlns:a16="http://schemas.microsoft.com/office/drawing/2014/main" id="{5AB8D9A3-E0E0-4BA1-89B5-D60029F8D7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76" name="WordArt 63">
          <a:extLst>
            <a:ext uri="{FF2B5EF4-FFF2-40B4-BE49-F238E27FC236}">
              <a16:creationId xmlns:a16="http://schemas.microsoft.com/office/drawing/2014/main" id="{4DBCEF7E-D4DA-463D-B8B4-521E447F7E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77" name="WordArt 66">
          <a:extLst>
            <a:ext uri="{FF2B5EF4-FFF2-40B4-BE49-F238E27FC236}">
              <a16:creationId xmlns:a16="http://schemas.microsoft.com/office/drawing/2014/main" id="{00B61550-C478-4D9B-A936-C30ABC14B4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78" name="WordArt 52">
          <a:extLst>
            <a:ext uri="{FF2B5EF4-FFF2-40B4-BE49-F238E27FC236}">
              <a16:creationId xmlns:a16="http://schemas.microsoft.com/office/drawing/2014/main" id="{3370720A-B968-40FF-B15B-7CCB70A1DF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79" name="WordArt 60">
          <a:extLst>
            <a:ext uri="{FF2B5EF4-FFF2-40B4-BE49-F238E27FC236}">
              <a16:creationId xmlns:a16="http://schemas.microsoft.com/office/drawing/2014/main" id="{BD8079EF-02FA-4932-87AC-2F7968F9AE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80" name="WordArt 63">
          <a:extLst>
            <a:ext uri="{FF2B5EF4-FFF2-40B4-BE49-F238E27FC236}">
              <a16:creationId xmlns:a16="http://schemas.microsoft.com/office/drawing/2014/main" id="{0266CEA0-08A1-4346-9F69-04A58EC77C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81" name="WordArt 66">
          <a:extLst>
            <a:ext uri="{FF2B5EF4-FFF2-40B4-BE49-F238E27FC236}">
              <a16:creationId xmlns:a16="http://schemas.microsoft.com/office/drawing/2014/main" id="{7748196B-2199-4356-844E-17DAA8C8DA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82" name="WordArt 52">
          <a:extLst>
            <a:ext uri="{FF2B5EF4-FFF2-40B4-BE49-F238E27FC236}">
              <a16:creationId xmlns:a16="http://schemas.microsoft.com/office/drawing/2014/main" id="{3D6BE449-2CCC-4FA0-8300-F9E7A8C355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8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83" name="WordArt 60">
          <a:extLst>
            <a:ext uri="{FF2B5EF4-FFF2-40B4-BE49-F238E27FC236}">
              <a16:creationId xmlns:a16="http://schemas.microsoft.com/office/drawing/2014/main" id="{7B1AC446-A861-4BA8-8D75-1241274C11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34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84" name="WordArt 63">
          <a:extLst>
            <a:ext uri="{FF2B5EF4-FFF2-40B4-BE49-F238E27FC236}">
              <a16:creationId xmlns:a16="http://schemas.microsoft.com/office/drawing/2014/main" id="{20133C93-3110-4662-89E5-5D46A8F486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8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85" name="WordArt 66">
          <a:extLst>
            <a:ext uri="{FF2B5EF4-FFF2-40B4-BE49-F238E27FC236}">
              <a16:creationId xmlns:a16="http://schemas.microsoft.com/office/drawing/2014/main" id="{3F3A2557-D09E-489C-A882-D7A9DE028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34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86" name="WordArt 52">
          <a:extLst>
            <a:ext uri="{FF2B5EF4-FFF2-40B4-BE49-F238E27FC236}">
              <a16:creationId xmlns:a16="http://schemas.microsoft.com/office/drawing/2014/main" id="{9F565EB9-CC92-4797-9C78-80885A33D1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87" name="WordArt 60">
          <a:extLst>
            <a:ext uri="{FF2B5EF4-FFF2-40B4-BE49-F238E27FC236}">
              <a16:creationId xmlns:a16="http://schemas.microsoft.com/office/drawing/2014/main" id="{279243A4-CC0D-42AC-9E9C-88B611B061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88" name="WordArt 63">
          <a:extLst>
            <a:ext uri="{FF2B5EF4-FFF2-40B4-BE49-F238E27FC236}">
              <a16:creationId xmlns:a16="http://schemas.microsoft.com/office/drawing/2014/main" id="{05932A05-0930-44B9-AE28-2F34C30243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89" name="WordArt 66">
          <a:extLst>
            <a:ext uri="{FF2B5EF4-FFF2-40B4-BE49-F238E27FC236}">
              <a16:creationId xmlns:a16="http://schemas.microsoft.com/office/drawing/2014/main" id="{25A5586C-70B1-49CF-9AE8-134C73EB20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90" name="WordArt 52">
          <a:extLst>
            <a:ext uri="{FF2B5EF4-FFF2-40B4-BE49-F238E27FC236}">
              <a16:creationId xmlns:a16="http://schemas.microsoft.com/office/drawing/2014/main" id="{4084CE3D-8608-4A73-A289-BF88761811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91" name="WordArt 53">
          <a:extLst>
            <a:ext uri="{FF2B5EF4-FFF2-40B4-BE49-F238E27FC236}">
              <a16:creationId xmlns:a16="http://schemas.microsoft.com/office/drawing/2014/main" id="{B5D68E15-6D83-49F7-8EEE-8A7C986178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92" name="WordArt 60">
          <a:extLst>
            <a:ext uri="{FF2B5EF4-FFF2-40B4-BE49-F238E27FC236}">
              <a16:creationId xmlns:a16="http://schemas.microsoft.com/office/drawing/2014/main" id="{19C4E0CD-4562-44A9-82EE-892D987F68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93" name="WordArt 61">
          <a:extLst>
            <a:ext uri="{FF2B5EF4-FFF2-40B4-BE49-F238E27FC236}">
              <a16:creationId xmlns:a16="http://schemas.microsoft.com/office/drawing/2014/main" id="{2582AEE3-019B-4B29-9816-E8E3B64E2E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94" name="WordArt 63">
          <a:extLst>
            <a:ext uri="{FF2B5EF4-FFF2-40B4-BE49-F238E27FC236}">
              <a16:creationId xmlns:a16="http://schemas.microsoft.com/office/drawing/2014/main" id="{F3B88D09-B381-4FF8-B708-7959D2435A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95" name="WordArt 66">
          <a:extLst>
            <a:ext uri="{FF2B5EF4-FFF2-40B4-BE49-F238E27FC236}">
              <a16:creationId xmlns:a16="http://schemas.microsoft.com/office/drawing/2014/main" id="{99694AB3-C06F-4E1C-90EF-B2D63D7AF2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596" name="WordArt 52">
          <a:extLst>
            <a:ext uri="{FF2B5EF4-FFF2-40B4-BE49-F238E27FC236}">
              <a16:creationId xmlns:a16="http://schemas.microsoft.com/office/drawing/2014/main" id="{22CD0707-A7EF-4D27-87FC-8EB5ACB14C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597" name="WordArt 60">
          <a:extLst>
            <a:ext uri="{FF2B5EF4-FFF2-40B4-BE49-F238E27FC236}">
              <a16:creationId xmlns:a16="http://schemas.microsoft.com/office/drawing/2014/main" id="{4FF4D008-BCC0-412E-9A47-C74A5A1E03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598" name="WordArt 63">
          <a:extLst>
            <a:ext uri="{FF2B5EF4-FFF2-40B4-BE49-F238E27FC236}">
              <a16:creationId xmlns:a16="http://schemas.microsoft.com/office/drawing/2014/main" id="{CAC990EC-5914-4AC5-818F-5DB0C9A365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599" name="WordArt 66">
          <a:extLst>
            <a:ext uri="{FF2B5EF4-FFF2-40B4-BE49-F238E27FC236}">
              <a16:creationId xmlns:a16="http://schemas.microsoft.com/office/drawing/2014/main" id="{2D0E22DB-DE4F-484E-A5A2-4FAF5EE4AA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600" name="WordArt 52">
          <a:extLst>
            <a:ext uri="{FF2B5EF4-FFF2-40B4-BE49-F238E27FC236}">
              <a16:creationId xmlns:a16="http://schemas.microsoft.com/office/drawing/2014/main" id="{B7E7F6F0-18B3-40C5-AD26-4E5D0D5973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601" name="WordArt 60">
          <a:extLst>
            <a:ext uri="{FF2B5EF4-FFF2-40B4-BE49-F238E27FC236}">
              <a16:creationId xmlns:a16="http://schemas.microsoft.com/office/drawing/2014/main" id="{1D44B06E-1FD2-4DF5-AD5C-7F9259FADF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602" name="WordArt 63">
          <a:extLst>
            <a:ext uri="{FF2B5EF4-FFF2-40B4-BE49-F238E27FC236}">
              <a16:creationId xmlns:a16="http://schemas.microsoft.com/office/drawing/2014/main" id="{1C780BFD-71C1-4F8E-9924-9D1E338244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603" name="WordArt 66">
          <a:extLst>
            <a:ext uri="{FF2B5EF4-FFF2-40B4-BE49-F238E27FC236}">
              <a16:creationId xmlns:a16="http://schemas.microsoft.com/office/drawing/2014/main" id="{0A25D1B4-449F-4B8F-A236-1F50AF2010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604" name="WordArt 52">
          <a:extLst>
            <a:ext uri="{FF2B5EF4-FFF2-40B4-BE49-F238E27FC236}">
              <a16:creationId xmlns:a16="http://schemas.microsoft.com/office/drawing/2014/main" id="{64CA7E7D-18F8-4470-A62A-CEC3078099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605" name="WordArt 60">
          <a:extLst>
            <a:ext uri="{FF2B5EF4-FFF2-40B4-BE49-F238E27FC236}">
              <a16:creationId xmlns:a16="http://schemas.microsoft.com/office/drawing/2014/main" id="{6BB98221-5637-45B9-9A61-233AD4C050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606" name="WordArt 63">
          <a:extLst>
            <a:ext uri="{FF2B5EF4-FFF2-40B4-BE49-F238E27FC236}">
              <a16:creationId xmlns:a16="http://schemas.microsoft.com/office/drawing/2014/main" id="{D8CC8331-72C2-4214-B543-D700E51A7F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607" name="WordArt 66">
          <a:extLst>
            <a:ext uri="{FF2B5EF4-FFF2-40B4-BE49-F238E27FC236}">
              <a16:creationId xmlns:a16="http://schemas.microsoft.com/office/drawing/2014/main" id="{1D33B8FC-49FB-4D4E-9550-2E4424CFF2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608" name="WordArt 52">
          <a:extLst>
            <a:ext uri="{FF2B5EF4-FFF2-40B4-BE49-F238E27FC236}">
              <a16:creationId xmlns:a16="http://schemas.microsoft.com/office/drawing/2014/main" id="{CFEB0756-DE94-46D1-9FD2-767F1B7B0A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609" name="WordArt 60">
          <a:extLst>
            <a:ext uri="{FF2B5EF4-FFF2-40B4-BE49-F238E27FC236}">
              <a16:creationId xmlns:a16="http://schemas.microsoft.com/office/drawing/2014/main" id="{620C2E6E-1696-4FA9-8252-B706303027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610" name="WordArt 63">
          <a:extLst>
            <a:ext uri="{FF2B5EF4-FFF2-40B4-BE49-F238E27FC236}">
              <a16:creationId xmlns:a16="http://schemas.microsoft.com/office/drawing/2014/main" id="{3AD715DD-A633-4045-9642-F0F0FF0433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611" name="WordArt 66">
          <a:extLst>
            <a:ext uri="{FF2B5EF4-FFF2-40B4-BE49-F238E27FC236}">
              <a16:creationId xmlns:a16="http://schemas.microsoft.com/office/drawing/2014/main" id="{9809A4D1-2121-426C-80F6-B54FB2D8D3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612" name="WordArt 52">
          <a:extLst>
            <a:ext uri="{FF2B5EF4-FFF2-40B4-BE49-F238E27FC236}">
              <a16:creationId xmlns:a16="http://schemas.microsoft.com/office/drawing/2014/main" id="{1354E924-BB74-42F9-B48B-39EF5A9855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613" name="WordArt 60">
          <a:extLst>
            <a:ext uri="{FF2B5EF4-FFF2-40B4-BE49-F238E27FC236}">
              <a16:creationId xmlns:a16="http://schemas.microsoft.com/office/drawing/2014/main" id="{29E969A4-A97D-4497-8759-0248779278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614" name="WordArt 63">
          <a:extLst>
            <a:ext uri="{FF2B5EF4-FFF2-40B4-BE49-F238E27FC236}">
              <a16:creationId xmlns:a16="http://schemas.microsoft.com/office/drawing/2014/main" id="{6460E20A-E209-4D03-AF5F-42933DB283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615" name="WordArt 66">
          <a:extLst>
            <a:ext uri="{FF2B5EF4-FFF2-40B4-BE49-F238E27FC236}">
              <a16:creationId xmlns:a16="http://schemas.microsoft.com/office/drawing/2014/main" id="{4310509C-D3E3-4084-B7B7-BA4A4E6B45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616" name="WordArt 52">
          <a:extLst>
            <a:ext uri="{FF2B5EF4-FFF2-40B4-BE49-F238E27FC236}">
              <a16:creationId xmlns:a16="http://schemas.microsoft.com/office/drawing/2014/main" id="{A9842F58-FBE4-4365-837E-1CDDF50874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617" name="WordArt 60">
          <a:extLst>
            <a:ext uri="{FF2B5EF4-FFF2-40B4-BE49-F238E27FC236}">
              <a16:creationId xmlns:a16="http://schemas.microsoft.com/office/drawing/2014/main" id="{774F2699-E4B9-4BA3-9E6E-B802D52D74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618" name="WordArt 63">
          <a:extLst>
            <a:ext uri="{FF2B5EF4-FFF2-40B4-BE49-F238E27FC236}">
              <a16:creationId xmlns:a16="http://schemas.microsoft.com/office/drawing/2014/main" id="{DF94DCA6-F1F9-4858-A307-C23A8EA21F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619" name="WordArt 66">
          <a:extLst>
            <a:ext uri="{FF2B5EF4-FFF2-40B4-BE49-F238E27FC236}">
              <a16:creationId xmlns:a16="http://schemas.microsoft.com/office/drawing/2014/main" id="{20B9B94C-A690-4662-A981-2D8C326201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620" name="WordArt 52">
          <a:extLst>
            <a:ext uri="{FF2B5EF4-FFF2-40B4-BE49-F238E27FC236}">
              <a16:creationId xmlns:a16="http://schemas.microsoft.com/office/drawing/2014/main" id="{BA76E32C-071E-4344-94D0-741CEC6501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621" name="WordArt 60">
          <a:extLst>
            <a:ext uri="{FF2B5EF4-FFF2-40B4-BE49-F238E27FC236}">
              <a16:creationId xmlns:a16="http://schemas.microsoft.com/office/drawing/2014/main" id="{552ADF0E-1B3D-4D2B-9FA2-9F1F8AB2DA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622" name="WordArt 63">
          <a:extLst>
            <a:ext uri="{FF2B5EF4-FFF2-40B4-BE49-F238E27FC236}">
              <a16:creationId xmlns:a16="http://schemas.microsoft.com/office/drawing/2014/main" id="{512021BD-4781-4054-8E1E-F342C6C2C3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623" name="WordArt 66">
          <a:extLst>
            <a:ext uri="{FF2B5EF4-FFF2-40B4-BE49-F238E27FC236}">
              <a16:creationId xmlns:a16="http://schemas.microsoft.com/office/drawing/2014/main" id="{E6251387-466C-4924-957E-91663B8F96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624" name="WordArt 52">
          <a:extLst>
            <a:ext uri="{FF2B5EF4-FFF2-40B4-BE49-F238E27FC236}">
              <a16:creationId xmlns:a16="http://schemas.microsoft.com/office/drawing/2014/main" id="{76DC355C-2F4C-4034-9FAA-1FFADD8730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625" name="WordArt 60">
          <a:extLst>
            <a:ext uri="{FF2B5EF4-FFF2-40B4-BE49-F238E27FC236}">
              <a16:creationId xmlns:a16="http://schemas.microsoft.com/office/drawing/2014/main" id="{85C2E064-0166-4513-9A1F-71CE8D9053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626" name="WordArt 63">
          <a:extLst>
            <a:ext uri="{FF2B5EF4-FFF2-40B4-BE49-F238E27FC236}">
              <a16:creationId xmlns:a16="http://schemas.microsoft.com/office/drawing/2014/main" id="{279FA4BD-0F8B-424B-9F29-B605BDA211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627" name="WordArt 66">
          <a:extLst>
            <a:ext uri="{FF2B5EF4-FFF2-40B4-BE49-F238E27FC236}">
              <a16:creationId xmlns:a16="http://schemas.microsoft.com/office/drawing/2014/main" id="{14A4F92E-76FD-4119-92FA-B48FA883A4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628" name="WordArt 52">
          <a:extLst>
            <a:ext uri="{FF2B5EF4-FFF2-40B4-BE49-F238E27FC236}">
              <a16:creationId xmlns:a16="http://schemas.microsoft.com/office/drawing/2014/main" id="{F1CA892E-E3CF-4FFC-8574-7388AADC94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629" name="WordArt 60">
          <a:extLst>
            <a:ext uri="{FF2B5EF4-FFF2-40B4-BE49-F238E27FC236}">
              <a16:creationId xmlns:a16="http://schemas.microsoft.com/office/drawing/2014/main" id="{280425FE-495B-4B49-A6B7-A2BDB15DDF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630" name="WordArt 63">
          <a:extLst>
            <a:ext uri="{FF2B5EF4-FFF2-40B4-BE49-F238E27FC236}">
              <a16:creationId xmlns:a16="http://schemas.microsoft.com/office/drawing/2014/main" id="{A70AAC51-EE19-48F6-A59C-9A236A6C29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631" name="WordArt 66">
          <a:extLst>
            <a:ext uri="{FF2B5EF4-FFF2-40B4-BE49-F238E27FC236}">
              <a16:creationId xmlns:a16="http://schemas.microsoft.com/office/drawing/2014/main" id="{059E2615-498E-490E-A51F-D0A97D8D99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632" name="WordArt 52">
          <a:extLst>
            <a:ext uri="{FF2B5EF4-FFF2-40B4-BE49-F238E27FC236}">
              <a16:creationId xmlns:a16="http://schemas.microsoft.com/office/drawing/2014/main" id="{FF9C8C7D-3003-4934-9ADB-E52BD7BB3E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633" name="WordArt 60">
          <a:extLst>
            <a:ext uri="{FF2B5EF4-FFF2-40B4-BE49-F238E27FC236}">
              <a16:creationId xmlns:a16="http://schemas.microsoft.com/office/drawing/2014/main" id="{5A942AEB-868B-451C-986B-4E5FCA4B81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634" name="WordArt 63">
          <a:extLst>
            <a:ext uri="{FF2B5EF4-FFF2-40B4-BE49-F238E27FC236}">
              <a16:creationId xmlns:a16="http://schemas.microsoft.com/office/drawing/2014/main" id="{2D3DDC18-3812-413E-8871-FE1E1723F9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635" name="WordArt 66">
          <a:extLst>
            <a:ext uri="{FF2B5EF4-FFF2-40B4-BE49-F238E27FC236}">
              <a16:creationId xmlns:a16="http://schemas.microsoft.com/office/drawing/2014/main" id="{E7EA8672-AC9C-428E-AC7E-3B31C191FF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636" name="WordArt 52">
          <a:extLst>
            <a:ext uri="{FF2B5EF4-FFF2-40B4-BE49-F238E27FC236}">
              <a16:creationId xmlns:a16="http://schemas.microsoft.com/office/drawing/2014/main" id="{69A8CE2B-1976-4779-A127-BAF4F5BD82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637" name="WordArt 60">
          <a:extLst>
            <a:ext uri="{FF2B5EF4-FFF2-40B4-BE49-F238E27FC236}">
              <a16:creationId xmlns:a16="http://schemas.microsoft.com/office/drawing/2014/main" id="{F4486695-7DB2-40C0-A9C2-51FB7A6552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638" name="WordArt 63">
          <a:extLst>
            <a:ext uri="{FF2B5EF4-FFF2-40B4-BE49-F238E27FC236}">
              <a16:creationId xmlns:a16="http://schemas.microsoft.com/office/drawing/2014/main" id="{25AA84E6-C9CE-4C52-951D-ADA9F05F18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639" name="WordArt 66">
          <a:extLst>
            <a:ext uri="{FF2B5EF4-FFF2-40B4-BE49-F238E27FC236}">
              <a16:creationId xmlns:a16="http://schemas.microsoft.com/office/drawing/2014/main" id="{DD17ED04-31B7-4E60-BFC8-257B030B3C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640" name="WordArt 52">
          <a:extLst>
            <a:ext uri="{FF2B5EF4-FFF2-40B4-BE49-F238E27FC236}">
              <a16:creationId xmlns:a16="http://schemas.microsoft.com/office/drawing/2014/main" id="{8D6D237C-D6AA-4708-A067-DB78426138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641" name="WordArt 60">
          <a:extLst>
            <a:ext uri="{FF2B5EF4-FFF2-40B4-BE49-F238E27FC236}">
              <a16:creationId xmlns:a16="http://schemas.microsoft.com/office/drawing/2014/main" id="{2123A5CD-C2A2-4613-8646-14AE87CBA7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642" name="WordArt 63">
          <a:extLst>
            <a:ext uri="{FF2B5EF4-FFF2-40B4-BE49-F238E27FC236}">
              <a16:creationId xmlns:a16="http://schemas.microsoft.com/office/drawing/2014/main" id="{A7BAB303-1F47-47FE-A64B-375C090231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643" name="WordArt 66">
          <a:extLst>
            <a:ext uri="{FF2B5EF4-FFF2-40B4-BE49-F238E27FC236}">
              <a16:creationId xmlns:a16="http://schemas.microsoft.com/office/drawing/2014/main" id="{FAC29172-5337-4DC6-B296-D85C58AB92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644" name="WordArt 52">
          <a:extLst>
            <a:ext uri="{FF2B5EF4-FFF2-40B4-BE49-F238E27FC236}">
              <a16:creationId xmlns:a16="http://schemas.microsoft.com/office/drawing/2014/main" id="{405932B1-6D59-4C22-B784-EA5EA5026A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645" name="WordArt 60">
          <a:extLst>
            <a:ext uri="{FF2B5EF4-FFF2-40B4-BE49-F238E27FC236}">
              <a16:creationId xmlns:a16="http://schemas.microsoft.com/office/drawing/2014/main" id="{BBDA5631-DB53-4E31-BBE3-5FC6D51A81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646" name="WordArt 63">
          <a:extLst>
            <a:ext uri="{FF2B5EF4-FFF2-40B4-BE49-F238E27FC236}">
              <a16:creationId xmlns:a16="http://schemas.microsoft.com/office/drawing/2014/main" id="{9A56212F-7F62-41BA-A0F7-CF7D996542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647" name="WordArt 66">
          <a:extLst>
            <a:ext uri="{FF2B5EF4-FFF2-40B4-BE49-F238E27FC236}">
              <a16:creationId xmlns:a16="http://schemas.microsoft.com/office/drawing/2014/main" id="{2E4B2175-4778-4427-B257-50DB99DDA9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648" name="WordArt 52">
          <a:extLst>
            <a:ext uri="{FF2B5EF4-FFF2-40B4-BE49-F238E27FC236}">
              <a16:creationId xmlns:a16="http://schemas.microsoft.com/office/drawing/2014/main" id="{0DC8813C-ABB2-4864-A668-0E0D7D3A56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649" name="WordArt 60">
          <a:extLst>
            <a:ext uri="{FF2B5EF4-FFF2-40B4-BE49-F238E27FC236}">
              <a16:creationId xmlns:a16="http://schemas.microsoft.com/office/drawing/2014/main" id="{E385248F-A2FA-4365-B7AB-41872215F7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650" name="WordArt 63">
          <a:extLst>
            <a:ext uri="{FF2B5EF4-FFF2-40B4-BE49-F238E27FC236}">
              <a16:creationId xmlns:a16="http://schemas.microsoft.com/office/drawing/2014/main" id="{46C52C98-5972-4310-8F38-45CDA1FC37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651" name="WordArt 66">
          <a:extLst>
            <a:ext uri="{FF2B5EF4-FFF2-40B4-BE49-F238E27FC236}">
              <a16:creationId xmlns:a16="http://schemas.microsoft.com/office/drawing/2014/main" id="{58CD5BF5-8D65-47B9-8272-4DF5BC02D8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652" name="WordArt 52">
          <a:extLst>
            <a:ext uri="{FF2B5EF4-FFF2-40B4-BE49-F238E27FC236}">
              <a16:creationId xmlns:a16="http://schemas.microsoft.com/office/drawing/2014/main" id="{4ADFAEA8-CA47-4756-8A9B-30EBDF5602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653" name="WordArt 60">
          <a:extLst>
            <a:ext uri="{FF2B5EF4-FFF2-40B4-BE49-F238E27FC236}">
              <a16:creationId xmlns:a16="http://schemas.microsoft.com/office/drawing/2014/main" id="{90B07CA2-3418-41B8-982F-C8B57205C7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654" name="WordArt 63">
          <a:extLst>
            <a:ext uri="{FF2B5EF4-FFF2-40B4-BE49-F238E27FC236}">
              <a16:creationId xmlns:a16="http://schemas.microsoft.com/office/drawing/2014/main" id="{697333E7-FE7D-4939-A6D0-64F0331E7C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655" name="WordArt 66">
          <a:extLst>
            <a:ext uri="{FF2B5EF4-FFF2-40B4-BE49-F238E27FC236}">
              <a16:creationId xmlns:a16="http://schemas.microsoft.com/office/drawing/2014/main" id="{A6CD4247-D040-4B3E-91C8-DC5F0BC48D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188595</xdr:colOff>
      <xdr:row>64</xdr:row>
      <xdr:rowOff>0</xdr:rowOff>
    </xdr:from>
    <xdr:to>
      <xdr:col>4</xdr:col>
      <xdr:colOff>605832</xdr:colOff>
      <xdr:row>64</xdr:row>
      <xdr:rowOff>0</xdr:rowOff>
    </xdr:to>
    <xdr:sp macro="" textlink="">
      <xdr:nvSpPr>
        <xdr:cNvPr id="3656" name="WordArt 52">
          <a:extLst>
            <a:ext uri="{FF2B5EF4-FFF2-40B4-BE49-F238E27FC236}">
              <a16:creationId xmlns:a16="http://schemas.microsoft.com/office/drawing/2014/main" id="{4DB2A1A8-69DC-40C1-8E70-787A134653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8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729662</xdr:colOff>
      <xdr:row>64</xdr:row>
      <xdr:rowOff>0</xdr:rowOff>
    </xdr:to>
    <xdr:sp macro="" textlink="">
      <xdr:nvSpPr>
        <xdr:cNvPr id="3657" name="WordArt 60">
          <a:extLst>
            <a:ext uri="{FF2B5EF4-FFF2-40B4-BE49-F238E27FC236}">
              <a16:creationId xmlns:a16="http://schemas.microsoft.com/office/drawing/2014/main" id="{FCFFC7E0-1D6E-4FED-98FD-C49B95938C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34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188595</xdr:colOff>
      <xdr:row>64</xdr:row>
      <xdr:rowOff>0</xdr:rowOff>
    </xdr:from>
    <xdr:to>
      <xdr:col>4</xdr:col>
      <xdr:colOff>605832</xdr:colOff>
      <xdr:row>64</xdr:row>
      <xdr:rowOff>0</xdr:rowOff>
    </xdr:to>
    <xdr:sp macro="" textlink="">
      <xdr:nvSpPr>
        <xdr:cNvPr id="3658" name="WordArt 63">
          <a:extLst>
            <a:ext uri="{FF2B5EF4-FFF2-40B4-BE49-F238E27FC236}">
              <a16:creationId xmlns:a16="http://schemas.microsoft.com/office/drawing/2014/main" id="{96929FDC-60C7-45A7-A079-0274ECB29D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8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729662</xdr:colOff>
      <xdr:row>64</xdr:row>
      <xdr:rowOff>0</xdr:rowOff>
    </xdr:to>
    <xdr:sp macro="" textlink="">
      <xdr:nvSpPr>
        <xdr:cNvPr id="3659" name="WordArt 66">
          <a:extLst>
            <a:ext uri="{FF2B5EF4-FFF2-40B4-BE49-F238E27FC236}">
              <a16:creationId xmlns:a16="http://schemas.microsoft.com/office/drawing/2014/main" id="{9F284AFE-6571-4FFD-9833-DB53E43CA3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34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660" name="WordArt 52">
          <a:extLst>
            <a:ext uri="{FF2B5EF4-FFF2-40B4-BE49-F238E27FC236}">
              <a16:creationId xmlns:a16="http://schemas.microsoft.com/office/drawing/2014/main" id="{DDE3AD04-9886-4CF1-B3F9-532B79958C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661" name="WordArt 60">
          <a:extLst>
            <a:ext uri="{FF2B5EF4-FFF2-40B4-BE49-F238E27FC236}">
              <a16:creationId xmlns:a16="http://schemas.microsoft.com/office/drawing/2014/main" id="{C2C943F1-137B-4EFC-9B28-72C7CF132D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662" name="WordArt 63">
          <a:extLst>
            <a:ext uri="{FF2B5EF4-FFF2-40B4-BE49-F238E27FC236}">
              <a16:creationId xmlns:a16="http://schemas.microsoft.com/office/drawing/2014/main" id="{2CB156BC-ED14-429B-89AD-936BEEED83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663" name="WordArt 66">
          <a:extLst>
            <a:ext uri="{FF2B5EF4-FFF2-40B4-BE49-F238E27FC236}">
              <a16:creationId xmlns:a16="http://schemas.microsoft.com/office/drawing/2014/main" id="{A69323CE-6215-4A1B-B9EA-25433D4504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664" name="WordArt 52">
          <a:extLst>
            <a:ext uri="{FF2B5EF4-FFF2-40B4-BE49-F238E27FC236}">
              <a16:creationId xmlns:a16="http://schemas.microsoft.com/office/drawing/2014/main" id="{BF20C507-6F7C-4548-B209-57019E0E54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665" name="WordArt 60">
          <a:extLst>
            <a:ext uri="{FF2B5EF4-FFF2-40B4-BE49-F238E27FC236}">
              <a16:creationId xmlns:a16="http://schemas.microsoft.com/office/drawing/2014/main" id="{F691ED59-B835-4453-83B4-A9A456F99C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666" name="WordArt 63">
          <a:extLst>
            <a:ext uri="{FF2B5EF4-FFF2-40B4-BE49-F238E27FC236}">
              <a16:creationId xmlns:a16="http://schemas.microsoft.com/office/drawing/2014/main" id="{F2242A46-6891-42E2-9048-3BC13BB9A0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667" name="WordArt 66">
          <a:extLst>
            <a:ext uri="{FF2B5EF4-FFF2-40B4-BE49-F238E27FC236}">
              <a16:creationId xmlns:a16="http://schemas.microsoft.com/office/drawing/2014/main" id="{7C196159-C519-4DB0-99A9-5E23008270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668" name="WordArt 52">
          <a:extLst>
            <a:ext uri="{FF2B5EF4-FFF2-40B4-BE49-F238E27FC236}">
              <a16:creationId xmlns:a16="http://schemas.microsoft.com/office/drawing/2014/main" id="{FA8DF38D-1A3C-453A-9683-F7AED9EA3C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669" name="WordArt 60">
          <a:extLst>
            <a:ext uri="{FF2B5EF4-FFF2-40B4-BE49-F238E27FC236}">
              <a16:creationId xmlns:a16="http://schemas.microsoft.com/office/drawing/2014/main" id="{D395B94A-A06D-47A0-8982-2C266E44F2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670" name="WordArt 63">
          <a:extLst>
            <a:ext uri="{FF2B5EF4-FFF2-40B4-BE49-F238E27FC236}">
              <a16:creationId xmlns:a16="http://schemas.microsoft.com/office/drawing/2014/main" id="{FE744CDD-1BEA-4FC4-88FE-7CBB260725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671" name="WordArt 66">
          <a:extLst>
            <a:ext uri="{FF2B5EF4-FFF2-40B4-BE49-F238E27FC236}">
              <a16:creationId xmlns:a16="http://schemas.microsoft.com/office/drawing/2014/main" id="{63CD7604-D47F-4E1E-A71C-DDDBA5B9A3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672" name="WordArt 52">
          <a:extLst>
            <a:ext uri="{FF2B5EF4-FFF2-40B4-BE49-F238E27FC236}">
              <a16:creationId xmlns:a16="http://schemas.microsoft.com/office/drawing/2014/main" id="{B5A61EB9-8F69-42A3-A7D9-5B6A6E1ACD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673" name="WordArt 60">
          <a:extLst>
            <a:ext uri="{FF2B5EF4-FFF2-40B4-BE49-F238E27FC236}">
              <a16:creationId xmlns:a16="http://schemas.microsoft.com/office/drawing/2014/main" id="{AED2387A-4AAE-424B-A895-78F4A6C140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674" name="WordArt 63">
          <a:extLst>
            <a:ext uri="{FF2B5EF4-FFF2-40B4-BE49-F238E27FC236}">
              <a16:creationId xmlns:a16="http://schemas.microsoft.com/office/drawing/2014/main" id="{5F278F5B-705C-419B-B797-66149CA332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675" name="WordArt 66">
          <a:extLst>
            <a:ext uri="{FF2B5EF4-FFF2-40B4-BE49-F238E27FC236}">
              <a16:creationId xmlns:a16="http://schemas.microsoft.com/office/drawing/2014/main" id="{9A93E1DB-043F-476C-AA37-AB763ECCC1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676" name="WordArt 52">
          <a:extLst>
            <a:ext uri="{FF2B5EF4-FFF2-40B4-BE49-F238E27FC236}">
              <a16:creationId xmlns:a16="http://schemas.microsoft.com/office/drawing/2014/main" id="{1B21BEAE-4604-4624-8ABC-AC509A595F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677" name="WordArt 60">
          <a:extLst>
            <a:ext uri="{FF2B5EF4-FFF2-40B4-BE49-F238E27FC236}">
              <a16:creationId xmlns:a16="http://schemas.microsoft.com/office/drawing/2014/main" id="{ABC46CBE-A0E1-421C-8C65-2DD9F56B4F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678" name="WordArt 63">
          <a:extLst>
            <a:ext uri="{FF2B5EF4-FFF2-40B4-BE49-F238E27FC236}">
              <a16:creationId xmlns:a16="http://schemas.microsoft.com/office/drawing/2014/main" id="{DBCB1266-8B55-456F-B55B-0C0A52AA29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679" name="WordArt 66">
          <a:extLst>
            <a:ext uri="{FF2B5EF4-FFF2-40B4-BE49-F238E27FC236}">
              <a16:creationId xmlns:a16="http://schemas.microsoft.com/office/drawing/2014/main" id="{C9B8D355-22BC-4372-8E6E-E5CB03D0C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680" name="WordArt 52">
          <a:extLst>
            <a:ext uri="{FF2B5EF4-FFF2-40B4-BE49-F238E27FC236}">
              <a16:creationId xmlns:a16="http://schemas.microsoft.com/office/drawing/2014/main" id="{C62F9290-9E90-4D46-9F39-A78838DDA5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681" name="WordArt 60">
          <a:extLst>
            <a:ext uri="{FF2B5EF4-FFF2-40B4-BE49-F238E27FC236}">
              <a16:creationId xmlns:a16="http://schemas.microsoft.com/office/drawing/2014/main" id="{9A7E2F2D-B57F-4E0A-B3C6-ABA26CD53D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682" name="WordArt 63">
          <a:extLst>
            <a:ext uri="{FF2B5EF4-FFF2-40B4-BE49-F238E27FC236}">
              <a16:creationId xmlns:a16="http://schemas.microsoft.com/office/drawing/2014/main" id="{E60AC4CA-2EF6-407D-810F-063978363C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683" name="WordArt 66">
          <a:extLst>
            <a:ext uri="{FF2B5EF4-FFF2-40B4-BE49-F238E27FC236}">
              <a16:creationId xmlns:a16="http://schemas.microsoft.com/office/drawing/2014/main" id="{23C0EF31-F843-4152-9B02-3CB0106581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684" name="WordArt 52">
          <a:extLst>
            <a:ext uri="{FF2B5EF4-FFF2-40B4-BE49-F238E27FC236}">
              <a16:creationId xmlns:a16="http://schemas.microsoft.com/office/drawing/2014/main" id="{6C6E4776-4C76-4B20-8B23-6EC03CA61D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685" name="WordArt 60">
          <a:extLst>
            <a:ext uri="{FF2B5EF4-FFF2-40B4-BE49-F238E27FC236}">
              <a16:creationId xmlns:a16="http://schemas.microsoft.com/office/drawing/2014/main" id="{DE41FC90-08E5-4F08-A9B2-6A2496BC99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686" name="WordArt 63">
          <a:extLst>
            <a:ext uri="{FF2B5EF4-FFF2-40B4-BE49-F238E27FC236}">
              <a16:creationId xmlns:a16="http://schemas.microsoft.com/office/drawing/2014/main" id="{43F36077-1903-4F3A-9F96-2FAA4D7A2C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687" name="WordArt 66">
          <a:extLst>
            <a:ext uri="{FF2B5EF4-FFF2-40B4-BE49-F238E27FC236}">
              <a16:creationId xmlns:a16="http://schemas.microsoft.com/office/drawing/2014/main" id="{4F3DBBA2-E45A-47CC-BE7A-FB18B843D6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688" name="WordArt 52">
          <a:extLst>
            <a:ext uri="{FF2B5EF4-FFF2-40B4-BE49-F238E27FC236}">
              <a16:creationId xmlns:a16="http://schemas.microsoft.com/office/drawing/2014/main" id="{840D6F78-71D2-4A26-8755-294A98B2DD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689" name="WordArt 60">
          <a:extLst>
            <a:ext uri="{FF2B5EF4-FFF2-40B4-BE49-F238E27FC236}">
              <a16:creationId xmlns:a16="http://schemas.microsoft.com/office/drawing/2014/main" id="{2606E6E6-D458-4949-9007-E9676817C3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690" name="WordArt 63">
          <a:extLst>
            <a:ext uri="{FF2B5EF4-FFF2-40B4-BE49-F238E27FC236}">
              <a16:creationId xmlns:a16="http://schemas.microsoft.com/office/drawing/2014/main" id="{CEB22160-C01B-4C47-BFB0-1418E3A981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691" name="WordArt 66">
          <a:extLst>
            <a:ext uri="{FF2B5EF4-FFF2-40B4-BE49-F238E27FC236}">
              <a16:creationId xmlns:a16="http://schemas.microsoft.com/office/drawing/2014/main" id="{F042C69A-EF46-40D9-BD0B-75681C7F95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692" name="WordArt 52">
          <a:extLst>
            <a:ext uri="{FF2B5EF4-FFF2-40B4-BE49-F238E27FC236}">
              <a16:creationId xmlns:a16="http://schemas.microsoft.com/office/drawing/2014/main" id="{B98D5D6C-282E-429D-993F-F21F91A71F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693" name="WordArt 60">
          <a:extLst>
            <a:ext uri="{FF2B5EF4-FFF2-40B4-BE49-F238E27FC236}">
              <a16:creationId xmlns:a16="http://schemas.microsoft.com/office/drawing/2014/main" id="{FB5F4EED-2D14-46ED-866B-3DDE05C3BB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694" name="WordArt 63">
          <a:extLst>
            <a:ext uri="{FF2B5EF4-FFF2-40B4-BE49-F238E27FC236}">
              <a16:creationId xmlns:a16="http://schemas.microsoft.com/office/drawing/2014/main" id="{13D43DF7-BAC6-467B-9006-A2140FE765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695" name="WordArt 66">
          <a:extLst>
            <a:ext uri="{FF2B5EF4-FFF2-40B4-BE49-F238E27FC236}">
              <a16:creationId xmlns:a16="http://schemas.microsoft.com/office/drawing/2014/main" id="{8A0799AF-1F46-4F1D-BB61-C245354109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696" name="WordArt 72">
          <a:extLst>
            <a:ext uri="{FF2B5EF4-FFF2-40B4-BE49-F238E27FC236}">
              <a16:creationId xmlns:a16="http://schemas.microsoft.com/office/drawing/2014/main" id="{4160EA7E-4192-44A7-82A9-DA5679FD00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697" name="WordArt 74">
          <a:extLst>
            <a:ext uri="{FF2B5EF4-FFF2-40B4-BE49-F238E27FC236}">
              <a16:creationId xmlns:a16="http://schemas.microsoft.com/office/drawing/2014/main" id="{9D5DFF7B-F878-47D9-870A-B6BA7ACC4A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698" name="WordArt 76">
          <a:extLst>
            <a:ext uri="{FF2B5EF4-FFF2-40B4-BE49-F238E27FC236}">
              <a16:creationId xmlns:a16="http://schemas.microsoft.com/office/drawing/2014/main" id="{9F30A170-F2B1-43DC-9DDD-0559EFF988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699" name="WordArt 77">
          <a:extLst>
            <a:ext uri="{FF2B5EF4-FFF2-40B4-BE49-F238E27FC236}">
              <a16:creationId xmlns:a16="http://schemas.microsoft.com/office/drawing/2014/main" id="{D3D4A0EB-44BA-4A97-800C-A49E1E0DB6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700" name="WordArt 52">
          <a:extLst>
            <a:ext uri="{FF2B5EF4-FFF2-40B4-BE49-F238E27FC236}">
              <a16:creationId xmlns:a16="http://schemas.microsoft.com/office/drawing/2014/main" id="{CA0334C4-C08C-477C-877B-2F42946F71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701" name="WordArt 60">
          <a:extLst>
            <a:ext uri="{FF2B5EF4-FFF2-40B4-BE49-F238E27FC236}">
              <a16:creationId xmlns:a16="http://schemas.microsoft.com/office/drawing/2014/main" id="{CC19E7DE-4459-459F-A79D-A6A04387CE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702" name="WordArt 63">
          <a:extLst>
            <a:ext uri="{FF2B5EF4-FFF2-40B4-BE49-F238E27FC236}">
              <a16:creationId xmlns:a16="http://schemas.microsoft.com/office/drawing/2014/main" id="{6DA4AB74-0A09-4550-8756-609F3A1268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703" name="WordArt 66">
          <a:extLst>
            <a:ext uri="{FF2B5EF4-FFF2-40B4-BE49-F238E27FC236}">
              <a16:creationId xmlns:a16="http://schemas.microsoft.com/office/drawing/2014/main" id="{8C644D9D-6A1E-4CD0-9726-954BE62638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704" name="WordArt 52">
          <a:extLst>
            <a:ext uri="{FF2B5EF4-FFF2-40B4-BE49-F238E27FC236}">
              <a16:creationId xmlns:a16="http://schemas.microsoft.com/office/drawing/2014/main" id="{E43A91CA-40AD-4381-B199-55CDDB5D91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705" name="WordArt 60">
          <a:extLst>
            <a:ext uri="{FF2B5EF4-FFF2-40B4-BE49-F238E27FC236}">
              <a16:creationId xmlns:a16="http://schemas.microsoft.com/office/drawing/2014/main" id="{6B492487-93FC-4341-BC88-61F3DC8440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706" name="WordArt 63">
          <a:extLst>
            <a:ext uri="{FF2B5EF4-FFF2-40B4-BE49-F238E27FC236}">
              <a16:creationId xmlns:a16="http://schemas.microsoft.com/office/drawing/2014/main" id="{49780E67-576C-486E-B71E-BD87AEC84D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707" name="WordArt 66">
          <a:extLst>
            <a:ext uri="{FF2B5EF4-FFF2-40B4-BE49-F238E27FC236}">
              <a16:creationId xmlns:a16="http://schemas.microsoft.com/office/drawing/2014/main" id="{1F91C613-E588-4E37-B93A-FBEA6DAA63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708" name="WordArt 90">
          <a:extLst>
            <a:ext uri="{FF2B5EF4-FFF2-40B4-BE49-F238E27FC236}">
              <a16:creationId xmlns:a16="http://schemas.microsoft.com/office/drawing/2014/main" id="{37170828-1C32-411A-AAFB-17B3C49676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709" name="WordArt 92">
          <a:extLst>
            <a:ext uri="{FF2B5EF4-FFF2-40B4-BE49-F238E27FC236}">
              <a16:creationId xmlns:a16="http://schemas.microsoft.com/office/drawing/2014/main" id="{B56C66A9-36C0-4804-A9B5-9419BDB83F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710" name="WordArt 94">
          <a:extLst>
            <a:ext uri="{FF2B5EF4-FFF2-40B4-BE49-F238E27FC236}">
              <a16:creationId xmlns:a16="http://schemas.microsoft.com/office/drawing/2014/main" id="{10D03388-FDFC-4BD8-9F85-5835978D1A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711" name="WordArt 95">
          <a:extLst>
            <a:ext uri="{FF2B5EF4-FFF2-40B4-BE49-F238E27FC236}">
              <a16:creationId xmlns:a16="http://schemas.microsoft.com/office/drawing/2014/main" id="{B112CD87-3058-4523-A5A6-14030C20DB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712" name="WordArt 52">
          <a:extLst>
            <a:ext uri="{FF2B5EF4-FFF2-40B4-BE49-F238E27FC236}">
              <a16:creationId xmlns:a16="http://schemas.microsoft.com/office/drawing/2014/main" id="{C1027E9B-4B8C-4075-9FF5-BD83AAD6DF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713" name="WordArt 60">
          <a:extLst>
            <a:ext uri="{FF2B5EF4-FFF2-40B4-BE49-F238E27FC236}">
              <a16:creationId xmlns:a16="http://schemas.microsoft.com/office/drawing/2014/main" id="{866967CA-D4BF-46CB-B803-ECDC7AB256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714" name="WordArt 63">
          <a:extLst>
            <a:ext uri="{FF2B5EF4-FFF2-40B4-BE49-F238E27FC236}">
              <a16:creationId xmlns:a16="http://schemas.microsoft.com/office/drawing/2014/main" id="{74607106-98FA-4B81-8A23-17C0A34EB9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715" name="WordArt 66">
          <a:extLst>
            <a:ext uri="{FF2B5EF4-FFF2-40B4-BE49-F238E27FC236}">
              <a16:creationId xmlns:a16="http://schemas.microsoft.com/office/drawing/2014/main" id="{DE60830D-2CC7-4C3F-A0F5-F677BBC432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198120</xdr:colOff>
      <xdr:row>64</xdr:row>
      <xdr:rowOff>3175</xdr:rowOff>
    </xdr:from>
    <xdr:to>
      <xdr:col>4</xdr:col>
      <xdr:colOff>610235</xdr:colOff>
      <xdr:row>64</xdr:row>
      <xdr:rowOff>3175</xdr:rowOff>
    </xdr:to>
    <xdr:sp macro="" textlink="">
      <xdr:nvSpPr>
        <xdr:cNvPr id="3716" name="WordArt 52">
          <a:extLst>
            <a:ext uri="{FF2B5EF4-FFF2-40B4-BE49-F238E27FC236}">
              <a16:creationId xmlns:a16="http://schemas.microsoft.com/office/drawing/2014/main" id="{6868E19E-C0FD-4F27-A3A0-88ED709953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60370" y="11480800"/>
          <a:ext cx="35496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99060</xdr:colOff>
      <xdr:row>64</xdr:row>
      <xdr:rowOff>3175</xdr:rowOff>
    </xdr:from>
    <xdr:to>
      <xdr:col>4</xdr:col>
      <xdr:colOff>729442</xdr:colOff>
      <xdr:row>64</xdr:row>
      <xdr:rowOff>3175</xdr:rowOff>
    </xdr:to>
    <xdr:sp macro="" textlink="">
      <xdr:nvSpPr>
        <xdr:cNvPr id="3717" name="WordArt 60">
          <a:extLst>
            <a:ext uri="{FF2B5EF4-FFF2-40B4-BE49-F238E27FC236}">
              <a16:creationId xmlns:a16="http://schemas.microsoft.com/office/drawing/2014/main" id="{6122DBA8-75E3-4480-8E36-F6FF87E34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61310" y="11480800"/>
          <a:ext cx="449407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198120</xdr:colOff>
      <xdr:row>64</xdr:row>
      <xdr:rowOff>3175</xdr:rowOff>
    </xdr:from>
    <xdr:to>
      <xdr:col>4</xdr:col>
      <xdr:colOff>610235</xdr:colOff>
      <xdr:row>64</xdr:row>
      <xdr:rowOff>3175</xdr:rowOff>
    </xdr:to>
    <xdr:sp macro="" textlink="">
      <xdr:nvSpPr>
        <xdr:cNvPr id="3718" name="WordArt 63">
          <a:extLst>
            <a:ext uri="{FF2B5EF4-FFF2-40B4-BE49-F238E27FC236}">
              <a16:creationId xmlns:a16="http://schemas.microsoft.com/office/drawing/2014/main" id="{4D48366B-C37C-40F7-9E0D-37A4B83FBC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60370" y="11480800"/>
          <a:ext cx="35496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99060</xdr:colOff>
      <xdr:row>64</xdr:row>
      <xdr:rowOff>3175</xdr:rowOff>
    </xdr:from>
    <xdr:to>
      <xdr:col>4</xdr:col>
      <xdr:colOff>729442</xdr:colOff>
      <xdr:row>64</xdr:row>
      <xdr:rowOff>3175</xdr:rowOff>
    </xdr:to>
    <xdr:sp macro="" textlink="">
      <xdr:nvSpPr>
        <xdr:cNvPr id="3719" name="WordArt 66">
          <a:extLst>
            <a:ext uri="{FF2B5EF4-FFF2-40B4-BE49-F238E27FC236}">
              <a16:creationId xmlns:a16="http://schemas.microsoft.com/office/drawing/2014/main" id="{16916BED-5B5D-4B41-B9DF-778F2ABF51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61310" y="11480800"/>
          <a:ext cx="449407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720" name="WordArt 52">
          <a:extLst>
            <a:ext uri="{FF2B5EF4-FFF2-40B4-BE49-F238E27FC236}">
              <a16:creationId xmlns:a16="http://schemas.microsoft.com/office/drawing/2014/main" id="{8EE9456B-1F66-400F-BAD8-1F88E0D5C9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721" name="WordArt 60">
          <a:extLst>
            <a:ext uri="{FF2B5EF4-FFF2-40B4-BE49-F238E27FC236}">
              <a16:creationId xmlns:a16="http://schemas.microsoft.com/office/drawing/2014/main" id="{68ACB91A-4533-4E19-94BA-ED07F7C0E8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722" name="WordArt 63">
          <a:extLst>
            <a:ext uri="{FF2B5EF4-FFF2-40B4-BE49-F238E27FC236}">
              <a16:creationId xmlns:a16="http://schemas.microsoft.com/office/drawing/2014/main" id="{392CC510-0FDB-4B6B-B274-206124330B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723" name="WordArt 66">
          <a:extLst>
            <a:ext uri="{FF2B5EF4-FFF2-40B4-BE49-F238E27FC236}">
              <a16:creationId xmlns:a16="http://schemas.microsoft.com/office/drawing/2014/main" id="{36F7B99F-C241-4913-B7BE-724442126A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724" name="WordArt 52">
          <a:extLst>
            <a:ext uri="{FF2B5EF4-FFF2-40B4-BE49-F238E27FC236}">
              <a16:creationId xmlns:a16="http://schemas.microsoft.com/office/drawing/2014/main" id="{B265D5C4-9496-4DBD-A90B-0DB493EC46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725" name="WordArt 60">
          <a:extLst>
            <a:ext uri="{FF2B5EF4-FFF2-40B4-BE49-F238E27FC236}">
              <a16:creationId xmlns:a16="http://schemas.microsoft.com/office/drawing/2014/main" id="{18CB1215-2FD9-4778-BA5B-4FB16B5D4E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726" name="WordArt 63">
          <a:extLst>
            <a:ext uri="{FF2B5EF4-FFF2-40B4-BE49-F238E27FC236}">
              <a16:creationId xmlns:a16="http://schemas.microsoft.com/office/drawing/2014/main" id="{90E267CD-D5D4-4CDD-9F4B-37280B8948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727" name="WordArt 66">
          <a:extLst>
            <a:ext uri="{FF2B5EF4-FFF2-40B4-BE49-F238E27FC236}">
              <a16:creationId xmlns:a16="http://schemas.microsoft.com/office/drawing/2014/main" id="{B42225C1-98C8-4D81-BB06-5887C17BE2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728" name="WordArt 52">
          <a:extLst>
            <a:ext uri="{FF2B5EF4-FFF2-40B4-BE49-F238E27FC236}">
              <a16:creationId xmlns:a16="http://schemas.microsoft.com/office/drawing/2014/main" id="{8AA4DF1F-7B58-4C1E-8023-A472219444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729" name="WordArt 60">
          <a:extLst>
            <a:ext uri="{FF2B5EF4-FFF2-40B4-BE49-F238E27FC236}">
              <a16:creationId xmlns:a16="http://schemas.microsoft.com/office/drawing/2014/main" id="{980B6AEC-0BCA-4996-8CF7-67C8AD31B1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730" name="WordArt 63">
          <a:extLst>
            <a:ext uri="{FF2B5EF4-FFF2-40B4-BE49-F238E27FC236}">
              <a16:creationId xmlns:a16="http://schemas.microsoft.com/office/drawing/2014/main" id="{70284079-F6FE-4103-8F0D-67EFF77386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731" name="WordArt 66">
          <a:extLst>
            <a:ext uri="{FF2B5EF4-FFF2-40B4-BE49-F238E27FC236}">
              <a16:creationId xmlns:a16="http://schemas.microsoft.com/office/drawing/2014/main" id="{5F772A98-F219-4109-8FEC-A49D75196A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732" name="WordArt 52">
          <a:extLst>
            <a:ext uri="{FF2B5EF4-FFF2-40B4-BE49-F238E27FC236}">
              <a16:creationId xmlns:a16="http://schemas.microsoft.com/office/drawing/2014/main" id="{7A70B868-631A-4D5F-8EED-E472A72CD0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733" name="WordArt 60">
          <a:extLst>
            <a:ext uri="{FF2B5EF4-FFF2-40B4-BE49-F238E27FC236}">
              <a16:creationId xmlns:a16="http://schemas.microsoft.com/office/drawing/2014/main" id="{2B7A9D20-E2FE-4EFA-ABD0-D2AC319FFC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734" name="WordArt 63">
          <a:extLst>
            <a:ext uri="{FF2B5EF4-FFF2-40B4-BE49-F238E27FC236}">
              <a16:creationId xmlns:a16="http://schemas.microsoft.com/office/drawing/2014/main" id="{748FAF84-91D6-4B27-AAA7-524DF1AC43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735" name="WordArt 66">
          <a:extLst>
            <a:ext uri="{FF2B5EF4-FFF2-40B4-BE49-F238E27FC236}">
              <a16:creationId xmlns:a16="http://schemas.microsoft.com/office/drawing/2014/main" id="{A0912F9B-9DF4-48D0-BCF1-5AC630D3D0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736" name="WordArt 52">
          <a:extLst>
            <a:ext uri="{FF2B5EF4-FFF2-40B4-BE49-F238E27FC236}">
              <a16:creationId xmlns:a16="http://schemas.microsoft.com/office/drawing/2014/main" id="{A034CE45-C0D9-464B-B712-030E097617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737" name="WordArt 60">
          <a:extLst>
            <a:ext uri="{FF2B5EF4-FFF2-40B4-BE49-F238E27FC236}">
              <a16:creationId xmlns:a16="http://schemas.microsoft.com/office/drawing/2014/main" id="{4643213D-0F79-4B6D-A1F9-EEC99FE783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738" name="WordArt 63">
          <a:extLst>
            <a:ext uri="{FF2B5EF4-FFF2-40B4-BE49-F238E27FC236}">
              <a16:creationId xmlns:a16="http://schemas.microsoft.com/office/drawing/2014/main" id="{D0838DC2-08A9-4F07-B207-3B9AA632AA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739" name="WordArt 66">
          <a:extLst>
            <a:ext uri="{FF2B5EF4-FFF2-40B4-BE49-F238E27FC236}">
              <a16:creationId xmlns:a16="http://schemas.microsoft.com/office/drawing/2014/main" id="{B764D94D-87D5-444E-8EC3-73F39013C5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198120</xdr:colOff>
      <xdr:row>64</xdr:row>
      <xdr:rowOff>3175</xdr:rowOff>
    </xdr:from>
    <xdr:to>
      <xdr:col>4</xdr:col>
      <xdr:colOff>610235</xdr:colOff>
      <xdr:row>64</xdr:row>
      <xdr:rowOff>3175</xdr:rowOff>
    </xdr:to>
    <xdr:sp macro="" textlink="">
      <xdr:nvSpPr>
        <xdr:cNvPr id="3740" name="WordArt 52">
          <a:extLst>
            <a:ext uri="{FF2B5EF4-FFF2-40B4-BE49-F238E27FC236}">
              <a16:creationId xmlns:a16="http://schemas.microsoft.com/office/drawing/2014/main" id="{B60235A5-AF26-458D-9D8D-220353F22B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60370" y="11480800"/>
          <a:ext cx="35496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99060</xdr:colOff>
      <xdr:row>64</xdr:row>
      <xdr:rowOff>3175</xdr:rowOff>
    </xdr:from>
    <xdr:to>
      <xdr:col>4</xdr:col>
      <xdr:colOff>729442</xdr:colOff>
      <xdr:row>64</xdr:row>
      <xdr:rowOff>3175</xdr:rowOff>
    </xdr:to>
    <xdr:sp macro="" textlink="">
      <xdr:nvSpPr>
        <xdr:cNvPr id="3741" name="WordArt 60">
          <a:extLst>
            <a:ext uri="{FF2B5EF4-FFF2-40B4-BE49-F238E27FC236}">
              <a16:creationId xmlns:a16="http://schemas.microsoft.com/office/drawing/2014/main" id="{455589F0-DF7F-4EA4-8594-D238EF979B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61310" y="11480800"/>
          <a:ext cx="449407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198120</xdr:colOff>
      <xdr:row>64</xdr:row>
      <xdr:rowOff>3175</xdr:rowOff>
    </xdr:from>
    <xdr:to>
      <xdr:col>4</xdr:col>
      <xdr:colOff>610235</xdr:colOff>
      <xdr:row>64</xdr:row>
      <xdr:rowOff>3175</xdr:rowOff>
    </xdr:to>
    <xdr:sp macro="" textlink="">
      <xdr:nvSpPr>
        <xdr:cNvPr id="3742" name="WordArt 63">
          <a:extLst>
            <a:ext uri="{FF2B5EF4-FFF2-40B4-BE49-F238E27FC236}">
              <a16:creationId xmlns:a16="http://schemas.microsoft.com/office/drawing/2014/main" id="{648C447D-82EA-4AF5-912B-70416860EF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60370" y="11480800"/>
          <a:ext cx="35496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99060</xdr:colOff>
      <xdr:row>64</xdr:row>
      <xdr:rowOff>3175</xdr:rowOff>
    </xdr:from>
    <xdr:to>
      <xdr:col>4</xdr:col>
      <xdr:colOff>729442</xdr:colOff>
      <xdr:row>64</xdr:row>
      <xdr:rowOff>3175</xdr:rowOff>
    </xdr:to>
    <xdr:sp macro="" textlink="">
      <xdr:nvSpPr>
        <xdr:cNvPr id="3743" name="WordArt 66">
          <a:extLst>
            <a:ext uri="{FF2B5EF4-FFF2-40B4-BE49-F238E27FC236}">
              <a16:creationId xmlns:a16="http://schemas.microsoft.com/office/drawing/2014/main" id="{C3F6A3F9-69B6-454E-A461-C2A370CCE2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61310" y="11480800"/>
          <a:ext cx="449407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744" name="WordArt 52">
          <a:extLst>
            <a:ext uri="{FF2B5EF4-FFF2-40B4-BE49-F238E27FC236}">
              <a16:creationId xmlns:a16="http://schemas.microsoft.com/office/drawing/2014/main" id="{F4F41335-31D3-46E0-A1AF-606066DAAB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745" name="WordArt 60">
          <a:extLst>
            <a:ext uri="{FF2B5EF4-FFF2-40B4-BE49-F238E27FC236}">
              <a16:creationId xmlns:a16="http://schemas.microsoft.com/office/drawing/2014/main" id="{C749CCC6-CFE7-4574-A3CC-84A5DD6E49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746" name="WordArt 63">
          <a:extLst>
            <a:ext uri="{FF2B5EF4-FFF2-40B4-BE49-F238E27FC236}">
              <a16:creationId xmlns:a16="http://schemas.microsoft.com/office/drawing/2014/main" id="{8A7D23D2-BD58-4987-A22D-9C6C776683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747" name="WordArt 66">
          <a:extLst>
            <a:ext uri="{FF2B5EF4-FFF2-40B4-BE49-F238E27FC236}">
              <a16:creationId xmlns:a16="http://schemas.microsoft.com/office/drawing/2014/main" id="{29A3A6CE-A48B-4EEC-ADA3-35954EAD33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748" name="WordArt 52">
          <a:extLst>
            <a:ext uri="{FF2B5EF4-FFF2-40B4-BE49-F238E27FC236}">
              <a16:creationId xmlns:a16="http://schemas.microsoft.com/office/drawing/2014/main" id="{AB594A58-2B95-40AF-9527-62618FD278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749" name="WordArt 60">
          <a:extLst>
            <a:ext uri="{FF2B5EF4-FFF2-40B4-BE49-F238E27FC236}">
              <a16:creationId xmlns:a16="http://schemas.microsoft.com/office/drawing/2014/main" id="{9405C0BE-6386-46A9-9AA8-2CF48AC9DC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750" name="WordArt 63">
          <a:extLst>
            <a:ext uri="{FF2B5EF4-FFF2-40B4-BE49-F238E27FC236}">
              <a16:creationId xmlns:a16="http://schemas.microsoft.com/office/drawing/2014/main" id="{4740F526-E411-45B4-8B6E-0B1F0A1627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751" name="WordArt 66">
          <a:extLst>
            <a:ext uri="{FF2B5EF4-FFF2-40B4-BE49-F238E27FC236}">
              <a16:creationId xmlns:a16="http://schemas.microsoft.com/office/drawing/2014/main" id="{1A64140C-180D-465F-B74B-BE08F6B160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752" name="WordArt 52">
          <a:extLst>
            <a:ext uri="{FF2B5EF4-FFF2-40B4-BE49-F238E27FC236}">
              <a16:creationId xmlns:a16="http://schemas.microsoft.com/office/drawing/2014/main" id="{9B881296-A236-4D26-8192-2C448E7368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753" name="WordArt 60">
          <a:extLst>
            <a:ext uri="{FF2B5EF4-FFF2-40B4-BE49-F238E27FC236}">
              <a16:creationId xmlns:a16="http://schemas.microsoft.com/office/drawing/2014/main" id="{4AA55AA9-4EEE-4AC0-A578-3B3E32A2EA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754" name="WordArt 63">
          <a:extLst>
            <a:ext uri="{FF2B5EF4-FFF2-40B4-BE49-F238E27FC236}">
              <a16:creationId xmlns:a16="http://schemas.microsoft.com/office/drawing/2014/main" id="{49B5A927-BD91-48C4-AA69-357448A129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755" name="WordArt 66">
          <a:extLst>
            <a:ext uri="{FF2B5EF4-FFF2-40B4-BE49-F238E27FC236}">
              <a16:creationId xmlns:a16="http://schemas.microsoft.com/office/drawing/2014/main" id="{5F72FB6B-1FF6-48BF-AA1D-903C03D06E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71</xdr:row>
      <xdr:rowOff>0</xdr:rowOff>
    </xdr:from>
    <xdr:to>
      <xdr:col>4</xdr:col>
      <xdr:colOff>609600</xdr:colOff>
      <xdr:row>71</xdr:row>
      <xdr:rowOff>0</xdr:rowOff>
    </xdr:to>
    <xdr:sp macro="" textlink="">
      <xdr:nvSpPr>
        <xdr:cNvPr id="3756" name="WordArt 52">
          <a:extLst>
            <a:ext uri="{FF2B5EF4-FFF2-40B4-BE49-F238E27FC236}">
              <a16:creationId xmlns:a16="http://schemas.microsoft.com/office/drawing/2014/main" id="{2FBA10F5-B529-4FED-9B91-E59B6F207D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2644438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71</xdr:row>
      <xdr:rowOff>0</xdr:rowOff>
    </xdr:from>
    <xdr:to>
      <xdr:col>4</xdr:col>
      <xdr:colOff>714375</xdr:colOff>
      <xdr:row>71</xdr:row>
      <xdr:rowOff>0</xdr:rowOff>
    </xdr:to>
    <xdr:sp macro="" textlink="">
      <xdr:nvSpPr>
        <xdr:cNvPr id="3757" name="WordArt 60">
          <a:extLst>
            <a:ext uri="{FF2B5EF4-FFF2-40B4-BE49-F238E27FC236}">
              <a16:creationId xmlns:a16="http://schemas.microsoft.com/office/drawing/2014/main" id="{AC8E1835-59CF-4D5D-8514-96227DBF54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2644438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71</xdr:row>
      <xdr:rowOff>0</xdr:rowOff>
    </xdr:from>
    <xdr:to>
      <xdr:col>4</xdr:col>
      <xdr:colOff>609600</xdr:colOff>
      <xdr:row>71</xdr:row>
      <xdr:rowOff>0</xdr:rowOff>
    </xdr:to>
    <xdr:sp macro="" textlink="">
      <xdr:nvSpPr>
        <xdr:cNvPr id="3758" name="WordArt 63">
          <a:extLst>
            <a:ext uri="{FF2B5EF4-FFF2-40B4-BE49-F238E27FC236}">
              <a16:creationId xmlns:a16="http://schemas.microsoft.com/office/drawing/2014/main" id="{550256BF-214E-4F12-B3C5-410F3B43A1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2644438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71</xdr:row>
      <xdr:rowOff>0</xdr:rowOff>
    </xdr:from>
    <xdr:to>
      <xdr:col>4</xdr:col>
      <xdr:colOff>714375</xdr:colOff>
      <xdr:row>71</xdr:row>
      <xdr:rowOff>0</xdr:rowOff>
    </xdr:to>
    <xdr:sp macro="" textlink="">
      <xdr:nvSpPr>
        <xdr:cNvPr id="3759" name="WordArt 66">
          <a:extLst>
            <a:ext uri="{FF2B5EF4-FFF2-40B4-BE49-F238E27FC236}">
              <a16:creationId xmlns:a16="http://schemas.microsoft.com/office/drawing/2014/main" id="{C43542C7-E312-44AB-B4B8-47DF246B08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2644438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760" name="WordArt 52">
          <a:extLst>
            <a:ext uri="{FF2B5EF4-FFF2-40B4-BE49-F238E27FC236}">
              <a16:creationId xmlns:a16="http://schemas.microsoft.com/office/drawing/2014/main" id="{9C3ABB35-1112-486F-8A53-E1B6093C12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761" name="WordArt 60">
          <a:extLst>
            <a:ext uri="{FF2B5EF4-FFF2-40B4-BE49-F238E27FC236}">
              <a16:creationId xmlns:a16="http://schemas.microsoft.com/office/drawing/2014/main" id="{6EBE56CC-9A29-4282-8494-41C6C3E105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762" name="WordArt 63">
          <a:extLst>
            <a:ext uri="{FF2B5EF4-FFF2-40B4-BE49-F238E27FC236}">
              <a16:creationId xmlns:a16="http://schemas.microsoft.com/office/drawing/2014/main" id="{7E5C7882-8A93-4310-9DBD-774C7E5085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763" name="WordArt 66">
          <a:extLst>
            <a:ext uri="{FF2B5EF4-FFF2-40B4-BE49-F238E27FC236}">
              <a16:creationId xmlns:a16="http://schemas.microsoft.com/office/drawing/2014/main" id="{A0E68A9F-8B6E-42A2-8251-D010B732A7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764" name="WordArt 52">
          <a:extLst>
            <a:ext uri="{FF2B5EF4-FFF2-40B4-BE49-F238E27FC236}">
              <a16:creationId xmlns:a16="http://schemas.microsoft.com/office/drawing/2014/main" id="{13F58AC6-9584-43F8-9C0E-DAEC4FAE5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765" name="WordArt 60">
          <a:extLst>
            <a:ext uri="{FF2B5EF4-FFF2-40B4-BE49-F238E27FC236}">
              <a16:creationId xmlns:a16="http://schemas.microsoft.com/office/drawing/2014/main" id="{FB27D44A-3AEF-4394-8D39-D8176DE325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766" name="WordArt 63">
          <a:extLst>
            <a:ext uri="{FF2B5EF4-FFF2-40B4-BE49-F238E27FC236}">
              <a16:creationId xmlns:a16="http://schemas.microsoft.com/office/drawing/2014/main" id="{041D2C98-2F96-41C0-9454-2D15EFCC2E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767" name="WordArt 66">
          <a:extLst>
            <a:ext uri="{FF2B5EF4-FFF2-40B4-BE49-F238E27FC236}">
              <a16:creationId xmlns:a16="http://schemas.microsoft.com/office/drawing/2014/main" id="{EDD1CD7F-8EC9-4FF2-BAF4-93E43E0F21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768" name="WordArt 52">
          <a:extLst>
            <a:ext uri="{FF2B5EF4-FFF2-40B4-BE49-F238E27FC236}">
              <a16:creationId xmlns:a16="http://schemas.microsoft.com/office/drawing/2014/main" id="{8A2B5D88-97D5-4F0C-B237-4C798BAD8C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769" name="WordArt 60">
          <a:extLst>
            <a:ext uri="{FF2B5EF4-FFF2-40B4-BE49-F238E27FC236}">
              <a16:creationId xmlns:a16="http://schemas.microsoft.com/office/drawing/2014/main" id="{637315FA-B68E-409D-88D2-D31D90828C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770" name="WordArt 63">
          <a:extLst>
            <a:ext uri="{FF2B5EF4-FFF2-40B4-BE49-F238E27FC236}">
              <a16:creationId xmlns:a16="http://schemas.microsoft.com/office/drawing/2014/main" id="{836AE87E-ADC8-4433-A87C-84D809340B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771" name="WordArt 66">
          <a:extLst>
            <a:ext uri="{FF2B5EF4-FFF2-40B4-BE49-F238E27FC236}">
              <a16:creationId xmlns:a16="http://schemas.microsoft.com/office/drawing/2014/main" id="{4E63AC17-8183-44DF-8940-B2ACCC033B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772" name="WordArt 52">
          <a:extLst>
            <a:ext uri="{FF2B5EF4-FFF2-40B4-BE49-F238E27FC236}">
              <a16:creationId xmlns:a16="http://schemas.microsoft.com/office/drawing/2014/main" id="{16A2BCA2-E668-46A0-91DB-96B534DF46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773" name="WordArt 60">
          <a:extLst>
            <a:ext uri="{FF2B5EF4-FFF2-40B4-BE49-F238E27FC236}">
              <a16:creationId xmlns:a16="http://schemas.microsoft.com/office/drawing/2014/main" id="{E54CA446-B77C-4F70-9FDB-E1D5F2AF10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774" name="WordArt 63">
          <a:extLst>
            <a:ext uri="{FF2B5EF4-FFF2-40B4-BE49-F238E27FC236}">
              <a16:creationId xmlns:a16="http://schemas.microsoft.com/office/drawing/2014/main" id="{3B77D2E8-00A2-4CBC-BFBE-357A948556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775" name="WordArt 66">
          <a:extLst>
            <a:ext uri="{FF2B5EF4-FFF2-40B4-BE49-F238E27FC236}">
              <a16:creationId xmlns:a16="http://schemas.microsoft.com/office/drawing/2014/main" id="{9132C1C5-1568-40DB-BAF1-3C1BB913A4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184150</xdr:colOff>
      <xdr:row>64</xdr:row>
      <xdr:rowOff>6350</xdr:rowOff>
    </xdr:from>
    <xdr:to>
      <xdr:col>4</xdr:col>
      <xdr:colOff>603250</xdr:colOff>
      <xdr:row>64</xdr:row>
      <xdr:rowOff>6350</xdr:rowOff>
    </xdr:to>
    <xdr:sp macro="" textlink="">
      <xdr:nvSpPr>
        <xdr:cNvPr id="3776" name="WordArt 52">
          <a:extLst>
            <a:ext uri="{FF2B5EF4-FFF2-40B4-BE49-F238E27FC236}">
              <a16:creationId xmlns:a16="http://schemas.microsoft.com/office/drawing/2014/main" id="{74F554BA-E6FA-4BC8-9EEB-D3FDD7B25C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46400" y="11483975"/>
          <a:ext cx="3714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88900</xdr:colOff>
      <xdr:row>64</xdr:row>
      <xdr:rowOff>6350</xdr:rowOff>
    </xdr:from>
    <xdr:to>
      <xdr:col>4</xdr:col>
      <xdr:colOff>708025</xdr:colOff>
      <xdr:row>64</xdr:row>
      <xdr:rowOff>6350</xdr:rowOff>
    </xdr:to>
    <xdr:sp macro="" textlink="">
      <xdr:nvSpPr>
        <xdr:cNvPr id="3777" name="WordArt 60">
          <a:extLst>
            <a:ext uri="{FF2B5EF4-FFF2-40B4-BE49-F238E27FC236}">
              <a16:creationId xmlns:a16="http://schemas.microsoft.com/office/drawing/2014/main" id="{E0CFD619-2871-4D44-A335-F49019040A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1150" y="11483975"/>
          <a:ext cx="4667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184150</xdr:colOff>
      <xdr:row>64</xdr:row>
      <xdr:rowOff>6350</xdr:rowOff>
    </xdr:from>
    <xdr:to>
      <xdr:col>4</xdr:col>
      <xdr:colOff>603250</xdr:colOff>
      <xdr:row>64</xdr:row>
      <xdr:rowOff>6350</xdr:rowOff>
    </xdr:to>
    <xdr:sp macro="" textlink="">
      <xdr:nvSpPr>
        <xdr:cNvPr id="3778" name="WordArt 63">
          <a:extLst>
            <a:ext uri="{FF2B5EF4-FFF2-40B4-BE49-F238E27FC236}">
              <a16:creationId xmlns:a16="http://schemas.microsoft.com/office/drawing/2014/main" id="{86233247-06B3-406D-A372-E413B468D3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46400" y="11483975"/>
          <a:ext cx="3714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88900</xdr:colOff>
      <xdr:row>64</xdr:row>
      <xdr:rowOff>6350</xdr:rowOff>
    </xdr:from>
    <xdr:to>
      <xdr:col>4</xdr:col>
      <xdr:colOff>708025</xdr:colOff>
      <xdr:row>64</xdr:row>
      <xdr:rowOff>6350</xdr:rowOff>
    </xdr:to>
    <xdr:sp macro="" textlink="">
      <xdr:nvSpPr>
        <xdr:cNvPr id="3779" name="WordArt 66">
          <a:extLst>
            <a:ext uri="{FF2B5EF4-FFF2-40B4-BE49-F238E27FC236}">
              <a16:creationId xmlns:a16="http://schemas.microsoft.com/office/drawing/2014/main" id="{451F2A6C-552B-498F-97BD-BA99E5FDB9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1150" y="11483975"/>
          <a:ext cx="4667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184150</xdr:colOff>
      <xdr:row>64</xdr:row>
      <xdr:rowOff>6350</xdr:rowOff>
    </xdr:from>
    <xdr:to>
      <xdr:col>4</xdr:col>
      <xdr:colOff>603250</xdr:colOff>
      <xdr:row>64</xdr:row>
      <xdr:rowOff>6350</xdr:rowOff>
    </xdr:to>
    <xdr:sp macro="" textlink="">
      <xdr:nvSpPr>
        <xdr:cNvPr id="3780" name="WordArt 52">
          <a:extLst>
            <a:ext uri="{FF2B5EF4-FFF2-40B4-BE49-F238E27FC236}">
              <a16:creationId xmlns:a16="http://schemas.microsoft.com/office/drawing/2014/main" id="{21425486-334E-4395-9158-3EB2C27FF1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46400" y="11483975"/>
          <a:ext cx="3714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88900</xdr:colOff>
      <xdr:row>64</xdr:row>
      <xdr:rowOff>6350</xdr:rowOff>
    </xdr:from>
    <xdr:to>
      <xdr:col>4</xdr:col>
      <xdr:colOff>708025</xdr:colOff>
      <xdr:row>64</xdr:row>
      <xdr:rowOff>6350</xdr:rowOff>
    </xdr:to>
    <xdr:sp macro="" textlink="">
      <xdr:nvSpPr>
        <xdr:cNvPr id="3781" name="WordArt 60">
          <a:extLst>
            <a:ext uri="{FF2B5EF4-FFF2-40B4-BE49-F238E27FC236}">
              <a16:creationId xmlns:a16="http://schemas.microsoft.com/office/drawing/2014/main" id="{A6D41AA5-EDC5-4BC4-B691-87AAFC1EBB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1150" y="11483975"/>
          <a:ext cx="4667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184150</xdr:colOff>
      <xdr:row>64</xdr:row>
      <xdr:rowOff>6350</xdr:rowOff>
    </xdr:from>
    <xdr:to>
      <xdr:col>4</xdr:col>
      <xdr:colOff>603250</xdr:colOff>
      <xdr:row>64</xdr:row>
      <xdr:rowOff>6350</xdr:rowOff>
    </xdr:to>
    <xdr:sp macro="" textlink="">
      <xdr:nvSpPr>
        <xdr:cNvPr id="3782" name="WordArt 63">
          <a:extLst>
            <a:ext uri="{FF2B5EF4-FFF2-40B4-BE49-F238E27FC236}">
              <a16:creationId xmlns:a16="http://schemas.microsoft.com/office/drawing/2014/main" id="{5EC38667-911A-460A-9A29-9126EFB313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46400" y="11483975"/>
          <a:ext cx="3714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88900</xdr:colOff>
      <xdr:row>64</xdr:row>
      <xdr:rowOff>6350</xdr:rowOff>
    </xdr:from>
    <xdr:to>
      <xdr:col>4</xdr:col>
      <xdr:colOff>708025</xdr:colOff>
      <xdr:row>64</xdr:row>
      <xdr:rowOff>6350</xdr:rowOff>
    </xdr:to>
    <xdr:sp macro="" textlink="">
      <xdr:nvSpPr>
        <xdr:cNvPr id="3783" name="WordArt 66">
          <a:extLst>
            <a:ext uri="{FF2B5EF4-FFF2-40B4-BE49-F238E27FC236}">
              <a16:creationId xmlns:a16="http://schemas.microsoft.com/office/drawing/2014/main" id="{96DD4183-A5AC-4B37-8B11-BDAFB95713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1150" y="11483975"/>
          <a:ext cx="4667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784" name="WordArt 52">
          <a:extLst>
            <a:ext uri="{FF2B5EF4-FFF2-40B4-BE49-F238E27FC236}">
              <a16:creationId xmlns:a16="http://schemas.microsoft.com/office/drawing/2014/main" id="{9ECF7140-3242-4C61-A492-52FA07019E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785" name="WordArt 60">
          <a:extLst>
            <a:ext uri="{FF2B5EF4-FFF2-40B4-BE49-F238E27FC236}">
              <a16:creationId xmlns:a16="http://schemas.microsoft.com/office/drawing/2014/main" id="{8E5FF1F3-FFA4-459A-8BC5-000674C0CF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786" name="WordArt 63">
          <a:extLst>
            <a:ext uri="{FF2B5EF4-FFF2-40B4-BE49-F238E27FC236}">
              <a16:creationId xmlns:a16="http://schemas.microsoft.com/office/drawing/2014/main" id="{00C96EF6-29D6-4598-9381-184A6AE94B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787" name="WordArt 66">
          <a:extLst>
            <a:ext uri="{FF2B5EF4-FFF2-40B4-BE49-F238E27FC236}">
              <a16:creationId xmlns:a16="http://schemas.microsoft.com/office/drawing/2014/main" id="{B1D271DE-F685-48E4-9CF1-99F8CF1DC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788" name="WordArt 52">
          <a:extLst>
            <a:ext uri="{FF2B5EF4-FFF2-40B4-BE49-F238E27FC236}">
              <a16:creationId xmlns:a16="http://schemas.microsoft.com/office/drawing/2014/main" id="{98373832-2D0A-438C-9729-E683DE67F8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789" name="WordArt 60">
          <a:extLst>
            <a:ext uri="{FF2B5EF4-FFF2-40B4-BE49-F238E27FC236}">
              <a16:creationId xmlns:a16="http://schemas.microsoft.com/office/drawing/2014/main" id="{0D839DBC-75AA-4360-8ACD-019F5D910B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790" name="WordArt 63">
          <a:extLst>
            <a:ext uri="{FF2B5EF4-FFF2-40B4-BE49-F238E27FC236}">
              <a16:creationId xmlns:a16="http://schemas.microsoft.com/office/drawing/2014/main" id="{1F0F72C1-D968-4D9D-B3CA-25FF848EB1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791" name="WordArt 66">
          <a:extLst>
            <a:ext uri="{FF2B5EF4-FFF2-40B4-BE49-F238E27FC236}">
              <a16:creationId xmlns:a16="http://schemas.microsoft.com/office/drawing/2014/main" id="{A72C0540-2BBE-4AAB-BEB5-DF96EC30F6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792" name="WordArt 60">
          <a:extLst>
            <a:ext uri="{FF2B5EF4-FFF2-40B4-BE49-F238E27FC236}">
              <a16:creationId xmlns:a16="http://schemas.microsoft.com/office/drawing/2014/main" id="{11604350-C338-4B77-9147-CE2A7AF848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793" name="WordArt 63">
          <a:extLst>
            <a:ext uri="{FF2B5EF4-FFF2-40B4-BE49-F238E27FC236}">
              <a16:creationId xmlns:a16="http://schemas.microsoft.com/office/drawing/2014/main" id="{766F4EC0-659B-467A-8029-3A559E3A61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794" name="WordArt 66">
          <a:extLst>
            <a:ext uri="{FF2B5EF4-FFF2-40B4-BE49-F238E27FC236}">
              <a16:creationId xmlns:a16="http://schemas.microsoft.com/office/drawing/2014/main" id="{D574E8F4-53F9-4181-9615-DD2753E6DB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68</xdr:row>
      <xdr:rowOff>0</xdr:rowOff>
    </xdr:from>
    <xdr:to>
      <xdr:col>4</xdr:col>
      <xdr:colOff>609600</xdr:colOff>
      <xdr:row>68</xdr:row>
      <xdr:rowOff>0</xdr:rowOff>
    </xdr:to>
    <xdr:sp macro="" textlink="">
      <xdr:nvSpPr>
        <xdr:cNvPr id="3795" name="WordArt 52">
          <a:extLst>
            <a:ext uri="{FF2B5EF4-FFF2-40B4-BE49-F238E27FC236}">
              <a16:creationId xmlns:a16="http://schemas.microsoft.com/office/drawing/2014/main" id="{175C85AE-2BED-4E56-9955-EB242CF6EA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214437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68</xdr:row>
      <xdr:rowOff>0</xdr:rowOff>
    </xdr:from>
    <xdr:to>
      <xdr:col>4</xdr:col>
      <xdr:colOff>714375</xdr:colOff>
      <xdr:row>68</xdr:row>
      <xdr:rowOff>0</xdr:rowOff>
    </xdr:to>
    <xdr:sp macro="" textlink="">
      <xdr:nvSpPr>
        <xdr:cNvPr id="3796" name="WordArt 60">
          <a:extLst>
            <a:ext uri="{FF2B5EF4-FFF2-40B4-BE49-F238E27FC236}">
              <a16:creationId xmlns:a16="http://schemas.microsoft.com/office/drawing/2014/main" id="{424F9071-ECD2-4CC8-8735-4CC983D17E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214437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68</xdr:row>
      <xdr:rowOff>0</xdr:rowOff>
    </xdr:from>
    <xdr:to>
      <xdr:col>4</xdr:col>
      <xdr:colOff>609600</xdr:colOff>
      <xdr:row>68</xdr:row>
      <xdr:rowOff>0</xdr:rowOff>
    </xdr:to>
    <xdr:sp macro="" textlink="">
      <xdr:nvSpPr>
        <xdr:cNvPr id="3797" name="WordArt 63">
          <a:extLst>
            <a:ext uri="{FF2B5EF4-FFF2-40B4-BE49-F238E27FC236}">
              <a16:creationId xmlns:a16="http://schemas.microsoft.com/office/drawing/2014/main" id="{EC4F7519-B5F0-4110-BDE9-DA278ABF65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214437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68</xdr:row>
      <xdr:rowOff>0</xdr:rowOff>
    </xdr:from>
    <xdr:to>
      <xdr:col>4</xdr:col>
      <xdr:colOff>714375</xdr:colOff>
      <xdr:row>68</xdr:row>
      <xdr:rowOff>0</xdr:rowOff>
    </xdr:to>
    <xdr:sp macro="" textlink="">
      <xdr:nvSpPr>
        <xdr:cNvPr id="3798" name="WordArt 66">
          <a:extLst>
            <a:ext uri="{FF2B5EF4-FFF2-40B4-BE49-F238E27FC236}">
              <a16:creationId xmlns:a16="http://schemas.microsoft.com/office/drawing/2014/main" id="{91330893-B014-426A-B95D-AB97F337EB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214437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799" name="WordArt 52">
          <a:extLst>
            <a:ext uri="{FF2B5EF4-FFF2-40B4-BE49-F238E27FC236}">
              <a16:creationId xmlns:a16="http://schemas.microsoft.com/office/drawing/2014/main" id="{A15CD294-344D-4F7A-B33C-181049344E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800" name="WordArt 60">
          <a:extLst>
            <a:ext uri="{FF2B5EF4-FFF2-40B4-BE49-F238E27FC236}">
              <a16:creationId xmlns:a16="http://schemas.microsoft.com/office/drawing/2014/main" id="{20BE4FC9-F1DE-4669-ABB6-5DD6CB8506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801" name="WordArt 63">
          <a:extLst>
            <a:ext uri="{FF2B5EF4-FFF2-40B4-BE49-F238E27FC236}">
              <a16:creationId xmlns:a16="http://schemas.microsoft.com/office/drawing/2014/main" id="{02870495-2023-4F45-A45D-8CB3328361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802" name="WordArt 66">
          <a:extLst>
            <a:ext uri="{FF2B5EF4-FFF2-40B4-BE49-F238E27FC236}">
              <a16:creationId xmlns:a16="http://schemas.microsoft.com/office/drawing/2014/main" id="{F9CBA0EB-6B66-4BF0-9905-5EB2531277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803" name="WordArt 52">
          <a:extLst>
            <a:ext uri="{FF2B5EF4-FFF2-40B4-BE49-F238E27FC236}">
              <a16:creationId xmlns:a16="http://schemas.microsoft.com/office/drawing/2014/main" id="{C03A470A-4552-4EEA-9951-913AA0D525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804" name="WordArt 60">
          <a:extLst>
            <a:ext uri="{FF2B5EF4-FFF2-40B4-BE49-F238E27FC236}">
              <a16:creationId xmlns:a16="http://schemas.microsoft.com/office/drawing/2014/main" id="{E121F65F-6BA0-4A08-ABB1-7D4CBEA51D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805" name="WordArt 63">
          <a:extLst>
            <a:ext uri="{FF2B5EF4-FFF2-40B4-BE49-F238E27FC236}">
              <a16:creationId xmlns:a16="http://schemas.microsoft.com/office/drawing/2014/main" id="{275E81D2-3353-4E5A-B57F-BD61DF7B11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806" name="WordArt 66">
          <a:extLst>
            <a:ext uri="{FF2B5EF4-FFF2-40B4-BE49-F238E27FC236}">
              <a16:creationId xmlns:a16="http://schemas.microsoft.com/office/drawing/2014/main" id="{D7D95FF1-52A9-43C4-A3A6-C5BE3B3FA4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807" name="WordArt 52">
          <a:extLst>
            <a:ext uri="{FF2B5EF4-FFF2-40B4-BE49-F238E27FC236}">
              <a16:creationId xmlns:a16="http://schemas.microsoft.com/office/drawing/2014/main" id="{137ABB42-E847-43B3-8D2D-47597F60F6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808" name="WordArt 63">
          <a:extLst>
            <a:ext uri="{FF2B5EF4-FFF2-40B4-BE49-F238E27FC236}">
              <a16:creationId xmlns:a16="http://schemas.microsoft.com/office/drawing/2014/main" id="{E7BDA16A-1C95-4B9E-B825-6ABE4C7119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809" name="WordArt 66">
          <a:extLst>
            <a:ext uri="{FF2B5EF4-FFF2-40B4-BE49-F238E27FC236}">
              <a16:creationId xmlns:a16="http://schemas.microsoft.com/office/drawing/2014/main" id="{C10C5F51-2FA6-4744-823C-C8BD063667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810" name="WordArt 52">
          <a:extLst>
            <a:ext uri="{FF2B5EF4-FFF2-40B4-BE49-F238E27FC236}">
              <a16:creationId xmlns:a16="http://schemas.microsoft.com/office/drawing/2014/main" id="{8B22E040-7BDA-4728-B547-5688E8C050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811" name="WordArt 60">
          <a:extLst>
            <a:ext uri="{FF2B5EF4-FFF2-40B4-BE49-F238E27FC236}">
              <a16:creationId xmlns:a16="http://schemas.microsoft.com/office/drawing/2014/main" id="{A9C41160-0C9F-44B4-B95D-52BFCF1FE3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812" name="WordArt 63">
          <a:extLst>
            <a:ext uri="{FF2B5EF4-FFF2-40B4-BE49-F238E27FC236}">
              <a16:creationId xmlns:a16="http://schemas.microsoft.com/office/drawing/2014/main" id="{8142FA97-4A33-49BD-A2E8-52E258237F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813" name="WordArt 66">
          <a:extLst>
            <a:ext uri="{FF2B5EF4-FFF2-40B4-BE49-F238E27FC236}">
              <a16:creationId xmlns:a16="http://schemas.microsoft.com/office/drawing/2014/main" id="{AFF84A60-24DA-41FC-AC64-75CD278EC9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814" name="WordArt 52">
          <a:extLst>
            <a:ext uri="{FF2B5EF4-FFF2-40B4-BE49-F238E27FC236}">
              <a16:creationId xmlns:a16="http://schemas.microsoft.com/office/drawing/2014/main" id="{6AE80254-49D9-427E-952F-AA3E4471B2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815" name="WordArt 60">
          <a:extLst>
            <a:ext uri="{FF2B5EF4-FFF2-40B4-BE49-F238E27FC236}">
              <a16:creationId xmlns:a16="http://schemas.microsoft.com/office/drawing/2014/main" id="{983C0992-EFD8-4D10-A321-C0167637DE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816" name="WordArt 63">
          <a:extLst>
            <a:ext uri="{FF2B5EF4-FFF2-40B4-BE49-F238E27FC236}">
              <a16:creationId xmlns:a16="http://schemas.microsoft.com/office/drawing/2014/main" id="{5CB9DD10-D374-4038-9D67-450F2D056F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817" name="WordArt 66">
          <a:extLst>
            <a:ext uri="{FF2B5EF4-FFF2-40B4-BE49-F238E27FC236}">
              <a16:creationId xmlns:a16="http://schemas.microsoft.com/office/drawing/2014/main" id="{DB07074B-720C-4786-9F78-D3B08E3057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818" name="WordArt 1">
          <a:extLst>
            <a:ext uri="{FF2B5EF4-FFF2-40B4-BE49-F238E27FC236}">
              <a16:creationId xmlns:a16="http://schemas.microsoft.com/office/drawing/2014/main" id="{C1132895-4FA4-4035-AAAD-57B2A803DC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819" name="WordArt 3">
          <a:extLst>
            <a:ext uri="{FF2B5EF4-FFF2-40B4-BE49-F238E27FC236}">
              <a16:creationId xmlns:a16="http://schemas.microsoft.com/office/drawing/2014/main" id="{FC5ABBCC-5785-4D8F-A253-542B75C32C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820" name="WordArt 5">
          <a:extLst>
            <a:ext uri="{FF2B5EF4-FFF2-40B4-BE49-F238E27FC236}">
              <a16:creationId xmlns:a16="http://schemas.microsoft.com/office/drawing/2014/main" id="{83A24C28-DA68-49DC-BEF8-0F71FAB7B5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821" name="WordArt 6">
          <a:extLst>
            <a:ext uri="{FF2B5EF4-FFF2-40B4-BE49-F238E27FC236}">
              <a16:creationId xmlns:a16="http://schemas.microsoft.com/office/drawing/2014/main" id="{87A271D4-890C-4601-ACB0-57428665EA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822" name="WordArt 52">
          <a:extLst>
            <a:ext uri="{FF2B5EF4-FFF2-40B4-BE49-F238E27FC236}">
              <a16:creationId xmlns:a16="http://schemas.microsoft.com/office/drawing/2014/main" id="{4C0A9A6C-B375-46AA-9458-5ABD656C49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823" name="WordArt 60">
          <a:extLst>
            <a:ext uri="{FF2B5EF4-FFF2-40B4-BE49-F238E27FC236}">
              <a16:creationId xmlns:a16="http://schemas.microsoft.com/office/drawing/2014/main" id="{D451C3A7-55ED-4C47-9A57-4CB263D583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824" name="WordArt 63">
          <a:extLst>
            <a:ext uri="{FF2B5EF4-FFF2-40B4-BE49-F238E27FC236}">
              <a16:creationId xmlns:a16="http://schemas.microsoft.com/office/drawing/2014/main" id="{1223D41B-6837-45DA-8C90-82446DBDAC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825" name="WordArt 66">
          <a:extLst>
            <a:ext uri="{FF2B5EF4-FFF2-40B4-BE49-F238E27FC236}">
              <a16:creationId xmlns:a16="http://schemas.microsoft.com/office/drawing/2014/main" id="{9FD0BC0C-4A42-470B-9C32-6C742930AD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188595</xdr:colOff>
      <xdr:row>64</xdr:row>
      <xdr:rowOff>0</xdr:rowOff>
    </xdr:from>
    <xdr:to>
      <xdr:col>4</xdr:col>
      <xdr:colOff>605746</xdr:colOff>
      <xdr:row>64</xdr:row>
      <xdr:rowOff>0</xdr:rowOff>
    </xdr:to>
    <xdr:sp macro="" textlink="">
      <xdr:nvSpPr>
        <xdr:cNvPr id="3826" name="WordArt 52">
          <a:extLst>
            <a:ext uri="{FF2B5EF4-FFF2-40B4-BE49-F238E27FC236}">
              <a16:creationId xmlns:a16="http://schemas.microsoft.com/office/drawing/2014/main" id="{7010C54E-EF06-4623-A654-8082744905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0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709845</xdr:colOff>
      <xdr:row>64</xdr:row>
      <xdr:rowOff>0</xdr:rowOff>
    </xdr:to>
    <xdr:sp macro="" textlink="">
      <xdr:nvSpPr>
        <xdr:cNvPr id="3827" name="WordArt 60">
          <a:extLst>
            <a:ext uri="{FF2B5EF4-FFF2-40B4-BE49-F238E27FC236}">
              <a16:creationId xmlns:a16="http://schemas.microsoft.com/office/drawing/2014/main" id="{11733CAE-030A-42FD-B265-04EF0535D6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267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188595</xdr:colOff>
      <xdr:row>64</xdr:row>
      <xdr:rowOff>0</xdr:rowOff>
    </xdr:from>
    <xdr:to>
      <xdr:col>4</xdr:col>
      <xdr:colOff>605746</xdr:colOff>
      <xdr:row>64</xdr:row>
      <xdr:rowOff>0</xdr:rowOff>
    </xdr:to>
    <xdr:sp macro="" textlink="">
      <xdr:nvSpPr>
        <xdr:cNvPr id="3828" name="WordArt 63">
          <a:extLst>
            <a:ext uri="{FF2B5EF4-FFF2-40B4-BE49-F238E27FC236}">
              <a16:creationId xmlns:a16="http://schemas.microsoft.com/office/drawing/2014/main" id="{56AEE43F-DD37-4846-A9E0-CC6BE6C7D3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0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709845</xdr:colOff>
      <xdr:row>64</xdr:row>
      <xdr:rowOff>0</xdr:rowOff>
    </xdr:to>
    <xdr:sp macro="" textlink="">
      <xdr:nvSpPr>
        <xdr:cNvPr id="3829" name="WordArt 66">
          <a:extLst>
            <a:ext uri="{FF2B5EF4-FFF2-40B4-BE49-F238E27FC236}">
              <a16:creationId xmlns:a16="http://schemas.microsoft.com/office/drawing/2014/main" id="{5081A34E-6A24-4A7D-8993-11C90BED1E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267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830" name="WordArt 1">
          <a:extLst>
            <a:ext uri="{FF2B5EF4-FFF2-40B4-BE49-F238E27FC236}">
              <a16:creationId xmlns:a16="http://schemas.microsoft.com/office/drawing/2014/main" id="{12990194-5496-451E-9A17-1194A9AFB8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831" name="WordArt 3">
          <a:extLst>
            <a:ext uri="{FF2B5EF4-FFF2-40B4-BE49-F238E27FC236}">
              <a16:creationId xmlns:a16="http://schemas.microsoft.com/office/drawing/2014/main" id="{F1DC39F9-C774-497E-BDFB-A47D8C49FB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832" name="WordArt 5">
          <a:extLst>
            <a:ext uri="{FF2B5EF4-FFF2-40B4-BE49-F238E27FC236}">
              <a16:creationId xmlns:a16="http://schemas.microsoft.com/office/drawing/2014/main" id="{1ADBCB5E-949C-4500-8F22-1C061344FD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833" name="WordArt 6">
          <a:extLst>
            <a:ext uri="{FF2B5EF4-FFF2-40B4-BE49-F238E27FC236}">
              <a16:creationId xmlns:a16="http://schemas.microsoft.com/office/drawing/2014/main" id="{EA3A4E25-9F85-4A48-B28D-6B4134FF8A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834" name="WordArt 52">
          <a:extLst>
            <a:ext uri="{FF2B5EF4-FFF2-40B4-BE49-F238E27FC236}">
              <a16:creationId xmlns:a16="http://schemas.microsoft.com/office/drawing/2014/main" id="{65066B4B-7BDF-4E05-9C05-1AD19A7621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835" name="WordArt 60">
          <a:extLst>
            <a:ext uri="{FF2B5EF4-FFF2-40B4-BE49-F238E27FC236}">
              <a16:creationId xmlns:a16="http://schemas.microsoft.com/office/drawing/2014/main" id="{43629612-CAF4-4C65-B803-1F60B842D3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836" name="WordArt 63">
          <a:extLst>
            <a:ext uri="{FF2B5EF4-FFF2-40B4-BE49-F238E27FC236}">
              <a16:creationId xmlns:a16="http://schemas.microsoft.com/office/drawing/2014/main" id="{0050D860-EB5B-41CE-B91A-450061E36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837" name="WordArt 66">
          <a:extLst>
            <a:ext uri="{FF2B5EF4-FFF2-40B4-BE49-F238E27FC236}">
              <a16:creationId xmlns:a16="http://schemas.microsoft.com/office/drawing/2014/main" id="{A18C41E7-BD77-451E-BCA5-5C45020FFF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838" name="WordArt 60">
          <a:extLst>
            <a:ext uri="{FF2B5EF4-FFF2-40B4-BE49-F238E27FC236}">
              <a16:creationId xmlns:a16="http://schemas.microsoft.com/office/drawing/2014/main" id="{50D36B92-E723-40E1-9BF8-2695D0494E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839" name="WordArt 63">
          <a:extLst>
            <a:ext uri="{FF2B5EF4-FFF2-40B4-BE49-F238E27FC236}">
              <a16:creationId xmlns:a16="http://schemas.microsoft.com/office/drawing/2014/main" id="{F1F8508B-738C-48AA-A285-2D0EAF5BDE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840" name="WordArt 66">
          <a:extLst>
            <a:ext uri="{FF2B5EF4-FFF2-40B4-BE49-F238E27FC236}">
              <a16:creationId xmlns:a16="http://schemas.microsoft.com/office/drawing/2014/main" id="{EB8999C5-0C05-4ED1-AB26-4924A8F3F1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841" name="WordArt 1">
          <a:extLst>
            <a:ext uri="{FF2B5EF4-FFF2-40B4-BE49-F238E27FC236}">
              <a16:creationId xmlns:a16="http://schemas.microsoft.com/office/drawing/2014/main" id="{25504338-DDCF-41E1-803F-157C25A29E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842" name="WordArt 3">
          <a:extLst>
            <a:ext uri="{FF2B5EF4-FFF2-40B4-BE49-F238E27FC236}">
              <a16:creationId xmlns:a16="http://schemas.microsoft.com/office/drawing/2014/main" id="{503C1B25-2A49-40EE-BB88-4C943F920F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843" name="WordArt 5">
          <a:extLst>
            <a:ext uri="{FF2B5EF4-FFF2-40B4-BE49-F238E27FC236}">
              <a16:creationId xmlns:a16="http://schemas.microsoft.com/office/drawing/2014/main" id="{3D4139A3-27B6-4A6B-9540-2DE90103DA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844" name="WordArt 6">
          <a:extLst>
            <a:ext uri="{FF2B5EF4-FFF2-40B4-BE49-F238E27FC236}">
              <a16:creationId xmlns:a16="http://schemas.microsoft.com/office/drawing/2014/main" id="{6E24C36D-A26D-4CB8-A1D0-B027456077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845" name="WordArt 1">
          <a:extLst>
            <a:ext uri="{FF2B5EF4-FFF2-40B4-BE49-F238E27FC236}">
              <a16:creationId xmlns:a16="http://schemas.microsoft.com/office/drawing/2014/main" id="{96016DE7-8B23-4428-B35A-23782196BC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846" name="WordArt 3">
          <a:extLst>
            <a:ext uri="{FF2B5EF4-FFF2-40B4-BE49-F238E27FC236}">
              <a16:creationId xmlns:a16="http://schemas.microsoft.com/office/drawing/2014/main" id="{CB738A00-8046-41BB-AF34-0B131A833E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847" name="WordArt 5">
          <a:extLst>
            <a:ext uri="{FF2B5EF4-FFF2-40B4-BE49-F238E27FC236}">
              <a16:creationId xmlns:a16="http://schemas.microsoft.com/office/drawing/2014/main" id="{C92CAF4E-B67D-4E88-A626-78AB625003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848" name="WordArt 6">
          <a:extLst>
            <a:ext uri="{FF2B5EF4-FFF2-40B4-BE49-F238E27FC236}">
              <a16:creationId xmlns:a16="http://schemas.microsoft.com/office/drawing/2014/main" id="{960A1986-134F-4B9D-B750-AACB14DB84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849" name="WordArt 1">
          <a:extLst>
            <a:ext uri="{FF2B5EF4-FFF2-40B4-BE49-F238E27FC236}">
              <a16:creationId xmlns:a16="http://schemas.microsoft.com/office/drawing/2014/main" id="{69D1D2E7-09D8-434F-863E-F90F9FFB10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850" name="WordArt 3">
          <a:extLst>
            <a:ext uri="{FF2B5EF4-FFF2-40B4-BE49-F238E27FC236}">
              <a16:creationId xmlns:a16="http://schemas.microsoft.com/office/drawing/2014/main" id="{52781162-B25B-49F6-88B1-F87062C3B7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851" name="WordArt 5">
          <a:extLst>
            <a:ext uri="{FF2B5EF4-FFF2-40B4-BE49-F238E27FC236}">
              <a16:creationId xmlns:a16="http://schemas.microsoft.com/office/drawing/2014/main" id="{F05B8864-EA8A-42C1-A262-017BAEB0B5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852" name="WordArt 6">
          <a:extLst>
            <a:ext uri="{FF2B5EF4-FFF2-40B4-BE49-F238E27FC236}">
              <a16:creationId xmlns:a16="http://schemas.microsoft.com/office/drawing/2014/main" id="{8FA8D67C-C0A0-465A-9F21-B906964D39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188595</xdr:colOff>
      <xdr:row>64</xdr:row>
      <xdr:rowOff>0</xdr:rowOff>
    </xdr:from>
    <xdr:to>
      <xdr:col>4</xdr:col>
      <xdr:colOff>605746</xdr:colOff>
      <xdr:row>64</xdr:row>
      <xdr:rowOff>0</xdr:rowOff>
    </xdr:to>
    <xdr:sp macro="" textlink="">
      <xdr:nvSpPr>
        <xdr:cNvPr id="3853" name="WordArt 52">
          <a:extLst>
            <a:ext uri="{FF2B5EF4-FFF2-40B4-BE49-F238E27FC236}">
              <a16:creationId xmlns:a16="http://schemas.microsoft.com/office/drawing/2014/main" id="{EE90A971-C08E-4BE5-BD93-96B9A2113C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0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99060</xdr:colOff>
      <xdr:row>64</xdr:row>
      <xdr:rowOff>0</xdr:rowOff>
    </xdr:from>
    <xdr:to>
      <xdr:col>4</xdr:col>
      <xdr:colOff>711306</xdr:colOff>
      <xdr:row>64</xdr:row>
      <xdr:rowOff>0</xdr:rowOff>
    </xdr:to>
    <xdr:sp macro="" textlink="">
      <xdr:nvSpPr>
        <xdr:cNvPr id="3854" name="WordArt 60">
          <a:extLst>
            <a:ext uri="{FF2B5EF4-FFF2-40B4-BE49-F238E27FC236}">
              <a16:creationId xmlns:a16="http://schemas.microsoft.com/office/drawing/2014/main" id="{FAC230CA-C37A-4793-BD10-D65F3FAE8F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61310" y="11477625"/>
          <a:ext cx="45032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188595</xdr:colOff>
      <xdr:row>64</xdr:row>
      <xdr:rowOff>0</xdr:rowOff>
    </xdr:from>
    <xdr:to>
      <xdr:col>4</xdr:col>
      <xdr:colOff>605746</xdr:colOff>
      <xdr:row>64</xdr:row>
      <xdr:rowOff>0</xdr:rowOff>
    </xdr:to>
    <xdr:sp macro="" textlink="">
      <xdr:nvSpPr>
        <xdr:cNvPr id="3855" name="WordArt 63">
          <a:extLst>
            <a:ext uri="{FF2B5EF4-FFF2-40B4-BE49-F238E27FC236}">
              <a16:creationId xmlns:a16="http://schemas.microsoft.com/office/drawing/2014/main" id="{C6AFFE43-D911-4C69-AF58-EEA8DBD74F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0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99060</xdr:colOff>
      <xdr:row>64</xdr:row>
      <xdr:rowOff>0</xdr:rowOff>
    </xdr:from>
    <xdr:to>
      <xdr:col>4</xdr:col>
      <xdr:colOff>711306</xdr:colOff>
      <xdr:row>64</xdr:row>
      <xdr:rowOff>0</xdr:rowOff>
    </xdr:to>
    <xdr:sp macro="" textlink="">
      <xdr:nvSpPr>
        <xdr:cNvPr id="3856" name="WordArt 66">
          <a:extLst>
            <a:ext uri="{FF2B5EF4-FFF2-40B4-BE49-F238E27FC236}">
              <a16:creationId xmlns:a16="http://schemas.microsoft.com/office/drawing/2014/main" id="{2D7388B3-9A51-4F69-8AE4-FD7DC0F9B4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61310" y="11477625"/>
          <a:ext cx="45032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857" name="WordArt 52">
          <a:extLst>
            <a:ext uri="{FF2B5EF4-FFF2-40B4-BE49-F238E27FC236}">
              <a16:creationId xmlns:a16="http://schemas.microsoft.com/office/drawing/2014/main" id="{7013076B-67FC-487F-B676-EBF314A2DE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858" name="WordArt 60">
          <a:extLst>
            <a:ext uri="{FF2B5EF4-FFF2-40B4-BE49-F238E27FC236}">
              <a16:creationId xmlns:a16="http://schemas.microsoft.com/office/drawing/2014/main" id="{A8A2F10D-F4A2-4127-BB16-629732C439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859" name="WordArt 63">
          <a:extLst>
            <a:ext uri="{FF2B5EF4-FFF2-40B4-BE49-F238E27FC236}">
              <a16:creationId xmlns:a16="http://schemas.microsoft.com/office/drawing/2014/main" id="{149B8DCC-EBDD-48EB-851D-353779E02E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860" name="WordArt 66">
          <a:extLst>
            <a:ext uri="{FF2B5EF4-FFF2-40B4-BE49-F238E27FC236}">
              <a16:creationId xmlns:a16="http://schemas.microsoft.com/office/drawing/2014/main" id="{45F5ED23-6593-4FCF-9BC2-CE91C2A2D3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861" name="WordArt 1">
          <a:extLst>
            <a:ext uri="{FF2B5EF4-FFF2-40B4-BE49-F238E27FC236}">
              <a16:creationId xmlns:a16="http://schemas.microsoft.com/office/drawing/2014/main" id="{0AAB4E05-BC31-4765-B908-E49CF85011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862" name="WordArt 3">
          <a:extLst>
            <a:ext uri="{FF2B5EF4-FFF2-40B4-BE49-F238E27FC236}">
              <a16:creationId xmlns:a16="http://schemas.microsoft.com/office/drawing/2014/main" id="{80CFB036-7931-4B23-98D9-9670C96C5F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863" name="WordArt 5">
          <a:extLst>
            <a:ext uri="{FF2B5EF4-FFF2-40B4-BE49-F238E27FC236}">
              <a16:creationId xmlns:a16="http://schemas.microsoft.com/office/drawing/2014/main" id="{03F2657F-24CB-4BE7-A805-7425F34565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864" name="WordArt 6">
          <a:extLst>
            <a:ext uri="{FF2B5EF4-FFF2-40B4-BE49-F238E27FC236}">
              <a16:creationId xmlns:a16="http://schemas.microsoft.com/office/drawing/2014/main" id="{5CEC5C47-E078-4F42-9B23-54A6027FF5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865" name="WordArt 52">
          <a:extLst>
            <a:ext uri="{FF2B5EF4-FFF2-40B4-BE49-F238E27FC236}">
              <a16:creationId xmlns:a16="http://schemas.microsoft.com/office/drawing/2014/main" id="{AC7B9F23-DF9D-4161-9EF3-A15B05A63F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866" name="WordArt 60">
          <a:extLst>
            <a:ext uri="{FF2B5EF4-FFF2-40B4-BE49-F238E27FC236}">
              <a16:creationId xmlns:a16="http://schemas.microsoft.com/office/drawing/2014/main" id="{085E752D-945D-48BF-869F-1BA6C998AC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867" name="WordArt 63">
          <a:extLst>
            <a:ext uri="{FF2B5EF4-FFF2-40B4-BE49-F238E27FC236}">
              <a16:creationId xmlns:a16="http://schemas.microsoft.com/office/drawing/2014/main" id="{39554453-0E31-45EF-8982-3AEB4FB485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868" name="WordArt 66">
          <a:extLst>
            <a:ext uri="{FF2B5EF4-FFF2-40B4-BE49-F238E27FC236}">
              <a16:creationId xmlns:a16="http://schemas.microsoft.com/office/drawing/2014/main" id="{B3D8D8E6-559E-4DA5-A69E-A4DC609287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869" name="WordArt 1">
          <a:extLst>
            <a:ext uri="{FF2B5EF4-FFF2-40B4-BE49-F238E27FC236}">
              <a16:creationId xmlns:a16="http://schemas.microsoft.com/office/drawing/2014/main" id="{64D2138B-05CD-4BA5-BCF1-106890E41E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870" name="WordArt 3">
          <a:extLst>
            <a:ext uri="{FF2B5EF4-FFF2-40B4-BE49-F238E27FC236}">
              <a16:creationId xmlns:a16="http://schemas.microsoft.com/office/drawing/2014/main" id="{63D2EC7D-C890-4E8D-B85E-ACC69E5BB8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871" name="WordArt 5">
          <a:extLst>
            <a:ext uri="{FF2B5EF4-FFF2-40B4-BE49-F238E27FC236}">
              <a16:creationId xmlns:a16="http://schemas.microsoft.com/office/drawing/2014/main" id="{A7184588-C544-4471-9972-8D668BA0BC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872" name="WordArt 6">
          <a:extLst>
            <a:ext uri="{FF2B5EF4-FFF2-40B4-BE49-F238E27FC236}">
              <a16:creationId xmlns:a16="http://schemas.microsoft.com/office/drawing/2014/main" id="{FF7CEB1E-B68A-4CCC-9F0F-AEFC75F41C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873" name="WordArt 52">
          <a:extLst>
            <a:ext uri="{FF2B5EF4-FFF2-40B4-BE49-F238E27FC236}">
              <a16:creationId xmlns:a16="http://schemas.microsoft.com/office/drawing/2014/main" id="{605D9A97-4F8C-4E93-912A-4768201980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874" name="WordArt 60">
          <a:extLst>
            <a:ext uri="{FF2B5EF4-FFF2-40B4-BE49-F238E27FC236}">
              <a16:creationId xmlns:a16="http://schemas.microsoft.com/office/drawing/2014/main" id="{ACF4EDA8-B9DA-4326-88F5-CA4AC0A19D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875" name="WordArt 63">
          <a:extLst>
            <a:ext uri="{FF2B5EF4-FFF2-40B4-BE49-F238E27FC236}">
              <a16:creationId xmlns:a16="http://schemas.microsoft.com/office/drawing/2014/main" id="{19821016-B3FF-4C73-8F98-783199A4B1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876" name="WordArt 66">
          <a:extLst>
            <a:ext uri="{FF2B5EF4-FFF2-40B4-BE49-F238E27FC236}">
              <a16:creationId xmlns:a16="http://schemas.microsoft.com/office/drawing/2014/main" id="{526AC669-767D-410A-B82F-CD0A1C69BD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188595</xdr:colOff>
      <xdr:row>64</xdr:row>
      <xdr:rowOff>0</xdr:rowOff>
    </xdr:from>
    <xdr:to>
      <xdr:col>4</xdr:col>
      <xdr:colOff>605746</xdr:colOff>
      <xdr:row>64</xdr:row>
      <xdr:rowOff>0</xdr:rowOff>
    </xdr:to>
    <xdr:sp macro="" textlink="">
      <xdr:nvSpPr>
        <xdr:cNvPr id="3877" name="WordArt 52">
          <a:extLst>
            <a:ext uri="{FF2B5EF4-FFF2-40B4-BE49-F238E27FC236}">
              <a16:creationId xmlns:a16="http://schemas.microsoft.com/office/drawing/2014/main" id="{CED376A1-6D91-4FB5-A204-269007FB96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0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709845</xdr:colOff>
      <xdr:row>64</xdr:row>
      <xdr:rowOff>0</xdr:rowOff>
    </xdr:to>
    <xdr:sp macro="" textlink="">
      <xdr:nvSpPr>
        <xdr:cNvPr id="3878" name="WordArt 60">
          <a:extLst>
            <a:ext uri="{FF2B5EF4-FFF2-40B4-BE49-F238E27FC236}">
              <a16:creationId xmlns:a16="http://schemas.microsoft.com/office/drawing/2014/main" id="{86290209-518C-4F25-B7A4-8DBB0F7D63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267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188595</xdr:colOff>
      <xdr:row>64</xdr:row>
      <xdr:rowOff>0</xdr:rowOff>
    </xdr:from>
    <xdr:to>
      <xdr:col>4</xdr:col>
      <xdr:colOff>605746</xdr:colOff>
      <xdr:row>64</xdr:row>
      <xdr:rowOff>0</xdr:rowOff>
    </xdr:to>
    <xdr:sp macro="" textlink="">
      <xdr:nvSpPr>
        <xdr:cNvPr id="3879" name="WordArt 63">
          <a:extLst>
            <a:ext uri="{FF2B5EF4-FFF2-40B4-BE49-F238E27FC236}">
              <a16:creationId xmlns:a16="http://schemas.microsoft.com/office/drawing/2014/main" id="{F7835419-764C-4F0F-8A35-AC3B62BA44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0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709845</xdr:colOff>
      <xdr:row>64</xdr:row>
      <xdr:rowOff>0</xdr:rowOff>
    </xdr:to>
    <xdr:sp macro="" textlink="">
      <xdr:nvSpPr>
        <xdr:cNvPr id="3880" name="WordArt 66">
          <a:extLst>
            <a:ext uri="{FF2B5EF4-FFF2-40B4-BE49-F238E27FC236}">
              <a16:creationId xmlns:a16="http://schemas.microsoft.com/office/drawing/2014/main" id="{370274A6-54AC-4B58-BDD9-B93FEDBC6F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267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881" name="WordArt 1">
          <a:extLst>
            <a:ext uri="{FF2B5EF4-FFF2-40B4-BE49-F238E27FC236}">
              <a16:creationId xmlns:a16="http://schemas.microsoft.com/office/drawing/2014/main" id="{83A689AA-75E3-48E5-8EAA-660F3DAF59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882" name="WordArt 3">
          <a:extLst>
            <a:ext uri="{FF2B5EF4-FFF2-40B4-BE49-F238E27FC236}">
              <a16:creationId xmlns:a16="http://schemas.microsoft.com/office/drawing/2014/main" id="{64C7B076-63AE-46B6-BD98-BEF94BA42D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883" name="WordArt 5">
          <a:extLst>
            <a:ext uri="{FF2B5EF4-FFF2-40B4-BE49-F238E27FC236}">
              <a16:creationId xmlns:a16="http://schemas.microsoft.com/office/drawing/2014/main" id="{C4A1A237-F8CA-4953-AB6D-2D3135E62F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884" name="WordArt 6">
          <a:extLst>
            <a:ext uri="{FF2B5EF4-FFF2-40B4-BE49-F238E27FC236}">
              <a16:creationId xmlns:a16="http://schemas.microsoft.com/office/drawing/2014/main" id="{903E03E6-3363-44F0-97FA-15B5732453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885" name="WordArt 52">
          <a:extLst>
            <a:ext uri="{FF2B5EF4-FFF2-40B4-BE49-F238E27FC236}">
              <a16:creationId xmlns:a16="http://schemas.microsoft.com/office/drawing/2014/main" id="{6D77394F-BEC6-4B7D-903E-2CD6970005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886" name="WordArt 60">
          <a:extLst>
            <a:ext uri="{FF2B5EF4-FFF2-40B4-BE49-F238E27FC236}">
              <a16:creationId xmlns:a16="http://schemas.microsoft.com/office/drawing/2014/main" id="{F913F1E4-80C7-484A-A2CD-A533BB67D0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887" name="WordArt 63">
          <a:extLst>
            <a:ext uri="{FF2B5EF4-FFF2-40B4-BE49-F238E27FC236}">
              <a16:creationId xmlns:a16="http://schemas.microsoft.com/office/drawing/2014/main" id="{86C51F46-B7C8-4AE8-9093-E1366B1A0E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888" name="WordArt 66">
          <a:extLst>
            <a:ext uri="{FF2B5EF4-FFF2-40B4-BE49-F238E27FC236}">
              <a16:creationId xmlns:a16="http://schemas.microsoft.com/office/drawing/2014/main" id="{A0AE81DD-F920-4F35-99FB-82124AB860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889" name="WordArt 60">
          <a:extLst>
            <a:ext uri="{FF2B5EF4-FFF2-40B4-BE49-F238E27FC236}">
              <a16:creationId xmlns:a16="http://schemas.microsoft.com/office/drawing/2014/main" id="{B6ED0879-3DA4-4BCE-ADAB-AC45EE0C33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890" name="WordArt 63">
          <a:extLst>
            <a:ext uri="{FF2B5EF4-FFF2-40B4-BE49-F238E27FC236}">
              <a16:creationId xmlns:a16="http://schemas.microsoft.com/office/drawing/2014/main" id="{1B71942B-9F4C-4236-A102-0087C8B674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891" name="WordArt 66">
          <a:extLst>
            <a:ext uri="{FF2B5EF4-FFF2-40B4-BE49-F238E27FC236}">
              <a16:creationId xmlns:a16="http://schemas.microsoft.com/office/drawing/2014/main" id="{479010A4-AE48-47B2-9C56-9D01053756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892" name="WordArt 1">
          <a:extLst>
            <a:ext uri="{FF2B5EF4-FFF2-40B4-BE49-F238E27FC236}">
              <a16:creationId xmlns:a16="http://schemas.microsoft.com/office/drawing/2014/main" id="{EEAC03C8-4345-4B56-9FC7-09C0EFB746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893" name="WordArt 3">
          <a:extLst>
            <a:ext uri="{FF2B5EF4-FFF2-40B4-BE49-F238E27FC236}">
              <a16:creationId xmlns:a16="http://schemas.microsoft.com/office/drawing/2014/main" id="{E8D8C909-327D-4A88-875B-D5E0C2AD7D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894" name="WordArt 5">
          <a:extLst>
            <a:ext uri="{FF2B5EF4-FFF2-40B4-BE49-F238E27FC236}">
              <a16:creationId xmlns:a16="http://schemas.microsoft.com/office/drawing/2014/main" id="{73F55F4D-D3E2-4B0F-876B-51994FE1EC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895" name="WordArt 6">
          <a:extLst>
            <a:ext uri="{FF2B5EF4-FFF2-40B4-BE49-F238E27FC236}">
              <a16:creationId xmlns:a16="http://schemas.microsoft.com/office/drawing/2014/main" id="{8FE8EC13-E5B4-4CEB-8554-653B3D93BE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896" name="WordArt 52">
          <a:extLst>
            <a:ext uri="{FF2B5EF4-FFF2-40B4-BE49-F238E27FC236}">
              <a16:creationId xmlns:a16="http://schemas.microsoft.com/office/drawing/2014/main" id="{2152D94D-C39B-4F3A-859C-D94CAC0310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897" name="WordArt 60">
          <a:extLst>
            <a:ext uri="{FF2B5EF4-FFF2-40B4-BE49-F238E27FC236}">
              <a16:creationId xmlns:a16="http://schemas.microsoft.com/office/drawing/2014/main" id="{330B333F-A69C-4EFB-A8F4-8F21A771E2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898" name="WordArt 63">
          <a:extLst>
            <a:ext uri="{FF2B5EF4-FFF2-40B4-BE49-F238E27FC236}">
              <a16:creationId xmlns:a16="http://schemas.microsoft.com/office/drawing/2014/main" id="{8D048AE8-0D84-48FD-8A16-D3C0B7814A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899" name="WordArt 66">
          <a:extLst>
            <a:ext uri="{FF2B5EF4-FFF2-40B4-BE49-F238E27FC236}">
              <a16:creationId xmlns:a16="http://schemas.microsoft.com/office/drawing/2014/main" id="{B472A3C0-7881-4555-81AB-2E1D42942F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900" name="WordArt 52">
          <a:extLst>
            <a:ext uri="{FF2B5EF4-FFF2-40B4-BE49-F238E27FC236}">
              <a16:creationId xmlns:a16="http://schemas.microsoft.com/office/drawing/2014/main" id="{C1A22622-D0EE-4741-ABA8-7345F15756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901" name="WordArt 60">
          <a:extLst>
            <a:ext uri="{FF2B5EF4-FFF2-40B4-BE49-F238E27FC236}">
              <a16:creationId xmlns:a16="http://schemas.microsoft.com/office/drawing/2014/main" id="{3AB56D5F-A63F-4F1A-B805-3AE232C5A4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902" name="WordArt 63">
          <a:extLst>
            <a:ext uri="{FF2B5EF4-FFF2-40B4-BE49-F238E27FC236}">
              <a16:creationId xmlns:a16="http://schemas.microsoft.com/office/drawing/2014/main" id="{F40CF78E-1B4C-4464-841A-D8D5EFD7D4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903" name="WordArt 66">
          <a:extLst>
            <a:ext uri="{FF2B5EF4-FFF2-40B4-BE49-F238E27FC236}">
              <a16:creationId xmlns:a16="http://schemas.microsoft.com/office/drawing/2014/main" id="{CEA5D653-8B4F-40BD-8A75-3BA6D60CE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904" name="WordArt 52">
          <a:extLst>
            <a:ext uri="{FF2B5EF4-FFF2-40B4-BE49-F238E27FC236}">
              <a16:creationId xmlns:a16="http://schemas.microsoft.com/office/drawing/2014/main" id="{D50A9A12-1460-4A30-8E41-F2D355C6E8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905" name="WordArt 60">
          <a:extLst>
            <a:ext uri="{FF2B5EF4-FFF2-40B4-BE49-F238E27FC236}">
              <a16:creationId xmlns:a16="http://schemas.microsoft.com/office/drawing/2014/main" id="{C184BA09-9867-403F-9A28-0233EA9CE3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906" name="WordArt 63">
          <a:extLst>
            <a:ext uri="{FF2B5EF4-FFF2-40B4-BE49-F238E27FC236}">
              <a16:creationId xmlns:a16="http://schemas.microsoft.com/office/drawing/2014/main" id="{C24FD985-8C11-4DBA-B2B1-ADE757715B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907" name="WordArt 66">
          <a:extLst>
            <a:ext uri="{FF2B5EF4-FFF2-40B4-BE49-F238E27FC236}">
              <a16:creationId xmlns:a16="http://schemas.microsoft.com/office/drawing/2014/main" id="{88A7F86A-FF2D-477A-AB4C-2F7F0A17A2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908" name="WordArt 52">
          <a:extLst>
            <a:ext uri="{FF2B5EF4-FFF2-40B4-BE49-F238E27FC236}">
              <a16:creationId xmlns:a16="http://schemas.microsoft.com/office/drawing/2014/main" id="{F6409E26-7EF6-44CA-A5CB-4704A4C151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909" name="WordArt 60">
          <a:extLst>
            <a:ext uri="{FF2B5EF4-FFF2-40B4-BE49-F238E27FC236}">
              <a16:creationId xmlns:a16="http://schemas.microsoft.com/office/drawing/2014/main" id="{C995D4D8-BC10-4E70-A69C-ED837723AA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910" name="WordArt 63">
          <a:extLst>
            <a:ext uri="{FF2B5EF4-FFF2-40B4-BE49-F238E27FC236}">
              <a16:creationId xmlns:a16="http://schemas.microsoft.com/office/drawing/2014/main" id="{58001A4B-0222-48AE-9309-4465B1BFD6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911" name="WordArt 66">
          <a:extLst>
            <a:ext uri="{FF2B5EF4-FFF2-40B4-BE49-F238E27FC236}">
              <a16:creationId xmlns:a16="http://schemas.microsoft.com/office/drawing/2014/main" id="{C319D58B-1757-46DF-ABC9-06D1F37C7B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912" name="WordArt 52">
          <a:extLst>
            <a:ext uri="{FF2B5EF4-FFF2-40B4-BE49-F238E27FC236}">
              <a16:creationId xmlns:a16="http://schemas.microsoft.com/office/drawing/2014/main" id="{1C95D813-395B-4DB6-B691-1D7A3AC382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913" name="WordArt 60">
          <a:extLst>
            <a:ext uri="{FF2B5EF4-FFF2-40B4-BE49-F238E27FC236}">
              <a16:creationId xmlns:a16="http://schemas.microsoft.com/office/drawing/2014/main" id="{9B81B150-D983-455A-BE17-FC397B3F32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914" name="WordArt 63">
          <a:extLst>
            <a:ext uri="{FF2B5EF4-FFF2-40B4-BE49-F238E27FC236}">
              <a16:creationId xmlns:a16="http://schemas.microsoft.com/office/drawing/2014/main" id="{95B51FAB-9D9D-4CB5-9F57-B9DF52049D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915" name="WordArt 66">
          <a:extLst>
            <a:ext uri="{FF2B5EF4-FFF2-40B4-BE49-F238E27FC236}">
              <a16:creationId xmlns:a16="http://schemas.microsoft.com/office/drawing/2014/main" id="{7C75F0AA-AEDA-452F-A474-066002F425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188595</xdr:colOff>
      <xdr:row>64</xdr:row>
      <xdr:rowOff>0</xdr:rowOff>
    </xdr:from>
    <xdr:to>
      <xdr:col>4</xdr:col>
      <xdr:colOff>605746</xdr:colOff>
      <xdr:row>64</xdr:row>
      <xdr:rowOff>0</xdr:rowOff>
    </xdr:to>
    <xdr:sp macro="" textlink="">
      <xdr:nvSpPr>
        <xdr:cNvPr id="3916" name="WordArt 52">
          <a:extLst>
            <a:ext uri="{FF2B5EF4-FFF2-40B4-BE49-F238E27FC236}">
              <a16:creationId xmlns:a16="http://schemas.microsoft.com/office/drawing/2014/main" id="{9A1DA4A8-516E-4331-A0AC-334682474C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0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99060</xdr:colOff>
      <xdr:row>64</xdr:row>
      <xdr:rowOff>0</xdr:rowOff>
    </xdr:from>
    <xdr:to>
      <xdr:col>4</xdr:col>
      <xdr:colOff>711306</xdr:colOff>
      <xdr:row>64</xdr:row>
      <xdr:rowOff>0</xdr:rowOff>
    </xdr:to>
    <xdr:sp macro="" textlink="">
      <xdr:nvSpPr>
        <xdr:cNvPr id="3917" name="WordArt 60">
          <a:extLst>
            <a:ext uri="{FF2B5EF4-FFF2-40B4-BE49-F238E27FC236}">
              <a16:creationId xmlns:a16="http://schemas.microsoft.com/office/drawing/2014/main" id="{E02397B0-4375-43E5-AF68-02171CFCB3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61310" y="11477625"/>
          <a:ext cx="45032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188595</xdr:colOff>
      <xdr:row>64</xdr:row>
      <xdr:rowOff>0</xdr:rowOff>
    </xdr:from>
    <xdr:to>
      <xdr:col>4</xdr:col>
      <xdr:colOff>605746</xdr:colOff>
      <xdr:row>64</xdr:row>
      <xdr:rowOff>0</xdr:rowOff>
    </xdr:to>
    <xdr:sp macro="" textlink="">
      <xdr:nvSpPr>
        <xdr:cNvPr id="3918" name="WordArt 63">
          <a:extLst>
            <a:ext uri="{FF2B5EF4-FFF2-40B4-BE49-F238E27FC236}">
              <a16:creationId xmlns:a16="http://schemas.microsoft.com/office/drawing/2014/main" id="{6CA4969E-F115-4D66-A55D-CB2275FA4E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0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99060</xdr:colOff>
      <xdr:row>64</xdr:row>
      <xdr:rowOff>0</xdr:rowOff>
    </xdr:from>
    <xdr:to>
      <xdr:col>4</xdr:col>
      <xdr:colOff>711306</xdr:colOff>
      <xdr:row>64</xdr:row>
      <xdr:rowOff>0</xdr:rowOff>
    </xdr:to>
    <xdr:sp macro="" textlink="">
      <xdr:nvSpPr>
        <xdr:cNvPr id="3919" name="WordArt 66">
          <a:extLst>
            <a:ext uri="{FF2B5EF4-FFF2-40B4-BE49-F238E27FC236}">
              <a16:creationId xmlns:a16="http://schemas.microsoft.com/office/drawing/2014/main" id="{34A2C068-E92F-4275-9751-300DCC3235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61310" y="11477625"/>
          <a:ext cx="45032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920" name="WordArt 52">
          <a:extLst>
            <a:ext uri="{FF2B5EF4-FFF2-40B4-BE49-F238E27FC236}">
              <a16:creationId xmlns:a16="http://schemas.microsoft.com/office/drawing/2014/main" id="{A83224EC-33DA-4558-A90E-291BF83B09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921" name="WordArt 60">
          <a:extLst>
            <a:ext uri="{FF2B5EF4-FFF2-40B4-BE49-F238E27FC236}">
              <a16:creationId xmlns:a16="http://schemas.microsoft.com/office/drawing/2014/main" id="{19C55E2A-A656-4BC5-9449-0436CEDDE6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922" name="WordArt 63">
          <a:extLst>
            <a:ext uri="{FF2B5EF4-FFF2-40B4-BE49-F238E27FC236}">
              <a16:creationId xmlns:a16="http://schemas.microsoft.com/office/drawing/2014/main" id="{77AF9B8C-94E2-4FA3-95BE-06DE739DA8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923" name="WordArt 66">
          <a:extLst>
            <a:ext uri="{FF2B5EF4-FFF2-40B4-BE49-F238E27FC236}">
              <a16:creationId xmlns:a16="http://schemas.microsoft.com/office/drawing/2014/main" id="{58125E01-7A4A-4EB9-BF24-59972B635D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187325</xdr:colOff>
      <xdr:row>64</xdr:row>
      <xdr:rowOff>0</xdr:rowOff>
    </xdr:from>
    <xdr:to>
      <xdr:col>4</xdr:col>
      <xdr:colOff>606425</xdr:colOff>
      <xdr:row>64</xdr:row>
      <xdr:rowOff>0</xdr:rowOff>
    </xdr:to>
    <xdr:sp macro="" textlink="">
      <xdr:nvSpPr>
        <xdr:cNvPr id="3924" name="WordArt 52">
          <a:extLst>
            <a:ext uri="{FF2B5EF4-FFF2-40B4-BE49-F238E27FC236}">
              <a16:creationId xmlns:a16="http://schemas.microsoft.com/office/drawing/2014/main" id="{FDF172A7-7872-461B-A390-2DD2438D28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49575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92075</xdr:colOff>
      <xdr:row>64</xdr:row>
      <xdr:rowOff>0</xdr:rowOff>
    </xdr:from>
    <xdr:to>
      <xdr:col>4</xdr:col>
      <xdr:colOff>707895</xdr:colOff>
      <xdr:row>64</xdr:row>
      <xdr:rowOff>0</xdr:rowOff>
    </xdr:to>
    <xdr:sp macro="" textlink="">
      <xdr:nvSpPr>
        <xdr:cNvPr id="3925" name="WordArt 60">
          <a:extLst>
            <a:ext uri="{FF2B5EF4-FFF2-40B4-BE49-F238E27FC236}">
              <a16:creationId xmlns:a16="http://schemas.microsoft.com/office/drawing/2014/main" id="{653D8A8F-CC55-4945-84C7-31FF4CFEFB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4325" y="11477625"/>
          <a:ext cx="46342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187325</xdr:colOff>
      <xdr:row>64</xdr:row>
      <xdr:rowOff>0</xdr:rowOff>
    </xdr:from>
    <xdr:to>
      <xdr:col>4</xdr:col>
      <xdr:colOff>606425</xdr:colOff>
      <xdr:row>64</xdr:row>
      <xdr:rowOff>0</xdr:rowOff>
    </xdr:to>
    <xdr:sp macro="" textlink="">
      <xdr:nvSpPr>
        <xdr:cNvPr id="3926" name="WordArt 63">
          <a:extLst>
            <a:ext uri="{FF2B5EF4-FFF2-40B4-BE49-F238E27FC236}">
              <a16:creationId xmlns:a16="http://schemas.microsoft.com/office/drawing/2014/main" id="{B9F2B99C-2B5A-466E-A7A5-EDC76E74A2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49575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92075</xdr:colOff>
      <xdr:row>64</xdr:row>
      <xdr:rowOff>0</xdr:rowOff>
    </xdr:from>
    <xdr:to>
      <xdr:col>4</xdr:col>
      <xdr:colOff>707895</xdr:colOff>
      <xdr:row>64</xdr:row>
      <xdr:rowOff>0</xdr:rowOff>
    </xdr:to>
    <xdr:sp macro="" textlink="">
      <xdr:nvSpPr>
        <xdr:cNvPr id="3927" name="WordArt 66">
          <a:extLst>
            <a:ext uri="{FF2B5EF4-FFF2-40B4-BE49-F238E27FC236}">
              <a16:creationId xmlns:a16="http://schemas.microsoft.com/office/drawing/2014/main" id="{38BE03BD-4A9B-452F-BECE-C06D615EF7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4325" y="11477625"/>
          <a:ext cx="46342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928" name="WordArt 52">
          <a:extLst>
            <a:ext uri="{FF2B5EF4-FFF2-40B4-BE49-F238E27FC236}">
              <a16:creationId xmlns:a16="http://schemas.microsoft.com/office/drawing/2014/main" id="{05F5220B-DC25-4ADA-A6A9-0AB5211AF1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929" name="WordArt 60">
          <a:extLst>
            <a:ext uri="{FF2B5EF4-FFF2-40B4-BE49-F238E27FC236}">
              <a16:creationId xmlns:a16="http://schemas.microsoft.com/office/drawing/2014/main" id="{2D2E22C7-1F75-43CA-99EB-4D2E958028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930" name="WordArt 63">
          <a:extLst>
            <a:ext uri="{FF2B5EF4-FFF2-40B4-BE49-F238E27FC236}">
              <a16:creationId xmlns:a16="http://schemas.microsoft.com/office/drawing/2014/main" id="{890DFAD1-EE37-48A6-AC17-7F45E80137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931" name="WordArt 66">
          <a:extLst>
            <a:ext uri="{FF2B5EF4-FFF2-40B4-BE49-F238E27FC236}">
              <a16:creationId xmlns:a16="http://schemas.microsoft.com/office/drawing/2014/main" id="{6297EF03-3769-481D-A178-1C7EE63109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932" name="WordArt 52">
          <a:extLst>
            <a:ext uri="{FF2B5EF4-FFF2-40B4-BE49-F238E27FC236}">
              <a16:creationId xmlns:a16="http://schemas.microsoft.com/office/drawing/2014/main" id="{339ED7E3-08EA-49D7-ACFB-76A53A4E0F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933" name="WordArt 60">
          <a:extLst>
            <a:ext uri="{FF2B5EF4-FFF2-40B4-BE49-F238E27FC236}">
              <a16:creationId xmlns:a16="http://schemas.microsoft.com/office/drawing/2014/main" id="{C85B74CC-DBBF-4D11-9F0F-F434521801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934" name="WordArt 63">
          <a:extLst>
            <a:ext uri="{FF2B5EF4-FFF2-40B4-BE49-F238E27FC236}">
              <a16:creationId xmlns:a16="http://schemas.microsoft.com/office/drawing/2014/main" id="{364373EA-EC48-460A-B941-6D0EFB4D39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935" name="WordArt 66">
          <a:extLst>
            <a:ext uri="{FF2B5EF4-FFF2-40B4-BE49-F238E27FC236}">
              <a16:creationId xmlns:a16="http://schemas.microsoft.com/office/drawing/2014/main" id="{F7AABF98-B4EB-406F-8586-5219493C8A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936" name="WordArt 52">
          <a:extLst>
            <a:ext uri="{FF2B5EF4-FFF2-40B4-BE49-F238E27FC236}">
              <a16:creationId xmlns:a16="http://schemas.microsoft.com/office/drawing/2014/main" id="{FE081DF0-B54F-4839-929A-BF81821B28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937" name="WordArt 60">
          <a:extLst>
            <a:ext uri="{FF2B5EF4-FFF2-40B4-BE49-F238E27FC236}">
              <a16:creationId xmlns:a16="http://schemas.microsoft.com/office/drawing/2014/main" id="{562C4605-1229-408C-AF9D-1AC38EC376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938" name="WordArt 63">
          <a:extLst>
            <a:ext uri="{FF2B5EF4-FFF2-40B4-BE49-F238E27FC236}">
              <a16:creationId xmlns:a16="http://schemas.microsoft.com/office/drawing/2014/main" id="{3A6B528A-7B60-48B9-BCFD-0338B0AB5C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939" name="WordArt 66">
          <a:extLst>
            <a:ext uri="{FF2B5EF4-FFF2-40B4-BE49-F238E27FC236}">
              <a16:creationId xmlns:a16="http://schemas.microsoft.com/office/drawing/2014/main" id="{02B8E9EB-754F-44B0-8983-06BF9C345B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940" name="WordArt 52">
          <a:extLst>
            <a:ext uri="{FF2B5EF4-FFF2-40B4-BE49-F238E27FC236}">
              <a16:creationId xmlns:a16="http://schemas.microsoft.com/office/drawing/2014/main" id="{8BBAA3F4-1CFC-4FCD-B045-BE685A5119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941" name="WordArt 60">
          <a:extLst>
            <a:ext uri="{FF2B5EF4-FFF2-40B4-BE49-F238E27FC236}">
              <a16:creationId xmlns:a16="http://schemas.microsoft.com/office/drawing/2014/main" id="{E7A63B7A-986C-46F0-AFB9-8A23C604EF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942" name="WordArt 63">
          <a:extLst>
            <a:ext uri="{FF2B5EF4-FFF2-40B4-BE49-F238E27FC236}">
              <a16:creationId xmlns:a16="http://schemas.microsoft.com/office/drawing/2014/main" id="{F1C9DEDC-87FF-4CBF-B9D4-92294B41BD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943" name="WordArt 66">
          <a:extLst>
            <a:ext uri="{FF2B5EF4-FFF2-40B4-BE49-F238E27FC236}">
              <a16:creationId xmlns:a16="http://schemas.microsoft.com/office/drawing/2014/main" id="{ADD6578C-E9CC-4ADE-A72A-F5D6FF72A2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944" name="WordArt 52">
          <a:extLst>
            <a:ext uri="{FF2B5EF4-FFF2-40B4-BE49-F238E27FC236}">
              <a16:creationId xmlns:a16="http://schemas.microsoft.com/office/drawing/2014/main" id="{B6F6123F-1D4D-46D7-9835-DCFF18F52A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945" name="WordArt 60">
          <a:extLst>
            <a:ext uri="{FF2B5EF4-FFF2-40B4-BE49-F238E27FC236}">
              <a16:creationId xmlns:a16="http://schemas.microsoft.com/office/drawing/2014/main" id="{1ED3640F-E1C1-4428-B4A4-FE273BB10C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946" name="WordArt 63">
          <a:extLst>
            <a:ext uri="{FF2B5EF4-FFF2-40B4-BE49-F238E27FC236}">
              <a16:creationId xmlns:a16="http://schemas.microsoft.com/office/drawing/2014/main" id="{A76F0B34-1270-44D2-BA72-CA8371F77B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947" name="WordArt 66">
          <a:extLst>
            <a:ext uri="{FF2B5EF4-FFF2-40B4-BE49-F238E27FC236}">
              <a16:creationId xmlns:a16="http://schemas.microsoft.com/office/drawing/2014/main" id="{57D1C1CE-CBA5-4E36-8FA1-89E080BCA3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948" name="WordArt 52">
          <a:extLst>
            <a:ext uri="{FF2B5EF4-FFF2-40B4-BE49-F238E27FC236}">
              <a16:creationId xmlns:a16="http://schemas.microsoft.com/office/drawing/2014/main" id="{03B27C6E-6C56-4518-87AD-C71F002D43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949" name="WordArt 60">
          <a:extLst>
            <a:ext uri="{FF2B5EF4-FFF2-40B4-BE49-F238E27FC236}">
              <a16:creationId xmlns:a16="http://schemas.microsoft.com/office/drawing/2014/main" id="{25F59B27-AE1D-4715-A028-8271EFC6AF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950" name="WordArt 63">
          <a:extLst>
            <a:ext uri="{FF2B5EF4-FFF2-40B4-BE49-F238E27FC236}">
              <a16:creationId xmlns:a16="http://schemas.microsoft.com/office/drawing/2014/main" id="{8DE364ED-F8D7-4415-AC60-5847DC8D9E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951" name="WordArt 66">
          <a:extLst>
            <a:ext uri="{FF2B5EF4-FFF2-40B4-BE49-F238E27FC236}">
              <a16:creationId xmlns:a16="http://schemas.microsoft.com/office/drawing/2014/main" id="{9B969625-9DE2-45E2-806F-FE21689CF2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952" name="WordArt 52">
          <a:extLst>
            <a:ext uri="{FF2B5EF4-FFF2-40B4-BE49-F238E27FC236}">
              <a16:creationId xmlns:a16="http://schemas.microsoft.com/office/drawing/2014/main" id="{5A824CB6-4209-4D53-A028-E1D44A6B0C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953" name="WordArt 60">
          <a:extLst>
            <a:ext uri="{FF2B5EF4-FFF2-40B4-BE49-F238E27FC236}">
              <a16:creationId xmlns:a16="http://schemas.microsoft.com/office/drawing/2014/main" id="{41851935-18EB-4CAC-B0EF-CA18592E27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954" name="WordArt 63">
          <a:extLst>
            <a:ext uri="{FF2B5EF4-FFF2-40B4-BE49-F238E27FC236}">
              <a16:creationId xmlns:a16="http://schemas.microsoft.com/office/drawing/2014/main" id="{9AA8D654-2D6E-4A15-B5A3-36BA41BE7F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955" name="WordArt 66">
          <a:extLst>
            <a:ext uri="{FF2B5EF4-FFF2-40B4-BE49-F238E27FC236}">
              <a16:creationId xmlns:a16="http://schemas.microsoft.com/office/drawing/2014/main" id="{67A83770-915F-41EB-ACA3-8E8260607E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956" name="WordArt 52">
          <a:extLst>
            <a:ext uri="{FF2B5EF4-FFF2-40B4-BE49-F238E27FC236}">
              <a16:creationId xmlns:a16="http://schemas.microsoft.com/office/drawing/2014/main" id="{782D2C05-85DA-4E5F-8098-0C12A35EB8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957" name="WordArt 60">
          <a:extLst>
            <a:ext uri="{FF2B5EF4-FFF2-40B4-BE49-F238E27FC236}">
              <a16:creationId xmlns:a16="http://schemas.microsoft.com/office/drawing/2014/main" id="{58AADC66-7C6E-4502-B4A4-B842578843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958" name="WordArt 63">
          <a:extLst>
            <a:ext uri="{FF2B5EF4-FFF2-40B4-BE49-F238E27FC236}">
              <a16:creationId xmlns:a16="http://schemas.microsoft.com/office/drawing/2014/main" id="{BC1A1BBE-7F97-4902-BE22-977D6AAF3C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959" name="WordArt 66">
          <a:extLst>
            <a:ext uri="{FF2B5EF4-FFF2-40B4-BE49-F238E27FC236}">
              <a16:creationId xmlns:a16="http://schemas.microsoft.com/office/drawing/2014/main" id="{186EFD72-06AD-4D3C-A718-8F02EC3D97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960" name="WordArt 52">
          <a:extLst>
            <a:ext uri="{FF2B5EF4-FFF2-40B4-BE49-F238E27FC236}">
              <a16:creationId xmlns:a16="http://schemas.microsoft.com/office/drawing/2014/main" id="{33EDD886-DD88-4725-9548-3499A2B6A2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961" name="WordArt 60">
          <a:extLst>
            <a:ext uri="{FF2B5EF4-FFF2-40B4-BE49-F238E27FC236}">
              <a16:creationId xmlns:a16="http://schemas.microsoft.com/office/drawing/2014/main" id="{438BA6FC-184F-483B-B34D-918D60D94A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962" name="WordArt 63">
          <a:extLst>
            <a:ext uri="{FF2B5EF4-FFF2-40B4-BE49-F238E27FC236}">
              <a16:creationId xmlns:a16="http://schemas.microsoft.com/office/drawing/2014/main" id="{47DB2501-E4F1-4176-8C98-82C9698424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963" name="WordArt 66">
          <a:extLst>
            <a:ext uri="{FF2B5EF4-FFF2-40B4-BE49-F238E27FC236}">
              <a16:creationId xmlns:a16="http://schemas.microsoft.com/office/drawing/2014/main" id="{AC338A14-BDFA-4005-AACD-819E4C6F38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964" name="WordArt 52">
          <a:extLst>
            <a:ext uri="{FF2B5EF4-FFF2-40B4-BE49-F238E27FC236}">
              <a16:creationId xmlns:a16="http://schemas.microsoft.com/office/drawing/2014/main" id="{F61DA1B0-C43A-4211-A123-137A249910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965" name="WordArt 60">
          <a:extLst>
            <a:ext uri="{FF2B5EF4-FFF2-40B4-BE49-F238E27FC236}">
              <a16:creationId xmlns:a16="http://schemas.microsoft.com/office/drawing/2014/main" id="{9928EF77-6752-4469-A84A-27FEB2AE92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966" name="WordArt 63">
          <a:extLst>
            <a:ext uri="{FF2B5EF4-FFF2-40B4-BE49-F238E27FC236}">
              <a16:creationId xmlns:a16="http://schemas.microsoft.com/office/drawing/2014/main" id="{4B52551B-D555-40C2-AA0F-5BF19FDA9C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967" name="WordArt 66">
          <a:extLst>
            <a:ext uri="{FF2B5EF4-FFF2-40B4-BE49-F238E27FC236}">
              <a16:creationId xmlns:a16="http://schemas.microsoft.com/office/drawing/2014/main" id="{D090346D-8D93-41C3-8D39-C35E031E3A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968" name="WordArt 52">
          <a:extLst>
            <a:ext uri="{FF2B5EF4-FFF2-40B4-BE49-F238E27FC236}">
              <a16:creationId xmlns:a16="http://schemas.microsoft.com/office/drawing/2014/main" id="{AED5E9A7-3A15-4974-9D3C-7197B745C5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969" name="WordArt 60">
          <a:extLst>
            <a:ext uri="{FF2B5EF4-FFF2-40B4-BE49-F238E27FC236}">
              <a16:creationId xmlns:a16="http://schemas.microsoft.com/office/drawing/2014/main" id="{D9D11DE7-73E2-4EA5-AF9B-3D312CFA8A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970" name="WordArt 63">
          <a:extLst>
            <a:ext uri="{FF2B5EF4-FFF2-40B4-BE49-F238E27FC236}">
              <a16:creationId xmlns:a16="http://schemas.microsoft.com/office/drawing/2014/main" id="{7E274F1C-AD93-4509-BF33-E9E90F190B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971" name="WordArt 66">
          <a:extLst>
            <a:ext uri="{FF2B5EF4-FFF2-40B4-BE49-F238E27FC236}">
              <a16:creationId xmlns:a16="http://schemas.microsoft.com/office/drawing/2014/main" id="{D420E429-CCB2-4047-A041-DAA2E4A429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972" name="WordArt 52">
          <a:extLst>
            <a:ext uri="{FF2B5EF4-FFF2-40B4-BE49-F238E27FC236}">
              <a16:creationId xmlns:a16="http://schemas.microsoft.com/office/drawing/2014/main" id="{AF5ECBA3-3E00-493D-9420-20B8BC505F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973" name="WordArt 60">
          <a:extLst>
            <a:ext uri="{FF2B5EF4-FFF2-40B4-BE49-F238E27FC236}">
              <a16:creationId xmlns:a16="http://schemas.microsoft.com/office/drawing/2014/main" id="{323287F4-3B70-4CB7-9EA3-60B33FC0C9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974" name="WordArt 63">
          <a:extLst>
            <a:ext uri="{FF2B5EF4-FFF2-40B4-BE49-F238E27FC236}">
              <a16:creationId xmlns:a16="http://schemas.microsoft.com/office/drawing/2014/main" id="{CB2A3A8C-739D-4556-B3F6-C4AAAECEF1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975" name="WordArt 66">
          <a:extLst>
            <a:ext uri="{FF2B5EF4-FFF2-40B4-BE49-F238E27FC236}">
              <a16:creationId xmlns:a16="http://schemas.microsoft.com/office/drawing/2014/main" id="{D8A2EC8E-ACB4-48FD-9F87-29BEE64B17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976" name="WordArt 52">
          <a:extLst>
            <a:ext uri="{FF2B5EF4-FFF2-40B4-BE49-F238E27FC236}">
              <a16:creationId xmlns:a16="http://schemas.microsoft.com/office/drawing/2014/main" id="{B6998940-5F06-43A6-9BF4-45B4BAF0E7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977" name="WordArt 60">
          <a:extLst>
            <a:ext uri="{FF2B5EF4-FFF2-40B4-BE49-F238E27FC236}">
              <a16:creationId xmlns:a16="http://schemas.microsoft.com/office/drawing/2014/main" id="{23917AAF-7941-4189-A007-FA90CC83B3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978" name="WordArt 63">
          <a:extLst>
            <a:ext uri="{FF2B5EF4-FFF2-40B4-BE49-F238E27FC236}">
              <a16:creationId xmlns:a16="http://schemas.microsoft.com/office/drawing/2014/main" id="{7FF9A7E4-2E55-43C9-8E8E-E8F5EB7F24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979" name="WordArt 66">
          <a:extLst>
            <a:ext uri="{FF2B5EF4-FFF2-40B4-BE49-F238E27FC236}">
              <a16:creationId xmlns:a16="http://schemas.microsoft.com/office/drawing/2014/main" id="{6A5D295F-59F1-42DE-A9CF-E64909D17F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980" name="WordArt 52">
          <a:extLst>
            <a:ext uri="{FF2B5EF4-FFF2-40B4-BE49-F238E27FC236}">
              <a16:creationId xmlns:a16="http://schemas.microsoft.com/office/drawing/2014/main" id="{061D4E8A-13DB-4469-B104-406E5968B0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981" name="WordArt 60">
          <a:extLst>
            <a:ext uri="{FF2B5EF4-FFF2-40B4-BE49-F238E27FC236}">
              <a16:creationId xmlns:a16="http://schemas.microsoft.com/office/drawing/2014/main" id="{50E9EB2F-6EC4-4B8F-BB83-85C55901D2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982" name="WordArt 63">
          <a:extLst>
            <a:ext uri="{FF2B5EF4-FFF2-40B4-BE49-F238E27FC236}">
              <a16:creationId xmlns:a16="http://schemas.microsoft.com/office/drawing/2014/main" id="{C15600DC-885E-4CFF-9C6D-F6C15446DB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983" name="WordArt 66">
          <a:extLst>
            <a:ext uri="{FF2B5EF4-FFF2-40B4-BE49-F238E27FC236}">
              <a16:creationId xmlns:a16="http://schemas.microsoft.com/office/drawing/2014/main" id="{226D9560-ED42-44C8-BCD7-096663358A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984" name="WordArt 52">
          <a:extLst>
            <a:ext uri="{FF2B5EF4-FFF2-40B4-BE49-F238E27FC236}">
              <a16:creationId xmlns:a16="http://schemas.microsoft.com/office/drawing/2014/main" id="{D343E1C0-C90F-457B-88C0-6BF4244205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985" name="WordArt 60">
          <a:extLst>
            <a:ext uri="{FF2B5EF4-FFF2-40B4-BE49-F238E27FC236}">
              <a16:creationId xmlns:a16="http://schemas.microsoft.com/office/drawing/2014/main" id="{F33B51AE-A6EF-49BF-B6F2-8704B1E08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986" name="WordArt 63">
          <a:extLst>
            <a:ext uri="{FF2B5EF4-FFF2-40B4-BE49-F238E27FC236}">
              <a16:creationId xmlns:a16="http://schemas.microsoft.com/office/drawing/2014/main" id="{827B9BE2-843A-46A7-B134-9782CFB0BF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987" name="WordArt 66">
          <a:extLst>
            <a:ext uri="{FF2B5EF4-FFF2-40B4-BE49-F238E27FC236}">
              <a16:creationId xmlns:a16="http://schemas.microsoft.com/office/drawing/2014/main" id="{7C13847B-6C14-498C-8DE6-ADFC068977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988" name="WordArt 52">
          <a:extLst>
            <a:ext uri="{FF2B5EF4-FFF2-40B4-BE49-F238E27FC236}">
              <a16:creationId xmlns:a16="http://schemas.microsoft.com/office/drawing/2014/main" id="{67CBC69F-59B6-4937-A94C-3251FC9C3C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989" name="WordArt 60">
          <a:extLst>
            <a:ext uri="{FF2B5EF4-FFF2-40B4-BE49-F238E27FC236}">
              <a16:creationId xmlns:a16="http://schemas.microsoft.com/office/drawing/2014/main" id="{34D41720-6102-465F-94A5-5F7F960E06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990" name="WordArt 63">
          <a:extLst>
            <a:ext uri="{FF2B5EF4-FFF2-40B4-BE49-F238E27FC236}">
              <a16:creationId xmlns:a16="http://schemas.microsoft.com/office/drawing/2014/main" id="{D185EB7C-6B5F-4176-B64D-645DEB3AEC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991" name="WordArt 66">
          <a:extLst>
            <a:ext uri="{FF2B5EF4-FFF2-40B4-BE49-F238E27FC236}">
              <a16:creationId xmlns:a16="http://schemas.microsoft.com/office/drawing/2014/main" id="{0005B1BE-8059-4A97-804C-1B96A14BB0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992" name="WordArt 52">
          <a:extLst>
            <a:ext uri="{FF2B5EF4-FFF2-40B4-BE49-F238E27FC236}">
              <a16:creationId xmlns:a16="http://schemas.microsoft.com/office/drawing/2014/main" id="{C6B3E74C-8C16-46FA-B35A-1043781EE4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993" name="WordArt 60">
          <a:extLst>
            <a:ext uri="{FF2B5EF4-FFF2-40B4-BE49-F238E27FC236}">
              <a16:creationId xmlns:a16="http://schemas.microsoft.com/office/drawing/2014/main" id="{3D56F166-4358-4269-B83A-500778CEB9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994" name="WordArt 63">
          <a:extLst>
            <a:ext uri="{FF2B5EF4-FFF2-40B4-BE49-F238E27FC236}">
              <a16:creationId xmlns:a16="http://schemas.microsoft.com/office/drawing/2014/main" id="{3B4D03A7-6732-47E1-A4BD-DDDB6AC9A4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995" name="WordArt 66">
          <a:extLst>
            <a:ext uri="{FF2B5EF4-FFF2-40B4-BE49-F238E27FC236}">
              <a16:creationId xmlns:a16="http://schemas.microsoft.com/office/drawing/2014/main" id="{165C28EE-3838-49AD-8B50-49CA595C0C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996" name="WordArt 52">
          <a:extLst>
            <a:ext uri="{FF2B5EF4-FFF2-40B4-BE49-F238E27FC236}">
              <a16:creationId xmlns:a16="http://schemas.microsoft.com/office/drawing/2014/main" id="{84E4306A-BF51-4BF9-B738-D87A37549C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997" name="WordArt 60">
          <a:extLst>
            <a:ext uri="{FF2B5EF4-FFF2-40B4-BE49-F238E27FC236}">
              <a16:creationId xmlns:a16="http://schemas.microsoft.com/office/drawing/2014/main" id="{513A3A7C-2D4D-49F4-BEB4-A20EDA0402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998" name="WordArt 63">
          <a:extLst>
            <a:ext uri="{FF2B5EF4-FFF2-40B4-BE49-F238E27FC236}">
              <a16:creationId xmlns:a16="http://schemas.microsoft.com/office/drawing/2014/main" id="{470AC6C4-888F-4C3F-9746-D09366A665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999" name="WordArt 66">
          <a:extLst>
            <a:ext uri="{FF2B5EF4-FFF2-40B4-BE49-F238E27FC236}">
              <a16:creationId xmlns:a16="http://schemas.microsoft.com/office/drawing/2014/main" id="{0E9972C9-F0F1-4564-86C1-DFC309EDFD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000" name="WordArt 52">
          <a:extLst>
            <a:ext uri="{FF2B5EF4-FFF2-40B4-BE49-F238E27FC236}">
              <a16:creationId xmlns:a16="http://schemas.microsoft.com/office/drawing/2014/main" id="{8B78C107-8F53-4F84-9938-941AE9622C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001" name="WordArt 60">
          <a:extLst>
            <a:ext uri="{FF2B5EF4-FFF2-40B4-BE49-F238E27FC236}">
              <a16:creationId xmlns:a16="http://schemas.microsoft.com/office/drawing/2014/main" id="{8D32A803-12C3-44A1-B132-36907CF5F7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002" name="WordArt 63">
          <a:extLst>
            <a:ext uri="{FF2B5EF4-FFF2-40B4-BE49-F238E27FC236}">
              <a16:creationId xmlns:a16="http://schemas.microsoft.com/office/drawing/2014/main" id="{CF5CA913-2352-4033-8B38-875B8131D7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003" name="WordArt 66">
          <a:extLst>
            <a:ext uri="{FF2B5EF4-FFF2-40B4-BE49-F238E27FC236}">
              <a16:creationId xmlns:a16="http://schemas.microsoft.com/office/drawing/2014/main" id="{42E48CA5-F762-484B-876D-49492DCD1F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004" name="WordArt 52">
          <a:extLst>
            <a:ext uri="{FF2B5EF4-FFF2-40B4-BE49-F238E27FC236}">
              <a16:creationId xmlns:a16="http://schemas.microsoft.com/office/drawing/2014/main" id="{9264B0FB-6236-4652-8C43-A6759093DF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005" name="WordArt 60">
          <a:extLst>
            <a:ext uri="{FF2B5EF4-FFF2-40B4-BE49-F238E27FC236}">
              <a16:creationId xmlns:a16="http://schemas.microsoft.com/office/drawing/2014/main" id="{9B21FEEB-EEDF-4AFC-888B-2C3929FF34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006" name="WordArt 63">
          <a:extLst>
            <a:ext uri="{FF2B5EF4-FFF2-40B4-BE49-F238E27FC236}">
              <a16:creationId xmlns:a16="http://schemas.microsoft.com/office/drawing/2014/main" id="{A0F17C4D-41B9-4B6B-867F-82995A84A9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007" name="WordArt 66">
          <a:extLst>
            <a:ext uri="{FF2B5EF4-FFF2-40B4-BE49-F238E27FC236}">
              <a16:creationId xmlns:a16="http://schemas.microsoft.com/office/drawing/2014/main" id="{588915EE-41EA-4CA0-A8AE-D33506D7FB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008" name="WordArt 52">
          <a:extLst>
            <a:ext uri="{FF2B5EF4-FFF2-40B4-BE49-F238E27FC236}">
              <a16:creationId xmlns:a16="http://schemas.microsoft.com/office/drawing/2014/main" id="{AB2070AE-F848-49C1-A6EA-50D3730B8D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009" name="WordArt 60">
          <a:extLst>
            <a:ext uri="{FF2B5EF4-FFF2-40B4-BE49-F238E27FC236}">
              <a16:creationId xmlns:a16="http://schemas.microsoft.com/office/drawing/2014/main" id="{002330EA-8470-4206-B2BB-146B0BBA2B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010" name="WordArt 63">
          <a:extLst>
            <a:ext uri="{FF2B5EF4-FFF2-40B4-BE49-F238E27FC236}">
              <a16:creationId xmlns:a16="http://schemas.microsoft.com/office/drawing/2014/main" id="{C77023FC-D926-4560-AB00-6235BDCDBB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011" name="WordArt 66">
          <a:extLst>
            <a:ext uri="{FF2B5EF4-FFF2-40B4-BE49-F238E27FC236}">
              <a16:creationId xmlns:a16="http://schemas.microsoft.com/office/drawing/2014/main" id="{7013FC99-DE1A-48D7-AEE4-C31DE18777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012" name="WordArt 52">
          <a:extLst>
            <a:ext uri="{FF2B5EF4-FFF2-40B4-BE49-F238E27FC236}">
              <a16:creationId xmlns:a16="http://schemas.microsoft.com/office/drawing/2014/main" id="{EE9AEF1D-5736-4204-B4B7-78D26C14D5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013" name="WordArt 60">
          <a:extLst>
            <a:ext uri="{FF2B5EF4-FFF2-40B4-BE49-F238E27FC236}">
              <a16:creationId xmlns:a16="http://schemas.microsoft.com/office/drawing/2014/main" id="{DB4AC44D-D77D-455A-A540-584865BA9B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014" name="WordArt 63">
          <a:extLst>
            <a:ext uri="{FF2B5EF4-FFF2-40B4-BE49-F238E27FC236}">
              <a16:creationId xmlns:a16="http://schemas.microsoft.com/office/drawing/2014/main" id="{4CC14E4A-AD84-4D51-BC7E-5CE771C488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015" name="WordArt 66">
          <a:extLst>
            <a:ext uri="{FF2B5EF4-FFF2-40B4-BE49-F238E27FC236}">
              <a16:creationId xmlns:a16="http://schemas.microsoft.com/office/drawing/2014/main" id="{F37C28FA-E828-4BD2-BC04-BD6DA57B0F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016" name="WordArt 52">
          <a:extLst>
            <a:ext uri="{FF2B5EF4-FFF2-40B4-BE49-F238E27FC236}">
              <a16:creationId xmlns:a16="http://schemas.microsoft.com/office/drawing/2014/main" id="{1242EC76-EC71-4C95-9658-9D581FBDAB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017" name="WordArt 60">
          <a:extLst>
            <a:ext uri="{FF2B5EF4-FFF2-40B4-BE49-F238E27FC236}">
              <a16:creationId xmlns:a16="http://schemas.microsoft.com/office/drawing/2014/main" id="{2C23D7FF-5751-4612-BE56-21ED662388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018" name="WordArt 63">
          <a:extLst>
            <a:ext uri="{FF2B5EF4-FFF2-40B4-BE49-F238E27FC236}">
              <a16:creationId xmlns:a16="http://schemas.microsoft.com/office/drawing/2014/main" id="{9E7CA98E-86CA-4F07-934E-9C7753E6FF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019" name="WordArt 66">
          <a:extLst>
            <a:ext uri="{FF2B5EF4-FFF2-40B4-BE49-F238E27FC236}">
              <a16:creationId xmlns:a16="http://schemas.microsoft.com/office/drawing/2014/main" id="{E69CEED3-35F7-4E90-B75A-7299AB7280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020" name="WordArt 52">
          <a:extLst>
            <a:ext uri="{FF2B5EF4-FFF2-40B4-BE49-F238E27FC236}">
              <a16:creationId xmlns:a16="http://schemas.microsoft.com/office/drawing/2014/main" id="{3CE216A7-E331-46EE-8772-88CF0A34AE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021" name="WordArt 60">
          <a:extLst>
            <a:ext uri="{FF2B5EF4-FFF2-40B4-BE49-F238E27FC236}">
              <a16:creationId xmlns:a16="http://schemas.microsoft.com/office/drawing/2014/main" id="{DF8A8532-6B1C-4117-9928-66CD0214A4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022" name="WordArt 63">
          <a:extLst>
            <a:ext uri="{FF2B5EF4-FFF2-40B4-BE49-F238E27FC236}">
              <a16:creationId xmlns:a16="http://schemas.microsoft.com/office/drawing/2014/main" id="{FFC91F3E-EC94-41B2-B4FF-C49A268115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023" name="WordArt 66">
          <a:extLst>
            <a:ext uri="{FF2B5EF4-FFF2-40B4-BE49-F238E27FC236}">
              <a16:creationId xmlns:a16="http://schemas.microsoft.com/office/drawing/2014/main" id="{D09E4766-52B0-4E4C-821B-B621B7E533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024" name="WordArt 52">
          <a:extLst>
            <a:ext uri="{FF2B5EF4-FFF2-40B4-BE49-F238E27FC236}">
              <a16:creationId xmlns:a16="http://schemas.microsoft.com/office/drawing/2014/main" id="{3A228F16-39C5-4592-A354-17FD8374E7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025" name="WordArt 60">
          <a:extLst>
            <a:ext uri="{FF2B5EF4-FFF2-40B4-BE49-F238E27FC236}">
              <a16:creationId xmlns:a16="http://schemas.microsoft.com/office/drawing/2014/main" id="{CC59D166-C8EA-4466-9309-CC83963E45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026" name="WordArt 63">
          <a:extLst>
            <a:ext uri="{FF2B5EF4-FFF2-40B4-BE49-F238E27FC236}">
              <a16:creationId xmlns:a16="http://schemas.microsoft.com/office/drawing/2014/main" id="{509E3BA3-5447-440A-998D-A71BDB780E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027" name="WordArt 66">
          <a:extLst>
            <a:ext uri="{FF2B5EF4-FFF2-40B4-BE49-F238E27FC236}">
              <a16:creationId xmlns:a16="http://schemas.microsoft.com/office/drawing/2014/main" id="{F6D46937-46BA-4CA7-812B-1687B0C2A5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028" name="WordArt 52">
          <a:extLst>
            <a:ext uri="{FF2B5EF4-FFF2-40B4-BE49-F238E27FC236}">
              <a16:creationId xmlns:a16="http://schemas.microsoft.com/office/drawing/2014/main" id="{C75EDAF4-2104-4D04-9B7B-78DB65A2D2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029" name="WordArt 60">
          <a:extLst>
            <a:ext uri="{FF2B5EF4-FFF2-40B4-BE49-F238E27FC236}">
              <a16:creationId xmlns:a16="http://schemas.microsoft.com/office/drawing/2014/main" id="{0C91C9B8-3E67-406C-8366-EE241A758D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030" name="WordArt 63">
          <a:extLst>
            <a:ext uri="{FF2B5EF4-FFF2-40B4-BE49-F238E27FC236}">
              <a16:creationId xmlns:a16="http://schemas.microsoft.com/office/drawing/2014/main" id="{AA22A040-A87E-4358-9368-E7C29ADE06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031" name="WordArt 66">
          <a:extLst>
            <a:ext uri="{FF2B5EF4-FFF2-40B4-BE49-F238E27FC236}">
              <a16:creationId xmlns:a16="http://schemas.microsoft.com/office/drawing/2014/main" id="{548F76B7-1A05-4F33-90A1-71BD229EC2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032" name="WordArt 52">
          <a:extLst>
            <a:ext uri="{FF2B5EF4-FFF2-40B4-BE49-F238E27FC236}">
              <a16:creationId xmlns:a16="http://schemas.microsoft.com/office/drawing/2014/main" id="{0EC14756-4A46-4A83-9B40-FD18A662DB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033" name="WordArt 60">
          <a:extLst>
            <a:ext uri="{FF2B5EF4-FFF2-40B4-BE49-F238E27FC236}">
              <a16:creationId xmlns:a16="http://schemas.microsoft.com/office/drawing/2014/main" id="{B09D78AD-AF76-483A-8235-C77BD053A8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034" name="WordArt 63">
          <a:extLst>
            <a:ext uri="{FF2B5EF4-FFF2-40B4-BE49-F238E27FC236}">
              <a16:creationId xmlns:a16="http://schemas.microsoft.com/office/drawing/2014/main" id="{3088D68A-31B2-4C49-AE37-676F659063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035" name="WordArt 66">
          <a:extLst>
            <a:ext uri="{FF2B5EF4-FFF2-40B4-BE49-F238E27FC236}">
              <a16:creationId xmlns:a16="http://schemas.microsoft.com/office/drawing/2014/main" id="{08389471-0A45-4748-A50E-96AD546299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036" name="WordArt 52">
          <a:extLst>
            <a:ext uri="{FF2B5EF4-FFF2-40B4-BE49-F238E27FC236}">
              <a16:creationId xmlns:a16="http://schemas.microsoft.com/office/drawing/2014/main" id="{B0FBFC5B-7AC8-4958-BED7-A107B73DA2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037" name="WordArt 60">
          <a:extLst>
            <a:ext uri="{FF2B5EF4-FFF2-40B4-BE49-F238E27FC236}">
              <a16:creationId xmlns:a16="http://schemas.microsoft.com/office/drawing/2014/main" id="{0DA49E6F-A6CF-4380-AAED-9F287F428F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038" name="WordArt 63">
          <a:extLst>
            <a:ext uri="{FF2B5EF4-FFF2-40B4-BE49-F238E27FC236}">
              <a16:creationId xmlns:a16="http://schemas.microsoft.com/office/drawing/2014/main" id="{5E4C50A9-EAED-419B-9A88-4467EBC942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039" name="WordArt 66">
          <a:extLst>
            <a:ext uri="{FF2B5EF4-FFF2-40B4-BE49-F238E27FC236}">
              <a16:creationId xmlns:a16="http://schemas.microsoft.com/office/drawing/2014/main" id="{C6E56535-2462-474F-B65D-083F91A2B4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040" name="WordArt 52">
          <a:extLst>
            <a:ext uri="{FF2B5EF4-FFF2-40B4-BE49-F238E27FC236}">
              <a16:creationId xmlns:a16="http://schemas.microsoft.com/office/drawing/2014/main" id="{63F302DD-F814-45EB-B0E1-F90E07B714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041" name="WordArt 60">
          <a:extLst>
            <a:ext uri="{FF2B5EF4-FFF2-40B4-BE49-F238E27FC236}">
              <a16:creationId xmlns:a16="http://schemas.microsoft.com/office/drawing/2014/main" id="{4C3FA2DB-C383-47F7-B79E-016CA719F9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042" name="WordArt 63">
          <a:extLst>
            <a:ext uri="{FF2B5EF4-FFF2-40B4-BE49-F238E27FC236}">
              <a16:creationId xmlns:a16="http://schemas.microsoft.com/office/drawing/2014/main" id="{95C95769-E82B-4152-8BCE-3EA03E84EF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043" name="WordArt 66">
          <a:extLst>
            <a:ext uri="{FF2B5EF4-FFF2-40B4-BE49-F238E27FC236}">
              <a16:creationId xmlns:a16="http://schemas.microsoft.com/office/drawing/2014/main" id="{78C0137F-58D4-461F-959C-54A425720E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044" name="WordArt 52">
          <a:extLst>
            <a:ext uri="{FF2B5EF4-FFF2-40B4-BE49-F238E27FC236}">
              <a16:creationId xmlns:a16="http://schemas.microsoft.com/office/drawing/2014/main" id="{0CC49E45-A93D-4DD4-8C64-D363148E6A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045" name="WordArt 60">
          <a:extLst>
            <a:ext uri="{FF2B5EF4-FFF2-40B4-BE49-F238E27FC236}">
              <a16:creationId xmlns:a16="http://schemas.microsoft.com/office/drawing/2014/main" id="{B18BDAE7-2F4F-4221-BB7C-B71F80370E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046" name="WordArt 63">
          <a:extLst>
            <a:ext uri="{FF2B5EF4-FFF2-40B4-BE49-F238E27FC236}">
              <a16:creationId xmlns:a16="http://schemas.microsoft.com/office/drawing/2014/main" id="{B7370103-805E-4888-95AA-6F1AA9F446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047" name="WordArt 66">
          <a:extLst>
            <a:ext uri="{FF2B5EF4-FFF2-40B4-BE49-F238E27FC236}">
              <a16:creationId xmlns:a16="http://schemas.microsoft.com/office/drawing/2014/main" id="{E5C417CB-E2D4-45A8-A571-B420737F6E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048" name="WordArt 52">
          <a:extLst>
            <a:ext uri="{FF2B5EF4-FFF2-40B4-BE49-F238E27FC236}">
              <a16:creationId xmlns:a16="http://schemas.microsoft.com/office/drawing/2014/main" id="{AB3F8389-2D35-4BC9-AC5B-6407452EC8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049" name="WordArt 60">
          <a:extLst>
            <a:ext uri="{FF2B5EF4-FFF2-40B4-BE49-F238E27FC236}">
              <a16:creationId xmlns:a16="http://schemas.microsoft.com/office/drawing/2014/main" id="{96E7162D-BF8B-447D-9E67-C3804D5B3E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050" name="WordArt 63">
          <a:extLst>
            <a:ext uri="{FF2B5EF4-FFF2-40B4-BE49-F238E27FC236}">
              <a16:creationId xmlns:a16="http://schemas.microsoft.com/office/drawing/2014/main" id="{604C618F-B7A0-4BE2-BFA9-93A5E729D2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051" name="WordArt 66">
          <a:extLst>
            <a:ext uri="{FF2B5EF4-FFF2-40B4-BE49-F238E27FC236}">
              <a16:creationId xmlns:a16="http://schemas.microsoft.com/office/drawing/2014/main" id="{84A18223-11E7-47CC-BC22-A1599FD0A1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052" name="WordArt 52">
          <a:extLst>
            <a:ext uri="{FF2B5EF4-FFF2-40B4-BE49-F238E27FC236}">
              <a16:creationId xmlns:a16="http://schemas.microsoft.com/office/drawing/2014/main" id="{6823A1B6-0FB1-4E0F-AABF-3947740B75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053" name="WordArt 60">
          <a:extLst>
            <a:ext uri="{FF2B5EF4-FFF2-40B4-BE49-F238E27FC236}">
              <a16:creationId xmlns:a16="http://schemas.microsoft.com/office/drawing/2014/main" id="{4297D932-427C-4B95-A206-2DCE2734BC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054" name="WordArt 63">
          <a:extLst>
            <a:ext uri="{FF2B5EF4-FFF2-40B4-BE49-F238E27FC236}">
              <a16:creationId xmlns:a16="http://schemas.microsoft.com/office/drawing/2014/main" id="{99E85B8C-C057-481A-9DB7-221B8B90F0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055" name="WordArt 66">
          <a:extLst>
            <a:ext uri="{FF2B5EF4-FFF2-40B4-BE49-F238E27FC236}">
              <a16:creationId xmlns:a16="http://schemas.microsoft.com/office/drawing/2014/main" id="{F03C8099-AF12-41DD-91F0-8282171E6A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056" name="WordArt 52">
          <a:extLst>
            <a:ext uri="{FF2B5EF4-FFF2-40B4-BE49-F238E27FC236}">
              <a16:creationId xmlns:a16="http://schemas.microsoft.com/office/drawing/2014/main" id="{6E27D49E-2FE0-4CE5-AAC6-C2149F90FE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057" name="WordArt 60">
          <a:extLst>
            <a:ext uri="{FF2B5EF4-FFF2-40B4-BE49-F238E27FC236}">
              <a16:creationId xmlns:a16="http://schemas.microsoft.com/office/drawing/2014/main" id="{AF0284C6-D244-4464-9D0B-06A7FACBE2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058" name="WordArt 63">
          <a:extLst>
            <a:ext uri="{FF2B5EF4-FFF2-40B4-BE49-F238E27FC236}">
              <a16:creationId xmlns:a16="http://schemas.microsoft.com/office/drawing/2014/main" id="{C4010C63-A093-4787-AFF9-EA5607094B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059" name="WordArt 66">
          <a:extLst>
            <a:ext uri="{FF2B5EF4-FFF2-40B4-BE49-F238E27FC236}">
              <a16:creationId xmlns:a16="http://schemas.microsoft.com/office/drawing/2014/main" id="{5C48ABBA-A1F8-45A9-A482-13EBE31160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060" name="WordArt 52">
          <a:extLst>
            <a:ext uri="{FF2B5EF4-FFF2-40B4-BE49-F238E27FC236}">
              <a16:creationId xmlns:a16="http://schemas.microsoft.com/office/drawing/2014/main" id="{0384B512-6ACC-4C18-B150-2AF6218C3F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061" name="WordArt 60">
          <a:extLst>
            <a:ext uri="{FF2B5EF4-FFF2-40B4-BE49-F238E27FC236}">
              <a16:creationId xmlns:a16="http://schemas.microsoft.com/office/drawing/2014/main" id="{50A8B3E3-E8F2-40F4-A0BD-DD78A332CE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062" name="WordArt 63">
          <a:extLst>
            <a:ext uri="{FF2B5EF4-FFF2-40B4-BE49-F238E27FC236}">
              <a16:creationId xmlns:a16="http://schemas.microsoft.com/office/drawing/2014/main" id="{6D065C16-DB26-4305-B826-44A4914DB0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063" name="WordArt 66">
          <a:extLst>
            <a:ext uri="{FF2B5EF4-FFF2-40B4-BE49-F238E27FC236}">
              <a16:creationId xmlns:a16="http://schemas.microsoft.com/office/drawing/2014/main" id="{1EF13986-3C6F-454F-AA73-87C6C6BBC6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064" name="WordArt 52">
          <a:extLst>
            <a:ext uri="{FF2B5EF4-FFF2-40B4-BE49-F238E27FC236}">
              <a16:creationId xmlns:a16="http://schemas.microsoft.com/office/drawing/2014/main" id="{AE127ADA-F624-4372-903A-1542DE5186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065" name="WordArt 60">
          <a:extLst>
            <a:ext uri="{FF2B5EF4-FFF2-40B4-BE49-F238E27FC236}">
              <a16:creationId xmlns:a16="http://schemas.microsoft.com/office/drawing/2014/main" id="{828A79D5-7388-42E4-86E3-332231EEFE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066" name="WordArt 63">
          <a:extLst>
            <a:ext uri="{FF2B5EF4-FFF2-40B4-BE49-F238E27FC236}">
              <a16:creationId xmlns:a16="http://schemas.microsoft.com/office/drawing/2014/main" id="{66B9CF32-7E2A-44DA-A283-2AA46B9509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067" name="WordArt 66">
          <a:extLst>
            <a:ext uri="{FF2B5EF4-FFF2-40B4-BE49-F238E27FC236}">
              <a16:creationId xmlns:a16="http://schemas.microsoft.com/office/drawing/2014/main" id="{7420FE40-2BBC-4DD1-B7AC-AAFA90D1DA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068" name="WordArt 52">
          <a:extLst>
            <a:ext uri="{FF2B5EF4-FFF2-40B4-BE49-F238E27FC236}">
              <a16:creationId xmlns:a16="http://schemas.microsoft.com/office/drawing/2014/main" id="{E807FF5E-4F71-4F35-82B3-D50B5DCB97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069" name="WordArt 60">
          <a:extLst>
            <a:ext uri="{FF2B5EF4-FFF2-40B4-BE49-F238E27FC236}">
              <a16:creationId xmlns:a16="http://schemas.microsoft.com/office/drawing/2014/main" id="{867FA9AB-EA12-4626-8897-B51880D12A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070" name="WordArt 63">
          <a:extLst>
            <a:ext uri="{FF2B5EF4-FFF2-40B4-BE49-F238E27FC236}">
              <a16:creationId xmlns:a16="http://schemas.microsoft.com/office/drawing/2014/main" id="{1A8E5BCC-F7DF-4C66-9C7F-357383C2FA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071" name="WordArt 66">
          <a:extLst>
            <a:ext uri="{FF2B5EF4-FFF2-40B4-BE49-F238E27FC236}">
              <a16:creationId xmlns:a16="http://schemas.microsoft.com/office/drawing/2014/main" id="{92E3FA5A-E36F-496F-A463-565B04EFBF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072" name="WordArt 52">
          <a:extLst>
            <a:ext uri="{FF2B5EF4-FFF2-40B4-BE49-F238E27FC236}">
              <a16:creationId xmlns:a16="http://schemas.microsoft.com/office/drawing/2014/main" id="{7EB02C9F-EB3A-406A-B8F5-D3629901CA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073" name="WordArt 60">
          <a:extLst>
            <a:ext uri="{FF2B5EF4-FFF2-40B4-BE49-F238E27FC236}">
              <a16:creationId xmlns:a16="http://schemas.microsoft.com/office/drawing/2014/main" id="{F48447A9-A81D-47CE-B309-888F4DA51C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074" name="WordArt 63">
          <a:extLst>
            <a:ext uri="{FF2B5EF4-FFF2-40B4-BE49-F238E27FC236}">
              <a16:creationId xmlns:a16="http://schemas.microsoft.com/office/drawing/2014/main" id="{10AFAF9B-504B-4222-9C91-EAA1AD0C6A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075" name="WordArt 66">
          <a:extLst>
            <a:ext uri="{FF2B5EF4-FFF2-40B4-BE49-F238E27FC236}">
              <a16:creationId xmlns:a16="http://schemas.microsoft.com/office/drawing/2014/main" id="{C0CF9F93-5AA7-48BF-B127-A0C28803EC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076" name="WordArt 52">
          <a:extLst>
            <a:ext uri="{FF2B5EF4-FFF2-40B4-BE49-F238E27FC236}">
              <a16:creationId xmlns:a16="http://schemas.microsoft.com/office/drawing/2014/main" id="{86312A92-EB7A-441D-9334-90791B4EF2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077" name="WordArt 60">
          <a:extLst>
            <a:ext uri="{FF2B5EF4-FFF2-40B4-BE49-F238E27FC236}">
              <a16:creationId xmlns:a16="http://schemas.microsoft.com/office/drawing/2014/main" id="{5167867F-C093-4422-9359-C7BE70149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078" name="WordArt 63">
          <a:extLst>
            <a:ext uri="{FF2B5EF4-FFF2-40B4-BE49-F238E27FC236}">
              <a16:creationId xmlns:a16="http://schemas.microsoft.com/office/drawing/2014/main" id="{B9F711A1-0A49-4D68-B12B-28B0C1DD94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079" name="WordArt 66">
          <a:extLst>
            <a:ext uri="{FF2B5EF4-FFF2-40B4-BE49-F238E27FC236}">
              <a16:creationId xmlns:a16="http://schemas.microsoft.com/office/drawing/2014/main" id="{D53E499C-962E-471D-B936-3ECF9F95C0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080" name="WordArt 52">
          <a:extLst>
            <a:ext uri="{FF2B5EF4-FFF2-40B4-BE49-F238E27FC236}">
              <a16:creationId xmlns:a16="http://schemas.microsoft.com/office/drawing/2014/main" id="{C84A5657-CA3F-41A9-85DB-F9A694318C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081" name="WordArt 60">
          <a:extLst>
            <a:ext uri="{FF2B5EF4-FFF2-40B4-BE49-F238E27FC236}">
              <a16:creationId xmlns:a16="http://schemas.microsoft.com/office/drawing/2014/main" id="{8F9318F6-CEF3-427B-8D47-61898AFAF9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082" name="WordArt 63">
          <a:extLst>
            <a:ext uri="{FF2B5EF4-FFF2-40B4-BE49-F238E27FC236}">
              <a16:creationId xmlns:a16="http://schemas.microsoft.com/office/drawing/2014/main" id="{8CBAE9AB-7D15-4C6F-A146-66C29F2193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083" name="WordArt 66">
          <a:extLst>
            <a:ext uri="{FF2B5EF4-FFF2-40B4-BE49-F238E27FC236}">
              <a16:creationId xmlns:a16="http://schemas.microsoft.com/office/drawing/2014/main" id="{CDD8F3FD-D2C2-4693-81B5-B9DB879DFD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084" name="WordArt 52">
          <a:extLst>
            <a:ext uri="{FF2B5EF4-FFF2-40B4-BE49-F238E27FC236}">
              <a16:creationId xmlns:a16="http://schemas.microsoft.com/office/drawing/2014/main" id="{265BCEF8-5DA8-452A-8DCA-13AA1E6BCA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085" name="WordArt 60">
          <a:extLst>
            <a:ext uri="{FF2B5EF4-FFF2-40B4-BE49-F238E27FC236}">
              <a16:creationId xmlns:a16="http://schemas.microsoft.com/office/drawing/2014/main" id="{9BA6717D-B1DE-44B7-A5F6-A75542E04D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086" name="WordArt 63">
          <a:extLst>
            <a:ext uri="{FF2B5EF4-FFF2-40B4-BE49-F238E27FC236}">
              <a16:creationId xmlns:a16="http://schemas.microsoft.com/office/drawing/2014/main" id="{1DA2E349-D97D-492B-95AC-904EFEBA5D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087" name="WordArt 66">
          <a:extLst>
            <a:ext uri="{FF2B5EF4-FFF2-40B4-BE49-F238E27FC236}">
              <a16:creationId xmlns:a16="http://schemas.microsoft.com/office/drawing/2014/main" id="{2CEAFD35-7E42-45F1-AA9C-EC02AECE5C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088" name="WordArt 52">
          <a:extLst>
            <a:ext uri="{FF2B5EF4-FFF2-40B4-BE49-F238E27FC236}">
              <a16:creationId xmlns:a16="http://schemas.microsoft.com/office/drawing/2014/main" id="{555C46E1-BA1D-4092-9BC7-65F1BC28BC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089" name="WordArt 60">
          <a:extLst>
            <a:ext uri="{FF2B5EF4-FFF2-40B4-BE49-F238E27FC236}">
              <a16:creationId xmlns:a16="http://schemas.microsoft.com/office/drawing/2014/main" id="{B3D48DD4-B694-48AA-B369-37EFEF7CDB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090" name="WordArt 63">
          <a:extLst>
            <a:ext uri="{FF2B5EF4-FFF2-40B4-BE49-F238E27FC236}">
              <a16:creationId xmlns:a16="http://schemas.microsoft.com/office/drawing/2014/main" id="{D4DDCC5E-CD67-45BE-B299-0C2F289C46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091" name="WordArt 66">
          <a:extLst>
            <a:ext uri="{FF2B5EF4-FFF2-40B4-BE49-F238E27FC236}">
              <a16:creationId xmlns:a16="http://schemas.microsoft.com/office/drawing/2014/main" id="{BB5C3190-5113-44AD-9EDF-F9EA8A2950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092" name="WordArt 52">
          <a:extLst>
            <a:ext uri="{FF2B5EF4-FFF2-40B4-BE49-F238E27FC236}">
              <a16:creationId xmlns:a16="http://schemas.microsoft.com/office/drawing/2014/main" id="{EAC236B0-08D3-4C3F-9AC8-CD7E134E07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093" name="WordArt 60">
          <a:extLst>
            <a:ext uri="{FF2B5EF4-FFF2-40B4-BE49-F238E27FC236}">
              <a16:creationId xmlns:a16="http://schemas.microsoft.com/office/drawing/2014/main" id="{6F2455EE-5F21-411F-8C99-8983449502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094" name="WordArt 63">
          <a:extLst>
            <a:ext uri="{FF2B5EF4-FFF2-40B4-BE49-F238E27FC236}">
              <a16:creationId xmlns:a16="http://schemas.microsoft.com/office/drawing/2014/main" id="{736A08C8-F19C-4F23-A393-9B9F9E037F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095" name="WordArt 66">
          <a:extLst>
            <a:ext uri="{FF2B5EF4-FFF2-40B4-BE49-F238E27FC236}">
              <a16:creationId xmlns:a16="http://schemas.microsoft.com/office/drawing/2014/main" id="{723AACA7-C950-4479-BC0B-BAFE4743C0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096" name="WordArt 52">
          <a:extLst>
            <a:ext uri="{FF2B5EF4-FFF2-40B4-BE49-F238E27FC236}">
              <a16:creationId xmlns:a16="http://schemas.microsoft.com/office/drawing/2014/main" id="{2F6D3C5B-68E8-4BB7-8765-CEBC95AC03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097" name="WordArt 60">
          <a:extLst>
            <a:ext uri="{FF2B5EF4-FFF2-40B4-BE49-F238E27FC236}">
              <a16:creationId xmlns:a16="http://schemas.microsoft.com/office/drawing/2014/main" id="{5A6687B0-3C4D-4CCA-89A4-C25203B084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098" name="WordArt 63">
          <a:extLst>
            <a:ext uri="{FF2B5EF4-FFF2-40B4-BE49-F238E27FC236}">
              <a16:creationId xmlns:a16="http://schemas.microsoft.com/office/drawing/2014/main" id="{2B9D1E1D-1C39-4ECB-8426-C0106DBAFB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099" name="WordArt 66">
          <a:extLst>
            <a:ext uri="{FF2B5EF4-FFF2-40B4-BE49-F238E27FC236}">
              <a16:creationId xmlns:a16="http://schemas.microsoft.com/office/drawing/2014/main" id="{40AEE28B-39BE-45F9-B248-F65C644CC5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 fLocksText="0">
      <xdr:nvSpPr>
        <xdr:cNvPr id="4100" name="WordArt 52">
          <a:extLst>
            <a:ext uri="{FF2B5EF4-FFF2-40B4-BE49-F238E27FC236}">
              <a16:creationId xmlns:a16="http://schemas.microsoft.com/office/drawing/2014/main" id="{5D59C7D9-E5D3-4306-A640-3247A9AC73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e-mail</a:t>
          </a:r>
        </a:p>
      </xdr:txBody>
    </xdr:sp>
    <xdr:clientData fLocksWithSheet="0"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 fLocksText="0">
      <xdr:nvSpPr>
        <xdr:cNvPr id="4101" name="WordArt 60">
          <a:extLst>
            <a:ext uri="{FF2B5EF4-FFF2-40B4-BE49-F238E27FC236}">
              <a16:creationId xmlns:a16="http://schemas.microsoft.com/office/drawing/2014/main" id="{9AA9ED36-0194-43EE-964F-F3C2F97A4E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Middenveld</a:t>
          </a:r>
        </a:p>
      </xdr:txBody>
    </xdr:sp>
    <xdr:clientData fLocksWithSheet="0"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 fLocksText="0">
      <xdr:nvSpPr>
        <xdr:cNvPr id="4102" name="WordArt 63">
          <a:extLst>
            <a:ext uri="{FF2B5EF4-FFF2-40B4-BE49-F238E27FC236}">
              <a16:creationId xmlns:a16="http://schemas.microsoft.com/office/drawing/2014/main" id="{96094014-774A-4039-AA34-B24AD0FCD4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e-mail</a:t>
          </a:r>
        </a:p>
      </xdr:txBody>
    </xdr:sp>
    <xdr:clientData fLocksWithSheet="0"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 fLocksText="0">
      <xdr:nvSpPr>
        <xdr:cNvPr id="4103" name="WordArt 66">
          <a:extLst>
            <a:ext uri="{FF2B5EF4-FFF2-40B4-BE49-F238E27FC236}">
              <a16:creationId xmlns:a16="http://schemas.microsoft.com/office/drawing/2014/main" id="{F6654AF0-DC13-44A0-9788-20156087E8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Middenveld</a:t>
          </a:r>
        </a:p>
      </xdr:txBody>
    </xdr:sp>
    <xdr:clientData fLocksWithSheet="0"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104" name="WordArt 52">
          <a:extLst>
            <a:ext uri="{FF2B5EF4-FFF2-40B4-BE49-F238E27FC236}">
              <a16:creationId xmlns:a16="http://schemas.microsoft.com/office/drawing/2014/main" id="{CE3D0B85-8D7D-408A-B71C-757F9E5D60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105" name="WordArt 60">
          <a:extLst>
            <a:ext uri="{FF2B5EF4-FFF2-40B4-BE49-F238E27FC236}">
              <a16:creationId xmlns:a16="http://schemas.microsoft.com/office/drawing/2014/main" id="{D98D028B-3308-4DD1-A955-8C95F8CD41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106" name="WordArt 63">
          <a:extLst>
            <a:ext uri="{FF2B5EF4-FFF2-40B4-BE49-F238E27FC236}">
              <a16:creationId xmlns:a16="http://schemas.microsoft.com/office/drawing/2014/main" id="{3AD3BBC9-0F2F-4B9E-9455-A3470569D5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107" name="WordArt 66">
          <a:extLst>
            <a:ext uri="{FF2B5EF4-FFF2-40B4-BE49-F238E27FC236}">
              <a16:creationId xmlns:a16="http://schemas.microsoft.com/office/drawing/2014/main" id="{60DF79BB-7E7C-4C58-86A3-CD75FFB9E3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108" name="WordArt 52">
          <a:extLst>
            <a:ext uri="{FF2B5EF4-FFF2-40B4-BE49-F238E27FC236}">
              <a16:creationId xmlns:a16="http://schemas.microsoft.com/office/drawing/2014/main" id="{BAC103FC-6194-40C4-87AA-39D97C2A1C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109" name="WordArt 60">
          <a:extLst>
            <a:ext uri="{FF2B5EF4-FFF2-40B4-BE49-F238E27FC236}">
              <a16:creationId xmlns:a16="http://schemas.microsoft.com/office/drawing/2014/main" id="{857235C6-B61F-4574-ACAD-671214D5FA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110" name="WordArt 63">
          <a:extLst>
            <a:ext uri="{FF2B5EF4-FFF2-40B4-BE49-F238E27FC236}">
              <a16:creationId xmlns:a16="http://schemas.microsoft.com/office/drawing/2014/main" id="{36CE1535-95AA-481F-820C-87CD0F2515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111" name="WordArt 66">
          <a:extLst>
            <a:ext uri="{FF2B5EF4-FFF2-40B4-BE49-F238E27FC236}">
              <a16:creationId xmlns:a16="http://schemas.microsoft.com/office/drawing/2014/main" id="{5FF96D32-EE9D-4375-93B7-C10F6F2F79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112" name="WordArt 52">
          <a:extLst>
            <a:ext uri="{FF2B5EF4-FFF2-40B4-BE49-F238E27FC236}">
              <a16:creationId xmlns:a16="http://schemas.microsoft.com/office/drawing/2014/main" id="{D2E8586E-8981-4232-A94C-6EAC56AE2C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113" name="WordArt 60">
          <a:extLst>
            <a:ext uri="{FF2B5EF4-FFF2-40B4-BE49-F238E27FC236}">
              <a16:creationId xmlns:a16="http://schemas.microsoft.com/office/drawing/2014/main" id="{06B81159-CAC6-4E54-BDE4-DAD4BF44B8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114" name="WordArt 63">
          <a:extLst>
            <a:ext uri="{FF2B5EF4-FFF2-40B4-BE49-F238E27FC236}">
              <a16:creationId xmlns:a16="http://schemas.microsoft.com/office/drawing/2014/main" id="{26B3EE18-A189-4BF2-A114-48486EC15D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115" name="WordArt 66">
          <a:extLst>
            <a:ext uri="{FF2B5EF4-FFF2-40B4-BE49-F238E27FC236}">
              <a16:creationId xmlns:a16="http://schemas.microsoft.com/office/drawing/2014/main" id="{D08242D1-9313-44C7-AB12-512E8977C4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116" name="WordArt 52">
          <a:extLst>
            <a:ext uri="{FF2B5EF4-FFF2-40B4-BE49-F238E27FC236}">
              <a16:creationId xmlns:a16="http://schemas.microsoft.com/office/drawing/2014/main" id="{7F54CAA2-C37D-49FF-8451-EAC0143DEF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117" name="WordArt 60">
          <a:extLst>
            <a:ext uri="{FF2B5EF4-FFF2-40B4-BE49-F238E27FC236}">
              <a16:creationId xmlns:a16="http://schemas.microsoft.com/office/drawing/2014/main" id="{2F6E4391-AE0F-4562-BD51-502E30DEDD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118" name="WordArt 63">
          <a:extLst>
            <a:ext uri="{FF2B5EF4-FFF2-40B4-BE49-F238E27FC236}">
              <a16:creationId xmlns:a16="http://schemas.microsoft.com/office/drawing/2014/main" id="{3E5A363B-27B2-4006-8584-B04F19577B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119" name="WordArt 66">
          <a:extLst>
            <a:ext uri="{FF2B5EF4-FFF2-40B4-BE49-F238E27FC236}">
              <a16:creationId xmlns:a16="http://schemas.microsoft.com/office/drawing/2014/main" id="{1530F259-8EB4-4614-AA0E-48311DEED3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120" name="WordArt 52">
          <a:extLst>
            <a:ext uri="{FF2B5EF4-FFF2-40B4-BE49-F238E27FC236}">
              <a16:creationId xmlns:a16="http://schemas.microsoft.com/office/drawing/2014/main" id="{70B9086B-7BC3-48B9-A9EC-E92DA2DDE4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121" name="WordArt 60">
          <a:extLst>
            <a:ext uri="{FF2B5EF4-FFF2-40B4-BE49-F238E27FC236}">
              <a16:creationId xmlns:a16="http://schemas.microsoft.com/office/drawing/2014/main" id="{B021474E-831B-4705-B906-75478F1BA3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122" name="WordArt 63">
          <a:extLst>
            <a:ext uri="{FF2B5EF4-FFF2-40B4-BE49-F238E27FC236}">
              <a16:creationId xmlns:a16="http://schemas.microsoft.com/office/drawing/2014/main" id="{0ED516B8-B8AE-45A3-AE3C-674CF38655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123" name="WordArt 66">
          <a:extLst>
            <a:ext uri="{FF2B5EF4-FFF2-40B4-BE49-F238E27FC236}">
              <a16:creationId xmlns:a16="http://schemas.microsoft.com/office/drawing/2014/main" id="{C327F586-7C4D-44C9-A375-A68BE57DFD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124" name="WordArt 52">
          <a:extLst>
            <a:ext uri="{FF2B5EF4-FFF2-40B4-BE49-F238E27FC236}">
              <a16:creationId xmlns:a16="http://schemas.microsoft.com/office/drawing/2014/main" id="{99CD0894-14E9-4885-A459-89C587E430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125" name="WordArt 60">
          <a:extLst>
            <a:ext uri="{FF2B5EF4-FFF2-40B4-BE49-F238E27FC236}">
              <a16:creationId xmlns:a16="http://schemas.microsoft.com/office/drawing/2014/main" id="{C94783FA-760C-4118-AF8B-327257366B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126" name="WordArt 63">
          <a:extLst>
            <a:ext uri="{FF2B5EF4-FFF2-40B4-BE49-F238E27FC236}">
              <a16:creationId xmlns:a16="http://schemas.microsoft.com/office/drawing/2014/main" id="{EAD1F6C7-1615-4329-A3F0-FD951B5913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127" name="WordArt 66">
          <a:extLst>
            <a:ext uri="{FF2B5EF4-FFF2-40B4-BE49-F238E27FC236}">
              <a16:creationId xmlns:a16="http://schemas.microsoft.com/office/drawing/2014/main" id="{A15BB2B9-6B99-4923-A592-6DEF3D2CAE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128" name="WordArt 52">
          <a:extLst>
            <a:ext uri="{FF2B5EF4-FFF2-40B4-BE49-F238E27FC236}">
              <a16:creationId xmlns:a16="http://schemas.microsoft.com/office/drawing/2014/main" id="{683B9294-C7BF-4036-9A2A-4EACC59364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129" name="WordArt 60">
          <a:extLst>
            <a:ext uri="{FF2B5EF4-FFF2-40B4-BE49-F238E27FC236}">
              <a16:creationId xmlns:a16="http://schemas.microsoft.com/office/drawing/2014/main" id="{468D1D05-93E0-415E-BEF0-D3DED1B855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130" name="WordArt 63">
          <a:extLst>
            <a:ext uri="{FF2B5EF4-FFF2-40B4-BE49-F238E27FC236}">
              <a16:creationId xmlns:a16="http://schemas.microsoft.com/office/drawing/2014/main" id="{E5EAB804-D3AD-41D5-A8F8-1370243A53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131" name="WordArt 66">
          <a:extLst>
            <a:ext uri="{FF2B5EF4-FFF2-40B4-BE49-F238E27FC236}">
              <a16:creationId xmlns:a16="http://schemas.microsoft.com/office/drawing/2014/main" id="{24501CB2-C7CF-479F-B5FC-E21DBB04E4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132" name="WordArt 52">
          <a:extLst>
            <a:ext uri="{FF2B5EF4-FFF2-40B4-BE49-F238E27FC236}">
              <a16:creationId xmlns:a16="http://schemas.microsoft.com/office/drawing/2014/main" id="{F4D540A3-81A0-43BA-A661-0A1DDD5918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133" name="WordArt 60">
          <a:extLst>
            <a:ext uri="{FF2B5EF4-FFF2-40B4-BE49-F238E27FC236}">
              <a16:creationId xmlns:a16="http://schemas.microsoft.com/office/drawing/2014/main" id="{BD1DBDB5-0EEB-41E1-A847-4B4F91588F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134" name="WordArt 63">
          <a:extLst>
            <a:ext uri="{FF2B5EF4-FFF2-40B4-BE49-F238E27FC236}">
              <a16:creationId xmlns:a16="http://schemas.microsoft.com/office/drawing/2014/main" id="{1B41A910-77AA-4BB0-A71F-6B46C6D7AC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135" name="WordArt 66">
          <a:extLst>
            <a:ext uri="{FF2B5EF4-FFF2-40B4-BE49-F238E27FC236}">
              <a16:creationId xmlns:a16="http://schemas.microsoft.com/office/drawing/2014/main" id="{69F6D693-9EB8-4928-B330-AA2680B705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136" name="WordArt 52">
          <a:extLst>
            <a:ext uri="{FF2B5EF4-FFF2-40B4-BE49-F238E27FC236}">
              <a16:creationId xmlns:a16="http://schemas.microsoft.com/office/drawing/2014/main" id="{789AD9B3-1404-4CE6-970B-D9CFCC51CB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137" name="WordArt 60">
          <a:extLst>
            <a:ext uri="{FF2B5EF4-FFF2-40B4-BE49-F238E27FC236}">
              <a16:creationId xmlns:a16="http://schemas.microsoft.com/office/drawing/2014/main" id="{519A32C4-3279-4C17-AF6D-2C985494BE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138" name="WordArt 63">
          <a:extLst>
            <a:ext uri="{FF2B5EF4-FFF2-40B4-BE49-F238E27FC236}">
              <a16:creationId xmlns:a16="http://schemas.microsoft.com/office/drawing/2014/main" id="{2AA26F26-8623-4927-8F70-4E6ABFB918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139" name="WordArt 66">
          <a:extLst>
            <a:ext uri="{FF2B5EF4-FFF2-40B4-BE49-F238E27FC236}">
              <a16:creationId xmlns:a16="http://schemas.microsoft.com/office/drawing/2014/main" id="{5490D887-EDE8-4F16-8139-5060822851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140" name="WordArt 52">
          <a:extLst>
            <a:ext uri="{FF2B5EF4-FFF2-40B4-BE49-F238E27FC236}">
              <a16:creationId xmlns:a16="http://schemas.microsoft.com/office/drawing/2014/main" id="{65F154B4-B607-4AAA-B534-B9ED59F941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141" name="WordArt 60">
          <a:extLst>
            <a:ext uri="{FF2B5EF4-FFF2-40B4-BE49-F238E27FC236}">
              <a16:creationId xmlns:a16="http://schemas.microsoft.com/office/drawing/2014/main" id="{A8CC63C3-F122-4CA1-A676-355C7A0E2E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142" name="WordArt 63">
          <a:extLst>
            <a:ext uri="{FF2B5EF4-FFF2-40B4-BE49-F238E27FC236}">
              <a16:creationId xmlns:a16="http://schemas.microsoft.com/office/drawing/2014/main" id="{6EC5D6F7-8674-4571-A5BF-5829EC1265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143" name="WordArt 66">
          <a:extLst>
            <a:ext uri="{FF2B5EF4-FFF2-40B4-BE49-F238E27FC236}">
              <a16:creationId xmlns:a16="http://schemas.microsoft.com/office/drawing/2014/main" id="{1119F379-70D9-494C-92BF-7F7DF00891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144" name="WordArt 52">
          <a:extLst>
            <a:ext uri="{FF2B5EF4-FFF2-40B4-BE49-F238E27FC236}">
              <a16:creationId xmlns:a16="http://schemas.microsoft.com/office/drawing/2014/main" id="{91D56B50-A7C2-42EF-8E87-9B85973CB7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145" name="WordArt 60">
          <a:extLst>
            <a:ext uri="{FF2B5EF4-FFF2-40B4-BE49-F238E27FC236}">
              <a16:creationId xmlns:a16="http://schemas.microsoft.com/office/drawing/2014/main" id="{7618CB28-A6C6-4444-B9A9-2035408FFF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146" name="WordArt 63">
          <a:extLst>
            <a:ext uri="{FF2B5EF4-FFF2-40B4-BE49-F238E27FC236}">
              <a16:creationId xmlns:a16="http://schemas.microsoft.com/office/drawing/2014/main" id="{D4B150CE-8191-4D13-9DC4-EA61978055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147" name="WordArt 66">
          <a:extLst>
            <a:ext uri="{FF2B5EF4-FFF2-40B4-BE49-F238E27FC236}">
              <a16:creationId xmlns:a16="http://schemas.microsoft.com/office/drawing/2014/main" id="{844629F4-6297-4DD2-9BAE-7107687AF3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148" name="WordArt 52">
          <a:extLst>
            <a:ext uri="{FF2B5EF4-FFF2-40B4-BE49-F238E27FC236}">
              <a16:creationId xmlns:a16="http://schemas.microsoft.com/office/drawing/2014/main" id="{C2164DED-F805-4719-A8EB-32A6D4B75A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149" name="WordArt 60">
          <a:extLst>
            <a:ext uri="{FF2B5EF4-FFF2-40B4-BE49-F238E27FC236}">
              <a16:creationId xmlns:a16="http://schemas.microsoft.com/office/drawing/2014/main" id="{A7602216-75D7-4F6C-B71D-7A799D5D53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150" name="WordArt 63">
          <a:extLst>
            <a:ext uri="{FF2B5EF4-FFF2-40B4-BE49-F238E27FC236}">
              <a16:creationId xmlns:a16="http://schemas.microsoft.com/office/drawing/2014/main" id="{49DF8817-5453-44D7-84CD-B0CC87F6EA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151" name="WordArt 66">
          <a:extLst>
            <a:ext uri="{FF2B5EF4-FFF2-40B4-BE49-F238E27FC236}">
              <a16:creationId xmlns:a16="http://schemas.microsoft.com/office/drawing/2014/main" id="{3C89D3E3-FE94-4667-AB83-E9B9AD022F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152" name="WordArt 52">
          <a:extLst>
            <a:ext uri="{FF2B5EF4-FFF2-40B4-BE49-F238E27FC236}">
              <a16:creationId xmlns:a16="http://schemas.microsoft.com/office/drawing/2014/main" id="{41BC0FC6-C34A-413E-A2F5-B8AF0BBB71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153" name="WordArt 60">
          <a:extLst>
            <a:ext uri="{FF2B5EF4-FFF2-40B4-BE49-F238E27FC236}">
              <a16:creationId xmlns:a16="http://schemas.microsoft.com/office/drawing/2014/main" id="{877F779F-4426-4894-8237-FFB75E8011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154" name="WordArt 63">
          <a:extLst>
            <a:ext uri="{FF2B5EF4-FFF2-40B4-BE49-F238E27FC236}">
              <a16:creationId xmlns:a16="http://schemas.microsoft.com/office/drawing/2014/main" id="{960BCD6C-E92D-468A-AF18-3948B153D6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155" name="WordArt 66">
          <a:extLst>
            <a:ext uri="{FF2B5EF4-FFF2-40B4-BE49-F238E27FC236}">
              <a16:creationId xmlns:a16="http://schemas.microsoft.com/office/drawing/2014/main" id="{7F05D4F8-F202-433F-86A8-EFBCC84942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156" name="WordArt 52">
          <a:extLst>
            <a:ext uri="{FF2B5EF4-FFF2-40B4-BE49-F238E27FC236}">
              <a16:creationId xmlns:a16="http://schemas.microsoft.com/office/drawing/2014/main" id="{EF824AAC-A9AB-4A06-A3DB-9BDDAE2997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157" name="WordArt 60">
          <a:extLst>
            <a:ext uri="{FF2B5EF4-FFF2-40B4-BE49-F238E27FC236}">
              <a16:creationId xmlns:a16="http://schemas.microsoft.com/office/drawing/2014/main" id="{C429943D-DE58-46F0-AD94-6680E14B56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158" name="WordArt 63">
          <a:extLst>
            <a:ext uri="{FF2B5EF4-FFF2-40B4-BE49-F238E27FC236}">
              <a16:creationId xmlns:a16="http://schemas.microsoft.com/office/drawing/2014/main" id="{8C322A97-5FCD-4950-BDE5-87E3042AD3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159" name="WordArt 66">
          <a:extLst>
            <a:ext uri="{FF2B5EF4-FFF2-40B4-BE49-F238E27FC236}">
              <a16:creationId xmlns:a16="http://schemas.microsoft.com/office/drawing/2014/main" id="{E6A0CD20-8B66-448D-B078-96D6E5085C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160" name="WordArt 52">
          <a:extLst>
            <a:ext uri="{FF2B5EF4-FFF2-40B4-BE49-F238E27FC236}">
              <a16:creationId xmlns:a16="http://schemas.microsoft.com/office/drawing/2014/main" id="{A2048EF0-C7C0-4029-93C6-5C10F5CFC0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161" name="WordArt 60">
          <a:extLst>
            <a:ext uri="{FF2B5EF4-FFF2-40B4-BE49-F238E27FC236}">
              <a16:creationId xmlns:a16="http://schemas.microsoft.com/office/drawing/2014/main" id="{8CFC268D-39CC-4C60-8E32-734CC04EDD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162" name="WordArt 63">
          <a:extLst>
            <a:ext uri="{FF2B5EF4-FFF2-40B4-BE49-F238E27FC236}">
              <a16:creationId xmlns:a16="http://schemas.microsoft.com/office/drawing/2014/main" id="{CD64E376-A301-42D4-97B1-BFB3CCB84C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163" name="WordArt 66">
          <a:extLst>
            <a:ext uri="{FF2B5EF4-FFF2-40B4-BE49-F238E27FC236}">
              <a16:creationId xmlns:a16="http://schemas.microsoft.com/office/drawing/2014/main" id="{A0586A1E-42E9-47AF-8404-2134FA6207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164" name="WordArt 52">
          <a:extLst>
            <a:ext uri="{FF2B5EF4-FFF2-40B4-BE49-F238E27FC236}">
              <a16:creationId xmlns:a16="http://schemas.microsoft.com/office/drawing/2014/main" id="{4C2961CE-58BE-45D3-ADC0-D597D95368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165" name="WordArt 60">
          <a:extLst>
            <a:ext uri="{FF2B5EF4-FFF2-40B4-BE49-F238E27FC236}">
              <a16:creationId xmlns:a16="http://schemas.microsoft.com/office/drawing/2014/main" id="{ED6F5C94-7998-4A3E-80F9-560F40EC28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166" name="WordArt 63">
          <a:extLst>
            <a:ext uri="{FF2B5EF4-FFF2-40B4-BE49-F238E27FC236}">
              <a16:creationId xmlns:a16="http://schemas.microsoft.com/office/drawing/2014/main" id="{FD151BD4-C620-4F89-885F-48B2479420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167" name="WordArt 66">
          <a:extLst>
            <a:ext uri="{FF2B5EF4-FFF2-40B4-BE49-F238E27FC236}">
              <a16:creationId xmlns:a16="http://schemas.microsoft.com/office/drawing/2014/main" id="{2E3EB330-C10D-4BE0-B22B-F1D860D0F7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168" name="WordArt 52">
          <a:extLst>
            <a:ext uri="{FF2B5EF4-FFF2-40B4-BE49-F238E27FC236}">
              <a16:creationId xmlns:a16="http://schemas.microsoft.com/office/drawing/2014/main" id="{F05275F4-1813-4A1F-80A4-D165608ADA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169" name="WordArt 60">
          <a:extLst>
            <a:ext uri="{FF2B5EF4-FFF2-40B4-BE49-F238E27FC236}">
              <a16:creationId xmlns:a16="http://schemas.microsoft.com/office/drawing/2014/main" id="{7477821C-A044-4FB8-A0DE-8AB29D17F4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170" name="WordArt 63">
          <a:extLst>
            <a:ext uri="{FF2B5EF4-FFF2-40B4-BE49-F238E27FC236}">
              <a16:creationId xmlns:a16="http://schemas.microsoft.com/office/drawing/2014/main" id="{3E9AB60A-7117-46E6-B3E7-B816016DB8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171" name="WordArt 66">
          <a:extLst>
            <a:ext uri="{FF2B5EF4-FFF2-40B4-BE49-F238E27FC236}">
              <a16:creationId xmlns:a16="http://schemas.microsoft.com/office/drawing/2014/main" id="{D430D3C3-84F2-4B75-BF22-A4C4CF5203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172" name="WordArt 52">
          <a:extLst>
            <a:ext uri="{FF2B5EF4-FFF2-40B4-BE49-F238E27FC236}">
              <a16:creationId xmlns:a16="http://schemas.microsoft.com/office/drawing/2014/main" id="{8742188E-2B08-456A-BCA9-9BD00FEC57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173" name="WordArt 60">
          <a:extLst>
            <a:ext uri="{FF2B5EF4-FFF2-40B4-BE49-F238E27FC236}">
              <a16:creationId xmlns:a16="http://schemas.microsoft.com/office/drawing/2014/main" id="{5395C5B9-ED83-4274-9A78-4283C2FB35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174" name="WordArt 63">
          <a:extLst>
            <a:ext uri="{FF2B5EF4-FFF2-40B4-BE49-F238E27FC236}">
              <a16:creationId xmlns:a16="http://schemas.microsoft.com/office/drawing/2014/main" id="{8ADD24CB-6368-4160-9E7E-86A347FE08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175" name="WordArt 66">
          <a:extLst>
            <a:ext uri="{FF2B5EF4-FFF2-40B4-BE49-F238E27FC236}">
              <a16:creationId xmlns:a16="http://schemas.microsoft.com/office/drawing/2014/main" id="{BDF876CD-028F-4541-A39B-EC81538013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176" name="WordArt 52">
          <a:extLst>
            <a:ext uri="{FF2B5EF4-FFF2-40B4-BE49-F238E27FC236}">
              <a16:creationId xmlns:a16="http://schemas.microsoft.com/office/drawing/2014/main" id="{4F5BADC8-E1AC-4FFC-A492-F7FCCD1D54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177" name="WordArt 60">
          <a:extLst>
            <a:ext uri="{FF2B5EF4-FFF2-40B4-BE49-F238E27FC236}">
              <a16:creationId xmlns:a16="http://schemas.microsoft.com/office/drawing/2014/main" id="{0559A1AB-1754-4B11-BEED-6C6501D9AC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178" name="WordArt 63">
          <a:extLst>
            <a:ext uri="{FF2B5EF4-FFF2-40B4-BE49-F238E27FC236}">
              <a16:creationId xmlns:a16="http://schemas.microsoft.com/office/drawing/2014/main" id="{C59DE96A-2FD9-40DD-934E-D45E815335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179" name="WordArt 66">
          <a:extLst>
            <a:ext uri="{FF2B5EF4-FFF2-40B4-BE49-F238E27FC236}">
              <a16:creationId xmlns:a16="http://schemas.microsoft.com/office/drawing/2014/main" id="{8DC4ACF4-5719-4A10-B448-4322C68666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180" name="WordArt 52">
          <a:extLst>
            <a:ext uri="{FF2B5EF4-FFF2-40B4-BE49-F238E27FC236}">
              <a16:creationId xmlns:a16="http://schemas.microsoft.com/office/drawing/2014/main" id="{D3AAB142-25DF-402B-8863-50402A9D19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181" name="WordArt 60">
          <a:extLst>
            <a:ext uri="{FF2B5EF4-FFF2-40B4-BE49-F238E27FC236}">
              <a16:creationId xmlns:a16="http://schemas.microsoft.com/office/drawing/2014/main" id="{CFCD81D1-37EA-4B79-851E-F4454A6EA1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182" name="WordArt 63">
          <a:extLst>
            <a:ext uri="{FF2B5EF4-FFF2-40B4-BE49-F238E27FC236}">
              <a16:creationId xmlns:a16="http://schemas.microsoft.com/office/drawing/2014/main" id="{C906F754-5240-40A9-8326-D93920034C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183" name="WordArt 66">
          <a:extLst>
            <a:ext uri="{FF2B5EF4-FFF2-40B4-BE49-F238E27FC236}">
              <a16:creationId xmlns:a16="http://schemas.microsoft.com/office/drawing/2014/main" id="{ADC55CB2-DDB3-404C-9E5D-555DA8FCDB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184" name="WordArt 52">
          <a:extLst>
            <a:ext uri="{FF2B5EF4-FFF2-40B4-BE49-F238E27FC236}">
              <a16:creationId xmlns:a16="http://schemas.microsoft.com/office/drawing/2014/main" id="{BF890708-504D-4D63-8706-15C09CC51F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185" name="WordArt 60">
          <a:extLst>
            <a:ext uri="{FF2B5EF4-FFF2-40B4-BE49-F238E27FC236}">
              <a16:creationId xmlns:a16="http://schemas.microsoft.com/office/drawing/2014/main" id="{2C64657D-8247-4344-9B9F-D263B8334F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186" name="WordArt 63">
          <a:extLst>
            <a:ext uri="{FF2B5EF4-FFF2-40B4-BE49-F238E27FC236}">
              <a16:creationId xmlns:a16="http://schemas.microsoft.com/office/drawing/2014/main" id="{A4BF2C35-173E-443D-B71B-82B3969745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187" name="WordArt 66">
          <a:extLst>
            <a:ext uri="{FF2B5EF4-FFF2-40B4-BE49-F238E27FC236}">
              <a16:creationId xmlns:a16="http://schemas.microsoft.com/office/drawing/2014/main" id="{DE13B88F-8216-4D60-AD68-4AD199F97D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188" name="WordArt 52">
          <a:extLst>
            <a:ext uri="{FF2B5EF4-FFF2-40B4-BE49-F238E27FC236}">
              <a16:creationId xmlns:a16="http://schemas.microsoft.com/office/drawing/2014/main" id="{12387981-146C-4825-B7AF-19E0945E98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189" name="WordArt 60">
          <a:extLst>
            <a:ext uri="{FF2B5EF4-FFF2-40B4-BE49-F238E27FC236}">
              <a16:creationId xmlns:a16="http://schemas.microsoft.com/office/drawing/2014/main" id="{202E345B-A8F3-4B7C-9DE8-40AE2280CA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190" name="WordArt 63">
          <a:extLst>
            <a:ext uri="{FF2B5EF4-FFF2-40B4-BE49-F238E27FC236}">
              <a16:creationId xmlns:a16="http://schemas.microsoft.com/office/drawing/2014/main" id="{3C639AAC-C981-4A9B-81AE-42A756E6A9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191" name="WordArt 66">
          <a:extLst>
            <a:ext uri="{FF2B5EF4-FFF2-40B4-BE49-F238E27FC236}">
              <a16:creationId xmlns:a16="http://schemas.microsoft.com/office/drawing/2014/main" id="{857EC8B2-2D50-4D15-BB67-88AF8B67B7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192" name="WordArt 52">
          <a:extLst>
            <a:ext uri="{FF2B5EF4-FFF2-40B4-BE49-F238E27FC236}">
              <a16:creationId xmlns:a16="http://schemas.microsoft.com/office/drawing/2014/main" id="{24C01656-E808-42AC-82AF-4C4BD0EE98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193" name="WordArt 60">
          <a:extLst>
            <a:ext uri="{FF2B5EF4-FFF2-40B4-BE49-F238E27FC236}">
              <a16:creationId xmlns:a16="http://schemas.microsoft.com/office/drawing/2014/main" id="{70D167DC-1D97-49A2-A534-2E30046BC8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194" name="WordArt 63">
          <a:extLst>
            <a:ext uri="{FF2B5EF4-FFF2-40B4-BE49-F238E27FC236}">
              <a16:creationId xmlns:a16="http://schemas.microsoft.com/office/drawing/2014/main" id="{A986F135-76D0-466E-B21A-18F97A3D99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195" name="WordArt 66">
          <a:extLst>
            <a:ext uri="{FF2B5EF4-FFF2-40B4-BE49-F238E27FC236}">
              <a16:creationId xmlns:a16="http://schemas.microsoft.com/office/drawing/2014/main" id="{0A66211B-C933-4BA6-9D7F-5B03A74A0B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196" name="WordArt 52">
          <a:extLst>
            <a:ext uri="{FF2B5EF4-FFF2-40B4-BE49-F238E27FC236}">
              <a16:creationId xmlns:a16="http://schemas.microsoft.com/office/drawing/2014/main" id="{3D9F839E-1100-42BF-ADBA-824AEB8F84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197" name="WordArt 60">
          <a:extLst>
            <a:ext uri="{FF2B5EF4-FFF2-40B4-BE49-F238E27FC236}">
              <a16:creationId xmlns:a16="http://schemas.microsoft.com/office/drawing/2014/main" id="{9FC68F63-0C50-46B2-9427-E403310238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198" name="WordArt 63">
          <a:extLst>
            <a:ext uri="{FF2B5EF4-FFF2-40B4-BE49-F238E27FC236}">
              <a16:creationId xmlns:a16="http://schemas.microsoft.com/office/drawing/2014/main" id="{55B44B36-713E-4AC9-90AA-B228D7FDC5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199" name="WordArt 66">
          <a:extLst>
            <a:ext uri="{FF2B5EF4-FFF2-40B4-BE49-F238E27FC236}">
              <a16:creationId xmlns:a16="http://schemas.microsoft.com/office/drawing/2014/main" id="{7556A03D-362F-4341-8156-19A437CDCD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200" name="WordArt 52">
          <a:extLst>
            <a:ext uri="{FF2B5EF4-FFF2-40B4-BE49-F238E27FC236}">
              <a16:creationId xmlns:a16="http://schemas.microsoft.com/office/drawing/2014/main" id="{6EFE7F61-C80C-4A8B-884B-BA7C018A27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201" name="WordArt 60">
          <a:extLst>
            <a:ext uri="{FF2B5EF4-FFF2-40B4-BE49-F238E27FC236}">
              <a16:creationId xmlns:a16="http://schemas.microsoft.com/office/drawing/2014/main" id="{C1176117-704C-4C05-B625-F631DA5BD0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202" name="WordArt 63">
          <a:extLst>
            <a:ext uri="{FF2B5EF4-FFF2-40B4-BE49-F238E27FC236}">
              <a16:creationId xmlns:a16="http://schemas.microsoft.com/office/drawing/2014/main" id="{CB74C8B8-3D4A-4BA3-980A-AD15774265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203" name="WordArt 66">
          <a:extLst>
            <a:ext uri="{FF2B5EF4-FFF2-40B4-BE49-F238E27FC236}">
              <a16:creationId xmlns:a16="http://schemas.microsoft.com/office/drawing/2014/main" id="{8E5CB951-8855-4560-B7D6-96EFD73340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188595</xdr:colOff>
      <xdr:row>64</xdr:row>
      <xdr:rowOff>0</xdr:rowOff>
    </xdr:from>
    <xdr:to>
      <xdr:col>4</xdr:col>
      <xdr:colOff>605832</xdr:colOff>
      <xdr:row>64</xdr:row>
      <xdr:rowOff>0</xdr:rowOff>
    </xdr:to>
    <xdr:sp macro="" textlink="">
      <xdr:nvSpPr>
        <xdr:cNvPr id="4204" name="WordArt 52">
          <a:extLst>
            <a:ext uri="{FF2B5EF4-FFF2-40B4-BE49-F238E27FC236}">
              <a16:creationId xmlns:a16="http://schemas.microsoft.com/office/drawing/2014/main" id="{426E738E-29D3-4BD3-BEDF-5EAED25A40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8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729662</xdr:colOff>
      <xdr:row>64</xdr:row>
      <xdr:rowOff>0</xdr:rowOff>
    </xdr:to>
    <xdr:sp macro="" textlink="">
      <xdr:nvSpPr>
        <xdr:cNvPr id="4205" name="WordArt 60">
          <a:extLst>
            <a:ext uri="{FF2B5EF4-FFF2-40B4-BE49-F238E27FC236}">
              <a16:creationId xmlns:a16="http://schemas.microsoft.com/office/drawing/2014/main" id="{A2FC70D9-D811-4755-9B4A-1874113273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34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188595</xdr:colOff>
      <xdr:row>64</xdr:row>
      <xdr:rowOff>0</xdr:rowOff>
    </xdr:from>
    <xdr:to>
      <xdr:col>4</xdr:col>
      <xdr:colOff>605832</xdr:colOff>
      <xdr:row>64</xdr:row>
      <xdr:rowOff>0</xdr:rowOff>
    </xdr:to>
    <xdr:sp macro="" textlink="">
      <xdr:nvSpPr>
        <xdr:cNvPr id="4206" name="WordArt 63">
          <a:extLst>
            <a:ext uri="{FF2B5EF4-FFF2-40B4-BE49-F238E27FC236}">
              <a16:creationId xmlns:a16="http://schemas.microsoft.com/office/drawing/2014/main" id="{DE10E7D2-505F-4330-AFCC-5B2540D52B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8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729662</xdr:colOff>
      <xdr:row>64</xdr:row>
      <xdr:rowOff>0</xdr:rowOff>
    </xdr:to>
    <xdr:sp macro="" textlink="">
      <xdr:nvSpPr>
        <xdr:cNvPr id="4207" name="WordArt 66">
          <a:extLst>
            <a:ext uri="{FF2B5EF4-FFF2-40B4-BE49-F238E27FC236}">
              <a16:creationId xmlns:a16="http://schemas.microsoft.com/office/drawing/2014/main" id="{681643AE-2E96-4D18-8AFF-47A38CFB79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34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208" name="WordArt 52">
          <a:extLst>
            <a:ext uri="{FF2B5EF4-FFF2-40B4-BE49-F238E27FC236}">
              <a16:creationId xmlns:a16="http://schemas.microsoft.com/office/drawing/2014/main" id="{FBB55390-47BB-4FC5-80D3-0DC82A8646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209" name="WordArt 60">
          <a:extLst>
            <a:ext uri="{FF2B5EF4-FFF2-40B4-BE49-F238E27FC236}">
              <a16:creationId xmlns:a16="http://schemas.microsoft.com/office/drawing/2014/main" id="{445FFB11-F1A7-47CA-9E8D-D7BB248B60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210" name="WordArt 63">
          <a:extLst>
            <a:ext uri="{FF2B5EF4-FFF2-40B4-BE49-F238E27FC236}">
              <a16:creationId xmlns:a16="http://schemas.microsoft.com/office/drawing/2014/main" id="{65DD04EF-DD04-4545-BF69-5938DD9F78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211" name="WordArt 66">
          <a:extLst>
            <a:ext uri="{FF2B5EF4-FFF2-40B4-BE49-F238E27FC236}">
              <a16:creationId xmlns:a16="http://schemas.microsoft.com/office/drawing/2014/main" id="{430212E0-BFF2-455A-A0BD-A10B5C045A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212" name="WordArt 52">
          <a:extLst>
            <a:ext uri="{FF2B5EF4-FFF2-40B4-BE49-F238E27FC236}">
              <a16:creationId xmlns:a16="http://schemas.microsoft.com/office/drawing/2014/main" id="{049926FF-A9BB-433F-8065-26EEC32EA3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213" name="WordArt 60">
          <a:extLst>
            <a:ext uri="{FF2B5EF4-FFF2-40B4-BE49-F238E27FC236}">
              <a16:creationId xmlns:a16="http://schemas.microsoft.com/office/drawing/2014/main" id="{6E5030B8-BB46-43B6-B387-2C160478CC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4214" name="WordArt 63">
          <a:extLst>
            <a:ext uri="{FF2B5EF4-FFF2-40B4-BE49-F238E27FC236}">
              <a16:creationId xmlns:a16="http://schemas.microsoft.com/office/drawing/2014/main" id="{099C10BA-1BC7-4790-B32E-0CB3427468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4215" name="WordArt 66">
          <a:extLst>
            <a:ext uri="{FF2B5EF4-FFF2-40B4-BE49-F238E27FC236}">
              <a16:creationId xmlns:a16="http://schemas.microsoft.com/office/drawing/2014/main" id="{63EA1DB1-22ED-49E3-9A66-CA7991AAAA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187325</xdr:colOff>
      <xdr:row>7</xdr:row>
      <xdr:rowOff>0</xdr:rowOff>
    </xdr:from>
    <xdr:to>
      <xdr:col>3</xdr:col>
      <xdr:colOff>613149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6000" y="4838700"/>
          <a:ext cx="42582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98425</xdr:colOff>
      <xdr:row>7</xdr:row>
      <xdr:rowOff>0</xdr:rowOff>
    </xdr:from>
    <xdr:to>
      <xdr:col>4</xdr:col>
      <xdr:colOff>4643</xdr:colOff>
      <xdr:row>7</xdr:row>
      <xdr:rowOff>0</xdr:rowOff>
    </xdr:to>
    <xdr:sp macro="" textlink="">
      <xdr:nvSpPr>
        <xdr:cNvPr id="10" name="WordArt 60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7100" y="4838700"/>
          <a:ext cx="620593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187325</xdr:colOff>
      <xdr:row>7</xdr:row>
      <xdr:rowOff>0</xdr:rowOff>
    </xdr:from>
    <xdr:to>
      <xdr:col>3</xdr:col>
      <xdr:colOff>613149</xdr:colOff>
      <xdr:row>7</xdr:row>
      <xdr:rowOff>0</xdr:rowOff>
    </xdr:to>
    <xdr:sp macro="" textlink="">
      <xdr:nvSpPr>
        <xdr:cNvPr id="12" name="WordArt 63">
          <a:extLst>
            <a:ext uri="{FF2B5EF4-FFF2-40B4-BE49-F238E27FC236}">
              <a16:creationId xmlns:a16="http://schemas.microsoft.com/office/drawing/2014/main" id="{00000000-0008-0000-15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6000" y="4838700"/>
          <a:ext cx="42582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98425</xdr:colOff>
      <xdr:row>7</xdr:row>
      <xdr:rowOff>0</xdr:rowOff>
    </xdr:from>
    <xdr:to>
      <xdr:col>4</xdr:col>
      <xdr:colOff>4643</xdr:colOff>
      <xdr:row>7</xdr:row>
      <xdr:rowOff>0</xdr:rowOff>
    </xdr:to>
    <xdr:sp macro="" textlink="">
      <xdr:nvSpPr>
        <xdr:cNvPr id="13" name="WordArt 66">
          <a:extLst>
            <a:ext uri="{FF2B5EF4-FFF2-40B4-BE49-F238E27FC236}">
              <a16:creationId xmlns:a16="http://schemas.microsoft.com/office/drawing/2014/main" id="{00000000-0008-0000-15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7100" y="4838700"/>
          <a:ext cx="620593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>
          <a:extLst>
            <a:ext uri="{FF2B5EF4-FFF2-40B4-BE49-F238E27FC236}">
              <a16:creationId xmlns:a16="http://schemas.microsoft.com/office/drawing/2014/main" id="{00000000-0008-0000-16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>
          <a:extLst>
            <a:ext uri="{FF2B5EF4-FFF2-40B4-BE49-F238E27FC236}">
              <a16:creationId xmlns:a16="http://schemas.microsoft.com/office/drawing/2014/main" id="{00000000-0008-0000-16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>
          <a:extLst>
            <a:ext uri="{FF2B5EF4-FFF2-40B4-BE49-F238E27FC236}">
              <a16:creationId xmlns:a16="http://schemas.microsoft.com/office/drawing/2014/main" id="{00000000-0008-0000-16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 fLocksText="0">
      <xdr:nvSpPr>
        <xdr:cNvPr id="8" name="WordArt 52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101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e-mail</a:t>
          </a:r>
        </a:p>
      </xdr:txBody>
    </xdr:sp>
    <xdr:clientData fLocksWithSheet="0"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 fLocksText="0">
      <xdr:nvSpPr>
        <xdr:cNvPr id="9" name="WordArt 53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101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Totale waarde</a:t>
          </a:r>
        </a:p>
      </xdr:txBody>
    </xdr:sp>
    <xdr:clientData fLocksWithSheet="0"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 fLocksText="0">
      <xdr:nvSpPr>
        <xdr:cNvPr id="10" name="WordArt 60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101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Middenveld</a:t>
          </a:r>
        </a:p>
      </xdr:txBody>
    </xdr:sp>
    <xdr:clientData fLocksWithSheet="0"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 fLocksText="0">
      <xdr:nvSpPr>
        <xdr:cNvPr id="11" name="WordArt 61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101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Aanval</a:t>
          </a:r>
        </a:p>
      </xdr:txBody>
    </xdr:sp>
    <xdr:clientData fLocksWithSheet="0"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 fLocksText="0">
      <xdr:nvSpPr>
        <xdr:cNvPr id="12" name="WordArt 63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101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e-mail</a:t>
          </a:r>
        </a:p>
      </xdr:txBody>
    </xdr:sp>
    <xdr:clientData fLocksWithSheet="0"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 fLocksText="0">
      <xdr:nvSpPr>
        <xdr:cNvPr id="13" name="WordArt 66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101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Middenveld</a:t>
          </a:r>
        </a:p>
      </xdr:txBody>
    </xdr:sp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00000000-0008-0000-19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00000000-0008-0000-19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00000000-0008-0000-19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00000000-0008-0000-19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0000000-0008-0000-19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00000000-0008-0000-19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00000000-0008-0000-19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00000000-0008-0000-19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00000000-0008-0000-19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00000000-0008-0000-19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00000000-0008-0000-19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00000000-0008-0000-1B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00000000-0008-0000-1B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00000000-0008-0000-1B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00000000-0008-0000-1B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0000000-0008-0000-1B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00000000-0008-0000-1B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00000000-0008-0000-1B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00000000-0008-0000-1B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00000000-0008-0000-1B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00000000-0008-0000-1B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00000000-0008-0000-1B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C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58197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58197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486525" y="581977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00000000-0008-0000-1C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05575" y="581977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00000000-0008-0000-1C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58197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00000000-0008-0000-1C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58197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00000000-0008-0000-1C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58197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0000000-0008-0000-1C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58197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00000000-0008-0000-1C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00000000-0008-0000-1C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00000000-0008-0000-1C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00000000-0008-0000-1C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00000000-0008-0000-1C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00000000-0008-0000-1C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D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D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>
          <a:extLst>
            <a:ext uri="{FF2B5EF4-FFF2-40B4-BE49-F238E27FC236}">
              <a16:creationId xmlns:a16="http://schemas.microsoft.com/office/drawing/2014/main" id="{00000000-0008-0000-1D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>
          <a:extLst>
            <a:ext uri="{FF2B5EF4-FFF2-40B4-BE49-F238E27FC236}">
              <a16:creationId xmlns:a16="http://schemas.microsoft.com/office/drawing/2014/main" id="{00000000-0008-0000-1D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>
          <a:extLst>
            <a:ext uri="{FF2B5EF4-FFF2-40B4-BE49-F238E27FC236}">
              <a16:creationId xmlns:a16="http://schemas.microsoft.com/office/drawing/2014/main" id="{00000000-0008-0000-1D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>
          <a:extLst>
            <a:ext uri="{FF2B5EF4-FFF2-40B4-BE49-F238E27FC236}">
              <a16:creationId xmlns:a16="http://schemas.microsoft.com/office/drawing/2014/main" id="{00000000-0008-0000-1D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E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>
          <a:extLst>
            <a:ext uri="{FF2B5EF4-FFF2-40B4-BE49-F238E27FC236}">
              <a16:creationId xmlns:a16="http://schemas.microsoft.com/office/drawing/2014/main" id="{00000000-0008-0000-1E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>
          <a:extLst>
            <a:ext uri="{FF2B5EF4-FFF2-40B4-BE49-F238E27FC236}">
              <a16:creationId xmlns:a16="http://schemas.microsoft.com/office/drawing/2014/main" id="{00000000-0008-0000-1E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25</xdr:row>
      <xdr:rowOff>0</xdr:rowOff>
    </xdr:from>
    <xdr:to>
      <xdr:col>1</xdr:col>
      <xdr:colOff>485775</xdr:colOff>
      <xdr:row>25</xdr:row>
      <xdr:rowOff>0</xdr:rowOff>
    </xdr:to>
    <xdr:sp macro="" textlink="">
      <xdr:nvSpPr>
        <xdr:cNvPr id="4" name="WordArt 57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638550" y="2276475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28575</xdr:colOff>
      <xdr:row>25</xdr:row>
      <xdr:rowOff>0</xdr:rowOff>
    </xdr:from>
    <xdr:to>
      <xdr:col>1</xdr:col>
      <xdr:colOff>762000</xdr:colOff>
      <xdr:row>25</xdr:row>
      <xdr:rowOff>0</xdr:rowOff>
    </xdr:to>
    <xdr:sp macro="" textlink="">
      <xdr:nvSpPr>
        <xdr:cNvPr id="5" name="WordArt 5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648075" y="2276475"/>
          <a:ext cx="7334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  <xdr:twoCellAnchor>
    <xdr:from>
      <xdr:col>1</xdr:col>
      <xdr:colOff>19050</xdr:colOff>
      <xdr:row>26</xdr:row>
      <xdr:rowOff>0</xdr:rowOff>
    </xdr:from>
    <xdr:to>
      <xdr:col>1</xdr:col>
      <xdr:colOff>485775</xdr:colOff>
      <xdr:row>26</xdr:row>
      <xdr:rowOff>0</xdr:rowOff>
    </xdr:to>
    <xdr:sp macro="" textlink="">
      <xdr:nvSpPr>
        <xdr:cNvPr id="6" name="WordArt 5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638550" y="2447925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28575</xdr:colOff>
      <xdr:row>26</xdr:row>
      <xdr:rowOff>0</xdr:rowOff>
    </xdr:from>
    <xdr:to>
      <xdr:col>1</xdr:col>
      <xdr:colOff>762000</xdr:colOff>
      <xdr:row>26</xdr:row>
      <xdr:rowOff>0</xdr:rowOff>
    </xdr:to>
    <xdr:sp macro="" textlink="">
      <xdr:nvSpPr>
        <xdr:cNvPr id="7" name="WordArt 58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648075" y="2447925"/>
          <a:ext cx="7334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F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F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>
          <a:extLst>
            <a:ext uri="{FF2B5EF4-FFF2-40B4-BE49-F238E27FC236}">
              <a16:creationId xmlns:a16="http://schemas.microsoft.com/office/drawing/2014/main" id="{00000000-0008-0000-1F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>
          <a:extLst>
            <a:ext uri="{FF2B5EF4-FFF2-40B4-BE49-F238E27FC236}">
              <a16:creationId xmlns:a16="http://schemas.microsoft.com/office/drawing/2014/main" id="{00000000-0008-0000-1F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>
          <a:extLst>
            <a:ext uri="{FF2B5EF4-FFF2-40B4-BE49-F238E27FC236}">
              <a16:creationId xmlns:a16="http://schemas.microsoft.com/office/drawing/2014/main" id="{00000000-0008-0000-1F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>
          <a:extLst>
            <a:ext uri="{FF2B5EF4-FFF2-40B4-BE49-F238E27FC236}">
              <a16:creationId xmlns:a16="http://schemas.microsoft.com/office/drawing/2014/main" id="{00000000-0008-0000-1F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20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20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0000000-0008-0000-20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00000000-0008-0000-20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00000000-0008-0000-20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00000000-0008-0000-20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00000000-0008-0000-20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0000000-0008-0000-20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00000000-0008-0000-20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7270" y="4838700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00000000-0008-0000-20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00000000-0008-0000-20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536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00000000-0008-0000-20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00000000-0008-0000-20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7270" y="4838700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00000000-0008-0000-20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536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488B2BA-3410-40F3-A43C-EAEA8A0791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C62EB590-FAF4-4D41-AD7D-89616D772F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61798C6D-EA39-4240-AB98-060B85A374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5B5C0E5F-5EA4-46BA-8329-33F17B7122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3E361415-270A-4799-AFF6-A82C584ACC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B2F2F21-C9C4-4DA4-896E-37426457B7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52A1AF54-9CFB-4DA9-AA39-CC585B01B5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DD0ABEDA-ED36-4CF5-B4B4-5D0F9F242E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D61C9DC7-9D8F-44FC-9DB5-D41C29D1E9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2D2CC487-9DAB-487A-A7CF-2348DCC8CE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C00A2E5F-9F20-4F88-98BF-4963BB91A3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5AD1D88F-4CF4-42B3-8BF5-220D29198C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3FA9BADC-1B50-4FB4-97F5-71478FCFDE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67C366B1-A05D-4E64-9A7B-2060DBC539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577226E2-B4D1-4056-9924-CFDCD01DFC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43075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7407E657-7963-4688-893D-97C990C6FF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1C6FBA57-9013-43E5-ABD7-63DE919E69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3441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E19001DB-38DB-452A-B5ED-4D6AF231FE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C7AA3A52-0F01-4C03-AE99-7BEF0E63A1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43075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471D5C3F-4AD9-46A6-9254-45A13886E6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3441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C6376BCC-BD4C-45DA-B70F-74892D348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439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5F516A8-00DB-427F-B27A-4AAA2B90B3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534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CBD052CF-E4EB-4763-AEBF-A5696BA0AE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487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C84B9AFC-FFD8-4E08-A5EC-7188FAA367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534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BA0A050F-74FC-4369-B707-4A833938A3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439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36533C72-7341-4E62-8005-98F1FE10A2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487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1BBB4B1A-317B-4671-98AC-5730E07525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8268878B-BFDD-47CF-8F1E-FEE53EF328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A5B55676-3AE8-4457-8811-678CCE49CE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9142862-C46A-4401-AFC3-8FBF404040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9E895FD7-544E-4A65-918C-223F4AD122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E5BBFA99-122C-46A9-96AB-9CE609C410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7C5A8047-E111-4920-8E9B-C475603D2B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A04048D2-ECB7-4061-93E2-24E450E0E5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AB6E57D6-76E0-4C28-B1EC-ADBFA61259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5A6D3532-F25C-4B9E-9579-BDC8E5840B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18266A4E-5BF4-4D61-B30F-AA781F3CBF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DD6FD5E0-CD02-44F6-82A0-331B04BD8E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3393A8E8-3EFC-43CF-A700-6A5F797420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EEC2CC6A-26CA-4D98-91CD-595D1069C1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AA205218-E913-42AC-B260-23A9FDE69E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43075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0735E097-2889-4616-B2A6-C68912EE1A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27FEE9BF-E7BD-4418-A80E-6F310385E1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3441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DA6FBD6C-68A8-4D0D-B762-F3FA4E8856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6172E006-3E56-4EF8-9B15-3D5F49BC95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43075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90F1F0DF-8238-4C4B-92BF-A3BC7A2E80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3441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AD4E277D-B975-486E-BD7B-ED1C93D573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439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D1984301-113C-477D-91B9-2FD13474F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534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B9F09718-0788-4457-92D6-B3F5479A19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487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0263BDB-9F7C-4F45-9043-779CC28C23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534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2F5F2767-6114-4111-9A02-523F2525E2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439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BB70F176-3A01-4D43-8F33-B95648B9A6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487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2308B52-A877-4021-BB5E-87123C8F56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2B261B7F-8D5D-405E-BF2A-73DD565171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9680508C-D0C6-4667-A430-EAA10221A2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EEFAC1C-EF7F-48C5-8372-30B8A60941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7B2788F2-7BEF-4828-BD23-763B30D2EC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81D7130-33B6-47D1-BEAE-DF67193161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9E91E62E-A118-445F-BC16-F781F039CB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D2A5B7A6-D8E2-4819-82D4-8DD6CADCC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F86BFE3D-BA09-44D4-8E99-F054964453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FA2E022-0DC2-4CF0-87AE-56FA39E0A4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57372BF2-4E32-4B55-A7E1-0E43EF1C46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C95B31B6-EDEC-4921-A873-87BF226126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BA42DF00-1717-4D53-8A9B-BE3CE77AC4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7E82A56F-CEE8-4AE1-BED8-CBAFDEA455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4B9E54F3-A214-4F5C-8F45-9DBC862F6C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43075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7FF6566F-9C98-402A-96E0-2DEABA425D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C8E03DBD-F6D7-4BF7-9225-2902064ABC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3441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CC6FE204-78BE-408F-A527-4D9CF39583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41419341-9B6B-4B7D-8C95-A24D47B8F4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43075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FC3E0127-425C-4E2A-A7A0-067CC3979A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3441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BEDE31D5-CA47-40C9-9004-48BA490A22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439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D25BA6F0-FC0E-4962-B028-1266EFD3A5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534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58BD9232-ACB5-4F68-A2AF-F878174597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487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33FD9800-37DF-4EE9-9333-C60759ABA5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534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F39D9AD0-7279-4C6D-828E-4417B0093A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439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0D3403B1-5AD3-4D5E-B43F-1FD05B6C68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487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>
          <a:extLst>
            <a:ext uri="{FF2B5EF4-FFF2-40B4-BE49-F238E27FC236}">
              <a16:creationId xmlns:a16="http://schemas.microsoft.com/office/drawing/2014/main" id="{00000000-0008-0000-0400-00003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>
          <a:extLst>
            <a:ext uri="{FF2B5EF4-FFF2-40B4-BE49-F238E27FC236}">
              <a16:creationId xmlns:a16="http://schemas.microsoft.com/office/drawing/2014/main" id="{00000000-0008-0000-0400-00003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>
          <a:extLst>
            <a:ext uri="{FF2B5EF4-FFF2-40B4-BE49-F238E27FC236}">
              <a16:creationId xmlns:a16="http://schemas.microsoft.com/office/drawing/2014/main" id="{00000000-0008-0000-0400-00003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>
          <a:extLst>
            <a:ext uri="{FF2B5EF4-FFF2-40B4-BE49-F238E27FC236}">
              <a16:creationId xmlns:a16="http://schemas.microsoft.com/office/drawing/2014/main" id="{00000000-0008-0000-0400-00003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>
          <a:extLst>
            <a:ext uri="{FF2B5EF4-FFF2-40B4-BE49-F238E27FC236}">
              <a16:creationId xmlns:a16="http://schemas.microsoft.com/office/drawing/2014/main" id="{00000000-0008-0000-0400-00003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>
          <a:extLst>
            <a:ext uri="{FF2B5EF4-FFF2-40B4-BE49-F238E27FC236}">
              <a16:creationId xmlns:a16="http://schemas.microsoft.com/office/drawing/2014/main" id="{00000000-0008-0000-0400-00004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439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534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487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534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439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487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>
          <a:extLst>
            <a:ext uri="{FF2B5EF4-FFF2-40B4-BE49-F238E27FC236}">
              <a16:creationId xmlns:a16="http://schemas.microsoft.com/office/drawing/2014/main" id="{00000000-0008-0000-0500-00003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>
          <a:extLst>
            <a:ext uri="{FF2B5EF4-FFF2-40B4-BE49-F238E27FC236}">
              <a16:creationId xmlns:a16="http://schemas.microsoft.com/office/drawing/2014/main" id="{00000000-0008-0000-0500-00003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>
          <a:extLst>
            <a:ext uri="{FF2B5EF4-FFF2-40B4-BE49-F238E27FC236}">
              <a16:creationId xmlns:a16="http://schemas.microsoft.com/office/drawing/2014/main" id="{00000000-0008-0000-0500-00003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>
          <a:extLst>
            <a:ext uri="{FF2B5EF4-FFF2-40B4-BE49-F238E27FC236}">
              <a16:creationId xmlns:a16="http://schemas.microsoft.com/office/drawing/2014/main" id="{00000000-0008-0000-0500-00003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>
          <a:extLst>
            <a:ext uri="{FF2B5EF4-FFF2-40B4-BE49-F238E27FC236}">
              <a16:creationId xmlns:a16="http://schemas.microsoft.com/office/drawing/2014/main" id="{00000000-0008-0000-0500-00003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>
          <a:extLst>
            <a:ext uri="{FF2B5EF4-FFF2-40B4-BE49-F238E27FC236}">
              <a16:creationId xmlns:a16="http://schemas.microsoft.com/office/drawing/2014/main" id="{00000000-0008-0000-0500-00004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>
          <a:extLst>
            <a:ext uri="{FF2B5EF4-FFF2-40B4-BE49-F238E27FC236}">
              <a16:creationId xmlns:a16="http://schemas.microsoft.com/office/drawing/2014/main" id="{00000000-0008-0000-0700-00003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>
          <a:extLst>
            <a:ext uri="{FF2B5EF4-FFF2-40B4-BE49-F238E27FC236}">
              <a16:creationId xmlns:a16="http://schemas.microsoft.com/office/drawing/2014/main" id="{00000000-0008-0000-0700-00003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>
          <a:extLst>
            <a:ext uri="{FF2B5EF4-FFF2-40B4-BE49-F238E27FC236}">
              <a16:creationId xmlns:a16="http://schemas.microsoft.com/office/drawing/2014/main" id="{00000000-0008-0000-0700-00003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>
          <a:extLst>
            <a:ext uri="{FF2B5EF4-FFF2-40B4-BE49-F238E27FC236}">
              <a16:creationId xmlns:a16="http://schemas.microsoft.com/office/drawing/2014/main" id="{00000000-0008-0000-0700-00003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>
          <a:extLst>
            <a:ext uri="{FF2B5EF4-FFF2-40B4-BE49-F238E27FC236}">
              <a16:creationId xmlns:a16="http://schemas.microsoft.com/office/drawing/2014/main" id="{00000000-0008-0000-0700-00003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>
          <a:extLst>
            <a:ext uri="{FF2B5EF4-FFF2-40B4-BE49-F238E27FC236}">
              <a16:creationId xmlns:a16="http://schemas.microsoft.com/office/drawing/2014/main" id="{00000000-0008-0000-0700-00004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4" name="WordArt 52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53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26" name="WordArt 56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27" name="WordArt 59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8" name="WordArt 60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6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0" name="WordArt 63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1" name="WordArt 66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8" name="WordArt 56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9" name="WordArt 59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0" name="WordArt 60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1" name="WordArt 6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63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3" name="WordArt 66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52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3" name="WordArt 53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4" name="WordArt 60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6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6" name="WordArt 63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7" name="WordArt 66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52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9" name="WordArt 53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40" name="WordArt 56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41" name="WordArt 59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54" name="WordArt 56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55" name="WordArt 59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6" name="WordArt 60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7" name="WordArt 6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63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9" name="WordArt 66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>
          <a:extLst>
            <a:ext uri="{FF2B5EF4-FFF2-40B4-BE49-F238E27FC236}">
              <a16:creationId xmlns:a16="http://schemas.microsoft.com/office/drawing/2014/main" id="{00000000-0008-0000-0800-00003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>
          <a:extLst>
            <a:ext uri="{FF2B5EF4-FFF2-40B4-BE49-F238E27FC236}">
              <a16:creationId xmlns:a16="http://schemas.microsoft.com/office/drawing/2014/main" id="{00000000-0008-0000-0800-00003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>
          <a:extLst>
            <a:ext uri="{FF2B5EF4-FFF2-40B4-BE49-F238E27FC236}">
              <a16:creationId xmlns:a16="http://schemas.microsoft.com/office/drawing/2014/main" id="{00000000-0008-0000-0800-00003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>
          <a:extLst>
            <a:ext uri="{FF2B5EF4-FFF2-40B4-BE49-F238E27FC236}">
              <a16:creationId xmlns:a16="http://schemas.microsoft.com/office/drawing/2014/main" id="{00000000-0008-0000-0800-00003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>
          <a:extLst>
            <a:ext uri="{FF2B5EF4-FFF2-40B4-BE49-F238E27FC236}">
              <a16:creationId xmlns:a16="http://schemas.microsoft.com/office/drawing/2014/main" id="{00000000-0008-0000-0800-00003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>
          <a:extLst>
            <a:ext uri="{FF2B5EF4-FFF2-40B4-BE49-F238E27FC236}">
              <a16:creationId xmlns:a16="http://schemas.microsoft.com/office/drawing/2014/main" id="{00000000-0008-0000-0800-00004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dejong.roelof@gmail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bvanderlaan@kpnplanet.n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gertsmit@tele2.n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ciskadevries@hotmail.com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bashuizing@live.n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dluurssen@hotmail.co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harry.veen@gmail.com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erikeneeneke@home.n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westerhuis@outlook.com" TargetMode="External"/><Relationship Id="rId1" Type="http://schemas.openxmlformats.org/officeDocument/2006/relationships/hyperlink" Target="mailto:jeroenkuik@hotmail.com" TargetMode="External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mailto:geert313@hotmail.com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mailto:tvan_der_veen@hotmail.com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mailto:rinderthavinga@outlook.com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mailto:havingaj@hotmail.com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mailto:Silke.Korpershoek@hotmail.com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mailto:hindrik53@outlook.com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mailto:CorneBos10@hotmail.com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9.xml"/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mailto:Jaap_smit@hetnet.nl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0.xml"/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mailto:rkuizenga@hotma&#237;l.nl" TargetMode="Externa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2.xml"/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mailto:stefangroenwold@gmail.com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34.bin"/><Relationship Id="rId1" Type="http://schemas.openxmlformats.org/officeDocument/2006/relationships/hyperlink" Target="mailto:jeroenkuik@hotmail.com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4.xml"/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mailto:rubenvanoostrum@live.n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jwbrontsema82@g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emielbos98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mwesterhuis@outlook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brockmoller@gmail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roderikvanderwerff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1" sqref="M21"/>
    </sheetView>
  </sheetViews>
  <sheetFormatPr defaultRowHeight="11.25" x14ac:dyDescent="0.15"/>
  <cols>
    <col min="1" max="16384" width="9" style="105"/>
  </cols>
  <sheetData/>
  <phoneticPr fontId="0" type="noConversion"/>
  <pageMargins left="0.75" right="0.75" top="1" bottom="1" header="0.5" footer="0.5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1" t="s">
        <v>130</v>
      </c>
      <c r="C1" s="192" t="s">
        <v>191</v>
      </c>
      <c r="D1" s="193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1" t="s">
        <v>129</v>
      </c>
      <c r="C2" s="192" t="s">
        <v>223</v>
      </c>
      <c r="D2" s="193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1" t="s">
        <v>128</v>
      </c>
      <c r="C3" s="194" t="s">
        <v>224</v>
      </c>
      <c r="D3" s="195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5"/>
      <c r="B4" s="195"/>
      <c r="C4" s="195"/>
      <c r="D4" s="195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6" t="s">
        <v>85</v>
      </c>
      <c r="B5" s="197" t="s">
        <v>93</v>
      </c>
      <c r="C5" s="197" t="s">
        <v>14</v>
      </c>
      <c r="D5" s="197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0">
        <v>2</v>
      </c>
      <c r="B6" s="198" t="s">
        <v>172</v>
      </c>
      <c r="C6" s="198" t="s">
        <v>30</v>
      </c>
      <c r="D6" s="201">
        <v>2000000</v>
      </c>
      <c r="E6" s="16"/>
      <c r="F6" s="30">
        <f>Puntenoverzicht!F18</f>
        <v>16</v>
      </c>
      <c r="G6" s="31"/>
      <c r="H6" s="30">
        <f>Puntenoverzicht!H18</f>
        <v>0</v>
      </c>
      <c r="I6" s="30">
        <f>Puntenoverzicht!I18</f>
        <v>6</v>
      </c>
      <c r="J6" s="30">
        <f>Puntenoverzicht!J18</f>
        <v>1</v>
      </c>
      <c r="K6" s="30">
        <f>Puntenoverzicht!K18</f>
        <v>0</v>
      </c>
      <c r="L6" s="30">
        <f>Puntenoverzicht!L18</f>
        <v>0</v>
      </c>
      <c r="M6" s="30">
        <f>Puntenoverzicht!M18</f>
        <v>3</v>
      </c>
      <c r="N6" s="30">
        <f>Puntenoverzicht!N18</f>
        <v>0</v>
      </c>
      <c r="O6" s="30">
        <f>Puntenoverzicht!O18</f>
        <v>3</v>
      </c>
      <c r="P6" s="30">
        <f>Puntenoverzicht!P18</f>
        <v>3</v>
      </c>
      <c r="Q6" s="30">
        <f>Puntenoverzicht!Q18</f>
        <v>0</v>
      </c>
      <c r="R6" s="30">
        <f>Puntenoverzicht!R18</f>
        <v>0</v>
      </c>
      <c r="S6" s="30">
        <f>Puntenoverzicht!S18</f>
        <v>0</v>
      </c>
      <c r="T6" s="30">
        <f>Puntenoverzicht!T18</f>
        <v>0</v>
      </c>
      <c r="U6" s="30">
        <f>Puntenoverzicht!U18</f>
        <v>0</v>
      </c>
      <c r="V6" s="30">
        <f>Puntenoverzicht!V18</f>
        <v>0</v>
      </c>
      <c r="W6" s="30">
        <f>Puntenoverzicht!W18</f>
        <v>0</v>
      </c>
      <c r="X6" s="30">
        <f>Puntenoverzicht!X18</f>
        <v>0</v>
      </c>
      <c r="Y6" s="30">
        <f>Puntenoverzicht!Y18</f>
        <v>0</v>
      </c>
      <c r="Z6" s="30">
        <f>Puntenoverzicht!Z18</f>
        <v>0</v>
      </c>
      <c r="AA6" s="30">
        <f>Puntenoverzicht!AA18</f>
        <v>0</v>
      </c>
      <c r="AB6" s="30">
        <f>Puntenoverzicht!AB18</f>
        <v>0</v>
      </c>
      <c r="AC6" s="30">
        <f>Puntenoverzicht!AC18</f>
        <v>0</v>
      </c>
      <c r="AD6" s="30">
        <f>Puntenoverzicht!AD18</f>
        <v>0</v>
      </c>
      <c r="AE6" s="30">
        <f>Puntenoverzicht!AE18</f>
        <v>0</v>
      </c>
      <c r="AF6" s="30">
        <f>Puntenoverzicht!AF18</f>
        <v>0</v>
      </c>
      <c r="AG6" s="30">
        <f>Puntenoverzicht!AG18</f>
        <v>0</v>
      </c>
      <c r="AH6" s="30">
        <f>Puntenoverzicht!AH18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0" t="s">
        <v>168</v>
      </c>
      <c r="B7" s="199" t="s">
        <v>169</v>
      </c>
      <c r="C7" s="199" t="s">
        <v>53</v>
      </c>
      <c r="D7" s="201">
        <v>750000</v>
      </c>
      <c r="E7" s="32"/>
      <c r="F7" s="30">
        <f>Puntenoverzicht!F43</f>
        <v>20</v>
      </c>
      <c r="G7" s="31"/>
      <c r="H7" s="30">
        <f>Puntenoverzicht!H43</f>
        <v>6</v>
      </c>
      <c r="I7" s="30">
        <f>Puntenoverzicht!I43</f>
        <v>1</v>
      </c>
      <c r="J7" s="30">
        <f>Puntenoverzicht!J43</f>
        <v>3</v>
      </c>
      <c r="K7" s="30">
        <f>Puntenoverzicht!K43</f>
        <v>6</v>
      </c>
      <c r="L7" s="30">
        <f>Puntenoverzicht!L43</f>
        <v>0</v>
      </c>
      <c r="M7" s="30">
        <f>Puntenoverzicht!M43</f>
        <v>0</v>
      </c>
      <c r="N7" s="30">
        <f>Puntenoverzicht!N43</f>
        <v>0</v>
      </c>
      <c r="O7" s="30">
        <f>Puntenoverzicht!O43</f>
        <v>1</v>
      </c>
      <c r="P7" s="30">
        <f>Puntenoverzicht!P43</f>
        <v>3</v>
      </c>
      <c r="Q7" s="30">
        <f>Puntenoverzicht!Q43</f>
        <v>0</v>
      </c>
      <c r="R7" s="30">
        <f>Puntenoverzicht!R43</f>
        <v>0</v>
      </c>
      <c r="S7" s="30">
        <f>Puntenoverzicht!S43</f>
        <v>0</v>
      </c>
      <c r="T7" s="30">
        <f>Puntenoverzicht!T43</f>
        <v>0</v>
      </c>
      <c r="U7" s="30">
        <f>Puntenoverzicht!U43</f>
        <v>0</v>
      </c>
      <c r="V7" s="30">
        <f>Puntenoverzicht!V43</f>
        <v>0</v>
      </c>
      <c r="W7" s="30">
        <f>Puntenoverzicht!W43</f>
        <v>0</v>
      </c>
      <c r="X7" s="30">
        <f>Puntenoverzicht!X43</f>
        <v>0</v>
      </c>
      <c r="Y7" s="30">
        <f>Puntenoverzicht!Y43</f>
        <v>0</v>
      </c>
      <c r="Z7" s="30">
        <f>Puntenoverzicht!Z43</f>
        <v>0</v>
      </c>
      <c r="AA7" s="30">
        <f>Puntenoverzicht!AA43</f>
        <v>0</v>
      </c>
      <c r="AB7" s="30">
        <f>Puntenoverzicht!AB43</f>
        <v>0</v>
      </c>
      <c r="AC7" s="30">
        <f>Puntenoverzicht!AC43</f>
        <v>0</v>
      </c>
      <c r="AD7" s="30">
        <f>Puntenoverzicht!AD43</f>
        <v>0</v>
      </c>
      <c r="AE7" s="30">
        <f>Puntenoverzicht!AE43</f>
        <v>0</v>
      </c>
      <c r="AF7" s="30">
        <f>Puntenoverzicht!AF43</f>
        <v>0</v>
      </c>
      <c r="AG7" s="30">
        <f>Puntenoverzicht!AG43</f>
        <v>0</v>
      </c>
      <c r="AH7" s="30">
        <f>Puntenoverzicht!AH43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0">
        <v>3</v>
      </c>
      <c r="B8" s="199" t="s">
        <v>103</v>
      </c>
      <c r="C8" s="199" t="s">
        <v>66</v>
      </c>
      <c r="D8" s="201">
        <v>500000</v>
      </c>
      <c r="E8" s="32"/>
      <c r="F8" s="30">
        <f>Puntenoverzicht!F56</f>
        <v>16</v>
      </c>
      <c r="G8" s="31"/>
      <c r="H8" s="30">
        <f>Puntenoverzicht!H56</f>
        <v>6</v>
      </c>
      <c r="I8" s="30">
        <f>Puntenoverzicht!I56</f>
        <v>3</v>
      </c>
      <c r="J8" s="30">
        <f>Puntenoverzicht!J56</f>
        <v>1</v>
      </c>
      <c r="K8" s="30">
        <f>Puntenoverzicht!K56</f>
        <v>3</v>
      </c>
      <c r="L8" s="30">
        <f>Puntenoverzicht!L56</f>
        <v>0</v>
      </c>
      <c r="M8" s="30">
        <f>Puntenoverzicht!M56</f>
        <v>3</v>
      </c>
      <c r="N8" s="30">
        <f>Puntenoverzicht!N56</f>
        <v>0</v>
      </c>
      <c r="O8" s="30">
        <f>Puntenoverzicht!O56</f>
        <v>0</v>
      </c>
      <c r="P8" s="30">
        <f>Puntenoverzicht!P56</f>
        <v>0</v>
      </c>
      <c r="Q8" s="30">
        <f>Puntenoverzicht!Q56</f>
        <v>0</v>
      </c>
      <c r="R8" s="30">
        <f>Puntenoverzicht!R56</f>
        <v>0</v>
      </c>
      <c r="S8" s="30">
        <f>Puntenoverzicht!S56</f>
        <v>0</v>
      </c>
      <c r="T8" s="30">
        <f>Puntenoverzicht!T56</f>
        <v>0</v>
      </c>
      <c r="U8" s="30">
        <f>Puntenoverzicht!U56</f>
        <v>0</v>
      </c>
      <c r="V8" s="30">
        <f>Puntenoverzicht!V56</f>
        <v>0</v>
      </c>
      <c r="W8" s="30">
        <f>Puntenoverzicht!W56</f>
        <v>0</v>
      </c>
      <c r="X8" s="30">
        <f>Puntenoverzicht!X56</f>
        <v>0</v>
      </c>
      <c r="Y8" s="30">
        <f>Puntenoverzicht!Y56</f>
        <v>0</v>
      </c>
      <c r="Z8" s="30">
        <f>Puntenoverzicht!Z56</f>
        <v>0</v>
      </c>
      <c r="AA8" s="30">
        <f>Puntenoverzicht!AA56</f>
        <v>0</v>
      </c>
      <c r="AB8" s="30">
        <f>Puntenoverzicht!AB56</f>
        <v>0</v>
      </c>
      <c r="AC8" s="30">
        <f>Puntenoverzicht!AC56</f>
        <v>0</v>
      </c>
      <c r="AD8" s="30">
        <f>Puntenoverzicht!AD56</f>
        <v>0</v>
      </c>
      <c r="AE8" s="30">
        <f>Puntenoverzicht!AE56</f>
        <v>0</v>
      </c>
      <c r="AF8" s="30">
        <f>Puntenoverzicht!AF56</f>
        <v>0</v>
      </c>
      <c r="AG8" s="30">
        <f>Puntenoverzicht!AG56</f>
        <v>0</v>
      </c>
      <c r="AH8" s="30">
        <f>Puntenoverzicht!AH56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0" t="s">
        <v>204</v>
      </c>
      <c r="B9" s="199" t="s">
        <v>225</v>
      </c>
      <c r="C9" s="199" t="s">
        <v>226</v>
      </c>
      <c r="D9" s="201">
        <v>750000</v>
      </c>
      <c r="E9" s="32"/>
      <c r="F9" s="30">
        <f>Puntenoverzicht!F76</f>
        <v>3</v>
      </c>
      <c r="G9" s="31"/>
      <c r="H9" s="30">
        <f>Puntenoverzicht!H76</f>
        <v>0</v>
      </c>
      <c r="I9" s="30">
        <f>Puntenoverzicht!I76</f>
        <v>0</v>
      </c>
      <c r="J9" s="30">
        <f>Puntenoverzicht!J76</f>
        <v>3</v>
      </c>
      <c r="K9" s="30">
        <f>Puntenoverzicht!K76</f>
        <v>0</v>
      </c>
      <c r="L9" s="30">
        <f>Puntenoverzicht!L76</f>
        <v>0</v>
      </c>
      <c r="M9" s="30">
        <f>Puntenoverzicht!M76</f>
        <v>0</v>
      </c>
      <c r="N9" s="30">
        <f>Puntenoverzicht!N76</f>
        <v>0</v>
      </c>
      <c r="O9" s="30">
        <f>Puntenoverzicht!O76</f>
        <v>0</v>
      </c>
      <c r="P9" s="30">
        <f>Puntenoverzicht!P76</f>
        <v>0</v>
      </c>
      <c r="Q9" s="30">
        <f>Puntenoverzicht!Q76</f>
        <v>0</v>
      </c>
      <c r="R9" s="30">
        <f>Puntenoverzicht!R76</f>
        <v>0</v>
      </c>
      <c r="S9" s="30">
        <f>Puntenoverzicht!S76</f>
        <v>0</v>
      </c>
      <c r="T9" s="30">
        <f>Puntenoverzicht!T76</f>
        <v>0</v>
      </c>
      <c r="U9" s="30">
        <f>Puntenoverzicht!U76</f>
        <v>0</v>
      </c>
      <c r="V9" s="30">
        <f>Puntenoverzicht!V76</f>
        <v>0</v>
      </c>
      <c r="W9" s="30">
        <f>Puntenoverzicht!W76</f>
        <v>0</v>
      </c>
      <c r="X9" s="30">
        <f>Puntenoverzicht!X76</f>
        <v>0</v>
      </c>
      <c r="Y9" s="30">
        <f>Puntenoverzicht!Y76</f>
        <v>0</v>
      </c>
      <c r="Z9" s="30">
        <f>Puntenoverzicht!Z76</f>
        <v>0</v>
      </c>
      <c r="AA9" s="30">
        <f>Puntenoverzicht!AA76</f>
        <v>0</v>
      </c>
      <c r="AB9" s="30">
        <f>Puntenoverzicht!AB76</f>
        <v>0</v>
      </c>
      <c r="AC9" s="30">
        <f>Puntenoverzicht!AC76</f>
        <v>0</v>
      </c>
      <c r="AD9" s="30">
        <f>Puntenoverzicht!AD76</f>
        <v>0</v>
      </c>
      <c r="AE9" s="30">
        <f>Puntenoverzicht!AE76</f>
        <v>0</v>
      </c>
      <c r="AF9" s="30">
        <f>Puntenoverzicht!AF76</f>
        <v>0</v>
      </c>
      <c r="AG9" s="30">
        <f>Puntenoverzicht!AG76</f>
        <v>0</v>
      </c>
      <c r="AH9" s="30">
        <f>Puntenoverzicht!AH76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0" t="s">
        <v>168</v>
      </c>
      <c r="B10" s="199" t="s">
        <v>181</v>
      </c>
      <c r="C10" s="199" t="s">
        <v>57</v>
      </c>
      <c r="D10" s="201">
        <v>1000000</v>
      </c>
      <c r="E10" s="32"/>
      <c r="F10" s="30">
        <f>Puntenoverzicht!F47</f>
        <v>22</v>
      </c>
      <c r="G10" s="31"/>
      <c r="H10" s="30">
        <f>Puntenoverzicht!H47</f>
        <v>3</v>
      </c>
      <c r="I10" s="30">
        <f>Puntenoverzicht!I47</f>
        <v>1</v>
      </c>
      <c r="J10" s="30">
        <f>Puntenoverzicht!J47</f>
        <v>3</v>
      </c>
      <c r="K10" s="30">
        <f>Puntenoverzicht!K47</f>
        <v>3</v>
      </c>
      <c r="L10" s="30">
        <f>Puntenoverzicht!L47</f>
        <v>0</v>
      </c>
      <c r="M10" s="30">
        <f>Puntenoverzicht!M47</f>
        <v>0</v>
      </c>
      <c r="N10" s="30">
        <f>Puntenoverzicht!N47</f>
        <v>0</v>
      </c>
      <c r="O10" s="30">
        <f>Puntenoverzicht!O47</f>
        <v>1</v>
      </c>
      <c r="P10" s="30">
        <f>Puntenoverzicht!P47</f>
        <v>11</v>
      </c>
      <c r="Q10" s="30">
        <f>Puntenoverzicht!Q47</f>
        <v>0</v>
      </c>
      <c r="R10" s="30">
        <f>Puntenoverzicht!R47</f>
        <v>0</v>
      </c>
      <c r="S10" s="30">
        <f>Puntenoverzicht!S47</f>
        <v>0</v>
      </c>
      <c r="T10" s="30">
        <f>Puntenoverzicht!T47</f>
        <v>0</v>
      </c>
      <c r="U10" s="30">
        <f>Puntenoverzicht!U47</f>
        <v>0</v>
      </c>
      <c r="V10" s="30">
        <f>Puntenoverzicht!V47</f>
        <v>0</v>
      </c>
      <c r="W10" s="30">
        <f>Puntenoverzicht!W47</f>
        <v>0</v>
      </c>
      <c r="X10" s="30">
        <f>Puntenoverzicht!X47</f>
        <v>0</v>
      </c>
      <c r="Y10" s="30">
        <f>Puntenoverzicht!Y47</f>
        <v>0</v>
      </c>
      <c r="Z10" s="30">
        <f>Puntenoverzicht!Z47</f>
        <v>0</v>
      </c>
      <c r="AA10" s="30">
        <f>Puntenoverzicht!AA47</f>
        <v>0</v>
      </c>
      <c r="AB10" s="30">
        <f>Puntenoverzicht!AB47</f>
        <v>0</v>
      </c>
      <c r="AC10" s="30">
        <f>Puntenoverzicht!AC47</f>
        <v>0</v>
      </c>
      <c r="AD10" s="30">
        <f>Puntenoverzicht!AD47</f>
        <v>0</v>
      </c>
      <c r="AE10" s="30">
        <f>Puntenoverzicht!AE47</f>
        <v>0</v>
      </c>
      <c r="AF10" s="30">
        <f>Puntenoverzicht!AF47</f>
        <v>0</v>
      </c>
      <c r="AG10" s="30">
        <f>Puntenoverzicht!AG47</f>
        <v>0</v>
      </c>
      <c r="AH10" s="30">
        <f>Puntenoverzicht!AH47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0" t="s">
        <v>204</v>
      </c>
      <c r="B11" s="199" t="s">
        <v>110</v>
      </c>
      <c r="C11" s="199" t="s">
        <v>219</v>
      </c>
      <c r="D11" s="201">
        <v>750000</v>
      </c>
      <c r="E11" s="16"/>
      <c r="F11" s="30">
        <f>Puntenoverzicht!F86</f>
        <v>0</v>
      </c>
      <c r="G11" s="31"/>
      <c r="H11" s="30">
        <f>Puntenoverzicht!H86</f>
        <v>0</v>
      </c>
      <c r="I11" s="30">
        <f>Puntenoverzicht!I86</f>
        <v>0</v>
      </c>
      <c r="J11" s="30">
        <f>Puntenoverzicht!J86</f>
        <v>0</v>
      </c>
      <c r="K11" s="30">
        <f>Puntenoverzicht!K86</f>
        <v>0</v>
      </c>
      <c r="L11" s="30">
        <f>Puntenoverzicht!L86</f>
        <v>0</v>
      </c>
      <c r="M11" s="30">
        <f>Puntenoverzicht!M86</f>
        <v>0</v>
      </c>
      <c r="N11" s="30">
        <f>Puntenoverzicht!N86</f>
        <v>0</v>
      </c>
      <c r="O11" s="30">
        <f>Puntenoverzicht!O86</f>
        <v>0</v>
      </c>
      <c r="P11" s="30">
        <f>Puntenoverzicht!P86</f>
        <v>0</v>
      </c>
      <c r="Q11" s="30">
        <f>Puntenoverzicht!Q86</f>
        <v>0</v>
      </c>
      <c r="R11" s="30">
        <f>Puntenoverzicht!R86</f>
        <v>0</v>
      </c>
      <c r="S11" s="30">
        <f>Puntenoverzicht!S86</f>
        <v>0</v>
      </c>
      <c r="T11" s="30">
        <f>Puntenoverzicht!T86</f>
        <v>0</v>
      </c>
      <c r="U11" s="30">
        <f>Puntenoverzicht!U86</f>
        <v>0</v>
      </c>
      <c r="V11" s="30">
        <f>Puntenoverzicht!V86</f>
        <v>0</v>
      </c>
      <c r="W11" s="30">
        <f>Puntenoverzicht!W86</f>
        <v>0</v>
      </c>
      <c r="X11" s="30">
        <f>Puntenoverzicht!X86</f>
        <v>0</v>
      </c>
      <c r="Y11" s="30">
        <f>Puntenoverzicht!Y86</f>
        <v>0</v>
      </c>
      <c r="Z11" s="30">
        <f>Puntenoverzicht!Z86</f>
        <v>0</v>
      </c>
      <c r="AA11" s="30">
        <f>Puntenoverzicht!AA86</f>
        <v>0</v>
      </c>
      <c r="AB11" s="30">
        <f>Puntenoverzicht!AB86</f>
        <v>0</v>
      </c>
      <c r="AC11" s="30">
        <f>Puntenoverzicht!AC86</f>
        <v>0</v>
      </c>
      <c r="AD11" s="30">
        <f>Puntenoverzicht!AD86</f>
        <v>0</v>
      </c>
      <c r="AE11" s="30">
        <f>Puntenoverzicht!AE86</f>
        <v>0</v>
      </c>
      <c r="AF11" s="30">
        <f>Puntenoverzicht!AF86</f>
        <v>0</v>
      </c>
      <c r="AG11" s="30">
        <f>Puntenoverzicht!AG86</f>
        <v>0</v>
      </c>
      <c r="AH11" s="30">
        <f>Puntenoverzicht!AH86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0">
        <v>1</v>
      </c>
      <c r="B12" s="199" t="s">
        <v>116</v>
      </c>
      <c r="C12" s="199" t="s">
        <v>22</v>
      </c>
      <c r="D12" s="201">
        <v>2500000</v>
      </c>
      <c r="E12" s="16"/>
      <c r="F12" s="30">
        <f>Puntenoverzicht!F10</f>
        <v>16</v>
      </c>
      <c r="G12" s="31"/>
      <c r="H12" s="30">
        <f>Puntenoverzicht!H10</f>
        <v>0</v>
      </c>
      <c r="I12" s="30">
        <f>Puntenoverzicht!I10</f>
        <v>3</v>
      </c>
      <c r="J12" s="30">
        <f>Puntenoverzicht!J10</f>
        <v>1</v>
      </c>
      <c r="K12" s="30">
        <f>Puntenoverzicht!K10</f>
        <v>0</v>
      </c>
      <c r="L12" s="30">
        <f>Puntenoverzicht!L10</f>
        <v>0</v>
      </c>
      <c r="M12" s="30">
        <f>Puntenoverzicht!M10</f>
        <v>11</v>
      </c>
      <c r="N12" s="30">
        <f>Puntenoverzicht!N10</f>
        <v>0</v>
      </c>
      <c r="O12" s="30">
        <f>Puntenoverzicht!O10</f>
        <v>1</v>
      </c>
      <c r="P12" s="30">
        <f>Puntenoverzicht!P10</f>
        <v>0</v>
      </c>
      <c r="Q12" s="30">
        <f>Puntenoverzicht!Q10</f>
        <v>0</v>
      </c>
      <c r="R12" s="30">
        <f>Puntenoverzicht!R10</f>
        <v>0</v>
      </c>
      <c r="S12" s="30">
        <f>Puntenoverzicht!S10</f>
        <v>0</v>
      </c>
      <c r="T12" s="30">
        <f>Puntenoverzicht!T10</f>
        <v>0</v>
      </c>
      <c r="U12" s="30">
        <f>Puntenoverzicht!U10</f>
        <v>0</v>
      </c>
      <c r="V12" s="30">
        <f>Puntenoverzicht!V10</f>
        <v>0</v>
      </c>
      <c r="W12" s="30">
        <f>Puntenoverzicht!W10</f>
        <v>0</v>
      </c>
      <c r="X12" s="30">
        <f>Puntenoverzicht!X10</f>
        <v>0</v>
      </c>
      <c r="Y12" s="30">
        <f>Puntenoverzicht!Y10</f>
        <v>0</v>
      </c>
      <c r="Z12" s="30">
        <f>Puntenoverzicht!Z10</f>
        <v>0</v>
      </c>
      <c r="AA12" s="30">
        <f>Puntenoverzicht!AA10</f>
        <v>0</v>
      </c>
      <c r="AB12" s="30">
        <f>Puntenoverzicht!AB10</f>
        <v>0</v>
      </c>
      <c r="AC12" s="30">
        <f>Puntenoverzicht!AC10</f>
        <v>0</v>
      </c>
      <c r="AD12" s="30">
        <f>Puntenoverzicht!AD10</f>
        <v>0</v>
      </c>
      <c r="AE12" s="30">
        <f>Puntenoverzicht!AE10</f>
        <v>0</v>
      </c>
      <c r="AF12" s="30">
        <f>Puntenoverzicht!AF10</f>
        <v>0</v>
      </c>
      <c r="AG12" s="30">
        <f>Puntenoverzicht!AG10</f>
        <v>0</v>
      </c>
      <c r="AH12" s="30">
        <f>Puntenoverzicht!AH10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0">
        <v>2</v>
      </c>
      <c r="B13" s="199" t="s">
        <v>13</v>
      </c>
      <c r="C13" s="199" t="s">
        <v>40</v>
      </c>
      <c r="D13" s="201">
        <v>500000</v>
      </c>
      <c r="E13" s="16"/>
      <c r="F13" s="30">
        <f>Puntenoverzicht!F28</f>
        <v>3</v>
      </c>
      <c r="G13" s="31"/>
      <c r="H13" s="30">
        <f>Puntenoverzicht!H28</f>
        <v>3</v>
      </c>
      <c r="I13" s="30">
        <f>Puntenoverzicht!I28</f>
        <v>0</v>
      </c>
      <c r="J13" s="30">
        <f>Puntenoverzicht!J28</f>
        <v>0</v>
      </c>
      <c r="K13" s="30">
        <f>Puntenoverzicht!K28</f>
        <v>0</v>
      </c>
      <c r="L13" s="30">
        <f>Puntenoverzicht!L28</f>
        <v>0</v>
      </c>
      <c r="M13" s="30">
        <f>Puntenoverzicht!M28</f>
        <v>0</v>
      </c>
      <c r="N13" s="30">
        <f>Puntenoverzicht!N28</f>
        <v>0</v>
      </c>
      <c r="O13" s="30">
        <f>Puntenoverzicht!O28</f>
        <v>0</v>
      </c>
      <c r="P13" s="30">
        <f>Puntenoverzicht!P28</f>
        <v>0</v>
      </c>
      <c r="Q13" s="30">
        <f>Puntenoverzicht!Q28</f>
        <v>0</v>
      </c>
      <c r="R13" s="30">
        <f>Puntenoverzicht!R28</f>
        <v>0</v>
      </c>
      <c r="S13" s="30">
        <f>Puntenoverzicht!S28</f>
        <v>0</v>
      </c>
      <c r="T13" s="30">
        <f>Puntenoverzicht!T28</f>
        <v>0</v>
      </c>
      <c r="U13" s="30">
        <f>Puntenoverzicht!U28</f>
        <v>0</v>
      </c>
      <c r="V13" s="30">
        <f>Puntenoverzicht!V28</f>
        <v>0</v>
      </c>
      <c r="W13" s="30">
        <f>Puntenoverzicht!W28</f>
        <v>0</v>
      </c>
      <c r="X13" s="30">
        <f>Puntenoverzicht!X28</f>
        <v>0</v>
      </c>
      <c r="Y13" s="30">
        <f>Puntenoverzicht!Y28</f>
        <v>0</v>
      </c>
      <c r="Z13" s="30">
        <f>Puntenoverzicht!Z28</f>
        <v>0</v>
      </c>
      <c r="AA13" s="30">
        <f>Puntenoverzicht!AA28</f>
        <v>0</v>
      </c>
      <c r="AB13" s="30">
        <f>Puntenoverzicht!AB28</f>
        <v>0</v>
      </c>
      <c r="AC13" s="30">
        <f>Puntenoverzicht!AC28</f>
        <v>0</v>
      </c>
      <c r="AD13" s="30">
        <f>Puntenoverzicht!AD28</f>
        <v>0</v>
      </c>
      <c r="AE13" s="30">
        <f>Puntenoverzicht!AE28</f>
        <v>0</v>
      </c>
      <c r="AF13" s="30">
        <f>Puntenoverzicht!AF28</f>
        <v>0</v>
      </c>
      <c r="AG13" s="30">
        <f>Puntenoverzicht!AG28</f>
        <v>0</v>
      </c>
      <c r="AH13" s="30">
        <f>Puntenoverzicht!AH28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0">
        <v>3</v>
      </c>
      <c r="B14" s="199" t="s">
        <v>146</v>
      </c>
      <c r="C14" s="199" t="s">
        <v>148</v>
      </c>
      <c r="D14" s="201">
        <v>1000000</v>
      </c>
      <c r="E14" s="32"/>
      <c r="F14" s="30">
        <f>Puntenoverzicht!F71</f>
        <v>15</v>
      </c>
      <c r="G14" s="31"/>
      <c r="H14" s="30">
        <f>Puntenoverzicht!H71</f>
        <v>3</v>
      </c>
      <c r="I14" s="30">
        <f>Puntenoverzicht!I71</f>
        <v>0</v>
      </c>
      <c r="J14" s="30">
        <f>Puntenoverzicht!J71</f>
        <v>0</v>
      </c>
      <c r="K14" s="30">
        <f>Puntenoverzicht!K71</f>
        <v>0</v>
      </c>
      <c r="L14" s="30">
        <f>Puntenoverzicht!L71</f>
        <v>3</v>
      </c>
      <c r="M14" s="30">
        <f>Puntenoverzicht!M71</f>
        <v>3</v>
      </c>
      <c r="N14" s="30">
        <f>Puntenoverzicht!N71</f>
        <v>0</v>
      </c>
      <c r="O14" s="30">
        <f>Puntenoverzicht!O71</f>
        <v>9</v>
      </c>
      <c r="P14" s="30">
        <f>Puntenoverzicht!P71</f>
        <v>-3</v>
      </c>
      <c r="Q14" s="30">
        <f>Puntenoverzicht!Q71</f>
        <v>0</v>
      </c>
      <c r="R14" s="30">
        <f>Puntenoverzicht!R71</f>
        <v>0</v>
      </c>
      <c r="S14" s="30">
        <f>Puntenoverzicht!S71</f>
        <v>0</v>
      </c>
      <c r="T14" s="30">
        <f>Puntenoverzicht!T71</f>
        <v>0</v>
      </c>
      <c r="U14" s="30">
        <f>Puntenoverzicht!U71</f>
        <v>0</v>
      </c>
      <c r="V14" s="30">
        <f>Puntenoverzicht!V71</f>
        <v>0</v>
      </c>
      <c r="W14" s="30">
        <f>Puntenoverzicht!W71</f>
        <v>0</v>
      </c>
      <c r="X14" s="30">
        <f>Puntenoverzicht!X71</f>
        <v>0</v>
      </c>
      <c r="Y14" s="30">
        <f>Puntenoverzicht!Y71</f>
        <v>0</v>
      </c>
      <c r="Z14" s="30">
        <f>Puntenoverzicht!Z71</f>
        <v>0</v>
      </c>
      <c r="AA14" s="30">
        <f>Puntenoverzicht!AA71</f>
        <v>0</v>
      </c>
      <c r="AB14" s="30">
        <f>Puntenoverzicht!AB71</f>
        <v>0</v>
      </c>
      <c r="AC14" s="30">
        <f>Puntenoverzicht!AC71</f>
        <v>0</v>
      </c>
      <c r="AD14" s="30">
        <f>Puntenoverzicht!AD71</f>
        <v>0</v>
      </c>
      <c r="AE14" s="30">
        <f>Puntenoverzicht!AE71</f>
        <v>0</v>
      </c>
      <c r="AF14" s="30">
        <f>Puntenoverzicht!AF71</f>
        <v>0</v>
      </c>
      <c r="AG14" s="30">
        <f>Puntenoverzicht!AG71</f>
        <v>0</v>
      </c>
      <c r="AH14" s="30">
        <f>Puntenoverzicht!AH71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0">
        <v>1</v>
      </c>
      <c r="B15" s="199" t="s">
        <v>155</v>
      </c>
      <c r="C15" s="199" t="s">
        <v>29</v>
      </c>
      <c r="D15" s="201">
        <v>1750000</v>
      </c>
      <c r="E15" s="32"/>
      <c r="F15" s="30">
        <f>Puntenoverzicht!F17</f>
        <v>13</v>
      </c>
      <c r="G15" s="31"/>
      <c r="H15" s="30">
        <f>Puntenoverzicht!H17</f>
        <v>0</v>
      </c>
      <c r="I15" s="30">
        <f>Puntenoverzicht!I17</f>
        <v>9</v>
      </c>
      <c r="J15" s="30">
        <f>Puntenoverzicht!J17</f>
        <v>0</v>
      </c>
      <c r="K15" s="30">
        <f>Puntenoverzicht!K17</f>
        <v>0</v>
      </c>
      <c r="L15" s="30">
        <f>Puntenoverzicht!L17</f>
        <v>0</v>
      </c>
      <c r="M15" s="30">
        <f>Puntenoverzicht!M17</f>
        <v>3</v>
      </c>
      <c r="N15" s="30">
        <f>Puntenoverzicht!N17</f>
        <v>0</v>
      </c>
      <c r="O15" s="30">
        <f>Puntenoverzicht!O17</f>
        <v>1</v>
      </c>
      <c r="P15" s="30">
        <f>Puntenoverzicht!P17</f>
        <v>0</v>
      </c>
      <c r="Q15" s="30">
        <f>Puntenoverzicht!Q17</f>
        <v>0</v>
      </c>
      <c r="R15" s="30">
        <f>Puntenoverzicht!R17</f>
        <v>0</v>
      </c>
      <c r="S15" s="30">
        <f>Puntenoverzicht!S17</f>
        <v>0</v>
      </c>
      <c r="T15" s="30">
        <f>Puntenoverzicht!T17</f>
        <v>0</v>
      </c>
      <c r="U15" s="30">
        <f>Puntenoverzicht!U17</f>
        <v>0</v>
      </c>
      <c r="V15" s="30">
        <f>Puntenoverzicht!V17</f>
        <v>0</v>
      </c>
      <c r="W15" s="30">
        <f>Puntenoverzicht!W17</f>
        <v>0</v>
      </c>
      <c r="X15" s="30">
        <f>Puntenoverzicht!X17</f>
        <v>0</v>
      </c>
      <c r="Y15" s="30">
        <f>Puntenoverzicht!Y17</f>
        <v>0</v>
      </c>
      <c r="Z15" s="30">
        <f>Puntenoverzicht!Z17</f>
        <v>0</v>
      </c>
      <c r="AA15" s="30">
        <f>Puntenoverzicht!AA17</f>
        <v>0</v>
      </c>
      <c r="AB15" s="30">
        <f>Puntenoverzicht!AB17</f>
        <v>0</v>
      </c>
      <c r="AC15" s="30">
        <f>Puntenoverzicht!AC17</f>
        <v>0</v>
      </c>
      <c r="AD15" s="30">
        <f>Puntenoverzicht!AD17</f>
        <v>0</v>
      </c>
      <c r="AE15" s="30">
        <f>Puntenoverzicht!AE17</f>
        <v>0</v>
      </c>
      <c r="AF15" s="30">
        <f>Puntenoverzicht!AF17</f>
        <v>0</v>
      </c>
      <c r="AG15" s="30">
        <f>Puntenoverzicht!AG17</f>
        <v>0</v>
      </c>
      <c r="AH15" s="30">
        <f>Puntenoverzicht!AH17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2" t="s">
        <v>168</v>
      </c>
      <c r="B16" s="203" t="s">
        <v>170</v>
      </c>
      <c r="C16" s="203" t="s">
        <v>62</v>
      </c>
      <c r="D16" s="204">
        <v>3500000</v>
      </c>
      <c r="E16" s="32"/>
      <c r="F16" s="30">
        <f>Puntenoverzicht!F52</f>
        <v>67</v>
      </c>
      <c r="G16" s="31"/>
      <c r="H16" s="30">
        <f>Puntenoverzicht!H52</f>
        <v>9</v>
      </c>
      <c r="I16" s="30">
        <f>Puntenoverzicht!I52</f>
        <v>1</v>
      </c>
      <c r="J16" s="30">
        <f>Puntenoverzicht!J52</f>
        <v>27</v>
      </c>
      <c r="K16" s="30">
        <f>Puntenoverzicht!K52</f>
        <v>21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9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191</v>
      </c>
      <c r="G19" s="31"/>
      <c r="H19" s="30">
        <f t="shared" ref="H19:AH19" si="0">SUM(H6:H16)</f>
        <v>30</v>
      </c>
      <c r="I19" s="30">
        <f t="shared" si="0"/>
        <v>24</v>
      </c>
      <c r="J19" s="30">
        <f t="shared" si="0"/>
        <v>39</v>
      </c>
      <c r="K19" s="30">
        <f t="shared" si="0"/>
        <v>33</v>
      </c>
      <c r="L19" s="30">
        <f t="shared" si="0"/>
        <v>3</v>
      </c>
      <c r="M19" s="30">
        <f t="shared" si="0"/>
        <v>23</v>
      </c>
      <c r="N19" s="30">
        <f t="shared" si="0"/>
        <v>0</v>
      </c>
      <c r="O19" s="30">
        <f t="shared" si="0"/>
        <v>16</v>
      </c>
      <c r="P19" s="30">
        <f t="shared" si="0"/>
        <v>23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F19" sqref="F19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1" t="s">
        <v>130</v>
      </c>
      <c r="C1" s="192" t="s">
        <v>146</v>
      </c>
      <c r="D1" s="193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1" t="s">
        <v>129</v>
      </c>
      <c r="C2" s="192" t="s">
        <v>227</v>
      </c>
      <c r="D2" s="193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1" t="s">
        <v>128</v>
      </c>
      <c r="C3" s="194" t="s">
        <v>195</v>
      </c>
      <c r="D3" s="195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5"/>
      <c r="B4" s="195"/>
      <c r="C4" s="195"/>
      <c r="D4" s="195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6" t="s">
        <v>85</v>
      </c>
      <c r="B5" s="197" t="s">
        <v>93</v>
      </c>
      <c r="C5" s="197" t="s">
        <v>14</v>
      </c>
      <c r="D5" s="197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0">
        <v>2</v>
      </c>
      <c r="B6" s="198" t="s">
        <v>172</v>
      </c>
      <c r="C6" s="198" t="s">
        <v>30</v>
      </c>
      <c r="D6" s="201">
        <v>2000000</v>
      </c>
      <c r="E6" s="16"/>
      <c r="F6" s="30">
        <f>Puntenoverzicht!F18</f>
        <v>16</v>
      </c>
      <c r="G6" s="31"/>
      <c r="H6" s="30">
        <f>Puntenoverzicht!H18</f>
        <v>0</v>
      </c>
      <c r="I6" s="30">
        <f>Puntenoverzicht!I18</f>
        <v>6</v>
      </c>
      <c r="J6" s="30">
        <f>Puntenoverzicht!J18</f>
        <v>1</v>
      </c>
      <c r="K6" s="30">
        <f>Puntenoverzicht!K18</f>
        <v>0</v>
      </c>
      <c r="L6" s="30">
        <f>Puntenoverzicht!L18</f>
        <v>0</v>
      </c>
      <c r="M6" s="30">
        <f>Puntenoverzicht!M18</f>
        <v>3</v>
      </c>
      <c r="N6" s="30">
        <f>Puntenoverzicht!N18</f>
        <v>0</v>
      </c>
      <c r="O6" s="30">
        <f>Puntenoverzicht!O18</f>
        <v>3</v>
      </c>
      <c r="P6" s="30">
        <f>Puntenoverzicht!P18</f>
        <v>3</v>
      </c>
      <c r="Q6" s="30">
        <f>Puntenoverzicht!Q18</f>
        <v>0</v>
      </c>
      <c r="R6" s="30">
        <f>Puntenoverzicht!R18</f>
        <v>0</v>
      </c>
      <c r="S6" s="30">
        <f>Puntenoverzicht!S18</f>
        <v>0</v>
      </c>
      <c r="T6" s="30">
        <f>Puntenoverzicht!T18</f>
        <v>0</v>
      </c>
      <c r="U6" s="30">
        <f>Puntenoverzicht!U18</f>
        <v>0</v>
      </c>
      <c r="V6" s="30">
        <f>Puntenoverzicht!V18</f>
        <v>0</v>
      </c>
      <c r="W6" s="30">
        <f>Puntenoverzicht!W18</f>
        <v>0</v>
      </c>
      <c r="X6" s="30">
        <f>Puntenoverzicht!X18</f>
        <v>0</v>
      </c>
      <c r="Y6" s="30">
        <f>Puntenoverzicht!Y18</f>
        <v>0</v>
      </c>
      <c r="Z6" s="30">
        <f>Puntenoverzicht!Z18</f>
        <v>0</v>
      </c>
      <c r="AA6" s="30">
        <f>Puntenoverzicht!AA18</f>
        <v>0</v>
      </c>
      <c r="AB6" s="30">
        <f>Puntenoverzicht!AB18</f>
        <v>0</v>
      </c>
      <c r="AC6" s="30">
        <f>Puntenoverzicht!AC18</f>
        <v>0</v>
      </c>
      <c r="AD6" s="30">
        <f>Puntenoverzicht!AD18</f>
        <v>0</v>
      </c>
      <c r="AE6" s="30">
        <f>Puntenoverzicht!AE18</f>
        <v>0</v>
      </c>
      <c r="AF6" s="30">
        <f>Puntenoverzicht!AF18</f>
        <v>0</v>
      </c>
      <c r="AG6" s="30">
        <f>Puntenoverzicht!AG18</f>
        <v>0</v>
      </c>
      <c r="AH6" s="30">
        <f>Puntenoverzicht!AH18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0">
        <v>1</v>
      </c>
      <c r="B7" s="199" t="s">
        <v>115</v>
      </c>
      <c r="C7" s="199" t="s">
        <v>19</v>
      </c>
      <c r="D7" s="201">
        <v>500000</v>
      </c>
      <c r="E7" s="32"/>
      <c r="F7" s="30">
        <f>Puntenoverzicht!F7</f>
        <v>18</v>
      </c>
      <c r="G7" s="31"/>
      <c r="H7" s="30">
        <f>Puntenoverzicht!H7</f>
        <v>0</v>
      </c>
      <c r="I7" s="30">
        <f>Puntenoverzicht!I7</f>
        <v>16</v>
      </c>
      <c r="J7" s="30">
        <f>Puntenoverzicht!J7</f>
        <v>1</v>
      </c>
      <c r="K7" s="30">
        <f>Puntenoverzicht!K7</f>
        <v>-3</v>
      </c>
      <c r="L7" s="30">
        <f>Puntenoverzicht!L7</f>
        <v>0</v>
      </c>
      <c r="M7" s="30">
        <f>Puntenoverzicht!M7</f>
        <v>0</v>
      </c>
      <c r="N7" s="30">
        <f>Puntenoverzicht!N7</f>
        <v>0</v>
      </c>
      <c r="O7" s="30">
        <f>Puntenoverzicht!O7</f>
        <v>1</v>
      </c>
      <c r="P7" s="30">
        <f>Puntenoverzicht!P7</f>
        <v>3</v>
      </c>
      <c r="Q7" s="30">
        <f>Puntenoverzicht!Q7</f>
        <v>0</v>
      </c>
      <c r="R7" s="30">
        <f>Puntenoverzicht!R7</f>
        <v>0</v>
      </c>
      <c r="S7" s="30">
        <f>Puntenoverzicht!S7</f>
        <v>0</v>
      </c>
      <c r="T7" s="30">
        <f>Puntenoverzicht!T7</f>
        <v>0</v>
      </c>
      <c r="U7" s="30">
        <f>Puntenoverzicht!U7</f>
        <v>0</v>
      </c>
      <c r="V7" s="30">
        <f>Puntenoverzicht!V7</f>
        <v>0</v>
      </c>
      <c r="W7" s="30">
        <f>Puntenoverzicht!W7</f>
        <v>0</v>
      </c>
      <c r="X7" s="30">
        <f>Puntenoverzicht!X7</f>
        <v>0</v>
      </c>
      <c r="Y7" s="30">
        <f>Puntenoverzicht!Y7</f>
        <v>0</v>
      </c>
      <c r="Z7" s="30">
        <f>Puntenoverzicht!Z7</f>
        <v>0</v>
      </c>
      <c r="AA7" s="30">
        <f>Puntenoverzicht!AA7</f>
        <v>0</v>
      </c>
      <c r="AB7" s="30">
        <f>Puntenoverzicht!AB7</f>
        <v>0</v>
      </c>
      <c r="AC7" s="30">
        <f>Puntenoverzicht!AC7</f>
        <v>0</v>
      </c>
      <c r="AD7" s="30">
        <f>Puntenoverzicht!AD7</f>
        <v>0</v>
      </c>
      <c r="AE7" s="30">
        <f>Puntenoverzicht!AE7</f>
        <v>0</v>
      </c>
      <c r="AF7" s="30">
        <f>Puntenoverzicht!AF7</f>
        <v>0</v>
      </c>
      <c r="AG7" s="30">
        <f>Puntenoverzicht!AG7</f>
        <v>0</v>
      </c>
      <c r="AH7" s="30">
        <f>Puntenoverzicht!AH7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0" t="s">
        <v>168</v>
      </c>
      <c r="B8" s="199" t="s">
        <v>169</v>
      </c>
      <c r="C8" s="199" t="s">
        <v>53</v>
      </c>
      <c r="D8" s="201">
        <v>750000</v>
      </c>
      <c r="E8" s="32"/>
      <c r="F8" s="30">
        <f>Puntenoverzicht!F43</f>
        <v>20</v>
      </c>
      <c r="G8" s="31"/>
      <c r="H8" s="30">
        <f>Puntenoverzicht!H43</f>
        <v>6</v>
      </c>
      <c r="I8" s="30">
        <f>Puntenoverzicht!I43</f>
        <v>1</v>
      </c>
      <c r="J8" s="30">
        <f>Puntenoverzicht!J43</f>
        <v>3</v>
      </c>
      <c r="K8" s="30">
        <f>Puntenoverzicht!K43</f>
        <v>6</v>
      </c>
      <c r="L8" s="30">
        <f>Puntenoverzicht!L43</f>
        <v>0</v>
      </c>
      <c r="M8" s="30">
        <f>Puntenoverzicht!M43</f>
        <v>0</v>
      </c>
      <c r="N8" s="30">
        <f>Puntenoverzicht!N43</f>
        <v>0</v>
      </c>
      <c r="O8" s="30">
        <f>Puntenoverzicht!O43</f>
        <v>1</v>
      </c>
      <c r="P8" s="30">
        <f>Puntenoverzicht!P43</f>
        <v>3</v>
      </c>
      <c r="Q8" s="30">
        <f>Puntenoverzicht!Q43</f>
        <v>0</v>
      </c>
      <c r="R8" s="30">
        <f>Puntenoverzicht!R43</f>
        <v>0</v>
      </c>
      <c r="S8" s="30">
        <f>Puntenoverzicht!S43</f>
        <v>0</v>
      </c>
      <c r="T8" s="30">
        <f>Puntenoverzicht!T43</f>
        <v>0</v>
      </c>
      <c r="U8" s="30">
        <f>Puntenoverzicht!U43</f>
        <v>0</v>
      </c>
      <c r="V8" s="30">
        <f>Puntenoverzicht!V43</f>
        <v>0</v>
      </c>
      <c r="W8" s="30">
        <f>Puntenoverzicht!W43</f>
        <v>0</v>
      </c>
      <c r="X8" s="30">
        <f>Puntenoverzicht!X43</f>
        <v>0</v>
      </c>
      <c r="Y8" s="30">
        <f>Puntenoverzicht!Y43</f>
        <v>0</v>
      </c>
      <c r="Z8" s="30">
        <f>Puntenoverzicht!Z43</f>
        <v>0</v>
      </c>
      <c r="AA8" s="30">
        <f>Puntenoverzicht!AA43</f>
        <v>0</v>
      </c>
      <c r="AB8" s="30">
        <f>Puntenoverzicht!AB43</f>
        <v>0</v>
      </c>
      <c r="AC8" s="30">
        <f>Puntenoverzicht!AC43</f>
        <v>0</v>
      </c>
      <c r="AD8" s="30">
        <f>Puntenoverzicht!AD43</f>
        <v>0</v>
      </c>
      <c r="AE8" s="30">
        <f>Puntenoverzicht!AE43</f>
        <v>0</v>
      </c>
      <c r="AF8" s="30">
        <f>Puntenoverzicht!AF43</f>
        <v>0</v>
      </c>
      <c r="AG8" s="30">
        <f>Puntenoverzicht!AG43</f>
        <v>0</v>
      </c>
      <c r="AH8" s="30">
        <f>Puntenoverzicht!AH43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0">
        <v>3</v>
      </c>
      <c r="B9" s="199" t="s">
        <v>109</v>
      </c>
      <c r="C9" s="199" t="s">
        <v>72</v>
      </c>
      <c r="D9" s="201">
        <v>1250000</v>
      </c>
      <c r="E9" s="32"/>
      <c r="F9" s="30">
        <f>Puntenoverzicht!F62</f>
        <v>28</v>
      </c>
      <c r="G9" s="31"/>
      <c r="H9" s="30">
        <f>Puntenoverzicht!H62</f>
        <v>6</v>
      </c>
      <c r="I9" s="30">
        <f>Puntenoverzicht!I62</f>
        <v>3</v>
      </c>
      <c r="J9" s="30">
        <f>Puntenoverzicht!J62</f>
        <v>1</v>
      </c>
      <c r="K9" s="30">
        <f>Puntenoverzicht!K62</f>
        <v>6</v>
      </c>
      <c r="L9" s="30">
        <f>Puntenoverzicht!L62</f>
        <v>6</v>
      </c>
      <c r="M9" s="30">
        <f>Puntenoverzicht!M62</f>
        <v>3</v>
      </c>
      <c r="N9" s="30">
        <f>Puntenoverzicht!N62</f>
        <v>0</v>
      </c>
      <c r="O9" s="30">
        <f>Puntenoverzicht!O62</f>
        <v>3</v>
      </c>
      <c r="P9" s="30">
        <f>Puntenoverzicht!P62</f>
        <v>0</v>
      </c>
      <c r="Q9" s="30">
        <f>Puntenoverzicht!Q62</f>
        <v>0</v>
      </c>
      <c r="R9" s="30">
        <f>Puntenoverzicht!R62</f>
        <v>0</v>
      </c>
      <c r="S9" s="30">
        <f>Puntenoverzicht!S62</f>
        <v>0</v>
      </c>
      <c r="T9" s="30">
        <f>Puntenoverzicht!T62</f>
        <v>0</v>
      </c>
      <c r="U9" s="30">
        <f>Puntenoverzicht!U62</f>
        <v>0</v>
      </c>
      <c r="V9" s="30">
        <f>Puntenoverzicht!V62</f>
        <v>0</v>
      </c>
      <c r="W9" s="30">
        <f>Puntenoverzicht!W62</f>
        <v>0</v>
      </c>
      <c r="X9" s="30">
        <f>Puntenoverzicht!X62</f>
        <v>0</v>
      </c>
      <c r="Y9" s="30">
        <f>Puntenoverzicht!Y62</f>
        <v>0</v>
      </c>
      <c r="Z9" s="30">
        <f>Puntenoverzicht!Z62</f>
        <v>0</v>
      </c>
      <c r="AA9" s="30">
        <f>Puntenoverzicht!AA62</f>
        <v>0</v>
      </c>
      <c r="AB9" s="30">
        <f>Puntenoverzicht!AB62</f>
        <v>0</v>
      </c>
      <c r="AC9" s="30">
        <f>Puntenoverzicht!AC62</f>
        <v>0</v>
      </c>
      <c r="AD9" s="30">
        <f>Puntenoverzicht!AD62</f>
        <v>0</v>
      </c>
      <c r="AE9" s="30">
        <f>Puntenoverzicht!AE62</f>
        <v>0</v>
      </c>
      <c r="AF9" s="30">
        <f>Puntenoverzicht!AF62</f>
        <v>0</v>
      </c>
      <c r="AG9" s="30">
        <f>Puntenoverzicht!AG62</f>
        <v>0</v>
      </c>
      <c r="AH9" s="30">
        <f>Puntenoverzicht!AH62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0">
        <v>1</v>
      </c>
      <c r="B10" s="199" t="s">
        <v>211</v>
      </c>
      <c r="C10" s="199" t="s">
        <v>25</v>
      </c>
      <c r="D10" s="201">
        <v>1000000</v>
      </c>
      <c r="E10" s="32"/>
      <c r="F10" s="30">
        <f>Puntenoverzicht!F13</f>
        <v>10</v>
      </c>
      <c r="G10" s="31"/>
      <c r="H10" s="30">
        <f>Puntenoverzicht!H13</f>
        <v>0</v>
      </c>
      <c r="I10" s="30">
        <f>Puntenoverzicht!I13</f>
        <v>0</v>
      </c>
      <c r="J10" s="30">
        <f>Puntenoverzicht!J13</f>
        <v>1</v>
      </c>
      <c r="K10" s="30">
        <f>Puntenoverzicht!K13</f>
        <v>0</v>
      </c>
      <c r="L10" s="30">
        <f>Puntenoverzicht!L13</f>
        <v>0</v>
      </c>
      <c r="M10" s="30">
        <f>Puntenoverzicht!M13</f>
        <v>11</v>
      </c>
      <c r="N10" s="30">
        <f>Puntenoverzicht!N13</f>
        <v>0</v>
      </c>
      <c r="O10" s="30">
        <f>Puntenoverzicht!O13</f>
        <v>-2</v>
      </c>
      <c r="P10" s="30">
        <f>Puntenoverzicht!P13</f>
        <v>0</v>
      </c>
      <c r="Q10" s="30">
        <f>Puntenoverzicht!Q13</f>
        <v>0</v>
      </c>
      <c r="R10" s="30">
        <f>Puntenoverzicht!R13</f>
        <v>0</v>
      </c>
      <c r="S10" s="30">
        <f>Puntenoverzicht!S13</f>
        <v>0</v>
      </c>
      <c r="T10" s="30">
        <f>Puntenoverzicht!T13</f>
        <v>0</v>
      </c>
      <c r="U10" s="30">
        <f>Puntenoverzicht!U13</f>
        <v>0</v>
      </c>
      <c r="V10" s="30">
        <f>Puntenoverzicht!V13</f>
        <v>0</v>
      </c>
      <c r="W10" s="30">
        <f>Puntenoverzicht!W13</f>
        <v>0</v>
      </c>
      <c r="X10" s="30">
        <f>Puntenoverzicht!X13</f>
        <v>0</v>
      </c>
      <c r="Y10" s="30">
        <f>Puntenoverzicht!Y13</f>
        <v>0</v>
      </c>
      <c r="Z10" s="30">
        <f>Puntenoverzicht!Z13</f>
        <v>0</v>
      </c>
      <c r="AA10" s="30">
        <f>Puntenoverzicht!AA13</f>
        <v>0</v>
      </c>
      <c r="AB10" s="30">
        <f>Puntenoverzicht!AB13</f>
        <v>0</v>
      </c>
      <c r="AC10" s="30">
        <f>Puntenoverzicht!AC13</f>
        <v>0</v>
      </c>
      <c r="AD10" s="30">
        <f>Puntenoverzicht!AD13</f>
        <v>0</v>
      </c>
      <c r="AE10" s="30">
        <f>Puntenoverzicht!AE13</f>
        <v>0</v>
      </c>
      <c r="AF10" s="30">
        <f>Puntenoverzicht!AF13</f>
        <v>0</v>
      </c>
      <c r="AG10" s="30">
        <f>Puntenoverzicht!AG13</f>
        <v>0</v>
      </c>
      <c r="AH10" s="30">
        <f>Puntenoverzicht!AH13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0" t="s">
        <v>204</v>
      </c>
      <c r="B11" s="199" t="s">
        <v>207</v>
      </c>
      <c r="C11" s="199" t="s">
        <v>208</v>
      </c>
      <c r="D11" s="201">
        <v>1000000</v>
      </c>
      <c r="E11" s="32"/>
      <c r="F11" s="30">
        <f>Puntenoverzicht!F82</f>
        <v>23</v>
      </c>
      <c r="G11" s="31"/>
      <c r="H11" s="30">
        <f>Puntenoverzicht!H82</f>
        <v>0</v>
      </c>
      <c r="I11" s="30">
        <f>Puntenoverzicht!I82</f>
        <v>0</v>
      </c>
      <c r="J11" s="30">
        <f>Puntenoverzicht!J82</f>
        <v>11</v>
      </c>
      <c r="K11" s="30">
        <f>Puntenoverzicht!K82</f>
        <v>3</v>
      </c>
      <c r="L11" s="30">
        <f>Puntenoverzicht!L82</f>
        <v>3</v>
      </c>
      <c r="M11" s="30">
        <f>Puntenoverzicht!M82</f>
        <v>3</v>
      </c>
      <c r="N11" s="30">
        <f>Puntenoverzicht!N82</f>
        <v>0</v>
      </c>
      <c r="O11" s="30">
        <f>Puntenoverzicht!O82</f>
        <v>3</v>
      </c>
      <c r="P11" s="30">
        <f>Puntenoverzicht!P82</f>
        <v>0</v>
      </c>
      <c r="Q11" s="30">
        <f>Puntenoverzicht!Q82</f>
        <v>0</v>
      </c>
      <c r="R11" s="30">
        <f>Puntenoverzicht!R82</f>
        <v>0</v>
      </c>
      <c r="S11" s="30">
        <f>Puntenoverzicht!S82</f>
        <v>0</v>
      </c>
      <c r="T11" s="30">
        <f>Puntenoverzicht!T82</f>
        <v>0</v>
      </c>
      <c r="U11" s="30">
        <f>Puntenoverzicht!U82</f>
        <v>0</v>
      </c>
      <c r="V11" s="30">
        <f>Puntenoverzicht!V82</f>
        <v>0</v>
      </c>
      <c r="W11" s="30">
        <f>Puntenoverzicht!W82</f>
        <v>0</v>
      </c>
      <c r="X11" s="30">
        <f>Puntenoverzicht!X82</f>
        <v>0</v>
      </c>
      <c r="Y11" s="30">
        <f>Puntenoverzicht!Y82</f>
        <v>0</v>
      </c>
      <c r="Z11" s="30">
        <f>Puntenoverzicht!Z82</f>
        <v>0</v>
      </c>
      <c r="AA11" s="30">
        <f>Puntenoverzicht!AA82</f>
        <v>0</v>
      </c>
      <c r="AB11" s="30">
        <f>Puntenoverzicht!AB82</f>
        <v>0</v>
      </c>
      <c r="AC11" s="30">
        <f>Puntenoverzicht!AC82</f>
        <v>0</v>
      </c>
      <c r="AD11" s="30">
        <f>Puntenoverzicht!AD82</f>
        <v>0</v>
      </c>
      <c r="AE11" s="30">
        <f>Puntenoverzicht!AE82</f>
        <v>0</v>
      </c>
      <c r="AF11" s="30">
        <f>Puntenoverzicht!AF82</f>
        <v>0</v>
      </c>
      <c r="AG11" s="30">
        <f>Puntenoverzicht!AG82</f>
        <v>0</v>
      </c>
      <c r="AH11" s="30">
        <f>Puntenoverzicht!AH82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0">
        <v>2</v>
      </c>
      <c r="B12" s="199" t="s">
        <v>228</v>
      </c>
      <c r="C12" s="199" t="s">
        <v>43</v>
      </c>
      <c r="D12" s="201">
        <v>500000</v>
      </c>
      <c r="E12" s="16"/>
      <c r="F12" s="30">
        <f>Puntenoverzicht!F31</f>
        <v>9</v>
      </c>
      <c r="G12" s="31"/>
      <c r="H12" s="30">
        <f>Puntenoverzicht!H31</f>
        <v>3</v>
      </c>
      <c r="I12" s="30">
        <f>Puntenoverzicht!I31</f>
        <v>0</v>
      </c>
      <c r="J12" s="30">
        <f>Puntenoverzicht!J31</f>
        <v>0</v>
      </c>
      <c r="K12" s="30">
        <f>Puntenoverzicht!K31</f>
        <v>3</v>
      </c>
      <c r="L12" s="30">
        <f>Puntenoverzicht!L31</f>
        <v>0</v>
      </c>
      <c r="M12" s="30">
        <f>Puntenoverzicht!M31</f>
        <v>0</v>
      </c>
      <c r="N12" s="30">
        <f>Puntenoverzicht!N31</f>
        <v>0</v>
      </c>
      <c r="O12" s="30">
        <f>Puntenoverzicht!O31</f>
        <v>3</v>
      </c>
      <c r="P12" s="30">
        <f>Puntenoverzicht!P31</f>
        <v>0</v>
      </c>
      <c r="Q12" s="30">
        <f>Puntenoverzicht!Q31</f>
        <v>0</v>
      </c>
      <c r="R12" s="30">
        <f>Puntenoverzicht!R31</f>
        <v>0</v>
      </c>
      <c r="S12" s="30">
        <f>Puntenoverzicht!S31</f>
        <v>0</v>
      </c>
      <c r="T12" s="30">
        <f>Puntenoverzicht!T31</f>
        <v>0</v>
      </c>
      <c r="U12" s="30">
        <f>Puntenoverzicht!U31</f>
        <v>0</v>
      </c>
      <c r="V12" s="30">
        <f>Puntenoverzicht!V31</f>
        <v>0</v>
      </c>
      <c r="W12" s="30">
        <f>Puntenoverzicht!W31</f>
        <v>0</v>
      </c>
      <c r="X12" s="30">
        <f>Puntenoverzicht!X31</f>
        <v>0</v>
      </c>
      <c r="Y12" s="30">
        <f>Puntenoverzicht!Y31</f>
        <v>0</v>
      </c>
      <c r="Z12" s="30">
        <f>Puntenoverzicht!Z31</f>
        <v>0</v>
      </c>
      <c r="AA12" s="30">
        <f>Puntenoverzicht!AA31</f>
        <v>0</v>
      </c>
      <c r="AB12" s="30">
        <f>Puntenoverzicht!AB31</f>
        <v>0</v>
      </c>
      <c r="AC12" s="30">
        <f>Puntenoverzicht!AC31</f>
        <v>0</v>
      </c>
      <c r="AD12" s="30">
        <f>Puntenoverzicht!AD31</f>
        <v>0</v>
      </c>
      <c r="AE12" s="30">
        <f>Puntenoverzicht!AE31</f>
        <v>0</v>
      </c>
      <c r="AF12" s="30">
        <f>Puntenoverzicht!AF31</f>
        <v>0</v>
      </c>
      <c r="AG12" s="30">
        <f>Puntenoverzicht!AG31</f>
        <v>0</v>
      </c>
      <c r="AH12" s="30">
        <f>Puntenoverzicht!AH31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0">
        <v>3</v>
      </c>
      <c r="B13" s="199" t="s">
        <v>183</v>
      </c>
      <c r="C13" s="199" t="s">
        <v>76</v>
      </c>
      <c r="D13" s="201">
        <v>1500000</v>
      </c>
      <c r="E13" s="16"/>
      <c r="F13" s="30">
        <f>Puntenoverzicht!F66</f>
        <v>3</v>
      </c>
      <c r="G13" s="31"/>
      <c r="H13" s="30">
        <f>Puntenoverzicht!H66</f>
        <v>3</v>
      </c>
      <c r="I13" s="30">
        <f>Puntenoverzicht!I66</f>
        <v>0</v>
      </c>
      <c r="J13" s="30">
        <f>Puntenoverzicht!J66</f>
        <v>0</v>
      </c>
      <c r="K13" s="30">
        <f>Puntenoverzicht!K66</f>
        <v>0</v>
      </c>
      <c r="L13" s="30">
        <f>Puntenoverzicht!L66</f>
        <v>0</v>
      </c>
      <c r="M13" s="30">
        <f>Puntenoverzicht!M66</f>
        <v>0</v>
      </c>
      <c r="N13" s="30">
        <f>Puntenoverzicht!N66</f>
        <v>0</v>
      </c>
      <c r="O13" s="30">
        <f>Puntenoverzicht!O66</f>
        <v>0</v>
      </c>
      <c r="P13" s="30">
        <f>Puntenoverzicht!P66</f>
        <v>0</v>
      </c>
      <c r="Q13" s="30">
        <f>Puntenoverzicht!Q66</f>
        <v>0</v>
      </c>
      <c r="R13" s="30">
        <f>Puntenoverzicht!R66</f>
        <v>0</v>
      </c>
      <c r="S13" s="30">
        <f>Puntenoverzicht!S66</f>
        <v>0</v>
      </c>
      <c r="T13" s="30">
        <f>Puntenoverzicht!T66</f>
        <v>0</v>
      </c>
      <c r="U13" s="30">
        <f>Puntenoverzicht!U66</f>
        <v>0</v>
      </c>
      <c r="V13" s="30">
        <f>Puntenoverzicht!V66</f>
        <v>0</v>
      </c>
      <c r="W13" s="30">
        <f>Puntenoverzicht!W66</f>
        <v>0</v>
      </c>
      <c r="X13" s="30">
        <f>Puntenoverzicht!X66</f>
        <v>0</v>
      </c>
      <c r="Y13" s="30">
        <f>Puntenoverzicht!Y66</f>
        <v>0</v>
      </c>
      <c r="Z13" s="30">
        <f>Puntenoverzicht!Z66</f>
        <v>0</v>
      </c>
      <c r="AA13" s="30">
        <f>Puntenoverzicht!AA66</f>
        <v>0</v>
      </c>
      <c r="AB13" s="30">
        <f>Puntenoverzicht!AB66</f>
        <v>0</v>
      </c>
      <c r="AC13" s="30">
        <f>Puntenoverzicht!AC66</f>
        <v>0</v>
      </c>
      <c r="AD13" s="30">
        <f>Puntenoverzicht!AD66</f>
        <v>0</v>
      </c>
      <c r="AE13" s="30">
        <f>Puntenoverzicht!AE66</f>
        <v>0</v>
      </c>
      <c r="AF13" s="30">
        <f>Puntenoverzicht!AF66</f>
        <v>0</v>
      </c>
      <c r="AG13" s="30">
        <f>Puntenoverzicht!AG66</f>
        <v>0</v>
      </c>
      <c r="AH13" s="30">
        <f>Puntenoverzicht!AH66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0">
        <v>3</v>
      </c>
      <c r="B14" s="199" t="s">
        <v>88</v>
      </c>
      <c r="C14" s="199" t="s">
        <v>150</v>
      </c>
      <c r="D14" s="201">
        <v>1500000</v>
      </c>
      <c r="E14" s="32"/>
      <c r="F14" s="30">
        <f>Puntenoverzicht!F73</f>
        <v>37</v>
      </c>
      <c r="G14" s="31"/>
      <c r="H14" s="30">
        <f>Puntenoverzicht!H73</f>
        <v>15</v>
      </c>
      <c r="I14" s="30">
        <f>Puntenoverzicht!I73</f>
        <v>9</v>
      </c>
      <c r="J14" s="30">
        <f>Puntenoverzicht!J73</f>
        <v>1</v>
      </c>
      <c r="K14" s="30">
        <f>Puntenoverzicht!K73</f>
        <v>3</v>
      </c>
      <c r="L14" s="30">
        <f>Puntenoverzicht!L73</f>
        <v>3</v>
      </c>
      <c r="M14" s="30">
        <f>Puntenoverzicht!M73</f>
        <v>3</v>
      </c>
      <c r="N14" s="30">
        <f>Puntenoverzicht!N73</f>
        <v>0</v>
      </c>
      <c r="O14" s="30">
        <f>Puntenoverzicht!O73</f>
        <v>3</v>
      </c>
      <c r="P14" s="30">
        <f>Puntenoverzicht!P73</f>
        <v>0</v>
      </c>
      <c r="Q14" s="30">
        <f>Puntenoverzicht!Q73</f>
        <v>0</v>
      </c>
      <c r="R14" s="30">
        <f>Puntenoverzicht!R73</f>
        <v>0</v>
      </c>
      <c r="S14" s="30">
        <f>Puntenoverzicht!S73</f>
        <v>0</v>
      </c>
      <c r="T14" s="30">
        <f>Puntenoverzicht!T73</f>
        <v>0</v>
      </c>
      <c r="U14" s="30">
        <f>Puntenoverzicht!U73</f>
        <v>0</v>
      </c>
      <c r="V14" s="30">
        <f>Puntenoverzicht!V73</f>
        <v>0</v>
      </c>
      <c r="W14" s="30">
        <f>Puntenoverzicht!W73</f>
        <v>0</v>
      </c>
      <c r="X14" s="30">
        <f>Puntenoverzicht!X73</f>
        <v>0</v>
      </c>
      <c r="Y14" s="30">
        <f>Puntenoverzicht!Y73</f>
        <v>0</v>
      </c>
      <c r="Z14" s="30">
        <f>Puntenoverzicht!Z73</f>
        <v>0</v>
      </c>
      <c r="AA14" s="30">
        <f>Puntenoverzicht!AA73</f>
        <v>0</v>
      </c>
      <c r="AB14" s="30">
        <f>Puntenoverzicht!AB73</f>
        <v>0</v>
      </c>
      <c r="AC14" s="30">
        <f>Puntenoverzicht!AC73</f>
        <v>0</v>
      </c>
      <c r="AD14" s="30">
        <f>Puntenoverzicht!AD73</f>
        <v>0</v>
      </c>
      <c r="AE14" s="30">
        <f>Puntenoverzicht!AE73</f>
        <v>0</v>
      </c>
      <c r="AF14" s="30">
        <f>Puntenoverzicht!AF73</f>
        <v>0</v>
      </c>
      <c r="AG14" s="30">
        <f>Puntenoverzicht!AG73</f>
        <v>0</v>
      </c>
      <c r="AH14" s="30">
        <f>Puntenoverzicht!AH73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0" t="s">
        <v>204</v>
      </c>
      <c r="B15" s="199" t="s">
        <v>108</v>
      </c>
      <c r="C15" s="199" t="s">
        <v>221</v>
      </c>
      <c r="D15" s="201">
        <v>1500000</v>
      </c>
      <c r="E15" s="32"/>
      <c r="F15" s="30">
        <f>Puntenoverzicht!F87</f>
        <v>78</v>
      </c>
      <c r="G15" s="31"/>
      <c r="H15" s="30">
        <f>Puntenoverzicht!H87</f>
        <v>9</v>
      </c>
      <c r="I15" s="30">
        <f>Puntenoverzicht!I87</f>
        <v>0</v>
      </c>
      <c r="J15" s="30">
        <f>Puntenoverzicht!J87</f>
        <v>21</v>
      </c>
      <c r="K15" s="30">
        <f>Puntenoverzicht!K87</f>
        <v>9</v>
      </c>
      <c r="L15" s="30">
        <f>Puntenoverzicht!L87</f>
        <v>9</v>
      </c>
      <c r="M15" s="30">
        <f>Puntenoverzicht!M87</f>
        <v>15</v>
      </c>
      <c r="N15" s="30">
        <f>Puntenoverzicht!N87</f>
        <v>0</v>
      </c>
      <c r="O15" s="30">
        <f>Puntenoverzicht!O87</f>
        <v>15</v>
      </c>
      <c r="P15" s="30">
        <f>Puntenoverzicht!P87</f>
        <v>0</v>
      </c>
      <c r="Q15" s="30">
        <f>Puntenoverzicht!Q87</f>
        <v>0</v>
      </c>
      <c r="R15" s="30">
        <f>Puntenoverzicht!R87</f>
        <v>0</v>
      </c>
      <c r="S15" s="30">
        <f>Puntenoverzicht!S87</f>
        <v>0</v>
      </c>
      <c r="T15" s="30">
        <f>Puntenoverzicht!T87</f>
        <v>0</v>
      </c>
      <c r="U15" s="30">
        <f>Puntenoverzicht!U87</f>
        <v>0</v>
      </c>
      <c r="V15" s="30">
        <f>Puntenoverzicht!V87</f>
        <v>0</v>
      </c>
      <c r="W15" s="30">
        <f>Puntenoverzicht!W87</f>
        <v>0</v>
      </c>
      <c r="X15" s="30">
        <f>Puntenoverzicht!X87</f>
        <v>0</v>
      </c>
      <c r="Y15" s="30">
        <f>Puntenoverzicht!Y87</f>
        <v>0</v>
      </c>
      <c r="Z15" s="30">
        <f>Puntenoverzicht!Z87</f>
        <v>0</v>
      </c>
      <c r="AA15" s="30">
        <f>Puntenoverzicht!AA87</f>
        <v>0</v>
      </c>
      <c r="AB15" s="30">
        <f>Puntenoverzicht!AB87</f>
        <v>0</v>
      </c>
      <c r="AC15" s="30">
        <f>Puntenoverzicht!AC87</f>
        <v>0</v>
      </c>
      <c r="AD15" s="30">
        <f>Puntenoverzicht!AD87</f>
        <v>0</v>
      </c>
      <c r="AE15" s="30">
        <f>Puntenoverzicht!AE87</f>
        <v>0</v>
      </c>
      <c r="AF15" s="30">
        <f>Puntenoverzicht!AF87</f>
        <v>0</v>
      </c>
      <c r="AG15" s="30">
        <f>Puntenoverzicht!AG87</f>
        <v>0</v>
      </c>
      <c r="AH15" s="30">
        <f>Puntenoverzicht!AH87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2" t="s">
        <v>168</v>
      </c>
      <c r="B16" s="203" t="s">
        <v>170</v>
      </c>
      <c r="C16" s="203" t="s">
        <v>62</v>
      </c>
      <c r="D16" s="204">
        <v>3500000</v>
      </c>
      <c r="E16" s="32"/>
      <c r="F16" s="30">
        <f>Puntenoverzicht!F52</f>
        <v>67</v>
      </c>
      <c r="G16" s="31"/>
      <c r="H16" s="30">
        <f>Puntenoverzicht!H52</f>
        <v>9</v>
      </c>
      <c r="I16" s="30">
        <f>Puntenoverzicht!I52</f>
        <v>1</v>
      </c>
      <c r="J16" s="30">
        <f>Puntenoverzicht!J52</f>
        <v>27</v>
      </c>
      <c r="K16" s="30">
        <f>Puntenoverzicht!K52</f>
        <v>21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9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309</v>
      </c>
      <c r="G19" s="31"/>
      <c r="H19" s="30">
        <f t="shared" ref="H19:AH19" si="0">SUM(H6:H16)</f>
        <v>51</v>
      </c>
      <c r="I19" s="30">
        <f t="shared" si="0"/>
        <v>36</v>
      </c>
      <c r="J19" s="30">
        <f t="shared" si="0"/>
        <v>67</v>
      </c>
      <c r="K19" s="30">
        <f t="shared" si="0"/>
        <v>48</v>
      </c>
      <c r="L19" s="30">
        <f t="shared" si="0"/>
        <v>21</v>
      </c>
      <c r="M19" s="30">
        <f t="shared" si="0"/>
        <v>38</v>
      </c>
      <c r="N19" s="30">
        <f t="shared" si="0"/>
        <v>0</v>
      </c>
      <c r="O19" s="30">
        <f t="shared" si="0"/>
        <v>30</v>
      </c>
      <c r="P19" s="30">
        <f t="shared" si="0"/>
        <v>18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dejong.roelof@gmail.com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1" t="s">
        <v>130</v>
      </c>
      <c r="C1" s="192" t="s">
        <v>139</v>
      </c>
      <c r="D1" s="193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1" t="s">
        <v>129</v>
      </c>
      <c r="C2" s="192" t="s">
        <v>137</v>
      </c>
      <c r="D2" s="193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1" t="s">
        <v>128</v>
      </c>
      <c r="C3" s="194" t="s">
        <v>185</v>
      </c>
      <c r="D3" s="195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5"/>
      <c r="B4" s="195"/>
      <c r="C4" s="195"/>
      <c r="D4" s="195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6" t="s">
        <v>85</v>
      </c>
      <c r="B5" s="197" t="s">
        <v>93</v>
      </c>
      <c r="C5" s="197" t="s">
        <v>14</v>
      </c>
      <c r="D5" s="197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0" t="s">
        <v>168</v>
      </c>
      <c r="B6" s="198" t="s">
        <v>176</v>
      </c>
      <c r="C6" s="198" t="s">
        <v>49</v>
      </c>
      <c r="D6" s="201">
        <v>1000000</v>
      </c>
      <c r="E6" s="16"/>
      <c r="F6" s="30">
        <f>Puntenoverzicht!F37</f>
        <v>24</v>
      </c>
      <c r="G6" s="31"/>
      <c r="H6" s="30">
        <f>Puntenoverzicht!H37</f>
        <v>8</v>
      </c>
      <c r="I6" s="30">
        <f>Puntenoverzicht!I37</f>
        <v>1</v>
      </c>
      <c r="J6" s="30">
        <f>Puntenoverzicht!J37</f>
        <v>3</v>
      </c>
      <c r="K6" s="30">
        <f>Puntenoverzicht!K37</f>
        <v>8</v>
      </c>
      <c r="L6" s="30">
        <f>Puntenoverzicht!L37</f>
        <v>0</v>
      </c>
      <c r="M6" s="30">
        <f>Puntenoverzicht!M37</f>
        <v>0</v>
      </c>
      <c r="N6" s="30">
        <f>Puntenoverzicht!N37</f>
        <v>0</v>
      </c>
      <c r="O6" s="30">
        <f>Puntenoverzicht!O37</f>
        <v>1</v>
      </c>
      <c r="P6" s="30">
        <f>Puntenoverzicht!P37</f>
        <v>3</v>
      </c>
      <c r="Q6" s="30">
        <f>Puntenoverzicht!Q37</f>
        <v>0</v>
      </c>
      <c r="R6" s="30">
        <f>Puntenoverzicht!R37</f>
        <v>0</v>
      </c>
      <c r="S6" s="30">
        <f>Puntenoverzicht!S37</f>
        <v>0</v>
      </c>
      <c r="T6" s="30">
        <f>Puntenoverzicht!T37</f>
        <v>0</v>
      </c>
      <c r="U6" s="30">
        <f>Puntenoverzicht!U37</f>
        <v>0</v>
      </c>
      <c r="V6" s="30">
        <f>Puntenoverzicht!V37</f>
        <v>0</v>
      </c>
      <c r="W6" s="30">
        <f>Puntenoverzicht!W37</f>
        <v>0</v>
      </c>
      <c r="X6" s="30">
        <f>Puntenoverzicht!X37</f>
        <v>0</v>
      </c>
      <c r="Y6" s="30">
        <f>Puntenoverzicht!Y37</f>
        <v>0</v>
      </c>
      <c r="Z6" s="30">
        <f>Puntenoverzicht!Z37</f>
        <v>0</v>
      </c>
      <c r="AA6" s="30">
        <f>Puntenoverzicht!AA37</f>
        <v>0</v>
      </c>
      <c r="AB6" s="30">
        <f>Puntenoverzicht!AB37</f>
        <v>0</v>
      </c>
      <c r="AC6" s="30">
        <f>Puntenoverzicht!AC37</f>
        <v>0</v>
      </c>
      <c r="AD6" s="30">
        <f>Puntenoverzicht!AD37</f>
        <v>0</v>
      </c>
      <c r="AE6" s="30">
        <f>Puntenoverzicht!AE37</f>
        <v>0</v>
      </c>
      <c r="AF6" s="30">
        <f>Puntenoverzicht!AF37</f>
        <v>0</v>
      </c>
      <c r="AG6" s="30">
        <f>Puntenoverzicht!AG37</f>
        <v>0</v>
      </c>
      <c r="AH6" s="30">
        <f>Puntenoverzicht!AH37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0">
        <v>1</v>
      </c>
      <c r="B7" s="199" t="s">
        <v>159</v>
      </c>
      <c r="C7" s="199" t="s">
        <v>20</v>
      </c>
      <c r="D7" s="201">
        <v>1000000</v>
      </c>
      <c r="E7" s="32"/>
      <c r="F7" s="30">
        <f>Puntenoverzicht!F8</f>
        <v>8</v>
      </c>
      <c r="G7" s="31"/>
      <c r="H7" s="30">
        <f>Puntenoverzicht!H8</f>
        <v>0</v>
      </c>
      <c r="I7" s="30">
        <f>Puntenoverzicht!I8</f>
        <v>3</v>
      </c>
      <c r="J7" s="30">
        <f>Puntenoverzicht!J8</f>
        <v>1</v>
      </c>
      <c r="K7" s="30">
        <f>Puntenoverzicht!K8</f>
        <v>0</v>
      </c>
      <c r="L7" s="30">
        <f>Puntenoverzicht!L8</f>
        <v>0</v>
      </c>
      <c r="M7" s="30">
        <f>Puntenoverzicht!M8</f>
        <v>3</v>
      </c>
      <c r="N7" s="30">
        <f>Puntenoverzicht!N8</f>
        <v>0</v>
      </c>
      <c r="O7" s="30">
        <f>Puntenoverzicht!O8</f>
        <v>1</v>
      </c>
      <c r="P7" s="30">
        <f>Puntenoverzicht!P8</f>
        <v>0</v>
      </c>
      <c r="Q7" s="30">
        <f>Puntenoverzicht!Q8</f>
        <v>0</v>
      </c>
      <c r="R7" s="30">
        <f>Puntenoverzicht!R8</f>
        <v>0</v>
      </c>
      <c r="S7" s="30">
        <f>Puntenoverzicht!S8</f>
        <v>0</v>
      </c>
      <c r="T7" s="30">
        <f>Puntenoverzicht!T8</f>
        <v>0</v>
      </c>
      <c r="U7" s="30">
        <f>Puntenoverzicht!U8</f>
        <v>0</v>
      </c>
      <c r="V7" s="30">
        <f>Puntenoverzicht!V8</f>
        <v>0</v>
      </c>
      <c r="W7" s="30">
        <f>Puntenoverzicht!W8</f>
        <v>0</v>
      </c>
      <c r="X7" s="30">
        <f>Puntenoverzicht!X8</f>
        <v>0</v>
      </c>
      <c r="Y7" s="30">
        <f>Puntenoverzicht!Y8</f>
        <v>0</v>
      </c>
      <c r="Z7" s="30">
        <f>Puntenoverzicht!Z8</f>
        <v>0</v>
      </c>
      <c r="AA7" s="30">
        <f>Puntenoverzicht!AA8</f>
        <v>0</v>
      </c>
      <c r="AB7" s="30">
        <f>Puntenoverzicht!AB8</f>
        <v>0</v>
      </c>
      <c r="AC7" s="30">
        <f>Puntenoverzicht!AC8</f>
        <v>0</v>
      </c>
      <c r="AD7" s="30">
        <f>Puntenoverzicht!AD8</f>
        <v>0</v>
      </c>
      <c r="AE7" s="30">
        <f>Puntenoverzicht!AE8</f>
        <v>0</v>
      </c>
      <c r="AF7" s="30">
        <f>Puntenoverzicht!AF8</f>
        <v>0</v>
      </c>
      <c r="AG7" s="30">
        <f>Puntenoverzicht!AG8</f>
        <v>0</v>
      </c>
      <c r="AH7" s="30">
        <f>Puntenoverzicht!AH8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0">
        <v>2</v>
      </c>
      <c r="B8" s="199" t="s">
        <v>86</v>
      </c>
      <c r="C8" s="199" t="s">
        <v>31</v>
      </c>
      <c r="D8" s="201">
        <v>2000000</v>
      </c>
      <c r="E8" s="32"/>
      <c r="F8" s="30">
        <f>Puntenoverzicht!F19</f>
        <v>57</v>
      </c>
      <c r="G8" s="31"/>
      <c r="H8" s="30">
        <f>Puntenoverzicht!H19</f>
        <v>3</v>
      </c>
      <c r="I8" s="30">
        <f>Puntenoverzicht!I19</f>
        <v>3</v>
      </c>
      <c r="J8" s="30">
        <f>Puntenoverzicht!J19</f>
        <v>3</v>
      </c>
      <c r="K8" s="30">
        <f>Puntenoverzicht!K19</f>
        <v>6</v>
      </c>
      <c r="L8" s="30">
        <f>Puntenoverzicht!L19</f>
        <v>36</v>
      </c>
      <c r="M8" s="30">
        <f>Puntenoverzicht!M19</f>
        <v>3</v>
      </c>
      <c r="N8" s="30">
        <f>Puntenoverzicht!N19</f>
        <v>0</v>
      </c>
      <c r="O8" s="30">
        <f>Puntenoverzicht!O19</f>
        <v>3</v>
      </c>
      <c r="P8" s="30">
        <f>Puntenoverzicht!P19</f>
        <v>0</v>
      </c>
      <c r="Q8" s="30">
        <f>Puntenoverzicht!Q19</f>
        <v>0</v>
      </c>
      <c r="R8" s="30">
        <f>Puntenoverzicht!R19</f>
        <v>0</v>
      </c>
      <c r="S8" s="30">
        <f>Puntenoverzicht!S19</f>
        <v>0</v>
      </c>
      <c r="T8" s="30">
        <f>Puntenoverzicht!T19</f>
        <v>0</v>
      </c>
      <c r="U8" s="30">
        <f>Puntenoverzicht!U19</f>
        <v>0</v>
      </c>
      <c r="V8" s="30">
        <f>Puntenoverzicht!V19</f>
        <v>0</v>
      </c>
      <c r="W8" s="30">
        <f>Puntenoverzicht!W19</f>
        <v>0</v>
      </c>
      <c r="X8" s="30">
        <f>Puntenoverzicht!X19</f>
        <v>0</v>
      </c>
      <c r="Y8" s="30">
        <f>Puntenoverzicht!Y19</f>
        <v>0</v>
      </c>
      <c r="Z8" s="30">
        <f>Puntenoverzicht!Z19</f>
        <v>0</v>
      </c>
      <c r="AA8" s="30">
        <f>Puntenoverzicht!AA19</f>
        <v>0</v>
      </c>
      <c r="AB8" s="30">
        <f>Puntenoverzicht!AB19</f>
        <v>0</v>
      </c>
      <c r="AC8" s="30">
        <f>Puntenoverzicht!AC19</f>
        <v>0</v>
      </c>
      <c r="AD8" s="30">
        <f>Puntenoverzicht!AD19</f>
        <v>0</v>
      </c>
      <c r="AE8" s="30">
        <f>Puntenoverzicht!AE19</f>
        <v>0</v>
      </c>
      <c r="AF8" s="30">
        <f>Puntenoverzicht!AF19</f>
        <v>0</v>
      </c>
      <c r="AG8" s="30">
        <f>Puntenoverzicht!AG19</f>
        <v>0</v>
      </c>
      <c r="AH8" s="30">
        <f>Puntenoverzicht!AH19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0" t="s">
        <v>168</v>
      </c>
      <c r="B9" s="199" t="s">
        <v>229</v>
      </c>
      <c r="C9" s="199" t="s">
        <v>230</v>
      </c>
      <c r="D9" s="201">
        <v>1000000</v>
      </c>
      <c r="E9" s="32"/>
      <c r="F9" s="30">
        <f>Puntenoverzicht!F91</f>
        <v>29</v>
      </c>
      <c r="G9" s="31"/>
      <c r="H9" s="30">
        <f>Puntenoverzicht!H91</f>
        <v>6</v>
      </c>
      <c r="I9" s="30">
        <f>Puntenoverzicht!I91</f>
        <v>0</v>
      </c>
      <c r="J9" s="30">
        <f>Puntenoverzicht!J91</f>
        <v>3</v>
      </c>
      <c r="K9" s="30">
        <f>Puntenoverzicht!K91</f>
        <v>6</v>
      </c>
      <c r="L9" s="30">
        <f>Puntenoverzicht!L91</f>
        <v>0</v>
      </c>
      <c r="M9" s="30">
        <f>Puntenoverzicht!M91</f>
        <v>0</v>
      </c>
      <c r="N9" s="30">
        <f>Puntenoverzicht!N91</f>
        <v>0</v>
      </c>
      <c r="O9" s="30">
        <f>Puntenoverzicht!O91</f>
        <v>1</v>
      </c>
      <c r="P9" s="30">
        <f>Puntenoverzicht!P91</f>
        <v>13</v>
      </c>
      <c r="Q9" s="30">
        <f>Puntenoverzicht!Q91</f>
        <v>0</v>
      </c>
      <c r="R9" s="30">
        <f>Puntenoverzicht!R91</f>
        <v>0</v>
      </c>
      <c r="S9" s="30">
        <f>Puntenoverzicht!S91</f>
        <v>0</v>
      </c>
      <c r="T9" s="30">
        <f>Puntenoverzicht!T91</f>
        <v>0</v>
      </c>
      <c r="U9" s="30">
        <f>Puntenoverzicht!U91</f>
        <v>0</v>
      </c>
      <c r="V9" s="30">
        <f>Puntenoverzicht!V91</f>
        <v>0</v>
      </c>
      <c r="W9" s="30">
        <f>Puntenoverzicht!W91</f>
        <v>0</v>
      </c>
      <c r="X9" s="30">
        <f>Puntenoverzicht!X91</f>
        <v>0</v>
      </c>
      <c r="Y9" s="30">
        <f>Puntenoverzicht!Y91</f>
        <v>0</v>
      </c>
      <c r="Z9" s="30">
        <f>Puntenoverzicht!Z91</f>
        <v>0</v>
      </c>
      <c r="AA9" s="30">
        <f>Puntenoverzicht!AA91</f>
        <v>0</v>
      </c>
      <c r="AB9" s="30">
        <f>Puntenoverzicht!AB91</f>
        <v>0</v>
      </c>
      <c r="AC9" s="30">
        <f>Puntenoverzicht!AC91</f>
        <v>0</v>
      </c>
      <c r="AD9" s="30">
        <f>Puntenoverzicht!AD91</f>
        <v>0</v>
      </c>
      <c r="AE9" s="30">
        <f>Puntenoverzicht!AE91</f>
        <v>0</v>
      </c>
      <c r="AF9" s="30">
        <f>Puntenoverzicht!AF91</f>
        <v>0</v>
      </c>
      <c r="AG9" s="30">
        <f>Puntenoverzicht!AG91</f>
        <v>0</v>
      </c>
      <c r="AH9" s="30">
        <f>Puntenoverzicht!AH91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0">
        <v>1</v>
      </c>
      <c r="B10" s="199" t="s">
        <v>152</v>
      </c>
      <c r="C10" s="199" t="s">
        <v>23</v>
      </c>
      <c r="D10" s="201">
        <v>1500000</v>
      </c>
      <c r="E10" s="32"/>
      <c r="F10" s="30">
        <f>Puntenoverzicht!F11</f>
        <v>30</v>
      </c>
      <c r="G10" s="31"/>
      <c r="H10" s="30">
        <f>Puntenoverzicht!H11</f>
        <v>0</v>
      </c>
      <c r="I10" s="30">
        <f>Puntenoverzicht!I11</f>
        <v>0</v>
      </c>
      <c r="J10" s="30">
        <f>Puntenoverzicht!J11</f>
        <v>4</v>
      </c>
      <c r="K10" s="30">
        <f>Puntenoverzicht!K11</f>
        <v>11</v>
      </c>
      <c r="L10" s="30">
        <f>Puntenoverzicht!L11</f>
        <v>0</v>
      </c>
      <c r="M10" s="30">
        <f>Puntenoverzicht!M11</f>
        <v>3</v>
      </c>
      <c r="N10" s="30">
        <f>Puntenoverzicht!N11</f>
        <v>0</v>
      </c>
      <c r="O10" s="30">
        <f>Puntenoverzicht!O11</f>
        <v>1</v>
      </c>
      <c r="P10" s="30">
        <f>Puntenoverzicht!P11</f>
        <v>11</v>
      </c>
      <c r="Q10" s="30">
        <f>Puntenoverzicht!Q11</f>
        <v>0</v>
      </c>
      <c r="R10" s="30">
        <f>Puntenoverzicht!R11</f>
        <v>0</v>
      </c>
      <c r="S10" s="30">
        <f>Puntenoverzicht!S11</f>
        <v>0</v>
      </c>
      <c r="T10" s="30">
        <f>Puntenoverzicht!T11</f>
        <v>0</v>
      </c>
      <c r="U10" s="30">
        <f>Puntenoverzicht!U11</f>
        <v>0</v>
      </c>
      <c r="V10" s="30">
        <f>Puntenoverzicht!V11</f>
        <v>0</v>
      </c>
      <c r="W10" s="30">
        <f>Puntenoverzicht!W11</f>
        <v>0</v>
      </c>
      <c r="X10" s="30">
        <f>Puntenoverzicht!X11</f>
        <v>0</v>
      </c>
      <c r="Y10" s="30">
        <f>Puntenoverzicht!Y11</f>
        <v>0</v>
      </c>
      <c r="Z10" s="30">
        <f>Puntenoverzicht!Z11</f>
        <v>0</v>
      </c>
      <c r="AA10" s="30">
        <f>Puntenoverzicht!AA11</f>
        <v>0</v>
      </c>
      <c r="AB10" s="30">
        <f>Puntenoverzicht!AB11</f>
        <v>0</v>
      </c>
      <c r="AC10" s="30">
        <f>Puntenoverzicht!AC11</f>
        <v>0</v>
      </c>
      <c r="AD10" s="30">
        <f>Puntenoverzicht!AD11</f>
        <v>0</v>
      </c>
      <c r="AE10" s="30">
        <f>Puntenoverzicht!AE11</f>
        <v>0</v>
      </c>
      <c r="AF10" s="30">
        <f>Puntenoverzicht!AF11</f>
        <v>0</v>
      </c>
      <c r="AG10" s="30">
        <f>Puntenoverzicht!AG11</f>
        <v>0</v>
      </c>
      <c r="AH10" s="30">
        <f>Puntenoverzicht!AH11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0">
        <v>2</v>
      </c>
      <c r="B11" s="199" t="s">
        <v>136</v>
      </c>
      <c r="C11" s="199" t="s">
        <v>38</v>
      </c>
      <c r="D11" s="201">
        <v>1750000</v>
      </c>
      <c r="E11" s="16"/>
      <c r="F11" s="30">
        <f>Puntenoverzicht!F26</f>
        <v>22</v>
      </c>
      <c r="G11" s="31"/>
      <c r="H11" s="30">
        <f>Puntenoverzicht!H26</f>
        <v>0</v>
      </c>
      <c r="I11" s="30">
        <f>Puntenoverzicht!I26</f>
        <v>0</v>
      </c>
      <c r="J11" s="30">
        <f>Puntenoverzicht!J26</f>
        <v>0</v>
      </c>
      <c r="K11" s="30">
        <f>Puntenoverzicht!K26</f>
        <v>0</v>
      </c>
      <c r="L11" s="30">
        <f>Puntenoverzicht!L26</f>
        <v>0</v>
      </c>
      <c r="M11" s="30">
        <f>Puntenoverzicht!M26</f>
        <v>0</v>
      </c>
      <c r="N11" s="30">
        <f>Puntenoverzicht!N26</f>
        <v>0</v>
      </c>
      <c r="O11" s="30">
        <f>Puntenoverzicht!O26</f>
        <v>11</v>
      </c>
      <c r="P11" s="30">
        <f>Puntenoverzicht!P26</f>
        <v>11</v>
      </c>
      <c r="Q11" s="30">
        <f>Puntenoverzicht!Q26</f>
        <v>0</v>
      </c>
      <c r="R11" s="30">
        <f>Puntenoverzicht!R26</f>
        <v>0</v>
      </c>
      <c r="S11" s="30">
        <f>Puntenoverzicht!S26</f>
        <v>0</v>
      </c>
      <c r="T11" s="30">
        <f>Puntenoverzicht!T26</f>
        <v>0</v>
      </c>
      <c r="U11" s="30">
        <f>Puntenoverzicht!U26</f>
        <v>0</v>
      </c>
      <c r="V11" s="30">
        <f>Puntenoverzicht!V26</f>
        <v>0</v>
      </c>
      <c r="W11" s="30">
        <f>Puntenoverzicht!W26</f>
        <v>0</v>
      </c>
      <c r="X11" s="30">
        <f>Puntenoverzicht!X26</f>
        <v>0</v>
      </c>
      <c r="Y11" s="30">
        <f>Puntenoverzicht!Y26</f>
        <v>0</v>
      </c>
      <c r="Z11" s="30">
        <f>Puntenoverzicht!Z26</f>
        <v>0</v>
      </c>
      <c r="AA11" s="30">
        <f>Puntenoverzicht!AA26</f>
        <v>0</v>
      </c>
      <c r="AB11" s="30">
        <f>Puntenoverzicht!AB26</f>
        <v>0</v>
      </c>
      <c r="AC11" s="30">
        <f>Puntenoverzicht!AC26</f>
        <v>0</v>
      </c>
      <c r="AD11" s="30">
        <f>Puntenoverzicht!AD26</f>
        <v>0</v>
      </c>
      <c r="AE11" s="30">
        <f>Puntenoverzicht!AE26</f>
        <v>0</v>
      </c>
      <c r="AF11" s="30">
        <f>Puntenoverzicht!AF26</f>
        <v>0</v>
      </c>
      <c r="AG11" s="30">
        <f>Puntenoverzicht!AG26</f>
        <v>0</v>
      </c>
      <c r="AH11" s="30">
        <f>Puntenoverzicht!AH26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0">
        <v>3</v>
      </c>
      <c r="B12" s="199" t="s">
        <v>183</v>
      </c>
      <c r="C12" s="199" t="s">
        <v>76</v>
      </c>
      <c r="D12" s="201">
        <v>1500000</v>
      </c>
      <c r="E12" s="16"/>
      <c r="F12" s="30">
        <f>Puntenoverzicht!F66</f>
        <v>3</v>
      </c>
      <c r="G12" s="31"/>
      <c r="H12" s="30">
        <f>Puntenoverzicht!H66</f>
        <v>3</v>
      </c>
      <c r="I12" s="30">
        <f>Puntenoverzicht!I66</f>
        <v>0</v>
      </c>
      <c r="J12" s="30">
        <f>Puntenoverzicht!J66</f>
        <v>0</v>
      </c>
      <c r="K12" s="30">
        <f>Puntenoverzicht!K66</f>
        <v>0</v>
      </c>
      <c r="L12" s="30">
        <f>Puntenoverzicht!L66</f>
        <v>0</v>
      </c>
      <c r="M12" s="30">
        <f>Puntenoverzicht!M66</f>
        <v>0</v>
      </c>
      <c r="N12" s="30">
        <f>Puntenoverzicht!N66</f>
        <v>0</v>
      </c>
      <c r="O12" s="30">
        <f>Puntenoverzicht!O66</f>
        <v>0</v>
      </c>
      <c r="P12" s="30">
        <f>Puntenoverzicht!P66</f>
        <v>0</v>
      </c>
      <c r="Q12" s="30">
        <f>Puntenoverzicht!Q66</f>
        <v>0</v>
      </c>
      <c r="R12" s="30">
        <f>Puntenoverzicht!R66</f>
        <v>0</v>
      </c>
      <c r="S12" s="30">
        <f>Puntenoverzicht!S66</f>
        <v>0</v>
      </c>
      <c r="T12" s="30">
        <f>Puntenoverzicht!T66</f>
        <v>0</v>
      </c>
      <c r="U12" s="30">
        <f>Puntenoverzicht!U66</f>
        <v>0</v>
      </c>
      <c r="V12" s="30">
        <f>Puntenoverzicht!V66</f>
        <v>0</v>
      </c>
      <c r="W12" s="30">
        <f>Puntenoverzicht!W66</f>
        <v>0</v>
      </c>
      <c r="X12" s="30">
        <f>Puntenoverzicht!X66</f>
        <v>0</v>
      </c>
      <c r="Y12" s="30">
        <f>Puntenoverzicht!Y66</f>
        <v>0</v>
      </c>
      <c r="Z12" s="30">
        <f>Puntenoverzicht!Z66</f>
        <v>0</v>
      </c>
      <c r="AA12" s="30">
        <f>Puntenoverzicht!AA66</f>
        <v>0</v>
      </c>
      <c r="AB12" s="30">
        <f>Puntenoverzicht!AB66</f>
        <v>0</v>
      </c>
      <c r="AC12" s="30">
        <f>Puntenoverzicht!AC66</f>
        <v>0</v>
      </c>
      <c r="AD12" s="30">
        <f>Puntenoverzicht!AD66</f>
        <v>0</v>
      </c>
      <c r="AE12" s="30">
        <f>Puntenoverzicht!AE66</f>
        <v>0</v>
      </c>
      <c r="AF12" s="30">
        <f>Puntenoverzicht!AF66</f>
        <v>0</v>
      </c>
      <c r="AG12" s="30">
        <f>Puntenoverzicht!AG66</f>
        <v>0</v>
      </c>
      <c r="AH12" s="30">
        <f>Puntenoverzicht!AH66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0" t="s">
        <v>204</v>
      </c>
      <c r="B13" s="199" t="s">
        <v>231</v>
      </c>
      <c r="C13" s="199" t="s">
        <v>232</v>
      </c>
      <c r="D13" s="201">
        <v>1250000</v>
      </c>
      <c r="E13" s="16"/>
      <c r="F13" s="30">
        <f>Puntenoverzicht!F80</f>
        <v>3</v>
      </c>
      <c r="G13" s="31"/>
      <c r="H13" s="30">
        <f>Puntenoverzicht!H80</f>
        <v>0</v>
      </c>
      <c r="I13" s="30">
        <f>Puntenoverzicht!I80</f>
        <v>0</v>
      </c>
      <c r="J13" s="30">
        <f>Puntenoverzicht!J80</f>
        <v>3</v>
      </c>
      <c r="K13" s="30">
        <f>Puntenoverzicht!K80</f>
        <v>0</v>
      </c>
      <c r="L13" s="30">
        <f>Puntenoverzicht!L80</f>
        <v>0</v>
      </c>
      <c r="M13" s="30">
        <f>Puntenoverzicht!M80</f>
        <v>0</v>
      </c>
      <c r="N13" s="30">
        <f>Puntenoverzicht!N80</f>
        <v>0</v>
      </c>
      <c r="O13" s="30">
        <f>Puntenoverzicht!O80</f>
        <v>0</v>
      </c>
      <c r="P13" s="30">
        <f>Puntenoverzicht!P80</f>
        <v>0</v>
      </c>
      <c r="Q13" s="30">
        <f>Puntenoverzicht!Q80</f>
        <v>0</v>
      </c>
      <c r="R13" s="30">
        <f>Puntenoverzicht!R80</f>
        <v>0</v>
      </c>
      <c r="S13" s="30">
        <f>Puntenoverzicht!S80</f>
        <v>0</v>
      </c>
      <c r="T13" s="30">
        <f>Puntenoverzicht!T80</f>
        <v>0</v>
      </c>
      <c r="U13" s="30">
        <f>Puntenoverzicht!U80</f>
        <v>0</v>
      </c>
      <c r="V13" s="30">
        <f>Puntenoverzicht!V80</f>
        <v>0</v>
      </c>
      <c r="W13" s="30">
        <f>Puntenoverzicht!W80</f>
        <v>0</v>
      </c>
      <c r="X13" s="30">
        <f>Puntenoverzicht!X80</f>
        <v>0</v>
      </c>
      <c r="Y13" s="30">
        <f>Puntenoverzicht!Y80</f>
        <v>0</v>
      </c>
      <c r="Z13" s="30">
        <f>Puntenoverzicht!Z80</f>
        <v>0</v>
      </c>
      <c r="AA13" s="30">
        <f>Puntenoverzicht!AA80</f>
        <v>0</v>
      </c>
      <c r="AB13" s="30">
        <f>Puntenoverzicht!AB80</f>
        <v>0</v>
      </c>
      <c r="AC13" s="30">
        <f>Puntenoverzicht!AC80</f>
        <v>0</v>
      </c>
      <c r="AD13" s="30">
        <f>Puntenoverzicht!AD80</f>
        <v>0</v>
      </c>
      <c r="AE13" s="30">
        <f>Puntenoverzicht!AE80</f>
        <v>0</v>
      </c>
      <c r="AF13" s="30">
        <f>Puntenoverzicht!AF80</f>
        <v>0</v>
      </c>
      <c r="AG13" s="30">
        <f>Puntenoverzicht!AG80</f>
        <v>0</v>
      </c>
      <c r="AH13" s="30">
        <f>Puntenoverzicht!AH80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0" t="s">
        <v>204</v>
      </c>
      <c r="B14" s="199" t="s">
        <v>108</v>
      </c>
      <c r="C14" s="199" t="s">
        <v>221</v>
      </c>
      <c r="D14" s="201">
        <v>1500000</v>
      </c>
      <c r="E14" s="32"/>
      <c r="F14" s="30">
        <f>Puntenoverzicht!F87</f>
        <v>78</v>
      </c>
      <c r="G14" s="31"/>
      <c r="H14" s="30">
        <f>Puntenoverzicht!H87</f>
        <v>9</v>
      </c>
      <c r="I14" s="30">
        <f>Puntenoverzicht!I87</f>
        <v>0</v>
      </c>
      <c r="J14" s="30">
        <f>Puntenoverzicht!J87</f>
        <v>21</v>
      </c>
      <c r="K14" s="30">
        <f>Puntenoverzicht!K87</f>
        <v>9</v>
      </c>
      <c r="L14" s="30">
        <f>Puntenoverzicht!L87</f>
        <v>9</v>
      </c>
      <c r="M14" s="30">
        <f>Puntenoverzicht!M87</f>
        <v>15</v>
      </c>
      <c r="N14" s="30">
        <f>Puntenoverzicht!N87</f>
        <v>0</v>
      </c>
      <c r="O14" s="30">
        <f>Puntenoverzicht!O87</f>
        <v>15</v>
      </c>
      <c r="P14" s="30">
        <f>Puntenoverzicht!P87</f>
        <v>0</v>
      </c>
      <c r="Q14" s="30">
        <f>Puntenoverzicht!Q87</f>
        <v>0</v>
      </c>
      <c r="R14" s="30">
        <f>Puntenoverzicht!R87</f>
        <v>0</v>
      </c>
      <c r="S14" s="30">
        <f>Puntenoverzicht!S87</f>
        <v>0</v>
      </c>
      <c r="T14" s="30">
        <f>Puntenoverzicht!T87</f>
        <v>0</v>
      </c>
      <c r="U14" s="30">
        <f>Puntenoverzicht!U87</f>
        <v>0</v>
      </c>
      <c r="V14" s="30">
        <f>Puntenoverzicht!V87</f>
        <v>0</v>
      </c>
      <c r="W14" s="30">
        <f>Puntenoverzicht!W87</f>
        <v>0</v>
      </c>
      <c r="X14" s="30">
        <f>Puntenoverzicht!X87</f>
        <v>0</v>
      </c>
      <c r="Y14" s="30">
        <f>Puntenoverzicht!Y87</f>
        <v>0</v>
      </c>
      <c r="Z14" s="30">
        <f>Puntenoverzicht!Z87</f>
        <v>0</v>
      </c>
      <c r="AA14" s="30">
        <f>Puntenoverzicht!AA87</f>
        <v>0</v>
      </c>
      <c r="AB14" s="30">
        <f>Puntenoverzicht!AB87</f>
        <v>0</v>
      </c>
      <c r="AC14" s="30">
        <f>Puntenoverzicht!AC87</f>
        <v>0</v>
      </c>
      <c r="AD14" s="30">
        <f>Puntenoverzicht!AD87</f>
        <v>0</v>
      </c>
      <c r="AE14" s="30">
        <f>Puntenoverzicht!AE87</f>
        <v>0</v>
      </c>
      <c r="AF14" s="30">
        <f>Puntenoverzicht!AF87</f>
        <v>0</v>
      </c>
      <c r="AG14" s="30">
        <f>Puntenoverzicht!AG87</f>
        <v>0</v>
      </c>
      <c r="AH14" s="30">
        <f>Puntenoverzicht!AH87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0">
        <v>3</v>
      </c>
      <c r="B15" s="199" t="s">
        <v>146</v>
      </c>
      <c r="C15" s="199" t="s">
        <v>148</v>
      </c>
      <c r="D15" s="201">
        <v>1000000</v>
      </c>
      <c r="E15" s="32"/>
      <c r="F15" s="30">
        <f>Puntenoverzicht!F71</f>
        <v>15</v>
      </c>
      <c r="G15" s="31"/>
      <c r="H15" s="30">
        <f>Puntenoverzicht!H71</f>
        <v>3</v>
      </c>
      <c r="I15" s="30">
        <f>Puntenoverzicht!I71</f>
        <v>0</v>
      </c>
      <c r="J15" s="30">
        <f>Puntenoverzicht!J71</f>
        <v>0</v>
      </c>
      <c r="K15" s="30">
        <f>Puntenoverzicht!K71</f>
        <v>0</v>
      </c>
      <c r="L15" s="30">
        <f>Puntenoverzicht!L71</f>
        <v>3</v>
      </c>
      <c r="M15" s="30">
        <f>Puntenoverzicht!M71</f>
        <v>3</v>
      </c>
      <c r="N15" s="30">
        <f>Puntenoverzicht!N71</f>
        <v>0</v>
      </c>
      <c r="O15" s="30">
        <f>Puntenoverzicht!O71</f>
        <v>9</v>
      </c>
      <c r="P15" s="30">
        <f>Puntenoverzicht!P71</f>
        <v>-3</v>
      </c>
      <c r="Q15" s="30">
        <f>Puntenoverzicht!Q71</f>
        <v>0</v>
      </c>
      <c r="R15" s="30">
        <f>Puntenoverzicht!R71</f>
        <v>0</v>
      </c>
      <c r="S15" s="30">
        <f>Puntenoverzicht!S71</f>
        <v>0</v>
      </c>
      <c r="T15" s="30">
        <f>Puntenoverzicht!T71</f>
        <v>0</v>
      </c>
      <c r="U15" s="30">
        <f>Puntenoverzicht!U71</f>
        <v>0</v>
      </c>
      <c r="V15" s="30">
        <f>Puntenoverzicht!V71</f>
        <v>0</v>
      </c>
      <c r="W15" s="30">
        <f>Puntenoverzicht!W71</f>
        <v>0</v>
      </c>
      <c r="X15" s="30">
        <f>Puntenoverzicht!X71</f>
        <v>0</v>
      </c>
      <c r="Y15" s="30">
        <f>Puntenoverzicht!Y71</f>
        <v>0</v>
      </c>
      <c r="Z15" s="30">
        <f>Puntenoverzicht!Z71</f>
        <v>0</v>
      </c>
      <c r="AA15" s="30">
        <f>Puntenoverzicht!AA71</f>
        <v>0</v>
      </c>
      <c r="AB15" s="30">
        <f>Puntenoverzicht!AB71</f>
        <v>0</v>
      </c>
      <c r="AC15" s="30">
        <f>Puntenoverzicht!AC71</f>
        <v>0</v>
      </c>
      <c r="AD15" s="30">
        <f>Puntenoverzicht!AD71</f>
        <v>0</v>
      </c>
      <c r="AE15" s="30">
        <f>Puntenoverzicht!AE71</f>
        <v>0</v>
      </c>
      <c r="AF15" s="30">
        <f>Puntenoverzicht!AF71</f>
        <v>0</v>
      </c>
      <c r="AG15" s="30">
        <f>Puntenoverzicht!AG71</f>
        <v>0</v>
      </c>
      <c r="AH15" s="30">
        <f>Puntenoverzicht!AH71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2">
        <v>1</v>
      </c>
      <c r="B16" s="203" t="s">
        <v>166</v>
      </c>
      <c r="C16" s="203" t="s">
        <v>28</v>
      </c>
      <c r="D16" s="204">
        <v>1500000</v>
      </c>
      <c r="E16" s="32"/>
      <c r="F16" s="30">
        <f>Puntenoverzicht!F16</f>
        <v>41</v>
      </c>
      <c r="G16" s="31"/>
      <c r="H16" s="30">
        <f>Puntenoverzicht!H16</f>
        <v>3</v>
      </c>
      <c r="I16" s="30">
        <f>Puntenoverzicht!I16</f>
        <v>21</v>
      </c>
      <c r="J16" s="30">
        <f>Puntenoverzicht!J16</f>
        <v>7</v>
      </c>
      <c r="K16" s="30">
        <f>Puntenoverzicht!K16</f>
        <v>-3</v>
      </c>
      <c r="L16" s="30">
        <f>Puntenoverzicht!L16</f>
        <v>-3</v>
      </c>
      <c r="M16" s="30">
        <f>Puntenoverzicht!M16</f>
        <v>9</v>
      </c>
      <c r="N16" s="30">
        <f>Puntenoverzicht!N16</f>
        <v>6</v>
      </c>
      <c r="O16" s="30">
        <f>Puntenoverzicht!O16</f>
        <v>1</v>
      </c>
      <c r="P16" s="30">
        <f>Puntenoverzicht!P16</f>
        <v>0</v>
      </c>
      <c r="Q16" s="30">
        <f>Puntenoverzicht!Q16</f>
        <v>0</v>
      </c>
      <c r="R16" s="30">
        <f>Puntenoverzicht!R16</f>
        <v>0</v>
      </c>
      <c r="S16" s="30">
        <f>Puntenoverzicht!S16</f>
        <v>0</v>
      </c>
      <c r="T16" s="30">
        <f>Puntenoverzicht!T16</f>
        <v>0</v>
      </c>
      <c r="U16" s="30">
        <f>Puntenoverzicht!U16</f>
        <v>0</v>
      </c>
      <c r="V16" s="30">
        <f>Puntenoverzicht!V16</f>
        <v>0</v>
      </c>
      <c r="W16" s="30">
        <f>Puntenoverzicht!W16</f>
        <v>0</v>
      </c>
      <c r="X16" s="30">
        <f>Puntenoverzicht!X16</f>
        <v>0</v>
      </c>
      <c r="Y16" s="30">
        <f>Puntenoverzicht!Y16</f>
        <v>0</v>
      </c>
      <c r="Z16" s="30">
        <f>Puntenoverzicht!Z16</f>
        <v>0</v>
      </c>
      <c r="AA16" s="30">
        <f>Puntenoverzicht!AA16</f>
        <v>0</v>
      </c>
      <c r="AB16" s="30">
        <f>Puntenoverzicht!AB16</f>
        <v>0</v>
      </c>
      <c r="AC16" s="30">
        <f>Puntenoverzicht!AC16</f>
        <v>0</v>
      </c>
      <c r="AD16" s="30">
        <f>Puntenoverzicht!AD16</f>
        <v>0</v>
      </c>
      <c r="AE16" s="30">
        <f>Puntenoverzicht!AE16</f>
        <v>0</v>
      </c>
      <c r="AF16" s="30">
        <f>Puntenoverzicht!AF16</f>
        <v>0</v>
      </c>
      <c r="AG16" s="30">
        <f>Puntenoverzicht!AG16</f>
        <v>0</v>
      </c>
      <c r="AH16" s="30">
        <f>Puntenoverzicht!AH16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310</v>
      </c>
      <c r="G19" s="31"/>
      <c r="H19" s="30">
        <f t="shared" ref="H19:AH19" si="0">SUM(H6:H16)</f>
        <v>35</v>
      </c>
      <c r="I19" s="30">
        <f t="shared" si="0"/>
        <v>28</v>
      </c>
      <c r="J19" s="30">
        <f t="shared" si="0"/>
        <v>45</v>
      </c>
      <c r="K19" s="30">
        <f t="shared" si="0"/>
        <v>37</v>
      </c>
      <c r="L19" s="30">
        <f t="shared" si="0"/>
        <v>45</v>
      </c>
      <c r="M19" s="30">
        <f t="shared" si="0"/>
        <v>36</v>
      </c>
      <c r="N19" s="30">
        <f t="shared" si="0"/>
        <v>6</v>
      </c>
      <c r="O19" s="30">
        <f t="shared" si="0"/>
        <v>43</v>
      </c>
      <c r="P19" s="30">
        <f t="shared" si="0"/>
        <v>35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bvanderlaan@kpnplanet.nl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1" t="s">
        <v>130</v>
      </c>
      <c r="C1" s="192" t="s">
        <v>112</v>
      </c>
      <c r="D1" s="193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1" t="s">
        <v>129</v>
      </c>
      <c r="C2" s="192" t="s">
        <v>233</v>
      </c>
      <c r="D2" s="193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1" t="s">
        <v>128</v>
      </c>
      <c r="C3" s="194" t="s">
        <v>165</v>
      </c>
      <c r="D3" s="195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5"/>
      <c r="B4" s="195"/>
      <c r="C4" s="195"/>
      <c r="D4" s="195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6" t="s">
        <v>85</v>
      </c>
      <c r="B5" s="197" t="s">
        <v>93</v>
      </c>
      <c r="C5" s="197" t="s">
        <v>14</v>
      </c>
      <c r="D5" s="197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0">
        <v>2</v>
      </c>
      <c r="B6" s="198" t="s">
        <v>172</v>
      </c>
      <c r="C6" s="198" t="s">
        <v>30</v>
      </c>
      <c r="D6" s="201">
        <v>2000000</v>
      </c>
      <c r="E6" s="16"/>
      <c r="F6" s="30">
        <f>Puntenoverzicht!F18</f>
        <v>16</v>
      </c>
      <c r="G6" s="31"/>
      <c r="H6" s="30">
        <f>Puntenoverzicht!H18</f>
        <v>0</v>
      </c>
      <c r="I6" s="30">
        <f>Puntenoverzicht!I18</f>
        <v>6</v>
      </c>
      <c r="J6" s="30">
        <f>Puntenoverzicht!J18</f>
        <v>1</v>
      </c>
      <c r="K6" s="30">
        <f>Puntenoverzicht!K18</f>
        <v>0</v>
      </c>
      <c r="L6" s="30">
        <f>Puntenoverzicht!L18</f>
        <v>0</v>
      </c>
      <c r="M6" s="30">
        <f>Puntenoverzicht!M18</f>
        <v>3</v>
      </c>
      <c r="N6" s="30">
        <f>Puntenoverzicht!N18</f>
        <v>0</v>
      </c>
      <c r="O6" s="30">
        <f>Puntenoverzicht!O18</f>
        <v>3</v>
      </c>
      <c r="P6" s="30">
        <f>Puntenoverzicht!P18</f>
        <v>3</v>
      </c>
      <c r="Q6" s="30">
        <f>Puntenoverzicht!Q18</f>
        <v>0</v>
      </c>
      <c r="R6" s="30">
        <f>Puntenoverzicht!R18</f>
        <v>0</v>
      </c>
      <c r="S6" s="30">
        <f>Puntenoverzicht!S18</f>
        <v>0</v>
      </c>
      <c r="T6" s="30">
        <f>Puntenoverzicht!T18</f>
        <v>0</v>
      </c>
      <c r="U6" s="30">
        <f>Puntenoverzicht!U18</f>
        <v>0</v>
      </c>
      <c r="V6" s="30">
        <f>Puntenoverzicht!V18</f>
        <v>0</v>
      </c>
      <c r="W6" s="30">
        <f>Puntenoverzicht!W18</f>
        <v>0</v>
      </c>
      <c r="X6" s="30">
        <f>Puntenoverzicht!X18</f>
        <v>0</v>
      </c>
      <c r="Y6" s="30">
        <f>Puntenoverzicht!Y18</f>
        <v>0</v>
      </c>
      <c r="Z6" s="30">
        <f>Puntenoverzicht!Z18</f>
        <v>0</v>
      </c>
      <c r="AA6" s="30">
        <f>Puntenoverzicht!AA18</f>
        <v>0</v>
      </c>
      <c r="AB6" s="30">
        <f>Puntenoverzicht!AB18</f>
        <v>0</v>
      </c>
      <c r="AC6" s="30">
        <f>Puntenoverzicht!AC18</f>
        <v>0</v>
      </c>
      <c r="AD6" s="30">
        <f>Puntenoverzicht!AD18</f>
        <v>0</v>
      </c>
      <c r="AE6" s="30">
        <f>Puntenoverzicht!AE18</f>
        <v>0</v>
      </c>
      <c r="AF6" s="30">
        <f>Puntenoverzicht!AF18</f>
        <v>0</v>
      </c>
      <c r="AG6" s="30">
        <f>Puntenoverzicht!AG18</f>
        <v>0</v>
      </c>
      <c r="AH6" s="30">
        <f>Puntenoverzicht!AH18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0">
        <v>1</v>
      </c>
      <c r="B7" s="199" t="s">
        <v>159</v>
      </c>
      <c r="C7" s="199" t="s">
        <v>20</v>
      </c>
      <c r="D7" s="201">
        <v>1000000</v>
      </c>
      <c r="E7" s="32"/>
      <c r="F7" s="30">
        <f>Puntenoverzicht!F8</f>
        <v>8</v>
      </c>
      <c r="G7" s="31"/>
      <c r="H7" s="30">
        <f>Puntenoverzicht!H8</f>
        <v>0</v>
      </c>
      <c r="I7" s="30">
        <f>Puntenoverzicht!I8</f>
        <v>3</v>
      </c>
      <c r="J7" s="30">
        <f>Puntenoverzicht!J8</f>
        <v>1</v>
      </c>
      <c r="K7" s="30">
        <f>Puntenoverzicht!K8</f>
        <v>0</v>
      </c>
      <c r="L7" s="30">
        <f>Puntenoverzicht!L8</f>
        <v>0</v>
      </c>
      <c r="M7" s="30">
        <f>Puntenoverzicht!M8</f>
        <v>3</v>
      </c>
      <c r="N7" s="30">
        <f>Puntenoverzicht!N8</f>
        <v>0</v>
      </c>
      <c r="O7" s="30">
        <f>Puntenoverzicht!O8</f>
        <v>1</v>
      </c>
      <c r="P7" s="30">
        <f>Puntenoverzicht!P8</f>
        <v>0</v>
      </c>
      <c r="Q7" s="30">
        <f>Puntenoverzicht!Q8</f>
        <v>0</v>
      </c>
      <c r="R7" s="30">
        <f>Puntenoverzicht!R8</f>
        <v>0</v>
      </c>
      <c r="S7" s="30">
        <f>Puntenoverzicht!S8</f>
        <v>0</v>
      </c>
      <c r="T7" s="30">
        <f>Puntenoverzicht!T8</f>
        <v>0</v>
      </c>
      <c r="U7" s="30">
        <f>Puntenoverzicht!U8</f>
        <v>0</v>
      </c>
      <c r="V7" s="30">
        <f>Puntenoverzicht!V8</f>
        <v>0</v>
      </c>
      <c r="W7" s="30">
        <f>Puntenoverzicht!W8</f>
        <v>0</v>
      </c>
      <c r="X7" s="30">
        <f>Puntenoverzicht!X8</f>
        <v>0</v>
      </c>
      <c r="Y7" s="30">
        <f>Puntenoverzicht!Y8</f>
        <v>0</v>
      </c>
      <c r="Z7" s="30">
        <f>Puntenoverzicht!Z8</f>
        <v>0</v>
      </c>
      <c r="AA7" s="30">
        <f>Puntenoverzicht!AA8</f>
        <v>0</v>
      </c>
      <c r="AB7" s="30">
        <f>Puntenoverzicht!AB8</f>
        <v>0</v>
      </c>
      <c r="AC7" s="30">
        <f>Puntenoverzicht!AC8</f>
        <v>0</v>
      </c>
      <c r="AD7" s="30">
        <f>Puntenoverzicht!AD8</f>
        <v>0</v>
      </c>
      <c r="AE7" s="30">
        <f>Puntenoverzicht!AE8</f>
        <v>0</v>
      </c>
      <c r="AF7" s="30">
        <f>Puntenoverzicht!AF8</f>
        <v>0</v>
      </c>
      <c r="AG7" s="30">
        <f>Puntenoverzicht!AG8</f>
        <v>0</v>
      </c>
      <c r="AH7" s="30">
        <f>Puntenoverzicht!AH8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0" t="s">
        <v>168</v>
      </c>
      <c r="B8" s="199" t="s">
        <v>169</v>
      </c>
      <c r="C8" s="199" t="s">
        <v>53</v>
      </c>
      <c r="D8" s="201">
        <v>750000</v>
      </c>
      <c r="E8" s="32"/>
      <c r="F8" s="30">
        <f>Puntenoverzicht!F43</f>
        <v>20</v>
      </c>
      <c r="G8" s="31"/>
      <c r="H8" s="30">
        <f>Puntenoverzicht!H43</f>
        <v>6</v>
      </c>
      <c r="I8" s="30">
        <f>Puntenoverzicht!I43</f>
        <v>1</v>
      </c>
      <c r="J8" s="30">
        <f>Puntenoverzicht!J43</f>
        <v>3</v>
      </c>
      <c r="K8" s="30">
        <f>Puntenoverzicht!K43</f>
        <v>6</v>
      </c>
      <c r="L8" s="30">
        <f>Puntenoverzicht!L43</f>
        <v>0</v>
      </c>
      <c r="M8" s="30">
        <f>Puntenoverzicht!M43</f>
        <v>0</v>
      </c>
      <c r="N8" s="30">
        <f>Puntenoverzicht!N43</f>
        <v>0</v>
      </c>
      <c r="O8" s="30">
        <f>Puntenoverzicht!O43</f>
        <v>1</v>
      </c>
      <c r="P8" s="30">
        <f>Puntenoverzicht!P43</f>
        <v>3</v>
      </c>
      <c r="Q8" s="30">
        <f>Puntenoverzicht!Q43</f>
        <v>0</v>
      </c>
      <c r="R8" s="30">
        <f>Puntenoverzicht!R43</f>
        <v>0</v>
      </c>
      <c r="S8" s="30">
        <f>Puntenoverzicht!S43</f>
        <v>0</v>
      </c>
      <c r="T8" s="30">
        <f>Puntenoverzicht!T43</f>
        <v>0</v>
      </c>
      <c r="U8" s="30">
        <f>Puntenoverzicht!U43</f>
        <v>0</v>
      </c>
      <c r="V8" s="30">
        <f>Puntenoverzicht!V43</f>
        <v>0</v>
      </c>
      <c r="W8" s="30">
        <f>Puntenoverzicht!W43</f>
        <v>0</v>
      </c>
      <c r="X8" s="30">
        <f>Puntenoverzicht!X43</f>
        <v>0</v>
      </c>
      <c r="Y8" s="30">
        <f>Puntenoverzicht!Y43</f>
        <v>0</v>
      </c>
      <c r="Z8" s="30">
        <f>Puntenoverzicht!Z43</f>
        <v>0</v>
      </c>
      <c r="AA8" s="30">
        <f>Puntenoverzicht!AA43</f>
        <v>0</v>
      </c>
      <c r="AB8" s="30">
        <f>Puntenoverzicht!AB43</f>
        <v>0</v>
      </c>
      <c r="AC8" s="30">
        <f>Puntenoverzicht!AC43</f>
        <v>0</v>
      </c>
      <c r="AD8" s="30">
        <f>Puntenoverzicht!AD43</f>
        <v>0</v>
      </c>
      <c r="AE8" s="30">
        <f>Puntenoverzicht!AE43</f>
        <v>0</v>
      </c>
      <c r="AF8" s="30">
        <f>Puntenoverzicht!AF43</f>
        <v>0</v>
      </c>
      <c r="AG8" s="30">
        <f>Puntenoverzicht!AG43</f>
        <v>0</v>
      </c>
      <c r="AH8" s="30">
        <f>Puntenoverzicht!AH43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0">
        <v>3</v>
      </c>
      <c r="B9" s="199" t="s">
        <v>109</v>
      </c>
      <c r="C9" s="199" t="s">
        <v>72</v>
      </c>
      <c r="D9" s="201">
        <v>1250000</v>
      </c>
      <c r="E9" s="32"/>
      <c r="F9" s="30">
        <f>Puntenoverzicht!F62</f>
        <v>28</v>
      </c>
      <c r="G9" s="31"/>
      <c r="H9" s="30">
        <f>Puntenoverzicht!H62</f>
        <v>6</v>
      </c>
      <c r="I9" s="30">
        <f>Puntenoverzicht!I62</f>
        <v>3</v>
      </c>
      <c r="J9" s="30">
        <f>Puntenoverzicht!J62</f>
        <v>1</v>
      </c>
      <c r="K9" s="30">
        <f>Puntenoverzicht!K62</f>
        <v>6</v>
      </c>
      <c r="L9" s="30">
        <f>Puntenoverzicht!L62</f>
        <v>6</v>
      </c>
      <c r="M9" s="30">
        <f>Puntenoverzicht!M62</f>
        <v>3</v>
      </c>
      <c r="N9" s="30">
        <f>Puntenoverzicht!N62</f>
        <v>0</v>
      </c>
      <c r="O9" s="30">
        <f>Puntenoverzicht!O62</f>
        <v>3</v>
      </c>
      <c r="P9" s="30">
        <f>Puntenoverzicht!P62</f>
        <v>0</v>
      </c>
      <c r="Q9" s="30">
        <f>Puntenoverzicht!Q62</f>
        <v>0</v>
      </c>
      <c r="R9" s="30">
        <f>Puntenoverzicht!R62</f>
        <v>0</v>
      </c>
      <c r="S9" s="30">
        <f>Puntenoverzicht!S62</f>
        <v>0</v>
      </c>
      <c r="T9" s="30">
        <f>Puntenoverzicht!T62</f>
        <v>0</v>
      </c>
      <c r="U9" s="30">
        <f>Puntenoverzicht!U62</f>
        <v>0</v>
      </c>
      <c r="V9" s="30">
        <f>Puntenoverzicht!V62</f>
        <v>0</v>
      </c>
      <c r="W9" s="30">
        <f>Puntenoverzicht!W62</f>
        <v>0</v>
      </c>
      <c r="X9" s="30">
        <f>Puntenoverzicht!X62</f>
        <v>0</v>
      </c>
      <c r="Y9" s="30">
        <f>Puntenoverzicht!Y62</f>
        <v>0</v>
      </c>
      <c r="Z9" s="30">
        <f>Puntenoverzicht!Z62</f>
        <v>0</v>
      </c>
      <c r="AA9" s="30">
        <f>Puntenoverzicht!AA62</f>
        <v>0</v>
      </c>
      <c r="AB9" s="30">
        <f>Puntenoverzicht!AB62</f>
        <v>0</v>
      </c>
      <c r="AC9" s="30">
        <f>Puntenoverzicht!AC62</f>
        <v>0</v>
      </c>
      <c r="AD9" s="30">
        <f>Puntenoverzicht!AD62</f>
        <v>0</v>
      </c>
      <c r="AE9" s="30">
        <f>Puntenoverzicht!AE62</f>
        <v>0</v>
      </c>
      <c r="AF9" s="30">
        <f>Puntenoverzicht!AF62</f>
        <v>0</v>
      </c>
      <c r="AG9" s="30">
        <f>Puntenoverzicht!AG62</f>
        <v>0</v>
      </c>
      <c r="AH9" s="30">
        <f>Puntenoverzicht!AH62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0" t="s">
        <v>204</v>
      </c>
      <c r="B10" s="199" t="s">
        <v>207</v>
      </c>
      <c r="C10" s="199" t="s">
        <v>208</v>
      </c>
      <c r="D10" s="201">
        <v>1000000</v>
      </c>
      <c r="E10" s="32"/>
      <c r="F10" s="30">
        <f>Puntenoverzicht!F82</f>
        <v>23</v>
      </c>
      <c r="G10" s="31"/>
      <c r="H10" s="30">
        <f>Puntenoverzicht!H82</f>
        <v>0</v>
      </c>
      <c r="I10" s="30">
        <f>Puntenoverzicht!I82</f>
        <v>0</v>
      </c>
      <c r="J10" s="30">
        <f>Puntenoverzicht!J82</f>
        <v>11</v>
      </c>
      <c r="K10" s="30">
        <f>Puntenoverzicht!K82</f>
        <v>3</v>
      </c>
      <c r="L10" s="30">
        <f>Puntenoverzicht!L82</f>
        <v>3</v>
      </c>
      <c r="M10" s="30">
        <f>Puntenoverzicht!M82</f>
        <v>3</v>
      </c>
      <c r="N10" s="30">
        <f>Puntenoverzicht!N82</f>
        <v>0</v>
      </c>
      <c r="O10" s="30">
        <f>Puntenoverzicht!O82</f>
        <v>3</v>
      </c>
      <c r="P10" s="30">
        <f>Puntenoverzicht!P82</f>
        <v>0</v>
      </c>
      <c r="Q10" s="30">
        <f>Puntenoverzicht!Q82</f>
        <v>0</v>
      </c>
      <c r="R10" s="30">
        <f>Puntenoverzicht!R82</f>
        <v>0</v>
      </c>
      <c r="S10" s="30">
        <f>Puntenoverzicht!S82</f>
        <v>0</v>
      </c>
      <c r="T10" s="30">
        <f>Puntenoverzicht!T82</f>
        <v>0</v>
      </c>
      <c r="U10" s="30">
        <f>Puntenoverzicht!U82</f>
        <v>0</v>
      </c>
      <c r="V10" s="30">
        <f>Puntenoverzicht!V82</f>
        <v>0</v>
      </c>
      <c r="W10" s="30">
        <f>Puntenoverzicht!W82</f>
        <v>0</v>
      </c>
      <c r="X10" s="30">
        <f>Puntenoverzicht!X82</f>
        <v>0</v>
      </c>
      <c r="Y10" s="30">
        <f>Puntenoverzicht!Y82</f>
        <v>0</v>
      </c>
      <c r="Z10" s="30">
        <f>Puntenoverzicht!Z82</f>
        <v>0</v>
      </c>
      <c r="AA10" s="30">
        <f>Puntenoverzicht!AA82</f>
        <v>0</v>
      </c>
      <c r="AB10" s="30">
        <f>Puntenoverzicht!AB82</f>
        <v>0</v>
      </c>
      <c r="AC10" s="30">
        <f>Puntenoverzicht!AC82</f>
        <v>0</v>
      </c>
      <c r="AD10" s="30">
        <f>Puntenoverzicht!AD82</f>
        <v>0</v>
      </c>
      <c r="AE10" s="30">
        <f>Puntenoverzicht!AE82</f>
        <v>0</v>
      </c>
      <c r="AF10" s="30">
        <f>Puntenoverzicht!AF82</f>
        <v>0</v>
      </c>
      <c r="AG10" s="30">
        <f>Puntenoverzicht!AG82</f>
        <v>0</v>
      </c>
      <c r="AH10" s="30">
        <f>Puntenoverzicht!AH82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0">
        <v>1</v>
      </c>
      <c r="B11" s="199" t="s">
        <v>215</v>
      </c>
      <c r="C11" s="199" t="s">
        <v>24</v>
      </c>
      <c r="D11" s="201">
        <v>1250000</v>
      </c>
      <c r="E11" s="16"/>
      <c r="F11" s="30">
        <f>Puntenoverzicht!F12</f>
        <v>12</v>
      </c>
      <c r="G11" s="31"/>
      <c r="H11" s="30">
        <f>Puntenoverzicht!H12</f>
        <v>0</v>
      </c>
      <c r="I11" s="30">
        <f>Puntenoverzicht!I12</f>
        <v>3</v>
      </c>
      <c r="J11" s="30">
        <f>Puntenoverzicht!J12</f>
        <v>1</v>
      </c>
      <c r="K11" s="30">
        <f>Puntenoverzicht!K12</f>
        <v>0</v>
      </c>
      <c r="L11" s="30">
        <f>Puntenoverzicht!L12</f>
        <v>8</v>
      </c>
      <c r="M11" s="30">
        <f>Puntenoverzicht!M12</f>
        <v>0</v>
      </c>
      <c r="N11" s="30">
        <f>Puntenoverzicht!N12</f>
        <v>0</v>
      </c>
      <c r="O11" s="30">
        <f>Puntenoverzicht!O12</f>
        <v>0</v>
      </c>
      <c r="P11" s="30">
        <f>Puntenoverzicht!P12</f>
        <v>0</v>
      </c>
      <c r="Q11" s="30">
        <f>Puntenoverzicht!Q12</f>
        <v>0</v>
      </c>
      <c r="R11" s="30">
        <f>Puntenoverzicht!R12</f>
        <v>0</v>
      </c>
      <c r="S11" s="30">
        <f>Puntenoverzicht!S12</f>
        <v>0</v>
      </c>
      <c r="T11" s="30">
        <f>Puntenoverzicht!T12</f>
        <v>0</v>
      </c>
      <c r="U11" s="30">
        <f>Puntenoverzicht!U12</f>
        <v>0</v>
      </c>
      <c r="V11" s="30">
        <f>Puntenoverzicht!V12</f>
        <v>0</v>
      </c>
      <c r="W11" s="30">
        <f>Puntenoverzicht!W12</f>
        <v>0</v>
      </c>
      <c r="X11" s="30">
        <f>Puntenoverzicht!X12</f>
        <v>0</v>
      </c>
      <c r="Y11" s="30">
        <f>Puntenoverzicht!Y12</f>
        <v>0</v>
      </c>
      <c r="Z11" s="30">
        <f>Puntenoverzicht!Z12</f>
        <v>0</v>
      </c>
      <c r="AA11" s="30">
        <f>Puntenoverzicht!AA12</f>
        <v>0</v>
      </c>
      <c r="AB11" s="30">
        <f>Puntenoverzicht!AB12</f>
        <v>0</v>
      </c>
      <c r="AC11" s="30">
        <f>Puntenoverzicht!AC12</f>
        <v>0</v>
      </c>
      <c r="AD11" s="30">
        <f>Puntenoverzicht!AD12</f>
        <v>0</v>
      </c>
      <c r="AE11" s="30">
        <f>Puntenoverzicht!AE12</f>
        <v>0</v>
      </c>
      <c r="AF11" s="30">
        <f>Puntenoverzicht!AF12</f>
        <v>0</v>
      </c>
      <c r="AG11" s="30">
        <f>Puntenoverzicht!AG12</f>
        <v>0</v>
      </c>
      <c r="AH11" s="30">
        <f>Puntenoverzicht!AH12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0">
        <v>2</v>
      </c>
      <c r="B12" s="199" t="s">
        <v>134</v>
      </c>
      <c r="C12" s="199" t="s">
        <v>37</v>
      </c>
      <c r="D12" s="201">
        <v>250000</v>
      </c>
      <c r="E12" s="16"/>
      <c r="F12" s="30">
        <f>Puntenoverzicht!F25</f>
        <v>9</v>
      </c>
      <c r="G12" s="31"/>
      <c r="H12" s="30">
        <f>Puntenoverzicht!H25</f>
        <v>3</v>
      </c>
      <c r="I12" s="30">
        <f>Puntenoverzicht!I25</f>
        <v>3</v>
      </c>
      <c r="J12" s="30">
        <f>Puntenoverzicht!J25</f>
        <v>0</v>
      </c>
      <c r="K12" s="30">
        <f>Puntenoverzicht!K25</f>
        <v>0</v>
      </c>
      <c r="L12" s="30">
        <f>Puntenoverzicht!L25</f>
        <v>0</v>
      </c>
      <c r="M12" s="30">
        <f>Puntenoverzicht!M25</f>
        <v>0</v>
      </c>
      <c r="N12" s="30">
        <f>Puntenoverzicht!N25</f>
        <v>0</v>
      </c>
      <c r="O12" s="30">
        <f>Puntenoverzicht!O25</f>
        <v>0</v>
      </c>
      <c r="P12" s="30">
        <f>Puntenoverzicht!P25</f>
        <v>3</v>
      </c>
      <c r="Q12" s="30">
        <f>Puntenoverzicht!Q25</f>
        <v>0</v>
      </c>
      <c r="R12" s="30">
        <f>Puntenoverzicht!R25</f>
        <v>0</v>
      </c>
      <c r="S12" s="30">
        <f>Puntenoverzicht!S25</f>
        <v>0</v>
      </c>
      <c r="T12" s="30">
        <f>Puntenoverzicht!T25</f>
        <v>0</v>
      </c>
      <c r="U12" s="30">
        <f>Puntenoverzicht!U25</f>
        <v>0</v>
      </c>
      <c r="V12" s="30">
        <f>Puntenoverzicht!V25</f>
        <v>0</v>
      </c>
      <c r="W12" s="30">
        <f>Puntenoverzicht!W25</f>
        <v>0</v>
      </c>
      <c r="X12" s="30">
        <f>Puntenoverzicht!X25</f>
        <v>0</v>
      </c>
      <c r="Y12" s="30">
        <f>Puntenoverzicht!Y25</f>
        <v>0</v>
      </c>
      <c r="Z12" s="30">
        <f>Puntenoverzicht!Z25</f>
        <v>0</v>
      </c>
      <c r="AA12" s="30">
        <f>Puntenoverzicht!AA25</f>
        <v>0</v>
      </c>
      <c r="AB12" s="30">
        <f>Puntenoverzicht!AB25</f>
        <v>0</v>
      </c>
      <c r="AC12" s="30">
        <f>Puntenoverzicht!AC25</f>
        <v>0</v>
      </c>
      <c r="AD12" s="30">
        <f>Puntenoverzicht!AD25</f>
        <v>0</v>
      </c>
      <c r="AE12" s="30">
        <f>Puntenoverzicht!AE25</f>
        <v>0</v>
      </c>
      <c r="AF12" s="30">
        <f>Puntenoverzicht!AF25</f>
        <v>0</v>
      </c>
      <c r="AG12" s="30">
        <f>Puntenoverzicht!AG25</f>
        <v>0</v>
      </c>
      <c r="AH12" s="30">
        <f>Puntenoverzicht!AH25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0">
        <v>3</v>
      </c>
      <c r="B13" s="199" t="s">
        <v>183</v>
      </c>
      <c r="C13" s="199" t="s">
        <v>76</v>
      </c>
      <c r="D13" s="201">
        <v>1500000</v>
      </c>
      <c r="E13" s="16"/>
      <c r="F13" s="30">
        <f>Puntenoverzicht!F66</f>
        <v>3</v>
      </c>
      <c r="G13" s="31"/>
      <c r="H13" s="30">
        <f>Puntenoverzicht!H66</f>
        <v>3</v>
      </c>
      <c r="I13" s="30">
        <f>Puntenoverzicht!I66</f>
        <v>0</v>
      </c>
      <c r="J13" s="30">
        <f>Puntenoverzicht!J66</f>
        <v>0</v>
      </c>
      <c r="K13" s="30">
        <f>Puntenoverzicht!K66</f>
        <v>0</v>
      </c>
      <c r="L13" s="30">
        <f>Puntenoverzicht!L66</f>
        <v>0</v>
      </c>
      <c r="M13" s="30">
        <f>Puntenoverzicht!M66</f>
        <v>0</v>
      </c>
      <c r="N13" s="30">
        <f>Puntenoverzicht!N66</f>
        <v>0</v>
      </c>
      <c r="O13" s="30">
        <f>Puntenoverzicht!O66</f>
        <v>0</v>
      </c>
      <c r="P13" s="30">
        <f>Puntenoverzicht!P66</f>
        <v>0</v>
      </c>
      <c r="Q13" s="30">
        <f>Puntenoverzicht!Q66</f>
        <v>0</v>
      </c>
      <c r="R13" s="30">
        <f>Puntenoverzicht!R66</f>
        <v>0</v>
      </c>
      <c r="S13" s="30">
        <f>Puntenoverzicht!S66</f>
        <v>0</v>
      </c>
      <c r="T13" s="30">
        <f>Puntenoverzicht!T66</f>
        <v>0</v>
      </c>
      <c r="U13" s="30">
        <f>Puntenoverzicht!U66</f>
        <v>0</v>
      </c>
      <c r="V13" s="30">
        <f>Puntenoverzicht!V66</f>
        <v>0</v>
      </c>
      <c r="W13" s="30">
        <f>Puntenoverzicht!W66</f>
        <v>0</v>
      </c>
      <c r="X13" s="30">
        <f>Puntenoverzicht!X66</f>
        <v>0</v>
      </c>
      <c r="Y13" s="30">
        <f>Puntenoverzicht!Y66</f>
        <v>0</v>
      </c>
      <c r="Z13" s="30">
        <f>Puntenoverzicht!Z66</f>
        <v>0</v>
      </c>
      <c r="AA13" s="30">
        <f>Puntenoverzicht!AA66</f>
        <v>0</v>
      </c>
      <c r="AB13" s="30">
        <f>Puntenoverzicht!AB66</f>
        <v>0</v>
      </c>
      <c r="AC13" s="30">
        <f>Puntenoverzicht!AC66</f>
        <v>0</v>
      </c>
      <c r="AD13" s="30">
        <f>Puntenoverzicht!AD66</f>
        <v>0</v>
      </c>
      <c r="AE13" s="30">
        <f>Puntenoverzicht!AE66</f>
        <v>0</v>
      </c>
      <c r="AF13" s="30">
        <f>Puntenoverzicht!AF66</f>
        <v>0</v>
      </c>
      <c r="AG13" s="30">
        <f>Puntenoverzicht!AG66</f>
        <v>0</v>
      </c>
      <c r="AH13" s="30">
        <f>Puntenoverzicht!AH66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0" t="s">
        <v>204</v>
      </c>
      <c r="B14" s="199" t="s">
        <v>108</v>
      </c>
      <c r="C14" s="199" t="s">
        <v>221</v>
      </c>
      <c r="D14" s="201">
        <v>1500000</v>
      </c>
      <c r="E14" s="32"/>
      <c r="F14" s="30">
        <f>Puntenoverzicht!F87</f>
        <v>78</v>
      </c>
      <c r="G14" s="31"/>
      <c r="H14" s="30">
        <f>Puntenoverzicht!H87</f>
        <v>9</v>
      </c>
      <c r="I14" s="30">
        <f>Puntenoverzicht!I87</f>
        <v>0</v>
      </c>
      <c r="J14" s="30">
        <f>Puntenoverzicht!J87</f>
        <v>21</v>
      </c>
      <c r="K14" s="30">
        <f>Puntenoverzicht!K87</f>
        <v>9</v>
      </c>
      <c r="L14" s="30">
        <f>Puntenoverzicht!L87</f>
        <v>9</v>
      </c>
      <c r="M14" s="30">
        <f>Puntenoverzicht!M87</f>
        <v>15</v>
      </c>
      <c r="N14" s="30">
        <f>Puntenoverzicht!N87</f>
        <v>0</v>
      </c>
      <c r="O14" s="30">
        <f>Puntenoverzicht!O87</f>
        <v>15</v>
      </c>
      <c r="P14" s="30">
        <f>Puntenoverzicht!P87</f>
        <v>0</v>
      </c>
      <c r="Q14" s="30">
        <f>Puntenoverzicht!Q87</f>
        <v>0</v>
      </c>
      <c r="R14" s="30">
        <f>Puntenoverzicht!R87</f>
        <v>0</v>
      </c>
      <c r="S14" s="30">
        <f>Puntenoverzicht!S87</f>
        <v>0</v>
      </c>
      <c r="T14" s="30">
        <f>Puntenoverzicht!T87</f>
        <v>0</v>
      </c>
      <c r="U14" s="30">
        <f>Puntenoverzicht!U87</f>
        <v>0</v>
      </c>
      <c r="V14" s="30">
        <f>Puntenoverzicht!V87</f>
        <v>0</v>
      </c>
      <c r="W14" s="30">
        <f>Puntenoverzicht!W87</f>
        <v>0</v>
      </c>
      <c r="X14" s="30">
        <f>Puntenoverzicht!X87</f>
        <v>0</v>
      </c>
      <c r="Y14" s="30">
        <f>Puntenoverzicht!Y87</f>
        <v>0</v>
      </c>
      <c r="Z14" s="30">
        <f>Puntenoverzicht!Z87</f>
        <v>0</v>
      </c>
      <c r="AA14" s="30">
        <f>Puntenoverzicht!AA87</f>
        <v>0</v>
      </c>
      <c r="AB14" s="30">
        <f>Puntenoverzicht!AB87</f>
        <v>0</v>
      </c>
      <c r="AC14" s="30">
        <f>Puntenoverzicht!AC87</f>
        <v>0</v>
      </c>
      <c r="AD14" s="30">
        <f>Puntenoverzicht!AD87</f>
        <v>0</v>
      </c>
      <c r="AE14" s="30">
        <f>Puntenoverzicht!AE87</f>
        <v>0</v>
      </c>
      <c r="AF14" s="30">
        <f>Puntenoverzicht!AF87</f>
        <v>0</v>
      </c>
      <c r="AG14" s="30">
        <f>Puntenoverzicht!AG87</f>
        <v>0</v>
      </c>
      <c r="AH14" s="30">
        <f>Puntenoverzicht!AH87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0">
        <v>3</v>
      </c>
      <c r="B15" s="199" t="s">
        <v>146</v>
      </c>
      <c r="C15" s="199" t="s">
        <v>148</v>
      </c>
      <c r="D15" s="201">
        <v>1000000</v>
      </c>
      <c r="E15" s="32"/>
      <c r="F15" s="30">
        <f>Puntenoverzicht!F71</f>
        <v>15</v>
      </c>
      <c r="G15" s="31"/>
      <c r="H15" s="30">
        <f>Puntenoverzicht!H71</f>
        <v>3</v>
      </c>
      <c r="I15" s="30">
        <f>Puntenoverzicht!I71</f>
        <v>0</v>
      </c>
      <c r="J15" s="30">
        <f>Puntenoverzicht!J71</f>
        <v>0</v>
      </c>
      <c r="K15" s="30">
        <f>Puntenoverzicht!K71</f>
        <v>0</v>
      </c>
      <c r="L15" s="30">
        <f>Puntenoverzicht!L71</f>
        <v>3</v>
      </c>
      <c r="M15" s="30">
        <f>Puntenoverzicht!M71</f>
        <v>3</v>
      </c>
      <c r="N15" s="30">
        <f>Puntenoverzicht!N71</f>
        <v>0</v>
      </c>
      <c r="O15" s="30">
        <f>Puntenoverzicht!O71</f>
        <v>9</v>
      </c>
      <c r="P15" s="30">
        <f>Puntenoverzicht!P71</f>
        <v>-3</v>
      </c>
      <c r="Q15" s="30">
        <f>Puntenoverzicht!Q71</f>
        <v>0</v>
      </c>
      <c r="R15" s="30">
        <f>Puntenoverzicht!R71</f>
        <v>0</v>
      </c>
      <c r="S15" s="30">
        <f>Puntenoverzicht!S71</f>
        <v>0</v>
      </c>
      <c r="T15" s="30">
        <f>Puntenoverzicht!T71</f>
        <v>0</v>
      </c>
      <c r="U15" s="30">
        <f>Puntenoverzicht!U71</f>
        <v>0</v>
      </c>
      <c r="V15" s="30">
        <f>Puntenoverzicht!V71</f>
        <v>0</v>
      </c>
      <c r="W15" s="30">
        <f>Puntenoverzicht!W71</f>
        <v>0</v>
      </c>
      <c r="X15" s="30">
        <f>Puntenoverzicht!X71</f>
        <v>0</v>
      </c>
      <c r="Y15" s="30">
        <f>Puntenoverzicht!Y71</f>
        <v>0</v>
      </c>
      <c r="Z15" s="30">
        <f>Puntenoverzicht!Z71</f>
        <v>0</v>
      </c>
      <c r="AA15" s="30">
        <f>Puntenoverzicht!AA71</f>
        <v>0</v>
      </c>
      <c r="AB15" s="30">
        <f>Puntenoverzicht!AB71</f>
        <v>0</v>
      </c>
      <c r="AC15" s="30">
        <f>Puntenoverzicht!AC71</f>
        <v>0</v>
      </c>
      <c r="AD15" s="30">
        <f>Puntenoverzicht!AD71</f>
        <v>0</v>
      </c>
      <c r="AE15" s="30">
        <f>Puntenoverzicht!AE71</f>
        <v>0</v>
      </c>
      <c r="AF15" s="30">
        <f>Puntenoverzicht!AF71</f>
        <v>0</v>
      </c>
      <c r="AG15" s="30">
        <f>Puntenoverzicht!AG71</f>
        <v>0</v>
      </c>
      <c r="AH15" s="30">
        <f>Puntenoverzicht!AH71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2" t="s">
        <v>168</v>
      </c>
      <c r="B16" s="203" t="s">
        <v>170</v>
      </c>
      <c r="C16" s="203" t="s">
        <v>62</v>
      </c>
      <c r="D16" s="204">
        <v>3500000</v>
      </c>
      <c r="E16" s="32"/>
      <c r="F16" s="30">
        <f>Puntenoverzicht!F52</f>
        <v>67</v>
      </c>
      <c r="G16" s="31"/>
      <c r="H16" s="30">
        <f>Puntenoverzicht!H52</f>
        <v>9</v>
      </c>
      <c r="I16" s="30">
        <f>Puntenoverzicht!I52</f>
        <v>1</v>
      </c>
      <c r="J16" s="30">
        <f>Puntenoverzicht!J52</f>
        <v>27</v>
      </c>
      <c r="K16" s="30">
        <f>Puntenoverzicht!K52</f>
        <v>21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9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279</v>
      </c>
      <c r="G19" s="31"/>
      <c r="H19" s="30">
        <f t="shared" ref="H19:AH19" si="0">SUM(H6:H16)</f>
        <v>39</v>
      </c>
      <c r="I19" s="30">
        <f t="shared" si="0"/>
        <v>20</v>
      </c>
      <c r="J19" s="30">
        <f t="shared" si="0"/>
        <v>66</v>
      </c>
      <c r="K19" s="30">
        <f t="shared" si="0"/>
        <v>45</v>
      </c>
      <c r="L19" s="30">
        <f t="shared" si="0"/>
        <v>29</v>
      </c>
      <c r="M19" s="30">
        <f t="shared" si="0"/>
        <v>30</v>
      </c>
      <c r="N19" s="30">
        <f t="shared" si="0"/>
        <v>0</v>
      </c>
      <c r="O19" s="30">
        <f t="shared" si="0"/>
        <v>35</v>
      </c>
      <c r="P19" s="30">
        <f t="shared" si="0"/>
        <v>15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gertsmit@tele2.nl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1" t="s">
        <v>130</v>
      </c>
      <c r="C1" s="192" t="s">
        <v>196</v>
      </c>
      <c r="D1" s="193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1" t="s">
        <v>129</v>
      </c>
      <c r="C2" s="192" t="s">
        <v>234</v>
      </c>
      <c r="D2" s="193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1" t="s">
        <v>128</v>
      </c>
      <c r="C3" s="194" t="s">
        <v>235</v>
      </c>
      <c r="D3" s="195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5"/>
      <c r="B4" s="195"/>
      <c r="C4" s="195"/>
      <c r="D4" s="195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6" t="s">
        <v>85</v>
      </c>
      <c r="B5" s="197" t="s">
        <v>93</v>
      </c>
      <c r="C5" s="197" t="s">
        <v>14</v>
      </c>
      <c r="D5" s="197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0">
        <v>1</v>
      </c>
      <c r="B6" s="198" t="s">
        <v>94</v>
      </c>
      <c r="C6" s="198" t="s">
        <v>79</v>
      </c>
      <c r="D6" s="201">
        <v>1500000</v>
      </c>
      <c r="E6" s="16"/>
      <c r="F6" s="30">
        <f>Puntenoverzicht!F2</f>
        <v>1</v>
      </c>
      <c r="G6" s="31"/>
      <c r="H6" s="30">
        <f>Puntenoverzicht!H2</f>
        <v>0</v>
      </c>
      <c r="I6" s="30">
        <f>Puntenoverzicht!I2</f>
        <v>0</v>
      </c>
      <c r="J6" s="30">
        <f>Puntenoverzicht!J2</f>
        <v>0</v>
      </c>
      <c r="K6" s="30">
        <f>Puntenoverzicht!K2</f>
        <v>0</v>
      </c>
      <c r="L6" s="30">
        <f>Puntenoverzicht!L2</f>
        <v>0</v>
      </c>
      <c r="M6" s="30">
        <f>Puntenoverzicht!M2</f>
        <v>0</v>
      </c>
      <c r="N6" s="30">
        <f>Puntenoverzicht!N2</f>
        <v>0</v>
      </c>
      <c r="O6" s="30">
        <f>Puntenoverzicht!O2</f>
        <v>1</v>
      </c>
      <c r="P6" s="30">
        <f>Puntenoverzicht!P2</f>
        <v>0</v>
      </c>
      <c r="Q6" s="30">
        <f>Puntenoverzicht!Q2</f>
        <v>0</v>
      </c>
      <c r="R6" s="30">
        <f>Puntenoverzicht!R2</f>
        <v>0</v>
      </c>
      <c r="S6" s="30">
        <f>Puntenoverzicht!S2</f>
        <v>0</v>
      </c>
      <c r="T6" s="30">
        <f>Puntenoverzicht!T2</f>
        <v>0</v>
      </c>
      <c r="U6" s="30">
        <f>Puntenoverzicht!U2</f>
        <v>0</v>
      </c>
      <c r="V6" s="30">
        <f>Puntenoverzicht!V2</f>
        <v>0</v>
      </c>
      <c r="W6" s="30">
        <f>Puntenoverzicht!W2</f>
        <v>0</v>
      </c>
      <c r="X6" s="30">
        <f>Puntenoverzicht!X2</f>
        <v>0</v>
      </c>
      <c r="Y6" s="30">
        <f>Puntenoverzicht!Y2</f>
        <v>0</v>
      </c>
      <c r="Z6" s="30">
        <f>Puntenoverzicht!Z2</f>
        <v>0</v>
      </c>
      <c r="AA6" s="30">
        <f>Puntenoverzicht!AA2</f>
        <v>0</v>
      </c>
      <c r="AB6" s="30">
        <f>Puntenoverzicht!AB2</f>
        <v>0</v>
      </c>
      <c r="AC6" s="30">
        <f>Puntenoverzicht!AC2</f>
        <v>0</v>
      </c>
      <c r="AD6" s="30">
        <f>Puntenoverzicht!AD2</f>
        <v>0</v>
      </c>
      <c r="AE6" s="30">
        <f>Puntenoverzicht!AE2</f>
        <v>0</v>
      </c>
      <c r="AF6" s="30">
        <f>Puntenoverzicht!AF2</f>
        <v>0</v>
      </c>
      <c r="AG6" s="30">
        <f>Puntenoverzicht!AG2</f>
        <v>0</v>
      </c>
      <c r="AH6" s="30">
        <f>Puntenoverzicht!AH2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0">
        <v>1</v>
      </c>
      <c r="B7" s="199" t="s">
        <v>115</v>
      </c>
      <c r="C7" s="199" t="s">
        <v>19</v>
      </c>
      <c r="D7" s="201">
        <v>500000</v>
      </c>
      <c r="E7" s="32"/>
      <c r="F7" s="30">
        <f>Puntenoverzicht!F7</f>
        <v>18</v>
      </c>
      <c r="G7" s="31"/>
      <c r="H7" s="30">
        <f>Puntenoverzicht!H7</f>
        <v>0</v>
      </c>
      <c r="I7" s="30">
        <f>Puntenoverzicht!I7</f>
        <v>16</v>
      </c>
      <c r="J7" s="30">
        <f>Puntenoverzicht!J7</f>
        <v>1</v>
      </c>
      <c r="K7" s="30">
        <f>Puntenoverzicht!K7</f>
        <v>-3</v>
      </c>
      <c r="L7" s="30">
        <f>Puntenoverzicht!L7</f>
        <v>0</v>
      </c>
      <c r="M7" s="30">
        <f>Puntenoverzicht!M7</f>
        <v>0</v>
      </c>
      <c r="N7" s="30">
        <f>Puntenoverzicht!N7</f>
        <v>0</v>
      </c>
      <c r="O7" s="30">
        <f>Puntenoverzicht!O7</f>
        <v>1</v>
      </c>
      <c r="P7" s="30">
        <f>Puntenoverzicht!P7</f>
        <v>3</v>
      </c>
      <c r="Q7" s="30">
        <f>Puntenoverzicht!Q7</f>
        <v>0</v>
      </c>
      <c r="R7" s="30">
        <f>Puntenoverzicht!R7</f>
        <v>0</v>
      </c>
      <c r="S7" s="30">
        <f>Puntenoverzicht!S7</f>
        <v>0</v>
      </c>
      <c r="T7" s="30">
        <f>Puntenoverzicht!T7</f>
        <v>0</v>
      </c>
      <c r="U7" s="30">
        <f>Puntenoverzicht!U7</f>
        <v>0</v>
      </c>
      <c r="V7" s="30">
        <f>Puntenoverzicht!V7</f>
        <v>0</v>
      </c>
      <c r="W7" s="30">
        <f>Puntenoverzicht!W7</f>
        <v>0</v>
      </c>
      <c r="X7" s="30">
        <f>Puntenoverzicht!X7</f>
        <v>0</v>
      </c>
      <c r="Y7" s="30">
        <f>Puntenoverzicht!Y7</f>
        <v>0</v>
      </c>
      <c r="Z7" s="30">
        <f>Puntenoverzicht!Z7</f>
        <v>0</v>
      </c>
      <c r="AA7" s="30">
        <f>Puntenoverzicht!AA7</f>
        <v>0</v>
      </c>
      <c r="AB7" s="30">
        <f>Puntenoverzicht!AB7</f>
        <v>0</v>
      </c>
      <c r="AC7" s="30">
        <f>Puntenoverzicht!AC7</f>
        <v>0</v>
      </c>
      <c r="AD7" s="30">
        <f>Puntenoverzicht!AD7</f>
        <v>0</v>
      </c>
      <c r="AE7" s="30">
        <f>Puntenoverzicht!AE7</f>
        <v>0</v>
      </c>
      <c r="AF7" s="30">
        <f>Puntenoverzicht!AF7</f>
        <v>0</v>
      </c>
      <c r="AG7" s="30">
        <f>Puntenoverzicht!AG7</f>
        <v>0</v>
      </c>
      <c r="AH7" s="30">
        <f>Puntenoverzicht!AH7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0" t="s">
        <v>168</v>
      </c>
      <c r="B8" s="199" t="s">
        <v>229</v>
      </c>
      <c r="C8" s="199" t="s">
        <v>230</v>
      </c>
      <c r="D8" s="201">
        <v>1000000</v>
      </c>
      <c r="E8" s="32"/>
      <c r="F8" s="30">
        <f>Puntenoverzicht!F91</f>
        <v>29</v>
      </c>
      <c r="G8" s="31"/>
      <c r="H8" s="30">
        <f>Puntenoverzicht!H91</f>
        <v>6</v>
      </c>
      <c r="I8" s="30">
        <f>Puntenoverzicht!I91</f>
        <v>0</v>
      </c>
      <c r="J8" s="30">
        <f>Puntenoverzicht!J91</f>
        <v>3</v>
      </c>
      <c r="K8" s="30">
        <f>Puntenoverzicht!K91</f>
        <v>6</v>
      </c>
      <c r="L8" s="30">
        <f>Puntenoverzicht!L91</f>
        <v>0</v>
      </c>
      <c r="M8" s="30">
        <f>Puntenoverzicht!M91</f>
        <v>0</v>
      </c>
      <c r="N8" s="30">
        <f>Puntenoverzicht!N91</f>
        <v>0</v>
      </c>
      <c r="O8" s="30">
        <f>Puntenoverzicht!O91</f>
        <v>1</v>
      </c>
      <c r="P8" s="30">
        <f>Puntenoverzicht!P91</f>
        <v>13</v>
      </c>
      <c r="Q8" s="30">
        <f>Puntenoverzicht!Q91</f>
        <v>0</v>
      </c>
      <c r="R8" s="30">
        <f>Puntenoverzicht!R91</f>
        <v>0</v>
      </c>
      <c r="S8" s="30">
        <f>Puntenoverzicht!S91</f>
        <v>0</v>
      </c>
      <c r="T8" s="30">
        <f>Puntenoverzicht!T91</f>
        <v>0</v>
      </c>
      <c r="U8" s="30">
        <f>Puntenoverzicht!U91</f>
        <v>0</v>
      </c>
      <c r="V8" s="30">
        <f>Puntenoverzicht!V91</f>
        <v>0</v>
      </c>
      <c r="W8" s="30">
        <f>Puntenoverzicht!W91</f>
        <v>0</v>
      </c>
      <c r="X8" s="30">
        <f>Puntenoverzicht!X91</f>
        <v>0</v>
      </c>
      <c r="Y8" s="30">
        <f>Puntenoverzicht!Y91</f>
        <v>0</v>
      </c>
      <c r="Z8" s="30">
        <f>Puntenoverzicht!Z91</f>
        <v>0</v>
      </c>
      <c r="AA8" s="30">
        <f>Puntenoverzicht!AA91</f>
        <v>0</v>
      </c>
      <c r="AB8" s="30">
        <f>Puntenoverzicht!AB91</f>
        <v>0</v>
      </c>
      <c r="AC8" s="30">
        <f>Puntenoverzicht!AC91</f>
        <v>0</v>
      </c>
      <c r="AD8" s="30">
        <f>Puntenoverzicht!AD91</f>
        <v>0</v>
      </c>
      <c r="AE8" s="30">
        <f>Puntenoverzicht!AE91</f>
        <v>0</v>
      </c>
      <c r="AF8" s="30">
        <f>Puntenoverzicht!AF91</f>
        <v>0</v>
      </c>
      <c r="AG8" s="30">
        <f>Puntenoverzicht!AG91</f>
        <v>0</v>
      </c>
      <c r="AH8" s="30">
        <f>Puntenoverzicht!AH91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0" t="s">
        <v>204</v>
      </c>
      <c r="B9" s="199" t="s">
        <v>236</v>
      </c>
      <c r="C9" s="199" t="s">
        <v>237</v>
      </c>
      <c r="D9" s="201">
        <v>750000</v>
      </c>
      <c r="E9" s="32"/>
      <c r="F9" s="30">
        <f>Puntenoverzicht!F77</f>
        <v>3</v>
      </c>
      <c r="G9" s="31"/>
      <c r="H9" s="30">
        <f>Puntenoverzicht!H77</f>
        <v>0</v>
      </c>
      <c r="I9" s="30">
        <f>Puntenoverzicht!I77</f>
        <v>0</v>
      </c>
      <c r="J9" s="30">
        <f>Puntenoverzicht!J77</f>
        <v>3</v>
      </c>
      <c r="K9" s="30">
        <f>Puntenoverzicht!K77</f>
        <v>0</v>
      </c>
      <c r="L9" s="30">
        <f>Puntenoverzicht!L77</f>
        <v>0</v>
      </c>
      <c r="M9" s="30">
        <f>Puntenoverzicht!M77</f>
        <v>0</v>
      </c>
      <c r="N9" s="30">
        <f>Puntenoverzicht!N77</f>
        <v>0</v>
      </c>
      <c r="O9" s="30">
        <f>Puntenoverzicht!O77</f>
        <v>0</v>
      </c>
      <c r="P9" s="30">
        <f>Puntenoverzicht!P77</f>
        <v>0</v>
      </c>
      <c r="Q9" s="30">
        <f>Puntenoverzicht!Q77</f>
        <v>0</v>
      </c>
      <c r="R9" s="30">
        <f>Puntenoverzicht!R77</f>
        <v>0</v>
      </c>
      <c r="S9" s="30">
        <f>Puntenoverzicht!S77</f>
        <v>0</v>
      </c>
      <c r="T9" s="30">
        <f>Puntenoverzicht!T77</f>
        <v>0</v>
      </c>
      <c r="U9" s="30">
        <f>Puntenoverzicht!U77</f>
        <v>0</v>
      </c>
      <c r="V9" s="30">
        <f>Puntenoverzicht!V77</f>
        <v>0</v>
      </c>
      <c r="W9" s="30">
        <f>Puntenoverzicht!W77</f>
        <v>0</v>
      </c>
      <c r="X9" s="30">
        <f>Puntenoverzicht!X77</f>
        <v>0</v>
      </c>
      <c r="Y9" s="30">
        <f>Puntenoverzicht!Y77</f>
        <v>0</v>
      </c>
      <c r="Z9" s="30">
        <f>Puntenoverzicht!Z77</f>
        <v>0</v>
      </c>
      <c r="AA9" s="30">
        <f>Puntenoverzicht!AA77</f>
        <v>0</v>
      </c>
      <c r="AB9" s="30">
        <f>Puntenoverzicht!AB77</f>
        <v>0</v>
      </c>
      <c r="AC9" s="30">
        <f>Puntenoverzicht!AC77</f>
        <v>0</v>
      </c>
      <c r="AD9" s="30">
        <f>Puntenoverzicht!AD77</f>
        <v>0</v>
      </c>
      <c r="AE9" s="30">
        <f>Puntenoverzicht!AE77</f>
        <v>0</v>
      </c>
      <c r="AF9" s="30">
        <f>Puntenoverzicht!AF77</f>
        <v>0</v>
      </c>
      <c r="AG9" s="30">
        <f>Puntenoverzicht!AG77</f>
        <v>0</v>
      </c>
      <c r="AH9" s="30">
        <f>Puntenoverzicht!AH77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0">
        <v>3</v>
      </c>
      <c r="B10" s="199" t="s">
        <v>145</v>
      </c>
      <c r="C10" s="199" t="s">
        <v>78</v>
      </c>
      <c r="D10" s="201">
        <v>1000000</v>
      </c>
      <c r="E10" s="32"/>
      <c r="F10" s="30">
        <f>Puntenoverzicht!F68</f>
        <v>26</v>
      </c>
      <c r="G10" s="31"/>
      <c r="H10" s="30">
        <f>Puntenoverzicht!H68</f>
        <v>0</v>
      </c>
      <c r="I10" s="30">
        <f>Puntenoverzicht!I68</f>
        <v>3</v>
      </c>
      <c r="J10" s="30">
        <f>Puntenoverzicht!J68</f>
        <v>9</v>
      </c>
      <c r="K10" s="30">
        <f>Puntenoverzicht!K68</f>
        <v>11</v>
      </c>
      <c r="L10" s="30">
        <f>Puntenoverzicht!L68</f>
        <v>0</v>
      </c>
      <c r="M10" s="30">
        <f>Puntenoverzicht!M68</f>
        <v>0</v>
      </c>
      <c r="N10" s="30">
        <f>Puntenoverzicht!N68</f>
        <v>0</v>
      </c>
      <c r="O10" s="30">
        <f>Puntenoverzicht!O68</f>
        <v>3</v>
      </c>
      <c r="P10" s="30">
        <f>Puntenoverzicht!P68</f>
        <v>0</v>
      </c>
      <c r="Q10" s="30">
        <f>Puntenoverzicht!Q68</f>
        <v>0</v>
      </c>
      <c r="R10" s="30">
        <f>Puntenoverzicht!R68</f>
        <v>0</v>
      </c>
      <c r="S10" s="30">
        <f>Puntenoverzicht!S68</f>
        <v>0</v>
      </c>
      <c r="T10" s="30">
        <f>Puntenoverzicht!T68</f>
        <v>0</v>
      </c>
      <c r="U10" s="30">
        <f>Puntenoverzicht!U68</f>
        <v>0</v>
      </c>
      <c r="V10" s="30">
        <f>Puntenoverzicht!V68</f>
        <v>0</v>
      </c>
      <c r="W10" s="30">
        <f>Puntenoverzicht!W68</f>
        <v>0</v>
      </c>
      <c r="X10" s="30">
        <f>Puntenoverzicht!X68</f>
        <v>0</v>
      </c>
      <c r="Y10" s="30">
        <f>Puntenoverzicht!Y68</f>
        <v>0</v>
      </c>
      <c r="Z10" s="30">
        <f>Puntenoverzicht!Z68</f>
        <v>0</v>
      </c>
      <c r="AA10" s="30">
        <f>Puntenoverzicht!AA68</f>
        <v>0</v>
      </c>
      <c r="AB10" s="30">
        <f>Puntenoverzicht!AB68</f>
        <v>0</v>
      </c>
      <c r="AC10" s="30">
        <f>Puntenoverzicht!AC68</f>
        <v>0</v>
      </c>
      <c r="AD10" s="30">
        <f>Puntenoverzicht!AD68</f>
        <v>0</v>
      </c>
      <c r="AE10" s="30">
        <f>Puntenoverzicht!AE68</f>
        <v>0</v>
      </c>
      <c r="AF10" s="30">
        <f>Puntenoverzicht!AF68</f>
        <v>0</v>
      </c>
      <c r="AG10" s="30">
        <f>Puntenoverzicht!AG68</f>
        <v>0</v>
      </c>
      <c r="AH10" s="30">
        <f>Puntenoverzicht!AH68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0">
        <v>3</v>
      </c>
      <c r="B11" s="199" t="s">
        <v>183</v>
      </c>
      <c r="C11" s="199" t="s">
        <v>76</v>
      </c>
      <c r="D11" s="201">
        <v>1500000</v>
      </c>
      <c r="E11" s="16"/>
      <c r="F11" s="30">
        <f>Puntenoverzicht!F66</f>
        <v>3</v>
      </c>
      <c r="G11" s="31"/>
      <c r="H11" s="30">
        <f>Puntenoverzicht!H66</f>
        <v>3</v>
      </c>
      <c r="I11" s="30">
        <f>Puntenoverzicht!I66</f>
        <v>0</v>
      </c>
      <c r="J11" s="30">
        <f>Puntenoverzicht!J66</f>
        <v>0</v>
      </c>
      <c r="K11" s="30">
        <f>Puntenoverzicht!K66</f>
        <v>0</v>
      </c>
      <c r="L11" s="30">
        <f>Puntenoverzicht!L66</f>
        <v>0</v>
      </c>
      <c r="M11" s="30">
        <f>Puntenoverzicht!M66</f>
        <v>0</v>
      </c>
      <c r="N11" s="30">
        <f>Puntenoverzicht!N66</f>
        <v>0</v>
      </c>
      <c r="O11" s="30">
        <f>Puntenoverzicht!O66</f>
        <v>0</v>
      </c>
      <c r="P11" s="30">
        <f>Puntenoverzicht!P66</f>
        <v>0</v>
      </c>
      <c r="Q11" s="30">
        <f>Puntenoverzicht!Q66</f>
        <v>0</v>
      </c>
      <c r="R11" s="30">
        <f>Puntenoverzicht!R66</f>
        <v>0</v>
      </c>
      <c r="S11" s="30">
        <f>Puntenoverzicht!S66</f>
        <v>0</v>
      </c>
      <c r="T11" s="30">
        <f>Puntenoverzicht!T66</f>
        <v>0</v>
      </c>
      <c r="U11" s="30">
        <f>Puntenoverzicht!U66</f>
        <v>0</v>
      </c>
      <c r="V11" s="30">
        <f>Puntenoverzicht!V66</f>
        <v>0</v>
      </c>
      <c r="W11" s="30">
        <f>Puntenoverzicht!W66</f>
        <v>0</v>
      </c>
      <c r="X11" s="30">
        <f>Puntenoverzicht!X66</f>
        <v>0</v>
      </c>
      <c r="Y11" s="30">
        <f>Puntenoverzicht!Y66</f>
        <v>0</v>
      </c>
      <c r="Z11" s="30">
        <f>Puntenoverzicht!Z66</f>
        <v>0</v>
      </c>
      <c r="AA11" s="30">
        <f>Puntenoverzicht!AA66</f>
        <v>0</v>
      </c>
      <c r="AB11" s="30">
        <f>Puntenoverzicht!AB66</f>
        <v>0</v>
      </c>
      <c r="AC11" s="30">
        <f>Puntenoverzicht!AC66</f>
        <v>0</v>
      </c>
      <c r="AD11" s="30">
        <f>Puntenoverzicht!AD66</f>
        <v>0</v>
      </c>
      <c r="AE11" s="30">
        <f>Puntenoverzicht!AE66</f>
        <v>0</v>
      </c>
      <c r="AF11" s="30">
        <f>Puntenoverzicht!AF66</f>
        <v>0</v>
      </c>
      <c r="AG11" s="30">
        <f>Puntenoverzicht!AG66</f>
        <v>0</v>
      </c>
      <c r="AH11" s="30">
        <f>Puntenoverzicht!AH66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0" t="s">
        <v>168</v>
      </c>
      <c r="B12" s="199" t="s">
        <v>182</v>
      </c>
      <c r="C12" s="199" t="s">
        <v>58</v>
      </c>
      <c r="D12" s="201">
        <v>750000</v>
      </c>
      <c r="E12" s="16"/>
      <c r="F12" s="30">
        <f>Puntenoverzicht!F48</f>
        <v>11</v>
      </c>
      <c r="G12" s="31"/>
      <c r="H12" s="30">
        <f>Puntenoverzicht!H48</f>
        <v>0</v>
      </c>
      <c r="I12" s="30">
        <f>Puntenoverzicht!I48</f>
        <v>1</v>
      </c>
      <c r="J12" s="30">
        <f>Puntenoverzicht!J48</f>
        <v>3</v>
      </c>
      <c r="K12" s="30">
        <f>Puntenoverzicht!K48</f>
        <v>3</v>
      </c>
      <c r="L12" s="30">
        <f>Puntenoverzicht!L48</f>
        <v>0</v>
      </c>
      <c r="M12" s="30">
        <f>Puntenoverzicht!M48</f>
        <v>0</v>
      </c>
      <c r="N12" s="30">
        <f>Puntenoverzicht!N48</f>
        <v>0</v>
      </c>
      <c r="O12" s="30">
        <f>Puntenoverzicht!O48</f>
        <v>1</v>
      </c>
      <c r="P12" s="30">
        <f>Puntenoverzicht!P48</f>
        <v>3</v>
      </c>
      <c r="Q12" s="30">
        <f>Puntenoverzicht!Q48</f>
        <v>0</v>
      </c>
      <c r="R12" s="30">
        <f>Puntenoverzicht!R48</f>
        <v>0</v>
      </c>
      <c r="S12" s="30">
        <f>Puntenoverzicht!S48</f>
        <v>0</v>
      </c>
      <c r="T12" s="30">
        <f>Puntenoverzicht!T48</f>
        <v>0</v>
      </c>
      <c r="U12" s="30">
        <f>Puntenoverzicht!U48</f>
        <v>0</v>
      </c>
      <c r="V12" s="30">
        <f>Puntenoverzicht!V48</f>
        <v>0</v>
      </c>
      <c r="W12" s="30">
        <f>Puntenoverzicht!W48</f>
        <v>0</v>
      </c>
      <c r="X12" s="30">
        <f>Puntenoverzicht!X48</f>
        <v>0</v>
      </c>
      <c r="Y12" s="30">
        <f>Puntenoverzicht!Y48</f>
        <v>0</v>
      </c>
      <c r="Z12" s="30">
        <f>Puntenoverzicht!Z48</f>
        <v>0</v>
      </c>
      <c r="AA12" s="30">
        <f>Puntenoverzicht!AA48</f>
        <v>0</v>
      </c>
      <c r="AB12" s="30">
        <f>Puntenoverzicht!AB48</f>
        <v>0</v>
      </c>
      <c r="AC12" s="30">
        <f>Puntenoverzicht!AC48</f>
        <v>0</v>
      </c>
      <c r="AD12" s="30">
        <f>Puntenoverzicht!AD48</f>
        <v>0</v>
      </c>
      <c r="AE12" s="30">
        <f>Puntenoverzicht!AE48</f>
        <v>0</v>
      </c>
      <c r="AF12" s="30">
        <f>Puntenoverzicht!AF48</f>
        <v>0</v>
      </c>
      <c r="AG12" s="30">
        <f>Puntenoverzicht!AG48</f>
        <v>0</v>
      </c>
      <c r="AH12" s="30">
        <f>Puntenoverzicht!AH48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0" t="s">
        <v>204</v>
      </c>
      <c r="B13" s="199" t="s">
        <v>207</v>
      </c>
      <c r="C13" s="199" t="s">
        <v>208</v>
      </c>
      <c r="D13" s="201">
        <v>1000000</v>
      </c>
      <c r="E13" s="16"/>
      <c r="F13" s="30">
        <f>Puntenoverzicht!F82</f>
        <v>23</v>
      </c>
      <c r="G13" s="31"/>
      <c r="H13" s="30">
        <f>Puntenoverzicht!H82</f>
        <v>0</v>
      </c>
      <c r="I13" s="30">
        <f>Puntenoverzicht!I82</f>
        <v>0</v>
      </c>
      <c r="J13" s="30">
        <f>Puntenoverzicht!J82</f>
        <v>11</v>
      </c>
      <c r="K13" s="30">
        <f>Puntenoverzicht!K82</f>
        <v>3</v>
      </c>
      <c r="L13" s="30">
        <f>Puntenoverzicht!L82</f>
        <v>3</v>
      </c>
      <c r="M13" s="30">
        <f>Puntenoverzicht!M82</f>
        <v>3</v>
      </c>
      <c r="N13" s="30">
        <f>Puntenoverzicht!N82</f>
        <v>0</v>
      </c>
      <c r="O13" s="30">
        <f>Puntenoverzicht!O82</f>
        <v>3</v>
      </c>
      <c r="P13" s="30">
        <f>Puntenoverzicht!P82</f>
        <v>0</v>
      </c>
      <c r="Q13" s="30">
        <f>Puntenoverzicht!Q82</f>
        <v>0</v>
      </c>
      <c r="R13" s="30">
        <f>Puntenoverzicht!R82</f>
        <v>0</v>
      </c>
      <c r="S13" s="30">
        <f>Puntenoverzicht!S82</f>
        <v>0</v>
      </c>
      <c r="T13" s="30">
        <f>Puntenoverzicht!T82</f>
        <v>0</v>
      </c>
      <c r="U13" s="30">
        <f>Puntenoverzicht!U82</f>
        <v>0</v>
      </c>
      <c r="V13" s="30">
        <f>Puntenoverzicht!V82</f>
        <v>0</v>
      </c>
      <c r="W13" s="30">
        <f>Puntenoverzicht!W82</f>
        <v>0</v>
      </c>
      <c r="X13" s="30">
        <f>Puntenoverzicht!X82</f>
        <v>0</v>
      </c>
      <c r="Y13" s="30">
        <f>Puntenoverzicht!Y82</f>
        <v>0</v>
      </c>
      <c r="Z13" s="30">
        <f>Puntenoverzicht!Z82</f>
        <v>0</v>
      </c>
      <c r="AA13" s="30">
        <f>Puntenoverzicht!AA82</f>
        <v>0</v>
      </c>
      <c r="AB13" s="30">
        <f>Puntenoverzicht!AB82</f>
        <v>0</v>
      </c>
      <c r="AC13" s="30">
        <f>Puntenoverzicht!AC82</f>
        <v>0</v>
      </c>
      <c r="AD13" s="30">
        <f>Puntenoverzicht!AD82</f>
        <v>0</v>
      </c>
      <c r="AE13" s="30">
        <f>Puntenoverzicht!AE82</f>
        <v>0</v>
      </c>
      <c r="AF13" s="30">
        <f>Puntenoverzicht!AF82</f>
        <v>0</v>
      </c>
      <c r="AG13" s="30">
        <f>Puntenoverzicht!AG82</f>
        <v>0</v>
      </c>
      <c r="AH13" s="30">
        <f>Puntenoverzicht!AH82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0">
        <v>2</v>
      </c>
      <c r="B14" s="199" t="s">
        <v>87</v>
      </c>
      <c r="C14" s="199" t="s">
        <v>46</v>
      </c>
      <c r="D14" s="201">
        <v>1000000</v>
      </c>
      <c r="E14" s="32"/>
      <c r="F14" s="30">
        <f>Puntenoverzicht!F34</f>
        <v>6</v>
      </c>
      <c r="G14" s="31"/>
      <c r="H14" s="30">
        <f>Puntenoverzicht!H34</f>
        <v>3</v>
      </c>
      <c r="I14" s="30">
        <f>Puntenoverzicht!I34</f>
        <v>3</v>
      </c>
      <c r="J14" s="30">
        <f>Puntenoverzicht!J34</f>
        <v>0</v>
      </c>
      <c r="K14" s="30">
        <f>Puntenoverzicht!K34</f>
        <v>0</v>
      </c>
      <c r="L14" s="30">
        <f>Puntenoverzicht!L34</f>
        <v>0</v>
      </c>
      <c r="M14" s="30">
        <f>Puntenoverzicht!M34</f>
        <v>0</v>
      </c>
      <c r="N14" s="30">
        <f>Puntenoverzicht!N34</f>
        <v>0</v>
      </c>
      <c r="O14" s="30">
        <f>Puntenoverzicht!O34</f>
        <v>0</v>
      </c>
      <c r="P14" s="30">
        <f>Puntenoverzicht!P34</f>
        <v>0</v>
      </c>
      <c r="Q14" s="30">
        <f>Puntenoverzicht!Q34</f>
        <v>0</v>
      </c>
      <c r="R14" s="30">
        <f>Puntenoverzicht!R34</f>
        <v>0</v>
      </c>
      <c r="S14" s="30">
        <f>Puntenoverzicht!S34</f>
        <v>0</v>
      </c>
      <c r="T14" s="30">
        <f>Puntenoverzicht!T34</f>
        <v>0</v>
      </c>
      <c r="U14" s="30">
        <f>Puntenoverzicht!U34</f>
        <v>0</v>
      </c>
      <c r="V14" s="30">
        <f>Puntenoverzicht!V34</f>
        <v>0</v>
      </c>
      <c r="W14" s="30">
        <f>Puntenoverzicht!W34</f>
        <v>0</v>
      </c>
      <c r="X14" s="30">
        <f>Puntenoverzicht!X34</f>
        <v>0</v>
      </c>
      <c r="Y14" s="30">
        <f>Puntenoverzicht!Y34</f>
        <v>0</v>
      </c>
      <c r="Z14" s="30">
        <f>Puntenoverzicht!Z34</f>
        <v>0</v>
      </c>
      <c r="AA14" s="30">
        <f>Puntenoverzicht!AA34</f>
        <v>0</v>
      </c>
      <c r="AB14" s="30">
        <f>Puntenoverzicht!AB34</f>
        <v>0</v>
      </c>
      <c r="AC14" s="30">
        <f>Puntenoverzicht!AC34</f>
        <v>0</v>
      </c>
      <c r="AD14" s="30">
        <f>Puntenoverzicht!AD34</f>
        <v>0</v>
      </c>
      <c r="AE14" s="30">
        <f>Puntenoverzicht!AE34</f>
        <v>0</v>
      </c>
      <c r="AF14" s="30">
        <f>Puntenoverzicht!AF34</f>
        <v>0</v>
      </c>
      <c r="AG14" s="30">
        <f>Puntenoverzicht!AG34</f>
        <v>0</v>
      </c>
      <c r="AH14" s="30">
        <f>Puntenoverzicht!AH34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0" t="s">
        <v>168</v>
      </c>
      <c r="B15" s="199" t="s">
        <v>170</v>
      </c>
      <c r="C15" s="199" t="s">
        <v>62</v>
      </c>
      <c r="D15" s="201">
        <v>3500000</v>
      </c>
      <c r="E15" s="32"/>
      <c r="F15" s="30">
        <f>Puntenoverzicht!F52</f>
        <v>67</v>
      </c>
      <c r="G15" s="31"/>
      <c r="H15" s="30">
        <f>Puntenoverzicht!H52</f>
        <v>9</v>
      </c>
      <c r="I15" s="30">
        <f>Puntenoverzicht!I52</f>
        <v>1</v>
      </c>
      <c r="J15" s="30">
        <f>Puntenoverzicht!J52</f>
        <v>27</v>
      </c>
      <c r="K15" s="30">
        <f>Puntenoverzicht!K52</f>
        <v>21</v>
      </c>
      <c r="L15" s="30">
        <f>Puntenoverzicht!L52</f>
        <v>0</v>
      </c>
      <c r="M15" s="30">
        <f>Puntenoverzicht!M52</f>
        <v>0</v>
      </c>
      <c r="N15" s="30">
        <f>Puntenoverzicht!N52</f>
        <v>0</v>
      </c>
      <c r="O15" s="30">
        <f>Puntenoverzicht!O52</f>
        <v>0</v>
      </c>
      <c r="P15" s="30">
        <f>Puntenoverzicht!P52</f>
        <v>9</v>
      </c>
      <c r="Q15" s="30">
        <f>Puntenoverzicht!Q52</f>
        <v>0</v>
      </c>
      <c r="R15" s="30">
        <f>Puntenoverzicht!R52</f>
        <v>0</v>
      </c>
      <c r="S15" s="30">
        <f>Puntenoverzicht!S52</f>
        <v>0</v>
      </c>
      <c r="T15" s="30">
        <f>Puntenoverzicht!T52</f>
        <v>0</v>
      </c>
      <c r="U15" s="30">
        <f>Puntenoverzicht!U52</f>
        <v>0</v>
      </c>
      <c r="V15" s="30">
        <f>Puntenoverzicht!V52</f>
        <v>0</v>
      </c>
      <c r="W15" s="30">
        <f>Puntenoverzicht!W52</f>
        <v>0</v>
      </c>
      <c r="X15" s="30">
        <f>Puntenoverzicht!X52</f>
        <v>0</v>
      </c>
      <c r="Y15" s="30">
        <f>Puntenoverzicht!Y52</f>
        <v>0</v>
      </c>
      <c r="Z15" s="30">
        <f>Puntenoverzicht!Z52</f>
        <v>0</v>
      </c>
      <c r="AA15" s="30">
        <f>Puntenoverzicht!AA52</f>
        <v>0</v>
      </c>
      <c r="AB15" s="30">
        <f>Puntenoverzicht!AB52</f>
        <v>0</v>
      </c>
      <c r="AC15" s="30">
        <f>Puntenoverzicht!AC52</f>
        <v>0</v>
      </c>
      <c r="AD15" s="30">
        <f>Puntenoverzicht!AD52</f>
        <v>0</v>
      </c>
      <c r="AE15" s="30">
        <f>Puntenoverzicht!AE52</f>
        <v>0</v>
      </c>
      <c r="AF15" s="30">
        <f>Puntenoverzicht!AF52</f>
        <v>0</v>
      </c>
      <c r="AG15" s="30">
        <f>Puntenoverzicht!AG52</f>
        <v>0</v>
      </c>
      <c r="AH15" s="30">
        <f>Puntenoverzicht!AH52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2">
        <v>2</v>
      </c>
      <c r="B16" s="203" t="s">
        <v>97</v>
      </c>
      <c r="C16" s="203" t="s">
        <v>44</v>
      </c>
      <c r="D16" s="204">
        <v>2250000</v>
      </c>
      <c r="E16" s="32"/>
      <c r="F16" s="30">
        <f>Puntenoverzicht!F32</f>
        <v>48</v>
      </c>
      <c r="G16" s="31"/>
      <c r="H16" s="30">
        <f>Puntenoverzicht!H32</f>
        <v>15</v>
      </c>
      <c r="I16" s="30">
        <f>Puntenoverzicht!I32</f>
        <v>12</v>
      </c>
      <c r="J16" s="30">
        <f>Puntenoverzicht!J32</f>
        <v>15</v>
      </c>
      <c r="K16" s="30">
        <f>Puntenoverzicht!K32</f>
        <v>3</v>
      </c>
      <c r="L16" s="30">
        <f>Puntenoverzicht!L32</f>
        <v>0</v>
      </c>
      <c r="M16" s="30">
        <f>Puntenoverzicht!M32</f>
        <v>0</v>
      </c>
      <c r="N16" s="30">
        <f>Puntenoverzicht!N32</f>
        <v>0</v>
      </c>
      <c r="O16" s="30">
        <f>Puntenoverzicht!O32</f>
        <v>3</v>
      </c>
      <c r="P16" s="30">
        <f>Puntenoverzicht!P32</f>
        <v>0</v>
      </c>
      <c r="Q16" s="30">
        <f>Puntenoverzicht!Q32</f>
        <v>0</v>
      </c>
      <c r="R16" s="30">
        <f>Puntenoverzicht!R32</f>
        <v>0</v>
      </c>
      <c r="S16" s="30">
        <f>Puntenoverzicht!S32</f>
        <v>0</v>
      </c>
      <c r="T16" s="30">
        <f>Puntenoverzicht!T32</f>
        <v>0</v>
      </c>
      <c r="U16" s="30">
        <f>Puntenoverzicht!U32</f>
        <v>0</v>
      </c>
      <c r="V16" s="30">
        <f>Puntenoverzicht!V32</f>
        <v>0</v>
      </c>
      <c r="W16" s="30">
        <f>Puntenoverzicht!W32</f>
        <v>0</v>
      </c>
      <c r="X16" s="30">
        <f>Puntenoverzicht!X32</f>
        <v>0</v>
      </c>
      <c r="Y16" s="30">
        <f>Puntenoverzicht!Y32</f>
        <v>0</v>
      </c>
      <c r="Z16" s="30">
        <f>Puntenoverzicht!Z32</f>
        <v>0</v>
      </c>
      <c r="AA16" s="30">
        <f>Puntenoverzicht!AA32</f>
        <v>0</v>
      </c>
      <c r="AB16" s="30">
        <f>Puntenoverzicht!AB32</f>
        <v>0</v>
      </c>
      <c r="AC16" s="30">
        <f>Puntenoverzicht!AC32</f>
        <v>0</v>
      </c>
      <c r="AD16" s="30">
        <f>Puntenoverzicht!AD32</f>
        <v>0</v>
      </c>
      <c r="AE16" s="30">
        <f>Puntenoverzicht!AE32</f>
        <v>0</v>
      </c>
      <c r="AF16" s="30">
        <f>Puntenoverzicht!AF32</f>
        <v>0</v>
      </c>
      <c r="AG16" s="30">
        <f>Puntenoverzicht!AG32</f>
        <v>0</v>
      </c>
      <c r="AH16" s="30">
        <f>Puntenoverzicht!AH32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14750000</v>
      </c>
      <c r="E19" s="25"/>
      <c r="F19" s="30">
        <f>SUM(F6:F17)</f>
        <v>235</v>
      </c>
      <c r="G19" s="31"/>
      <c r="H19" s="30">
        <f t="shared" ref="H19:AH19" si="0">SUM(H6:H16)</f>
        <v>36</v>
      </c>
      <c r="I19" s="30">
        <f t="shared" si="0"/>
        <v>36</v>
      </c>
      <c r="J19" s="30">
        <f t="shared" si="0"/>
        <v>72</v>
      </c>
      <c r="K19" s="30">
        <f t="shared" si="0"/>
        <v>44</v>
      </c>
      <c r="L19" s="30">
        <f t="shared" si="0"/>
        <v>3</v>
      </c>
      <c r="M19" s="30">
        <f t="shared" si="0"/>
        <v>3</v>
      </c>
      <c r="N19" s="30">
        <f t="shared" si="0"/>
        <v>0</v>
      </c>
      <c r="O19" s="30">
        <f t="shared" si="0"/>
        <v>13</v>
      </c>
      <c r="P19" s="30">
        <f t="shared" si="0"/>
        <v>28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ciskadevries@hotmail.com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1" t="s">
        <v>130</v>
      </c>
      <c r="C1" s="192" t="s">
        <v>174</v>
      </c>
      <c r="D1" s="193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1" t="s">
        <v>129</v>
      </c>
      <c r="C2" s="192" t="s">
        <v>238</v>
      </c>
      <c r="D2" s="193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1" t="s">
        <v>128</v>
      </c>
      <c r="C3" s="194" t="s">
        <v>239</v>
      </c>
      <c r="D3" s="195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5"/>
      <c r="B4" s="195"/>
      <c r="C4" s="195"/>
      <c r="D4" s="195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6" t="s">
        <v>85</v>
      </c>
      <c r="B5" s="197" t="s">
        <v>93</v>
      </c>
      <c r="C5" s="197" t="s">
        <v>14</v>
      </c>
      <c r="D5" s="197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0">
        <v>1</v>
      </c>
      <c r="B6" s="198" t="s">
        <v>94</v>
      </c>
      <c r="C6" s="198" t="s">
        <v>79</v>
      </c>
      <c r="D6" s="201">
        <v>1500000</v>
      </c>
      <c r="E6" s="16"/>
      <c r="F6" s="30">
        <f>Puntenoverzicht!F2</f>
        <v>1</v>
      </c>
      <c r="G6" s="31"/>
      <c r="H6" s="30">
        <f>Puntenoverzicht!H2</f>
        <v>0</v>
      </c>
      <c r="I6" s="30">
        <f>Puntenoverzicht!I2</f>
        <v>0</v>
      </c>
      <c r="J6" s="30">
        <f>Puntenoverzicht!J2</f>
        <v>0</v>
      </c>
      <c r="K6" s="30">
        <f>Puntenoverzicht!K2</f>
        <v>0</v>
      </c>
      <c r="L6" s="30">
        <f>Puntenoverzicht!L2</f>
        <v>0</v>
      </c>
      <c r="M6" s="30">
        <f>Puntenoverzicht!M2</f>
        <v>0</v>
      </c>
      <c r="N6" s="30">
        <f>Puntenoverzicht!N2</f>
        <v>0</v>
      </c>
      <c r="O6" s="30">
        <f>Puntenoverzicht!O2</f>
        <v>1</v>
      </c>
      <c r="P6" s="30">
        <f>Puntenoverzicht!P2</f>
        <v>0</v>
      </c>
      <c r="Q6" s="30">
        <f>Puntenoverzicht!Q2</f>
        <v>0</v>
      </c>
      <c r="R6" s="30">
        <f>Puntenoverzicht!R2</f>
        <v>0</v>
      </c>
      <c r="S6" s="30">
        <f>Puntenoverzicht!S2</f>
        <v>0</v>
      </c>
      <c r="T6" s="30">
        <f>Puntenoverzicht!T2</f>
        <v>0</v>
      </c>
      <c r="U6" s="30">
        <f>Puntenoverzicht!U2</f>
        <v>0</v>
      </c>
      <c r="V6" s="30">
        <f>Puntenoverzicht!V2</f>
        <v>0</v>
      </c>
      <c r="W6" s="30">
        <f>Puntenoverzicht!W2</f>
        <v>0</v>
      </c>
      <c r="X6" s="30">
        <f>Puntenoverzicht!X2</f>
        <v>0</v>
      </c>
      <c r="Y6" s="30">
        <f>Puntenoverzicht!Y2</f>
        <v>0</v>
      </c>
      <c r="Z6" s="30">
        <f>Puntenoverzicht!Z2</f>
        <v>0</v>
      </c>
      <c r="AA6" s="30">
        <f>Puntenoverzicht!AA2</f>
        <v>0</v>
      </c>
      <c r="AB6" s="30">
        <f>Puntenoverzicht!AB2</f>
        <v>0</v>
      </c>
      <c r="AC6" s="30">
        <f>Puntenoverzicht!AC2</f>
        <v>0</v>
      </c>
      <c r="AD6" s="30">
        <f>Puntenoverzicht!AD2</f>
        <v>0</v>
      </c>
      <c r="AE6" s="30">
        <f>Puntenoverzicht!AE2</f>
        <v>0</v>
      </c>
      <c r="AF6" s="30">
        <f>Puntenoverzicht!AF2</f>
        <v>0</v>
      </c>
      <c r="AG6" s="30">
        <f>Puntenoverzicht!AG2</f>
        <v>0</v>
      </c>
      <c r="AH6" s="30">
        <f>Puntenoverzicht!AH2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0">
        <v>3</v>
      </c>
      <c r="B7" s="199" t="s">
        <v>103</v>
      </c>
      <c r="C7" s="199" t="s">
        <v>66</v>
      </c>
      <c r="D7" s="201">
        <v>500000</v>
      </c>
      <c r="E7" s="32"/>
      <c r="F7" s="30">
        <f>Puntenoverzicht!F56</f>
        <v>16</v>
      </c>
      <c r="G7" s="31"/>
      <c r="H7" s="30">
        <f>Puntenoverzicht!H56</f>
        <v>6</v>
      </c>
      <c r="I7" s="30">
        <f>Puntenoverzicht!I56</f>
        <v>3</v>
      </c>
      <c r="J7" s="30">
        <f>Puntenoverzicht!J56</f>
        <v>1</v>
      </c>
      <c r="K7" s="30">
        <f>Puntenoverzicht!K56</f>
        <v>3</v>
      </c>
      <c r="L7" s="30">
        <f>Puntenoverzicht!L56</f>
        <v>0</v>
      </c>
      <c r="M7" s="30">
        <f>Puntenoverzicht!M56</f>
        <v>3</v>
      </c>
      <c r="N7" s="30">
        <f>Puntenoverzicht!N56</f>
        <v>0</v>
      </c>
      <c r="O7" s="30">
        <f>Puntenoverzicht!O56</f>
        <v>0</v>
      </c>
      <c r="P7" s="30">
        <f>Puntenoverzicht!P56</f>
        <v>0</v>
      </c>
      <c r="Q7" s="30">
        <f>Puntenoverzicht!Q56</f>
        <v>0</v>
      </c>
      <c r="R7" s="30">
        <f>Puntenoverzicht!R56</f>
        <v>0</v>
      </c>
      <c r="S7" s="30">
        <f>Puntenoverzicht!S56</f>
        <v>0</v>
      </c>
      <c r="T7" s="30">
        <f>Puntenoverzicht!T56</f>
        <v>0</v>
      </c>
      <c r="U7" s="30">
        <f>Puntenoverzicht!U56</f>
        <v>0</v>
      </c>
      <c r="V7" s="30">
        <f>Puntenoverzicht!V56</f>
        <v>0</v>
      </c>
      <c r="W7" s="30">
        <f>Puntenoverzicht!W56</f>
        <v>0</v>
      </c>
      <c r="X7" s="30">
        <f>Puntenoverzicht!X56</f>
        <v>0</v>
      </c>
      <c r="Y7" s="30">
        <f>Puntenoverzicht!Y56</f>
        <v>0</v>
      </c>
      <c r="Z7" s="30">
        <f>Puntenoverzicht!Z56</f>
        <v>0</v>
      </c>
      <c r="AA7" s="30">
        <f>Puntenoverzicht!AA56</f>
        <v>0</v>
      </c>
      <c r="AB7" s="30">
        <f>Puntenoverzicht!AB56</f>
        <v>0</v>
      </c>
      <c r="AC7" s="30">
        <f>Puntenoverzicht!AC56</f>
        <v>0</v>
      </c>
      <c r="AD7" s="30">
        <f>Puntenoverzicht!AD56</f>
        <v>0</v>
      </c>
      <c r="AE7" s="30">
        <f>Puntenoverzicht!AE56</f>
        <v>0</v>
      </c>
      <c r="AF7" s="30">
        <f>Puntenoverzicht!AF56</f>
        <v>0</v>
      </c>
      <c r="AG7" s="30">
        <f>Puntenoverzicht!AG56</f>
        <v>0</v>
      </c>
      <c r="AH7" s="30">
        <f>Puntenoverzicht!AH56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0" t="s">
        <v>168</v>
      </c>
      <c r="B8" s="199" t="s">
        <v>169</v>
      </c>
      <c r="C8" s="199" t="s">
        <v>53</v>
      </c>
      <c r="D8" s="201">
        <v>750000</v>
      </c>
      <c r="E8" s="32"/>
      <c r="F8" s="30">
        <f>Puntenoverzicht!F43</f>
        <v>20</v>
      </c>
      <c r="G8" s="31"/>
      <c r="H8" s="30">
        <f>Puntenoverzicht!H43</f>
        <v>6</v>
      </c>
      <c r="I8" s="30">
        <f>Puntenoverzicht!I43</f>
        <v>1</v>
      </c>
      <c r="J8" s="30">
        <f>Puntenoverzicht!J43</f>
        <v>3</v>
      </c>
      <c r="K8" s="30">
        <f>Puntenoverzicht!K43</f>
        <v>6</v>
      </c>
      <c r="L8" s="30">
        <f>Puntenoverzicht!L43</f>
        <v>0</v>
      </c>
      <c r="M8" s="30">
        <f>Puntenoverzicht!M43</f>
        <v>0</v>
      </c>
      <c r="N8" s="30">
        <f>Puntenoverzicht!N43</f>
        <v>0</v>
      </c>
      <c r="O8" s="30">
        <f>Puntenoverzicht!O43</f>
        <v>1</v>
      </c>
      <c r="P8" s="30">
        <f>Puntenoverzicht!P43</f>
        <v>3</v>
      </c>
      <c r="Q8" s="30">
        <f>Puntenoverzicht!Q43</f>
        <v>0</v>
      </c>
      <c r="R8" s="30">
        <f>Puntenoverzicht!R43</f>
        <v>0</v>
      </c>
      <c r="S8" s="30">
        <f>Puntenoverzicht!S43</f>
        <v>0</v>
      </c>
      <c r="T8" s="30">
        <f>Puntenoverzicht!T43</f>
        <v>0</v>
      </c>
      <c r="U8" s="30">
        <f>Puntenoverzicht!U43</f>
        <v>0</v>
      </c>
      <c r="V8" s="30">
        <f>Puntenoverzicht!V43</f>
        <v>0</v>
      </c>
      <c r="W8" s="30">
        <f>Puntenoverzicht!W43</f>
        <v>0</v>
      </c>
      <c r="X8" s="30">
        <f>Puntenoverzicht!X43</f>
        <v>0</v>
      </c>
      <c r="Y8" s="30">
        <f>Puntenoverzicht!Y43</f>
        <v>0</v>
      </c>
      <c r="Z8" s="30">
        <f>Puntenoverzicht!Z43</f>
        <v>0</v>
      </c>
      <c r="AA8" s="30">
        <f>Puntenoverzicht!AA43</f>
        <v>0</v>
      </c>
      <c r="AB8" s="30">
        <f>Puntenoverzicht!AB43</f>
        <v>0</v>
      </c>
      <c r="AC8" s="30">
        <f>Puntenoverzicht!AC43</f>
        <v>0</v>
      </c>
      <c r="AD8" s="30">
        <f>Puntenoverzicht!AD43</f>
        <v>0</v>
      </c>
      <c r="AE8" s="30">
        <f>Puntenoverzicht!AE43</f>
        <v>0</v>
      </c>
      <c r="AF8" s="30">
        <f>Puntenoverzicht!AF43</f>
        <v>0</v>
      </c>
      <c r="AG8" s="30">
        <f>Puntenoverzicht!AG43</f>
        <v>0</v>
      </c>
      <c r="AH8" s="30">
        <f>Puntenoverzicht!AH43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0">
        <v>2</v>
      </c>
      <c r="B9" s="199" t="s">
        <v>174</v>
      </c>
      <c r="C9" s="199" t="s">
        <v>34</v>
      </c>
      <c r="D9" s="201">
        <v>1000000</v>
      </c>
      <c r="E9" s="32"/>
      <c r="F9" s="30">
        <f>Puntenoverzicht!F22</f>
        <v>18</v>
      </c>
      <c r="G9" s="31"/>
      <c r="H9" s="30">
        <f>Puntenoverzicht!H22</f>
        <v>0</v>
      </c>
      <c r="I9" s="30">
        <f>Puntenoverzicht!I22</f>
        <v>3</v>
      </c>
      <c r="J9" s="30">
        <f>Puntenoverzicht!J22</f>
        <v>3</v>
      </c>
      <c r="K9" s="30">
        <f>Puntenoverzicht!K22</f>
        <v>6</v>
      </c>
      <c r="L9" s="30">
        <f>Puntenoverzicht!L22</f>
        <v>0</v>
      </c>
      <c r="M9" s="30">
        <f>Puntenoverzicht!M22</f>
        <v>0</v>
      </c>
      <c r="N9" s="30">
        <f>Puntenoverzicht!N22</f>
        <v>0</v>
      </c>
      <c r="O9" s="30">
        <f>Puntenoverzicht!O22</f>
        <v>6</v>
      </c>
      <c r="P9" s="30">
        <f>Puntenoverzicht!P22</f>
        <v>0</v>
      </c>
      <c r="Q9" s="30">
        <f>Puntenoverzicht!Q22</f>
        <v>0</v>
      </c>
      <c r="R9" s="30">
        <f>Puntenoverzicht!R22</f>
        <v>0</v>
      </c>
      <c r="S9" s="30">
        <f>Puntenoverzicht!S22</f>
        <v>0</v>
      </c>
      <c r="T9" s="30">
        <f>Puntenoverzicht!T22</f>
        <v>0</v>
      </c>
      <c r="U9" s="30">
        <f>Puntenoverzicht!U22</f>
        <v>0</v>
      </c>
      <c r="V9" s="30">
        <f>Puntenoverzicht!V22</f>
        <v>0</v>
      </c>
      <c r="W9" s="30">
        <f>Puntenoverzicht!W22</f>
        <v>0</v>
      </c>
      <c r="X9" s="30">
        <f>Puntenoverzicht!X22</f>
        <v>0</v>
      </c>
      <c r="Y9" s="30">
        <f>Puntenoverzicht!Y22</f>
        <v>0</v>
      </c>
      <c r="Z9" s="30">
        <f>Puntenoverzicht!Z22</f>
        <v>0</v>
      </c>
      <c r="AA9" s="30">
        <f>Puntenoverzicht!AA22</f>
        <v>0</v>
      </c>
      <c r="AB9" s="30">
        <f>Puntenoverzicht!AB22</f>
        <v>0</v>
      </c>
      <c r="AC9" s="30">
        <f>Puntenoverzicht!AC22</f>
        <v>0</v>
      </c>
      <c r="AD9" s="30">
        <f>Puntenoverzicht!AD22</f>
        <v>0</v>
      </c>
      <c r="AE9" s="30">
        <f>Puntenoverzicht!AE22</f>
        <v>0</v>
      </c>
      <c r="AF9" s="30">
        <f>Puntenoverzicht!AF22</f>
        <v>0</v>
      </c>
      <c r="AG9" s="30">
        <f>Puntenoverzicht!AG22</f>
        <v>0</v>
      </c>
      <c r="AH9" s="30">
        <f>Puntenoverzicht!AH22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0">
        <v>1</v>
      </c>
      <c r="B10" s="199" t="s">
        <v>211</v>
      </c>
      <c r="C10" s="199" t="s">
        <v>25</v>
      </c>
      <c r="D10" s="201">
        <v>1000000</v>
      </c>
      <c r="E10" s="32"/>
      <c r="F10" s="30">
        <f>Puntenoverzicht!F13</f>
        <v>10</v>
      </c>
      <c r="G10" s="31"/>
      <c r="H10" s="30">
        <f>Puntenoverzicht!H13</f>
        <v>0</v>
      </c>
      <c r="I10" s="30">
        <f>Puntenoverzicht!I13</f>
        <v>0</v>
      </c>
      <c r="J10" s="30">
        <f>Puntenoverzicht!J13</f>
        <v>1</v>
      </c>
      <c r="K10" s="30">
        <f>Puntenoverzicht!K13</f>
        <v>0</v>
      </c>
      <c r="L10" s="30">
        <f>Puntenoverzicht!L13</f>
        <v>0</v>
      </c>
      <c r="M10" s="30">
        <f>Puntenoverzicht!M13</f>
        <v>11</v>
      </c>
      <c r="N10" s="30">
        <f>Puntenoverzicht!N13</f>
        <v>0</v>
      </c>
      <c r="O10" s="30">
        <f>Puntenoverzicht!O13</f>
        <v>-2</v>
      </c>
      <c r="P10" s="30">
        <f>Puntenoverzicht!P13</f>
        <v>0</v>
      </c>
      <c r="Q10" s="30">
        <f>Puntenoverzicht!Q13</f>
        <v>0</v>
      </c>
      <c r="R10" s="30">
        <f>Puntenoverzicht!R13</f>
        <v>0</v>
      </c>
      <c r="S10" s="30">
        <f>Puntenoverzicht!S13</f>
        <v>0</v>
      </c>
      <c r="T10" s="30">
        <f>Puntenoverzicht!T13</f>
        <v>0</v>
      </c>
      <c r="U10" s="30">
        <f>Puntenoverzicht!U13</f>
        <v>0</v>
      </c>
      <c r="V10" s="30">
        <f>Puntenoverzicht!V13</f>
        <v>0</v>
      </c>
      <c r="W10" s="30">
        <f>Puntenoverzicht!W13</f>
        <v>0</v>
      </c>
      <c r="X10" s="30">
        <f>Puntenoverzicht!X13</f>
        <v>0</v>
      </c>
      <c r="Y10" s="30">
        <f>Puntenoverzicht!Y13</f>
        <v>0</v>
      </c>
      <c r="Z10" s="30">
        <f>Puntenoverzicht!Z13</f>
        <v>0</v>
      </c>
      <c r="AA10" s="30">
        <f>Puntenoverzicht!AA13</f>
        <v>0</v>
      </c>
      <c r="AB10" s="30">
        <f>Puntenoverzicht!AB13</f>
        <v>0</v>
      </c>
      <c r="AC10" s="30">
        <f>Puntenoverzicht!AC13</f>
        <v>0</v>
      </c>
      <c r="AD10" s="30">
        <f>Puntenoverzicht!AD13</f>
        <v>0</v>
      </c>
      <c r="AE10" s="30">
        <f>Puntenoverzicht!AE13</f>
        <v>0</v>
      </c>
      <c r="AF10" s="30">
        <f>Puntenoverzicht!AF13</f>
        <v>0</v>
      </c>
      <c r="AG10" s="30">
        <f>Puntenoverzicht!AG13</f>
        <v>0</v>
      </c>
      <c r="AH10" s="30">
        <f>Puntenoverzicht!AH13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0" t="s">
        <v>204</v>
      </c>
      <c r="B11" s="199" t="s">
        <v>231</v>
      </c>
      <c r="C11" s="199" t="s">
        <v>232</v>
      </c>
      <c r="D11" s="201">
        <v>1250000</v>
      </c>
      <c r="E11" s="16"/>
      <c r="F11" s="30">
        <f>Puntenoverzicht!F80</f>
        <v>3</v>
      </c>
      <c r="G11" s="31"/>
      <c r="H11" s="30">
        <f>Puntenoverzicht!H80</f>
        <v>0</v>
      </c>
      <c r="I11" s="30">
        <f>Puntenoverzicht!I80</f>
        <v>0</v>
      </c>
      <c r="J11" s="30">
        <f>Puntenoverzicht!J80</f>
        <v>3</v>
      </c>
      <c r="K11" s="30">
        <f>Puntenoverzicht!K80</f>
        <v>0</v>
      </c>
      <c r="L11" s="30">
        <f>Puntenoverzicht!L80</f>
        <v>0</v>
      </c>
      <c r="M11" s="30">
        <f>Puntenoverzicht!M80</f>
        <v>0</v>
      </c>
      <c r="N11" s="30">
        <f>Puntenoverzicht!N80</f>
        <v>0</v>
      </c>
      <c r="O11" s="30">
        <f>Puntenoverzicht!O80</f>
        <v>0</v>
      </c>
      <c r="P11" s="30">
        <f>Puntenoverzicht!P80</f>
        <v>0</v>
      </c>
      <c r="Q11" s="30">
        <f>Puntenoverzicht!Q80</f>
        <v>0</v>
      </c>
      <c r="R11" s="30">
        <f>Puntenoverzicht!R80</f>
        <v>0</v>
      </c>
      <c r="S11" s="30">
        <f>Puntenoverzicht!S80</f>
        <v>0</v>
      </c>
      <c r="T11" s="30">
        <f>Puntenoverzicht!T80</f>
        <v>0</v>
      </c>
      <c r="U11" s="30">
        <f>Puntenoverzicht!U80</f>
        <v>0</v>
      </c>
      <c r="V11" s="30">
        <f>Puntenoverzicht!V80</f>
        <v>0</v>
      </c>
      <c r="W11" s="30">
        <f>Puntenoverzicht!W80</f>
        <v>0</v>
      </c>
      <c r="X11" s="30">
        <f>Puntenoverzicht!X80</f>
        <v>0</v>
      </c>
      <c r="Y11" s="30">
        <f>Puntenoverzicht!Y80</f>
        <v>0</v>
      </c>
      <c r="Z11" s="30">
        <f>Puntenoverzicht!Z80</f>
        <v>0</v>
      </c>
      <c r="AA11" s="30">
        <f>Puntenoverzicht!AA80</f>
        <v>0</v>
      </c>
      <c r="AB11" s="30">
        <f>Puntenoverzicht!AB80</f>
        <v>0</v>
      </c>
      <c r="AC11" s="30">
        <f>Puntenoverzicht!AC80</f>
        <v>0</v>
      </c>
      <c r="AD11" s="30">
        <f>Puntenoverzicht!AD80</f>
        <v>0</v>
      </c>
      <c r="AE11" s="30">
        <f>Puntenoverzicht!AE80</f>
        <v>0</v>
      </c>
      <c r="AF11" s="30">
        <f>Puntenoverzicht!AF80</f>
        <v>0</v>
      </c>
      <c r="AG11" s="30">
        <f>Puntenoverzicht!AG80</f>
        <v>0</v>
      </c>
      <c r="AH11" s="30">
        <f>Puntenoverzicht!AH80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0">
        <v>2</v>
      </c>
      <c r="B12" s="199" t="s">
        <v>171</v>
      </c>
      <c r="C12" s="199" t="s">
        <v>41</v>
      </c>
      <c r="D12" s="201">
        <v>1500000</v>
      </c>
      <c r="E12" s="16"/>
      <c r="F12" s="30">
        <f>Puntenoverzicht!F29</f>
        <v>0</v>
      </c>
      <c r="G12" s="31"/>
      <c r="H12" s="30">
        <f>Puntenoverzicht!H29</f>
        <v>0</v>
      </c>
      <c r="I12" s="30">
        <f>Puntenoverzicht!I29</f>
        <v>0</v>
      </c>
      <c r="J12" s="30">
        <f>Puntenoverzicht!J29</f>
        <v>0</v>
      </c>
      <c r="K12" s="30">
        <f>Puntenoverzicht!K29</f>
        <v>0</v>
      </c>
      <c r="L12" s="30">
        <f>Puntenoverzicht!L29</f>
        <v>0</v>
      </c>
      <c r="M12" s="30">
        <f>Puntenoverzicht!M29</f>
        <v>0</v>
      </c>
      <c r="N12" s="30">
        <f>Puntenoverzicht!N29</f>
        <v>0</v>
      </c>
      <c r="O12" s="30">
        <f>Puntenoverzicht!O29</f>
        <v>0</v>
      </c>
      <c r="P12" s="30">
        <f>Puntenoverzicht!P29</f>
        <v>0</v>
      </c>
      <c r="Q12" s="30">
        <f>Puntenoverzicht!Q29</f>
        <v>0</v>
      </c>
      <c r="R12" s="30">
        <f>Puntenoverzicht!R29</f>
        <v>0</v>
      </c>
      <c r="S12" s="30">
        <f>Puntenoverzicht!S29</f>
        <v>0</v>
      </c>
      <c r="T12" s="30">
        <f>Puntenoverzicht!T29</f>
        <v>0</v>
      </c>
      <c r="U12" s="30">
        <f>Puntenoverzicht!U29</f>
        <v>0</v>
      </c>
      <c r="V12" s="30">
        <f>Puntenoverzicht!V29</f>
        <v>0</v>
      </c>
      <c r="W12" s="30">
        <f>Puntenoverzicht!W29</f>
        <v>0</v>
      </c>
      <c r="X12" s="30">
        <f>Puntenoverzicht!X29</f>
        <v>0</v>
      </c>
      <c r="Y12" s="30">
        <f>Puntenoverzicht!Y29</f>
        <v>0</v>
      </c>
      <c r="Z12" s="30">
        <f>Puntenoverzicht!Z29</f>
        <v>0</v>
      </c>
      <c r="AA12" s="30">
        <f>Puntenoverzicht!AA29</f>
        <v>0</v>
      </c>
      <c r="AB12" s="30">
        <f>Puntenoverzicht!AB29</f>
        <v>0</v>
      </c>
      <c r="AC12" s="30">
        <f>Puntenoverzicht!AC29</f>
        <v>0</v>
      </c>
      <c r="AD12" s="30">
        <f>Puntenoverzicht!AD29</f>
        <v>0</v>
      </c>
      <c r="AE12" s="30">
        <f>Puntenoverzicht!AE29</f>
        <v>0</v>
      </c>
      <c r="AF12" s="30">
        <f>Puntenoverzicht!AF29</f>
        <v>0</v>
      </c>
      <c r="AG12" s="30">
        <f>Puntenoverzicht!AG29</f>
        <v>0</v>
      </c>
      <c r="AH12" s="30">
        <f>Puntenoverzicht!AH29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0" t="s">
        <v>168</v>
      </c>
      <c r="B13" s="199" t="s">
        <v>240</v>
      </c>
      <c r="C13" s="199" t="s">
        <v>55</v>
      </c>
      <c r="D13" s="201">
        <v>750000</v>
      </c>
      <c r="E13" s="16"/>
      <c r="F13" s="30">
        <f>Puntenoverzicht!F45</f>
        <v>17</v>
      </c>
      <c r="G13" s="31"/>
      <c r="H13" s="30">
        <f>Puntenoverzicht!H45</f>
        <v>6</v>
      </c>
      <c r="I13" s="30">
        <f>Puntenoverzicht!I45</f>
        <v>1</v>
      </c>
      <c r="J13" s="30">
        <f>Puntenoverzicht!J45</f>
        <v>3</v>
      </c>
      <c r="K13" s="30">
        <f>Puntenoverzicht!K45</f>
        <v>3</v>
      </c>
      <c r="L13" s="30">
        <f>Puntenoverzicht!L45</f>
        <v>0</v>
      </c>
      <c r="M13" s="30">
        <f>Puntenoverzicht!M45</f>
        <v>0</v>
      </c>
      <c r="N13" s="30">
        <f>Puntenoverzicht!N45</f>
        <v>0</v>
      </c>
      <c r="O13" s="30">
        <f>Puntenoverzicht!O45</f>
        <v>1</v>
      </c>
      <c r="P13" s="30">
        <f>Puntenoverzicht!P45</f>
        <v>3</v>
      </c>
      <c r="Q13" s="30">
        <f>Puntenoverzicht!Q45</f>
        <v>0</v>
      </c>
      <c r="R13" s="30">
        <f>Puntenoverzicht!R45</f>
        <v>0</v>
      </c>
      <c r="S13" s="30">
        <f>Puntenoverzicht!S45</f>
        <v>0</v>
      </c>
      <c r="T13" s="30">
        <f>Puntenoverzicht!T45</f>
        <v>0</v>
      </c>
      <c r="U13" s="30">
        <f>Puntenoverzicht!U45</f>
        <v>0</v>
      </c>
      <c r="V13" s="30">
        <f>Puntenoverzicht!V45</f>
        <v>0</v>
      </c>
      <c r="W13" s="30">
        <f>Puntenoverzicht!W45</f>
        <v>0</v>
      </c>
      <c r="X13" s="30">
        <f>Puntenoverzicht!X45</f>
        <v>0</v>
      </c>
      <c r="Y13" s="30">
        <f>Puntenoverzicht!Y45</f>
        <v>0</v>
      </c>
      <c r="Z13" s="30">
        <f>Puntenoverzicht!Z45</f>
        <v>0</v>
      </c>
      <c r="AA13" s="30">
        <f>Puntenoverzicht!AA45</f>
        <v>0</v>
      </c>
      <c r="AB13" s="30">
        <f>Puntenoverzicht!AB45</f>
        <v>0</v>
      </c>
      <c r="AC13" s="30">
        <f>Puntenoverzicht!AC45</f>
        <v>0</v>
      </c>
      <c r="AD13" s="30">
        <f>Puntenoverzicht!AD45</f>
        <v>0</v>
      </c>
      <c r="AE13" s="30">
        <f>Puntenoverzicht!AE45</f>
        <v>0</v>
      </c>
      <c r="AF13" s="30">
        <f>Puntenoverzicht!AF45</f>
        <v>0</v>
      </c>
      <c r="AG13" s="30">
        <f>Puntenoverzicht!AG45</f>
        <v>0</v>
      </c>
      <c r="AH13" s="30">
        <f>Puntenoverzicht!AH45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0">
        <v>3</v>
      </c>
      <c r="B14" s="199" t="s">
        <v>125</v>
      </c>
      <c r="C14" s="199" t="s">
        <v>149</v>
      </c>
      <c r="D14" s="201">
        <v>1750000</v>
      </c>
      <c r="E14" s="32"/>
      <c r="F14" s="30">
        <f>Puntenoverzicht!F72</f>
        <v>31</v>
      </c>
      <c r="G14" s="31"/>
      <c r="H14" s="30">
        <f>Puntenoverzicht!H72</f>
        <v>3</v>
      </c>
      <c r="I14" s="30">
        <f>Puntenoverzicht!I72</f>
        <v>3</v>
      </c>
      <c r="J14" s="30">
        <f>Puntenoverzicht!J72</f>
        <v>4</v>
      </c>
      <c r="K14" s="30">
        <f>Puntenoverzicht!K72</f>
        <v>6</v>
      </c>
      <c r="L14" s="30">
        <f>Puntenoverzicht!L72</f>
        <v>3</v>
      </c>
      <c r="M14" s="30">
        <f>Puntenoverzicht!M72</f>
        <v>3</v>
      </c>
      <c r="N14" s="30">
        <f>Puntenoverzicht!N72</f>
        <v>6</v>
      </c>
      <c r="O14" s="30">
        <f>Puntenoverzicht!O72</f>
        <v>3</v>
      </c>
      <c r="P14" s="30">
        <f>Puntenoverzicht!P72</f>
        <v>0</v>
      </c>
      <c r="Q14" s="30">
        <f>Puntenoverzicht!Q72</f>
        <v>0</v>
      </c>
      <c r="R14" s="30">
        <f>Puntenoverzicht!R72</f>
        <v>0</v>
      </c>
      <c r="S14" s="30">
        <f>Puntenoverzicht!S72</f>
        <v>0</v>
      </c>
      <c r="T14" s="30">
        <f>Puntenoverzicht!T72</f>
        <v>0</v>
      </c>
      <c r="U14" s="30">
        <f>Puntenoverzicht!U72</f>
        <v>0</v>
      </c>
      <c r="V14" s="30">
        <f>Puntenoverzicht!V72</f>
        <v>0</v>
      </c>
      <c r="W14" s="30">
        <f>Puntenoverzicht!W72</f>
        <v>0</v>
      </c>
      <c r="X14" s="30">
        <f>Puntenoverzicht!X72</f>
        <v>0</v>
      </c>
      <c r="Y14" s="30">
        <f>Puntenoverzicht!Y72</f>
        <v>0</v>
      </c>
      <c r="Z14" s="30">
        <f>Puntenoverzicht!Z72</f>
        <v>0</v>
      </c>
      <c r="AA14" s="30">
        <f>Puntenoverzicht!AA72</f>
        <v>0</v>
      </c>
      <c r="AB14" s="30">
        <f>Puntenoverzicht!AB72</f>
        <v>0</v>
      </c>
      <c r="AC14" s="30">
        <f>Puntenoverzicht!AC72</f>
        <v>0</v>
      </c>
      <c r="AD14" s="30">
        <f>Puntenoverzicht!AD72</f>
        <v>0</v>
      </c>
      <c r="AE14" s="30">
        <f>Puntenoverzicht!AE72</f>
        <v>0</v>
      </c>
      <c r="AF14" s="30">
        <f>Puntenoverzicht!AF72</f>
        <v>0</v>
      </c>
      <c r="AG14" s="30">
        <f>Puntenoverzicht!AG72</f>
        <v>0</v>
      </c>
      <c r="AH14" s="30">
        <f>Puntenoverzicht!AH72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0" t="s">
        <v>204</v>
      </c>
      <c r="B15" s="199" t="s">
        <v>108</v>
      </c>
      <c r="C15" s="199" t="s">
        <v>221</v>
      </c>
      <c r="D15" s="201">
        <v>1500000</v>
      </c>
      <c r="E15" s="32"/>
      <c r="F15" s="30">
        <f>Puntenoverzicht!F87</f>
        <v>78</v>
      </c>
      <c r="G15" s="31"/>
      <c r="H15" s="30">
        <f>Puntenoverzicht!H87</f>
        <v>9</v>
      </c>
      <c r="I15" s="30">
        <f>Puntenoverzicht!I87</f>
        <v>0</v>
      </c>
      <c r="J15" s="30">
        <f>Puntenoverzicht!J87</f>
        <v>21</v>
      </c>
      <c r="K15" s="30">
        <f>Puntenoverzicht!K87</f>
        <v>9</v>
      </c>
      <c r="L15" s="30">
        <f>Puntenoverzicht!L87</f>
        <v>9</v>
      </c>
      <c r="M15" s="30">
        <f>Puntenoverzicht!M87</f>
        <v>15</v>
      </c>
      <c r="N15" s="30">
        <f>Puntenoverzicht!N87</f>
        <v>0</v>
      </c>
      <c r="O15" s="30">
        <f>Puntenoverzicht!O87</f>
        <v>15</v>
      </c>
      <c r="P15" s="30">
        <f>Puntenoverzicht!P87</f>
        <v>0</v>
      </c>
      <c r="Q15" s="30">
        <f>Puntenoverzicht!Q87</f>
        <v>0</v>
      </c>
      <c r="R15" s="30">
        <f>Puntenoverzicht!R87</f>
        <v>0</v>
      </c>
      <c r="S15" s="30">
        <f>Puntenoverzicht!S87</f>
        <v>0</v>
      </c>
      <c r="T15" s="30">
        <f>Puntenoverzicht!T87</f>
        <v>0</v>
      </c>
      <c r="U15" s="30">
        <f>Puntenoverzicht!U87</f>
        <v>0</v>
      </c>
      <c r="V15" s="30">
        <f>Puntenoverzicht!V87</f>
        <v>0</v>
      </c>
      <c r="W15" s="30">
        <f>Puntenoverzicht!W87</f>
        <v>0</v>
      </c>
      <c r="X15" s="30">
        <f>Puntenoverzicht!X87</f>
        <v>0</v>
      </c>
      <c r="Y15" s="30">
        <f>Puntenoverzicht!Y87</f>
        <v>0</v>
      </c>
      <c r="Z15" s="30">
        <f>Puntenoverzicht!Z87</f>
        <v>0</v>
      </c>
      <c r="AA15" s="30">
        <f>Puntenoverzicht!AA87</f>
        <v>0</v>
      </c>
      <c r="AB15" s="30">
        <f>Puntenoverzicht!AB87</f>
        <v>0</v>
      </c>
      <c r="AC15" s="30">
        <f>Puntenoverzicht!AC87</f>
        <v>0</v>
      </c>
      <c r="AD15" s="30">
        <f>Puntenoverzicht!AD87</f>
        <v>0</v>
      </c>
      <c r="AE15" s="30">
        <f>Puntenoverzicht!AE87</f>
        <v>0</v>
      </c>
      <c r="AF15" s="30">
        <f>Puntenoverzicht!AF87</f>
        <v>0</v>
      </c>
      <c r="AG15" s="30">
        <f>Puntenoverzicht!AG87</f>
        <v>0</v>
      </c>
      <c r="AH15" s="30">
        <f>Puntenoverzicht!AH87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2" t="s">
        <v>168</v>
      </c>
      <c r="B16" s="203" t="s">
        <v>170</v>
      </c>
      <c r="C16" s="203" t="s">
        <v>62</v>
      </c>
      <c r="D16" s="204">
        <v>3500000</v>
      </c>
      <c r="E16" s="32"/>
      <c r="F16" s="30">
        <f>Puntenoverzicht!F52</f>
        <v>67</v>
      </c>
      <c r="G16" s="31"/>
      <c r="H16" s="30">
        <f>Puntenoverzicht!H52</f>
        <v>9</v>
      </c>
      <c r="I16" s="30">
        <f>Puntenoverzicht!I52</f>
        <v>1</v>
      </c>
      <c r="J16" s="30">
        <f>Puntenoverzicht!J52</f>
        <v>27</v>
      </c>
      <c r="K16" s="30">
        <f>Puntenoverzicht!K52</f>
        <v>21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9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261</v>
      </c>
      <c r="G19" s="31"/>
      <c r="H19" s="30">
        <f t="shared" ref="H19:AH19" si="0">SUM(H6:H16)</f>
        <v>39</v>
      </c>
      <c r="I19" s="30">
        <f t="shared" si="0"/>
        <v>12</v>
      </c>
      <c r="J19" s="30">
        <f t="shared" si="0"/>
        <v>66</v>
      </c>
      <c r="K19" s="30">
        <f t="shared" si="0"/>
        <v>54</v>
      </c>
      <c r="L19" s="30">
        <f t="shared" si="0"/>
        <v>12</v>
      </c>
      <c r="M19" s="30">
        <f t="shared" si="0"/>
        <v>32</v>
      </c>
      <c r="N19" s="30">
        <f t="shared" si="0"/>
        <v>6</v>
      </c>
      <c r="O19" s="30">
        <f t="shared" si="0"/>
        <v>25</v>
      </c>
      <c r="P19" s="30">
        <f t="shared" si="0"/>
        <v>15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bashuizing@live.nl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" x14ac:dyDescent="0.35">
      <c r="B1" s="174" t="s">
        <v>130</v>
      </c>
      <c r="C1" s="175" t="s">
        <v>162</v>
      </c>
      <c r="D1" s="176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74" t="s">
        <v>129</v>
      </c>
      <c r="C2" s="177" t="s">
        <v>241</v>
      </c>
      <c r="D2" s="178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74" t="s">
        <v>128</v>
      </c>
      <c r="C3" s="179" t="s">
        <v>163</v>
      </c>
      <c r="D3" s="180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81"/>
      <c r="B4" s="181"/>
      <c r="C4" s="181"/>
      <c r="D4" s="181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82" t="s">
        <v>85</v>
      </c>
      <c r="B5" s="183" t="s">
        <v>93</v>
      </c>
      <c r="C5" s="183" t="s">
        <v>14</v>
      </c>
      <c r="D5" s="183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184">
        <v>1</v>
      </c>
      <c r="B6" s="185" t="s">
        <v>94</v>
      </c>
      <c r="C6" s="185" t="s">
        <v>79</v>
      </c>
      <c r="D6" s="186">
        <v>1500000</v>
      </c>
      <c r="E6" s="16"/>
      <c r="F6" s="30">
        <f>Puntenoverzicht!F2</f>
        <v>1</v>
      </c>
      <c r="G6" s="31"/>
      <c r="H6" s="30">
        <f>Puntenoverzicht!H2</f>
        <v>0</v>
      </c>
      <c r="I6" s="30">
        <f>Puntenoverzicht!I2</f>
        <v>0</v>
      </c>
      <c r="J6" s="30">
        <f>Puntenoverzicht!J2</f>
        <v>0</v>
      </c>
      <c r="K6" s="30">
        <f>Puntenoverzicht!K2</f>
        <v>0</v>
      </c>
      <c r="L6" s="30">
        <f>Puntenoverzicht!L2</f>
        <v>0</v>
      </c>
      <c r="M6" s="30">
        <f>Puntenoverzicht!M2</f>
        <v>0</v>
      </c>
      <c r="N6" s="30">
        <f>Puntenoverzicht!N2</f>
        <v>0</v>
      </c>
      <c r="O6" s="30">
        <f>Puntenoverzicht!O2</f>
        <v>1</v>
      </c>
      <c r="P6" s="30">
        <f>Puntenoverzicht!P2</f>
        <v>0</v>
      </c>
      <c r="Q6" s="30">
        <f>Puntenoverzicht!Q2</f>
        <v>0</v>
      </c>
      <c r="R6" s="30">
        <f>Puntenoverzicht!R2</f>
        <v>0</v>
      </c>
      <c r="S6" s="30">
        <f>Puntenoverzicht!S2</f>
        <v>0</v>
      </c>
      <c r="T6" s="30">
        <f>Puntenoverzicht!T2</f>
        <v>0</v>
      </c>
      <c r="U6" s="30">
        <f>Puntenoverzicht!U2</f>
        <v>0</v>
      </c>
      <c r="V6" s="30">
        <f>Puntenoverzicht!V2</f>
        <v>0</v>
      </c>
      <c r="W6" s="30">
        <f>Puntenoverzicht!W2</f>
        <v>0</v>
      </c>
      <c r="X6" s="30">
        <f>Puntenoverzicht!X2</f>
        <v>0</v>
      </c>
      <c r="Y6" s="30">
        <f>Puntenoverzicht!Y2</f>
        <v>0</v>
      </c>
      <c r="Z6" s="30">
        <f>Puntenoverzicht!Z2</f>
        <v>0</v>
      </c>
      <c r="AA6" s="30">
        <f>Puntenoverzicht!AA2</f>
        <v>0</v>
      </c>
      <c r="AB6" s="30">
        <f>Puntenoverzicht!AB2</f>
        <v>0</v>
      </c>
      <c r="AC6" s="30">
        <f>Puntenoverzicht!AC2</f>
        <v>0</v>
      </c>
      <c r="AD6" s="30">
        <f>Puntenoverzicht!AD2</f>
        <v>0</v>
      </c>
      <c r="AE6" s="30">
        <f>Puntenoverzicht!AE2</f>
        <v>0</v>
      </c>
      <c r="AF6" s="30">
        <f>Puntenoverzicht!AF2</f>
        <v>0</v>
      </c>
      <c r="AG6" s="30">
        <f>Puntenoverzicht!AG2</f>
        <v>0</v>
      </c>
      <c r="AH6" s="30">
        <f>Puntenoverzicht!AH2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187" t="s">
        <v>168</v>
      </c>
      <c r="B7" s="188" t="s">
        <v>169</v>
      </c>
      <c r="C7" s="188" t="s">
        <v>53</v>
      </c>
      <c r="D7" s="189">
        <v>750000</v>
      </c>
      <c r="E7" s="32"/>
      <c r="F7" s="30">
        <f>Puntenoverzicht!F43</f>
        <v>20</v>
      </c>
      <c r="G7" s="31"/>
      <c r="H7" s="30">
        <f>Puntenoverzicht!H43</f>
        <v>6</v>
      </c>
      <c r="I7" s="30">
        <f>Puntenoverzicht!I43</f>
        <v>1</v>
      </c>
      <c r="J7" s="30">
        <f>Puntenoverzicht!J43</f>
        <v>3</v>
      </c>
      <c r="K7" s="30">
        <f>Puntenoverzicht!K43</f>
        <v>6</v>
      </c>
      <c r="L7" s="30">
        <f>Puntenoverzicht!L43</f>
        <v>0</v>
      </c>
      <c r="M7" s="30">
        <f>Puntenoverzicht!M43</f>
        <v>0</v>
      </c>
      <c r="N7" s="30">
        <f>Puntenoverzicht!N43</f>
        <v>0</v>
      </c>
      <c r="O7" s="30">
        <f>Puntenoverzicht!O43</f>
        <v>1</v>
      </c>
      <c r="P7" s="30">
        <f>Puntenoverzicht!P43</f>
        <v>3</v>
      </c>
      <c r="Q7" s="30">
        <f>Puntenoverzicht!Q43</f>
        <v>0</v>
      </c>
      <c r="R7" s="30">
        <f>Puntenoverzicht!R43</f>
        <v>0</v>
      </c>
      <c r="S7" s="30">
        <f>Puntenoverzicht!S43</f>
        <v>0</v>
      </c>
      <c r="T7" s="30">
        <f>Puntenoverzicht!T43</f>
        <v>0</v>
      </c>
      <c r="U7" s="30">
        <f>Puntenoverzicht!U43</f>
        <v>0</v>
      </c>
      <c r="V7" s="30">
        <f>Puntenoverzicht!V43</f>
        <v>0</v>
      </c>
      <c r="W7" s="30">
        <f>Puntenoverzicht!W43</f>
        <v>0</v>
      </c>
      <c r="X7" s="30">
        <f>Puntenoverzicht!X43</f>
        <v>0</v>
      </c>
      <c r="Y7" s="30">
        <f>Puntenoverzicht!Y43</f>
        <v>0</v>
      </c>
      <c r="Z7" s="30">
        <f>Puntenoverzicht!Z43</f>
        <v>0</v>
      </c>
      <c r="AA7" s="30">
        <f>Puntenoverzicht!AA43</f>
        <v>0</v>
      </c>
      <c r="AB7" s="30">
        <f>Puntenoverzicht!AB43</f>
        <v>0</v>
      </c>
      <c r="AC7" s="30">
        <f>Puntenoverzicht!AC43</f>
        <v>0</v>
      </c>
      <c r="AD7" s="30">
        <f>Puntenoverzicht!AD43</f>
        <v>0</v>
      </c>
      <c r="AE7" s="30">
        <f>Puntenoverzicht!AE43</f>
        <v>0</v>
      </c>
      <c r="AF7" s="30">
        <f>Puntenoverzicht!AF43</f>
        <v>0</v>
      </c>
      <c r="AG7" s="30">
        <f>Puntenoverzicht!AG43</f>
        <v>0</v>
      </c>
      <c r="AH7" s="30">
        <f>Puntenoverzicht!AH43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187">
        <v>2</v>
      </c>
      <c r="B8" s="188" t="s">
        <v>174</v>
      </c>
      <c r="C8" s="188" t="s">
        <v>34</v>
      </c>
      <c r="D8" s="189">
        <v>1000000</v>
      </c>
      <c r="E8" s="32"/>
      <c r="F8" s="30">
        <f>Puntenoverzicht!F22</f>
        <v>18</v>
      </c>
      <c r="G8" s="31"/>
      <c r="H8" s="30">
        <f>Puntenoverzicht!H22</f>
        <v>0</v>
      </c>
      <c r="I8" s="30">
        <f>Puntenoverzicht!I22</f>
        <v>3</v>
      </c>
      <c r="J8" s="30">
        <f>Puntenoverzicht!J22</f>
        <v>3</v>
      </c>
      <c r="K8" s="30">
        <f>Puntenoverzicht!K22</f>
        <v>6</v>
      </c>
      <c r="L8" s="30">
        <f>Puntenoverzicht!L22</f>
        <v>0</v>
      </c>
      <c r="M8" s="30">
        <f>Puntenoverzicht!M22</f>
        <v>0</v>
      </c>
      <c r="N8" s="30">
        <f>Puntenoverzicht!N22</f>
        <v>0</v>
      </c>
      <c r="O8" s="30">
        <f>Puntenoverzicht!O22</f>
        <v>6</v>
      </c>
      <c r="P8" s="30">
        <f>Puntenoverzicht!P22</f>
        <v>0</v>
      </c>
      <c r="Q8" s="30">
        <f>Puntenoverzicht!Q22</f>
        <v>0</v>
      </c>
      <c r="R8" s="30">
        <f>Puntenoverzicht!R22</f>
        <v>0</v>
      </c>
      <c r="S8" s="30">
        <f>Puntenoverzicht!S22</f>
        <v>0</v>
      </c>
      <c r="T8" s="30">
        <f>Puntenoverzicht!T22</f>
        <v>0</v>
      </c>
      <c r="U8" s="30">
        <f>Puntenoverzicht!U22</f>
        <v>0</v>
      </c>
      <c r="V8" s="30">
        <f>Puntenoverzicht!V22</f>
        <v>0</v>
      </c>
      <c r="W8" s="30">
        <f>Puntenoverzicht!W22</f>
        <v>0</v>
      </c>
      <c r="X8" s="30">
        <f>Puntenoverzicht!X22</f>
        <v>0</v>
      </c>
      <c r="Y8" s="30">
        <f>Puntenoverzicht!Y22</f>
        <v>0</v>
      </c>
      <c r="Z8" s="30">
        <f>Puntenoverzicht!Z22</f>
        <v>0</v>
      </c>
      <c r="AA8" s="30">
        <f>Puntenoverzicht!AA22</f>
        <v>0</v>
      </c>
      <c r="AB8" s="30">
        <f>Puntenoverzicht!AB22</f>
        <v>0</v>
      </c>
      <c r="AC8" s="30">
        <f>Puntenoverzicht!AC22</f>
        <v>0</v>
      </c>
      <c r="AD8" s="30">
        <f>Puntenoverzicht!AD22</f>
        <v>0</v>
      </c>
      <c r="AE8" s="30">
        <f>Puntenoverzicht!AE22</f>
        <v>0</v>
      </c>
      <c r="AF8" s="30">
        <f>Puntenoverzicht!AF22</f>
        <v>0</v>
      </c>
      <c r="AG8" s="30">
        <f>Puntenoverzicht!AG22</f>
        <v>0</v>
      </c>
      <c r="AH8" s="30">
        <f>Puntenoverzicht!AH22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187">
        <v>3</v>
      </c>
      <c r="B9" s="188" t="s">
        <v>104</v>
      </c>
      <c r="C9" s="188" t="s">
        <v>68</v>
      </c>
      <c r="D9" s="189">
        <v>500000</v>
      </c>
      <c r="E9" s="32"/>
      <c r="F9" s="30">
        <f>Puntenoverzicht!F58</f>
        <v>3</v>
      </c>
      <c r="G9" s="31"/>
      <c r="H9" s="30">
        <f>Puntenoverzicht!H58</f>
        <v>0</v>
      </c>
      <c r="I9" s="30">
        <f>Puntenoverzicht!I58</f>
        <v>3</v>
      </c>
      <c r="J9" s="30">
        <f>Puntenoverzicht!J58</f>
        <v>0</v>
      </c>
      <c r="K9" s="30">
        <f>Puntenoverzicht!K58</f>
        <v>0</v>
      </c>
      <c r="L9" s="30">
        <f>Puntenoverzicht!L58</f>
        <v>0</v>
      </c>
      <c r="M9" s="30">
        <f>Puntenoverzicht!M58</f>
        <v>0</v>
      </c>
      <c r="N9" s="30">
        <f>Puntenoverzicht!N58</f>
        <v>0</v>
      </c>
      <c r="O9" s="30">
        <f>Puntenoverzicht!O58</f>
        <v>0</v>
      </c>
      <c r="P9" s="30">
        <f>Puntenoverzicht!P58</f>
        <v>0</v>
      </c>
      <c r="Q9" s="30">
        <f>Puntenoverzicht!Q58</f>
        <v>0</v>
      </c>
      <c r="R9" s="30">
        <f>Puntenoverzicht!R58</f>
        <v>0</v>
      </c>
      <c r="S9" s="30">
        <f>Puntenoverzicht!S58</f>
        <v>0</v>
      </c>
      <c r="T9" s="30">
        <f>Puntenoverzicht!T58</f>
        <v>0</v>
      </c>
      <c r="U9" s="30">
        <f>Puntenoverzicht!U58</f>
        <v>0</v>
      </c>
      <c r="V9" s="30">
        <f>Puntenoverzicht!V58</f>
        <v>0</v>
      </c>
      <c r="W9" s="30">
        <f>Puntenoverzicht!W58</f>
        <v>0</v>
      </c>
      <c r="X9" s="30">
        <f>Puntenoverzicht!X58</f>
        <v>0</v>
      </c>
      <c r="Y9" s="30">
        <f>Puntenoverzicht!Y58</f>
        <v>0</v>
      </c>
      <c r="Z9" s="30">
        <f>Puntenoverzicht!Z58</f>
        <v>0</v>
      </c>
      <c r="AA9" s="30">
        <f>Puntenoverzicht!AA58</f>
        <v>0</v>
      </c>
      <c r="AB9" s="30">
        <f>Puntenoverzicht!AB58</f>
        <v>0</v>
      </c>
      <c r="AC9" s="30">
        <f>Puntenoverzicht!AC58</f>
        <v>0</v>
      </c>
      <c r="AD9" s="30">
        <f>Puntenoverzicht!AD58</f>
        <v>0</v>
      </c>
      <c r="AE9" s="30">
        <f>Puntenoverzicht!AE58</f>
        <v>0</v>
      </c>
      <c r="AF9" s="30">
        <f>Puntenoverzicht!AF58</f>
        <v>0</v>
      </c>
      <c r="AG9" s="30">
        <f>Puntenoverzicht!AG58</f>
        <v>0</v>
      </c>
      <c r="AH9" s="30">
        <f>Puntenoverzicht!AH58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190" t="s">
        <v>204</v>
      </c>
      <c r="B10" s="189" t="s">
        <v>110</v>
      </c>
      <c r="C10" s="189" t="s">
        <v>219</v>
      </c>
      <c r="D10" s="189">
        <v>750000</v>
      </c>
      <c r="E10" s="32"/>
      <c r="F10" s="30">
        <f>Puntenoverzicht!F86</f>
        <v>0</v>
      </c>
      <c r="G10" s="31"/>
      <c r="H10" s="30">
        <f>Puntenoverzicht!H86</f>
        <v>0</v>
      </c>
      <c r="I10" s="30">
        <f>Puntenoverzicht!I86</f>
        <v>0</v>
      </c>
      <c r="J10" s="30">
        <f>Puntenoverzicht!J86</f>
        <v>0</v>
      </c>
      <c r="K10" s="30">
        <f>Puntenoverzicht!K86</f>
        <v>0</v>
      </c>
      <c r="L10" s="30">
        <f>Puntenoverzicht!L86</f>
        <v>0</v>
      </c>
      <c r="M10" s="30">
        <f>Puntenoverzicht!M86</f>
        <v>0</v>
      </c>
      <c r="N10" s="30">
        <f>Puntenoverzicht!N86</f>
        <v>0</v>
      </c>
      <c r="O10" s="30">
        <f>Puntenoverzicht!O86</f>
        <v>0</v>
      </c>
      <c r="P10" s="30">
        <f>Puntenoverzicht!P86</f>
        <v>0</v>
      </c>
      <c r="Q10" s="30">
        <f>Puntenoverzicht!Q86</f>
        <v>0</v>
      </c>
      <c r="R10" s="30">
        <f>Puntenoverzicht!R86</f>
        <v>0</v>
      </c>
      <c r="S10" s="30">
        <f>Puntenoverzicht!S86</f>
        <v>0</v>
      </c>
      <c r="T10" s="30">
        <f>Puntenoverzicht!T86</f>
        <v>0</v>
      </c>
      <c r="U10" s="30">
        <f>Puntenoverzicht!U86</f>
        <v>0</v>
      </c>
      <c r="V10" s="30">
        <f>Puntenoverzicht!V86</f>
        <v>0</v>
      </c>
      <c r="W10" s="30">
        <f>Puntenoverzicht!W86</f>
        <v>0</v>
      </c>
      <c r="X10" s="30">
        <f>Puntenoverzicht!X86</f>
        <v>0</v>
      </c>
      <c r="Y10" s="30">
        <f>Puntenoverzicht!Y86</f>
        <v>0</v>
      </c>
      <c r="Z10" s="30">
        <f>Puntenoverzicht!Z86</f>
        <v>0</v>
      </c>
      <c r="AA10" s="30">
        <f>Puntenoverzicht!AA86</f>
        <v>0</v>
      </c>
      <c r="AB10" s="30">
        <f>Puntenoverzicht!AB86</f>
        <v>0</v>
      </c>
      <c r="AC10" s="30">
        <f>Puntenoverzicht!AC86</f>
        <v>0</v>
      </c>
      <c r="AD10" s="30">
        <f>Puntenoverzicht!AD86</f>
        <v>0</v>
      </c>
      <c r="AE10" s="30">
        <f>Puntenoverzicht!AE86</f>
        <v>0</v>
      </c>
      <c r="AF10" s="30">
        <f>Puntenoverzicht!AF86</f>
        <v>0</v>
      </c>
      <c r="AG10" s="30">
        <f>Puntenoverzicht!AG86</f>
        <v>0</v>
      </c>
      <c r="AH10" s="30">
        <f>Puntenoverzicht!AH86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190" t="s">
        <v>204</v>
      </c>
      <c r="B11" s="189" t="s">
        <v>231</v>
      </c>
      <c r="C11" s="189" t="s">
        <v>232</v>
      </c>
      <c r="D11" s="189">
        <v>1250000</v>
      </c>
      <c r="E11" s="16"/>
      <c r="F11" s="30">
        <f>Puntenoverzicht!F80</f>
        <v>3</v>
      </c>
      <c r="G11" s="31"/>
      <c r="H11" s="30">
        <f>Puntenoverzicht!H80</f>
        <v>0</v>
      </c>
      <c r="I11" s="30">
        <f>Puntenoverzicht!I80</f>
        <v>0</v>
      </c>
      <c r="J11" s="30">
        <f>Puntenoverzicht!J80</f>
        <v>3</v>
      </c>
      <c r="K11" s="30">
        <f>Puntenoverzicht!K80</f>
        <v>0</v>
      </c>
      <c r="L11" s="30">
        <f>Puntenoverzicht!L80</f>
        <v>0</v>
      </c>
      <c r="M11" s="30">
        <f>Puntenoverzicht!M80</f>
        <v>0</v>
      </c>
      <c r="N11" s="30">
        <f>Puntenoverzicht!N80</f>
        <v>0</v>
      </c>
      <c r="O11" s="30">
        <f>Puntenoverzicht!O80</f>
        <v>0</v>
      </c>
      <c r="P11" s="30">
        <f>Puntenoverzicht!P80</f>
        <v>0</v>
      </c>
      <c r="Q11" s="30">
        <f>Puntenoverzicht!Q80</f>
        <v>0</v>
      </c>
      <c r="R11" s="30">
        <f>Puntenoverzicht!R80</f>
        <v>0</v>
      </c>
      <c r="S11" s="30">
        <f>Puntenoverzicht!S80</f>
        <v>0</v>
      </c>
      <c r="T11" s="30">
        <f>Puntenoverzicht!T80</f>
        <v>0</v>
      </c>
      <c r="U11" s="30">
        <f>Puntenoverzicht!U80</f>
        <v>0</v>
      </c>
      <c r="V11" s="30">
        <f>Puntenoverzicht!V80</f>
        <v>0</v>
      </c>
      <c r="W11" s="30">
        <f>Puntenoverzicht!W80</f>
        <v>0</v>
      </c>
      <c r="X11" s="30">
        <f>Puntenoverzicht!X80</f>
        <v>0</v>
      </c>
      <c r="Y11" s="30">
        <f>Puntenoverzicht!Y80</f>
        <v>0</v>
      </c>
      <c r="Z11" s="30">
        <f>Puntenoverzicht!Z80</f>
        <v>0</v>
      </c>
      <c r="AA11" s="30">
        <f>Puntenoverzicht!AA80</f>
        <v>0</v>
      </c>
      <c r="AB11" s="30">
        <f>Puntenoverzicht!AB80</f>
        <v>0</v>
      </c>
      <c r="AC11" s="30">
        <f>Puntenoverzicht!AC80</f>
        <v>0</v>
      </c>
      <c r="AD11" s="30">
        <f>Puntenoverzicht!AD80</f>
        <v>0</v>
      </c>
      <c r="AE11" s="30">
        <f>Puntenoverzicht!AE80</f>
        <v>0</v>
      </c>
      <c r="AF11" s="30">
        <f>Puntenoverzicht!AF80</f>
        <v>0</v>
      </c>
      <c r="AG11" s="30">
        <f>Puntenoverzicht!AG80</f>
        <v>0</v>
      </c>
      <c r="AH11" s="30">
        <f>Puntenoverzicht!AH80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190">
        <v>1</v>
      </c>
      <c r="B12" s="189" t="s">
        <v>152</v>
      </c>
      <c r="C12" s="189" t="s">
        <v>23</v>
      </c>
      <c r="D12" s="189">
        <v>1500000</v>
      </c>
      <c r="E12" s="16"/>
      <c r="F12" s="30">
        <f>Puntenoverzicht!F11</f>
        <v>30</v>
      </c>
      <c r="G12" s="31"/>
      <c r="H12" s="30">
        <f>Puntenoverzicht!H11</f>
        <v>0</v>
      </c>
      <c r="I12" s="30">
        <f>Puntenoverzicht!I11</f>
        <v>0</v>
      </c>
      <c r="J12" s="30">
        <f>Puntenoverzicht!J11</f>
        <v>4</v>
      </c>
      <c r="K12" s="30">
        <f>Puntenoverzicht!K11</f>
        <v>11</v>
      </c>
      <c r="L12" s="30">
        <f>Puntenoverzicht!L11</f>
        <v>0</v>
      </c>
      <c r="M12" s="30">
        <f>Puntenoverzicht!M11</f>
        <v>3</v>
      </c>
      <c r="N12" s="30">
        <f>Puntenoverzicht!N11</f>
        <v>0</v>
      </c>
      <c r="O12" s="30">
        <f>Puntenoverzicht!O11</f>
        <v>1</v>
      </c>
      <c r="P12" s="30">
        <f>Puntenoverzicht!P11</f>
        <v>11</v>
      </c>
      <c r="Q12" s="30">
        <f>Puntenoverzicht!Q11</f>
        <v>0</v>
      </c>
      <c r="R12" s="30">
        <f>Puntenoverzicht!R11</f>
        <v>0</v>
      </c>
      <c r="S12" s="30">
        <f>Puntenoverzicht!S11</f>
        <v>0</v>
      </c>
      <c r="T12" s="30">
        <f>Puntenoverzicht!T11</f>
        <v>0</v>
      </c>
      <c r="U12" s="30">
        <f>Puntenoverzicht!U11</f>
        <v>0</v>
      </c>
      <c r="V12" s="30">
        <f>Puntenoverzicht!V11</f>
        <v>0</v>
      </c>
      <c r="W12" s="30">
        <f>Puntenoverzicht!W11</f>
        <v>0</v>
      </c>
      <c r="X12" s="30">
        <f>Puntenoverzicht!X11</f>
        <v>0</v>
      </c>
      <c r="Y12" s="30">
        <f>Puntenoverzicht!Y11</f>
        <v>0</v>
      </c>
      <c r="Z12" s="30">
        <f>Puntenoverzicht!Z11</f>
        <v>0</v>
      </c>
      <c r="AA12" s="30">
        <f>Puntenoverzicht!AA11</f>
        <v>0</v>
      </c>
      <c r="AB12" s="30">
        <f>Puntenoverzicht!AB11</f>
        <v>0</v>
      </c>
      <c r="AC12" s="30">
        <f>Puntenoverzicht!AC11</f>
        <v>0</v>
      </c>
      <c r="AD12" s="30">
        <f>Puntenoverzicht!AD11</f>
        <v>0</v>
      </c>
      <c r="AE12" s="30">
        <f>Puntenoverzicht!AE11</f>
        <v>0</v>
      </c>
      <c r="AF12" s="30">
        <f>Puntenoverzicht!AF11</f>
        <v>0</v>
      </c>
      <c r="AG12" s="30">
        <f>Puntenoverzicht!AG11</f>
        <v>0</v>
      </c>
      <c r="AH12" s="30">
        <f>Puntenoverzicht!AH11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190">
        <v>3</v>
      </c>
      <c r="B13" s="189" t="s">
        <v>107</v>
      </c>
      <c r="C13" s="189" t="s">
        <v>140</v>
      </c>
      <c r="D13" s="189">
        <v>500000</v>
      </c>
      <c r="E13" s="16"/>
      <c r="F13" s="30">
        <f>Puntenoverzicht!F69</f>
        <v>0</v>
      </c>
      <c r="G13" s="31"/>
      <c r="H13" s="30">
        <f>Puntenoverzicht!H69</f>
        <v>0</v>
      </c>
      <c r="I13" s="30">
        <f>Puntenoverzicht!I69</f>
        <v>0</v>
      </c>
      <c r="J13" s="30">
        <f>Puntenoverzicht!J69</f>
        <v>0</v>
      </c>
      <c r="K13" s="30">
        <f>Puntenoverzicht!K69</f>
        <v>0</v>
      </c>
      <c r="L13" s="30">
        <f>Puntenoverzicht!L69</f>
        <v>0</v>
      </c>
      <c r="M13" s="30">
        <f>Puntenoverzicht!M69</f>
        <v>0</v>
      </c>
      <c r="N13" s="30">
        <f>Puntenoverzicht!N69</f>
        <v>0</v>
      </c>
      <c r="O13" s="30">
        <f>Puntenoverzicht!O69</f>
        <v>0</v>
      </c>
      <c r="P13" s="30">
        <f>Puntenoverzicht!P69</f>
        <v>0</v>
      </c>
      <c r="Q13" s="30">
        <f>Puntenoverzicht!Q69</f>
        <v>0</v>
      </c>
      <c r="R13" s="30">
        <f>Puntenoverzicht!R69</f>
        <v>0</v>
      </c>
      <c r="S13" s="30">
        <f>Puntenoverzicht!S69</f>
        <v>0</v>
      </c>
      <c r="T13" s="30">
        <f>Puntenoverzicht!T69</f>
        <v>0</v>
      </c>
      <c r="U13" s="30">
        <f>Puntenoverzicht!U69</f>
        <v>0</v>
      </c>
      <c r="V13" s="30">
        <f>Puntenoverzicht!V69</f>
        <v>0</v>
      </c>
      <c r="W13" s="30">
        <f>Puntenoverzicht!W69</f>
        <v>0</v>
      </c>
      <c r="X13" s="30">
        <f>Puntenoverzicht!X69</f>
        <v>0</v>
      </c>
      <c r="Y13" s="30">
        <f>Puntenoverzicht!Y69</f>
        <v>0</v>
      </c>
      <c r="Z13" s="30">
        <f>Puntenoverzicht!Z69</f>
        <v>0</v>
      </c>
      <c r="AA13" s="30">
        <f>Puntenoverzicht!AA69</f>
        <v>0</v>
      </c>
      <c r="AB13" s="30">
        <f>Puntenoverzicht!AB69</f>
        <v>0</v>
      </c>
      <c r="AC13" s="30">
        <f>Puntenoverzicht!AC69</f>
        <v>0</v>
      </c>
      <c r="AD13" s="30">
        <f>Puntenoverzicht!AD69</f>
        <v>0</v>
      </c>
      <c r="AE13" s="30">
        <f>Puntenoverzicht!AE69</f>
        <v>0</v>
      </c>
      <c r="AF13" s="30">
        <f>Puntenoverzicht!AF69</f>
        <v>0</v>
      </c>
      <c r="AG13" s="30">
        <f>Puntenoverzicht!AG69</f>
        <v>0</v>
      </c>
      <c r="AH13" s="30">
        <f>Puntenoverzicht!AH69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187">
        <v>3</v>
      </c>
      <c r="B14" s="188" t="s">
        <v>88</v>
      </c>
      <c r="C14" s="188" t="s">
        <v>150</v>
      </c>
      <c r="D14" s="189">
        <v>1500000</v>
      </c>
      <c r="E14" s="32"/>
      <c r="F14" s="30">
        <f>Puntenoverzicht!F73</f>
        <v>37</v>
      </c>
      <c r="G14" s="31"/>
      <c r="H14" s="30">
        <f>Puntenoverzicht!H73</f>
        <v>15</v>
      </c>
      <c r="I14" s="30">
        <f>Puntenoverzicht!I73</f>
        <v>9</v>
      </c>
      <c r="J14" s="30">
        <f>Puntenoverzicht!J73</f>
        <v>1</v>
      </c>
      <c r="K14" s="30">
        <f>Puntenoverzicht!K73</f>
        <v>3</v>
      </c>
      <c r="L14" s="30">
        <f>Puntenoverzicht!L73</f>
        <v>3</v>
      </c>
      <c r="M14" s="30">
        <f>Puntenoverzicht!M73</f>
        <v>3</v>
      </c>
      <c r="N14" s="30">
        <f>Puntenoverzicht!N73</f>
        <v>0</v>
      </c>
      <c r="O14" s="30">
        <f>Puntenoverzicht!O73</f>
        <v>3</v>
      </c>
      <c r="P14" s="30">
        <f>Puntenoverzicht!P73</f>
        <v>0</v>
      </c>
      <c r="Q14" s="30">
        <f>Puntenoverzicht!Q73</f>
        <v>0</v>
      </c>
      <c r="R14" s="30">
        <f>Puntenoverzicht!R73</f>
        <v>0</v>
      </c>
      <c r="S14" s="30">
        <f>Puntenoverzicht!S73</f>
        <v>0</v>
      </c>
      <c r="T14" s="30">
        <f>Puntenoverzicht!T73</f>
        <v>0</v>
      </c>
      <c r="U14" s="30">
        <f>Puntenoverzicht!U73</f>
        <v>0</v>
      </c>
      <c r="V14" s="30">
        <f>Puntenoverzicht!V73</f>
        <v>0</v>
      </c>
      <c r="W14" s="30">
        <f>Puntenoverzicht!W73</f>
        <v>0</v>
      </c>
      <c r="X14" s="30">
        <f>Puntenoverzicht!X73</f>
        <v>0</v>
      </c>
      <c r="Y14" s="30">
        <f>Puntenoverzicht!Y73</f>
        <v>0</v>
      </c>
      <c r="Z14" s="30">
        <f>Puntenoverzicht!Z73</f>
        <v>0</v>
      </c>
      <c r="AA14" s="30">
        <f>Puntenoverzicht!AA73</f>
        <v>0</v>
      </c>
      <c r="AB14" s="30">
        <f>Puntenoverzicht!AB73</f>
        <v>0</v>
      </c>
      <c r="AC14" s="30">
        <f>Puntenoverzicht!AC73</f>
        <v>0</v>
      </c>
      <c r="AD14" s="30">
        <f>Puntenoverzicht!AD73</f>
        <v>0</v>
      </c>
      <c r="AE14" s="30">
        <f>Puntenoverzicht!AE73</f>
        <v>0</v>
      </c>
      <c r="AF14" s="30">
        <f>Puntenoverzicht!AF73</f>
        <v>0</v>
      </c>
      <c r="AG14" s="30">
        <f>Puntenoverzicht!AG73</f>
        <v>0</v>
      </c>
      <c r="AH14" s="30">
        <f>Puntenoverzicht!AH73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187" t="s">
        <v>168</v>
      </c>
      <c r="B15" s="188" t="s">
        <v>170</v>
      </c>
      <c r="C15" s="188" t="s">
        <v>62</v>
      </c>
      <c r="D15" s="189">
        <v>3500000</v>
      </c>
      <c r="E15" s="32"/>
      <c r="F15" s="30">
        <f>Puntenoverzicht!F52</f>
        <v>67</v>
      </c>
      <c r="G15" s="31"/>
      <c r="H15" s="30">
        <f>Puntenoverzicht!H52</f>
        <v>9</v>
      </c>
      <c r="I15" s="30">
        <f>Puntenoverzicht!I52</f>
        <v>1</v>
      </c>
      <c r="J15" s="30">
        <f>Puntenoverzicht!J52</f>
        <v>27</v>
      </c>
      <c r="K15" s="30">
        <f>Puntenoverzicht!K52</f>
        <v>21</v>
      </c>
      <c r="L15" s="30">
        <f>Puntenoverzicht!L52</f>
        <v>0</v>
      </c>
      <c r="M15" s="30">
        <f>Puntenoverzicht!M52</f>
        <v>0</v>
      </c>
      <c r="N15" s="30">
        <f>Puntenoverzicht!N52</f>
        <v>0</v>
      </c>
      <c r="O15" s="30">
        <f>Puntenoverzicht!O52</f>
        <v>0</v>
      </c>
      <c r="P15" s="30">
        <f>Puntenoverzicht!P52</f>
        <v>9</v>
      </c>
      <c r="Q15" s="30">
        <f>Puntenoverzicht!Q52</f>
        <v>0</v>
      </c>
      <c r="R15" s="30">
        <f>Puntenoverzicht!R52</f>
        <v>0</v>
      </c>
      <c r="S15" s="30">
        <f>Puntenoverzicht!S52</f>
        <v>0</v>
      </c>
      <c r="T15" s="30">
        <f>Puntenoverzicht!T52</f>
        <v>0</v>
      </c>
      <c r="U15" s="30">
        <f>Puntenoverzicht!U52</f>
        <v>0</v>
      </c>
      <c r="V15" s="30">
        <f>Puntenoverzicht!V52</f>
        <v>0</v>
      </c>
      <c r="W15" s="30">
        <f>Puntenoverzicht!W52</f>
        <v>0</v>
      </c>
      <c r="X15" s="30">
        <f>Puntenoverzicht!X52</f>
        <v>0</v>
      </c>
      <c r="Y15" s="30">
        <f>Puntenoverzicht!Y52</f>
        <v>0</v>
      </c>
      <c r="Z15" s="30">
        <f>Puntenoverzicht!Z52</f>
        <v>0</v>
      </c>
      <c r="AA15" s="30">
        <f>Puntenoverzicht!AA52</f>
        <v>0</v>
      </c>
      <c r="AB15" s="30">
        <f>Puntenoverzicht!AB52</f>
        <v>0</v>
      </c>
      <c r="AC15" s="30">
        <f>Puntenoverzicht!AC52</f>
        <v>0</v>
      </c>
      <c r="AD15" s="30">
        <f>Puntenoverzicht!AD52</f>
        <v>0</v>
      </c>
      <c r="AE15" s="30">
        <f>Puntenoverzicht!AE52</f>
        <v>0</v>
      </c>
      <c r="AF15" s="30">
        <f>Puntenoverzicht!AF52</f>
        <v>0</v>
      </c>
      <c r="AG15" s="30">
        <f>Puntenoverzicht!AG52</f>
        <v>0</v>
      </c>
      <c r="AH15" s="30">
        <f>Puntenoverzicht!AH52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187">
        <v>2</v>
      </c>
      <c r="B16" s="188" t="s">
        <v>97</v>
      </c>
      <c r="C16" s="188" t="s">
        <v>44</v>
      </c>
      <c r="D16" s="189">
        <v>2250000</v>
      </c>
      <c r="E16" s="32"/>
      <c r="F16" s="30">
        <f>Puntenoverzicht!F32</f>
        <v>48</v>
      </c>
      <c r="G16" s="31"/>
      <c r="H16" s="30">
        <f>Puntenoverzicht!H32</f>
        <v>15</v>
      </c>
      <c r="I16" s="30">
        <f>Puntenoverzicht!I32</f>
        <v>12</v>
      </c>
      <c r="J16" s="30">
        <f>Puntenoverzicht!J32</f>
        <v>15</v>
      </c>
      <c r="K16" s="30">
        <f>Puntenoverzicht!K32</f>
        <v>3</v>
      </c>
      <c r="L16" s="30">
        <f>Puntenoverzicht!L32</f>
        <v>0</v>
      </c>
      <c r="M16" s="30">
        <f>Puntenoverzicht!M32</f>
        <v>0</v>
      </c>
      <c r="N16" s="30">
        <f>Puntenoverzicht!N32</f>
        <v>0</v>
      </c>
      <c r="O16" s="30">
        <f>Puntenoverzicht!O32</f>
        <v>3</v>
      </c>
      <c r="P16" s="30">
        <f>Puntenoverzicht!P32</f>
        <v>0</v>
      </c>
      <c r="Q16" s="30">
        <f>Puntenoverzicht!Q32</f>
        <v>0</v>
      </c>
      <c r="R16" s="30">
        <f>Puntenoverzicht!R32</f>
        <v>0</v>
      </c>
      <c r="S16" s="30">
        <f>Puntenoverzicht!S32</f>
        <v>0</v>
      </c>
      <c r="T16" s="30">
        <f>Puntenoverzicht!T32</f>
        <v>0</v>
      </c>
      <c r="U16" s="30">
        <f>Puntenoverzicht!U32</f>
        <v>0</v>
      </c>
      <c r="V16" s="30">
        <f>Puntenoverzicht!V32</f>
        <v>0</v>
      </c>
      <c r="W16" s="30">
        <f>Puntenoverzicht!W32</f>
        <v>0</v>
      </c>
      <c r="X16" s="30">
        <f>Puntenoverzicht!X32</f>
        <v>0</v>
      </c>
      <c r="Y16" s="30">
        <f>Puntenoverzicht!Y32</f>
        <v>0</v>
      </c>
      <c r="Z16" s="30">
        <f>Puntenoverzicht!Z32</f>
        <v>0</v>
      </c>
      <c r="AA16" s="30">
        <f>Puntenoverzicht!AA32</f>
        <v>0</v>
      </c>
      <c r="AB16" s="30">
        <f>Puntenoverzicht!AB32</f>
        <v>0</v>
      </c>
      <c r="AC16" s="30">
        <f>Puntenoverzicht!AC32</f>
        <v>0</v>
      </c>
      <c r="AD16" s="30">
        <f>Puntenoverzicht!AD32</f>
        <v>0</v>
      </c>
      <c r="AE16" s="30">
        <f>Puntenoverzicht!AE32</f>
        <v>0</v>
      </c>
      <c r="AF16" s="30">
        <f>Puntenoverzicht!AF32</f>
        <v>0</v>
      </c>
      <c r="AG16" s="30">
        <f>Puntenoverzicht!AG32</f>
        <v>0</v>
      </c>
      <c r="AH16" s="30">
        <f>Puntenoverzicht!AH32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227</v>
      </c>
      <c r="G19" s="31"/>
      <c r="H19" s="30">
        <f t="shared" ref="H19:AH19" si="0">SUM(H6:H16)</f>
        <v>45</v>
      </c>
      <c r="I19" s="30">
        <f t="shared" si="0"/>
        <v>29</v>
      </c>
      <c r="J19" s="30">
        <f t="shared" si="0"/>
        <v>56</v>
      </c>
      <c r="K19" s="30">
        <f t="shared" si="0"/>
        <v>50</v>
      </c>
      <c r="L19" s="30">
        <f t="shared" si="0"/>
        <v>3</v>
      </c>
      <c r="M19" s="30">
        <f t="shared" si="0"/>
        <v>6</v>
      </c>
      <c r="N19" s="30">
        <f t="shared" si="0"/>
        <v>0</v>
      </c>
      <c r="O19" s="30">
        <f t="shared" si="0"/>
        <v>15</v>
      </c>
      <c r="P19" s="30">
        <f t="shared" si="0"/>
        <v>23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" x14ac:dyDescent="0.35">
      <c r="A1" s="19" t="s">
        <v>130</v>
      </c>
      <c r="B1" s="174" t="s">
        <v>130</v>
      </c>
      <c r="C1" s="175" t="s">
        <v>242</v>
      </c>
      <c r="D1" s="176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A2" s="19" t="s">
        <v>129</v>
      </c>
      <c r="B2" s="174" t="s">
        <v>129</v>
      </c>
      <c r="C2" s="177" t="s">
        <v>243</v>
      </c>
      <c r="D2" s="178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A3" s="19" t="s">
        <v>128</v>
      </c>
      <c r="B3" s="174" t="s">
        <v>128</v>
      </c>
      <c r="C3" s="179" t="s">
        <v>244</v>
      </c>
      <c r="D3" s="180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30"/>
      <c r="B4" s="130"/>
      <c r="C4" s="130"/>
      <c r="D4" s="130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31" t="s">
        <v>85</v>
      </c>
      <c r="B5" s="132" t="s">
        <v>93</v>
      </c>
      <c r="C5" s="132" t="s">
        <v>14</v>
      </c>
      <c r="D5" s="132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137">
        <v>1</v>
      </c>
      <c r="B6" s="138" t="s">
        <v>94</v>
      </c>
      <c r="C6" s="138" t="s">
        <v>79</v>
      </c>
      <c r="D6" s="139">
        <v>1500000</v>
      </c>
      <c r="E6" s="16"/>
      <c r="F6" s="30">
        <f>Puntenoverzicht!F2</f>
        <v>1</v>
      </c>
      <c r="G6" s="31"/>
      <c r="H6" s="30">
        <f>Puntenoverzicht!H2</f>
        <v>0</v>
      </c>
      <c r="I6" s="30">
        <f>Puntenoverzicht!I2</f>
        <v>0</v>
      </c>
      <c r="J6" s="30">
        <f>Puntenoverzicht!J2</f>
        <v>0</v>
      </c>
      <c r="K6" s="30">
        <f>Puntenoverzicht!K2</f>
        <v>0</v>
      </c>
      <c r="L6" s="30">
        <f>Puntenoverzicht!L2</f>
        <v>0</v>
      </c>
      <c r="M6" s="30">
        <f>Puntenoverzicht!M2</f>
        <v>0</v>
      </c>
      <c r="N6" s="30">
        <f>Puntenoverzicht!N2</f>
        <v>0</v>
      </c>
      <c r="O6" s="30">
        <f>Puntenoverzicht!O2</f>
        <v>1</v>
      </c>
      <c r="P6" s="30">
        <f>Puntenoverzicht!P2</f>
        <v>0</v>
      </c>
      <c r="Q6" s="30">
        <f>Puntenoverzicht!Q2</f>
        <v>0</v>
      </c>
      <c r="R6" s="30">
        <f>Puntenoverzicht!R2</f>
        <v>0</v>
      </c>
      <c r="S6" s="30">
        <f>Puntenoverzicht!S2</f>
        <v>0</v>
      </c>
      <c r="T6" s="30">
        <f>Puntenoverzicht!T2</f>
        <v>0</v>
      </c>
      <c r="U6" s="30">
        <f>Puntenoverzicht!U2</f>
        <v>0</v>
      </c>
      <c r="V6" s="30">
        <f>Puntenoverzicht!V2</f>
        <v>0</v>
      </c>
      <c r="W6" s="30">
        <f>Puntenoverzicht!W2</f>
        <v>0</v>
      </c>
      <c r="X6" s="30">
        <f>Puntenoverzicht!X2</f>
        <v>0</v>
      </c>
      <c r="Y6" s="30">
        <f>Puntenoverzicht!Y2</f>
        <v>0</v>
      </c>
      <c r="Z6" s="30">
        <f>Puntenoverzicht!Z2</f>
        <v>0</v>
      </c>
      <c r="AA6" s="30">
        <f>Puntenoverzicht!AA2</f>
        <v>0</v>
      </c>
      <c r="AB6" s="30">
        <f>Puntenoverzicht!AB2</f>
        <v>0</v>
      </c>
      <c r="AC6" s="30">
        <f>Puntenoverzicht!AC2</f>
        <v>0</v>
      </c>
      <c r="AD6" s="30">
        <f>Puntenoverzicht!AD2</f>
        <v>0</v>
      </c>
      <c r="AE6" s="30">
        <f>Puntenoverzicht!AE2</f>
        <v>0</v>
      </c>
      <c r="AF6" s="30">
        <f>Puntenoverzicht!AF2</f>
        <v>0</v>
      </c>
      <c r="AG6" s="30">
        <f>Puntenoverzicht!AG2</f>
        <v>0</v>
      </c>
      <c r="AH6" s="30">
        <f>Puntenoverzicht!AH2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135">
        <v>2</v>
      </c>
      <c r="B7" s="136" t="s">
        <v>174</v>
      </c>
      <c r="C7" s="136" t="s">
        <v>34</v>
      </c>
      <c r="D7" s="141">
        <v>1000000</v>
      </c>
      <c r="E7" s="32"/>
      <c r="F7" s="30">
        <f>Puntenoverzicht!F22</f>
        <v>18</v>
      </c>
      <c r="G7" s="31"/>
      <c r="H7" s="30">
        <f>Puntenoverzicht!H22</f>
        <v>0</v>
      </c>
      <c r="I7" s="30">
        <f>Puntenoverzicht!I22</f>
        <v>3</v>
      </c>
      <c r="J7" s="30">
        <f>Puntenoverzicht!J22</f>
        <v>3</v>
      </c>
      <c r="K7" s="30">
        <f>Puntenoverzicht!K22</f>
        <v>6</v>
      </c>
      <c r="L7" s="30">
        <f>Puntenoverzicht!L22</f>
        <v>0</v>
      </c>
      <c r="M7" s="30">
        <f>Puntenoverzicht!M22</f>
        <v>0</v>
      </c>
      <c r="N7" s="30">
        <f>Puntenoverzicht!N22</f>
        <v>0</v>
      </c>
      <c r="O7" s="30">
        <f>Puntenoverzicht!O22</f>
        <v>6</v>
      </c>
      <c r="P7" s="30">
        <f>Puntenoverzicht!P22</f>
        <v>0</v>
      </c>
      <c r="Q7" s="30">
        <f>Puntenoverzicht!Q22</f>
        <v>0</v>
      </c>
      <c r="R7" s="30">
        <f>Puntenoverzicht!R22</f>
        <v>0</v>
      </c>
      <c r="S7" s="30">
        <f>Puntenoverzicht!S22</f>
        <v>0</v>
      </c>
      <c r="T7" s="30">
        <f>Puntenoverzicht!T22</f>
        <v>0</v>
      </c>
      <c r="U7" s="30">
        <f>Puntenoverzicht!U22</f>
        <v>0</v>
      </c>
      <c r="V7" s="30">
        <f>Puntenoverzicht!V22</f>
        <v>0</v>
      </c>
      <c r="W7" s="30">
        <f>Puntenoverzicht!W22</f>
        <v>0</v>
      </c>
      <c r="X7" s="30">
        <f>Puntenoverzicht!X22</f>
        <v>0</v>
      </c>
      <c r="Y7" s="30">
        <f>Puntenoverzicht!Y22</f>
        <v>0</v>
      </c>
      <c r="Z7" s="30">
        <f>Puntenoverzicht!Z22</f>
        <v>0</v>
      </c>
      <c r="AA7" s="30">
        <f>Puntenoverzicht!AA22</f>
        <v>0</v>
      </c>
      <c r="AB7" s="30">
        <f>Puntenoverzicht!AB22</f>
        <v>0</v>
      </c>
      <c r="AC7" s="30">
        <f>Puntenoverzicht!AC22</f>
        <v>0</v>
      </c>
      <c r="AD7" s="30">
        <f>Puntenoverzicht!AD22</f>
        <v>0</v>
      </c>
      <c r="AE7" s="30">
        <f>Puntenoverzicht!AE22</f>
        <v>0</v>
      </c>
      <c r="AF7" s="30">
        <f>Puntenoverzicht!AF22</f>
        <v>0</v>
      </c>
      <c r="AG7" s="30">
        <f>Puntenoverzicht!AG22</f>
        <v>0</v>
      </c>
      <c r="AH7" s="30">
        <f>Puntenoverzicht!AH22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135" t="s">
        <v>168</v>
      </c>
      <c r="B8" s="136" t="s">
        <v>245</v>
      </c>
      <c r="C8" s="136" t="s">
        <v>52</v>
      </c>
      <c r="D8" s="141">
        <v>1000000</v>
      </c>
      <c r="E8" s="32"/>
      <c r="F8" s="30">
        <f>Puntenoverzicht!F42</f>
        <v>20</v>
      </c>
      <c r="G8" s="31"/>
      <c r="H8" s="30">
        <f>Puntenoverzicht!H42</f>
        <v>6</v>
      </c>
      <c r="I8" s="30">
        <f>Puntenoverzicht!I42</f>
        <v>1</v>
      </c>
      <c r="J8" s="30">
        <f>Puntenoverzicht!J42</f>
        <v>3</v>
      </c>
      <c r="K8" s="30">
        <f>Puntenoverzicht!K42</f>
        <v>6</v>
      </c>
      <c r="L8" s="30">
        <f>Puntenoverzicht!L42</f>
        <v>0</v>
      </c>
      <c r="M8" s="30">
        <f>Puntenoverzicht!M42</f>
        <v>0</v>
      </c>
      <c r="N8" s="30">
        <f>Puntenoverzicht!N42</f>
        <v>0</v>
      </c>
      <c r="O8" s="30">
        <f>Puntenoverzicht!O42</f>
        <v>1</v>
      </c>
      <c r="P8" s="30">
        <f>Puntenoverzicht!P42</f>
        <v>3</v>
      </c>
      <c r="Q8" s="30">
        <f>Puntenoverzicht!Q42</f>
        <v>0</v>
      </c>
      <c r="R8" s="30">
        <f>Puntenoverzicht!R42</f>
        <v>0</v>
      </c>
      <c r="S8" s="30">
        <f>Puntenoverzicht!S42</f>
        <v>0</v>
      </c>
      <c r="T8" s="30">
        <f>Puntenoverzicht!T42</f>
        <v>0</v>
      </c>
      <c r="U8" s="30">
        <f>Puntenoverzicht!U42</f>
        <v>0</v>
      </c>
      <c r="V8" s="30">
        <f>Puntenoverzicht!V42</f>
        <v>0</v>
      </c>
      <c r="W8" s="30">
        <f>Puntenoverzicht!W42</f>
        <v>0</v>
      </c>
      <c r="X8" s="30">
        <f>Puntenoverzicht!X42</f>
        <v>0</v>
      </c>
      <c r="Y8" s="30">
        <f>Puntenoverzicht!Y42</f>
        <v>0</v>
      </c>
      <c r="Z8" s="30">
        <f>Puntenoverzicht!Z42</f>
        <v>0</v>
      </c>
      <c r="AA8" s="30">
        <f>Puntenoverzicht!AA42</f>
        <v>0</v>
      </c>
      <c r="AB8" s="30">
        <f>Puntenoverzicht!AB42</f>
        <v>0</v>
      </c>
      <c r="AC8" s="30">
        <f>Puntenoverzicht!AC42</f>
        <v>0</v>
      </c>
      <c r="AD8" s="30">
        <f>Puntenoverzicht!AD42</f>
        <v>0</v>
      </c>
      <c r="AE8" s="30">
        <f>Puntenoverzicht!AE42</f>
        <v>0</v>
      </c>
      <c r="AF8" s="30">
        <f>Puntenoverzicht!AF42</f>
        <v>0</v>
      </c>
      <c r="AG8" s="30">
        <f>Puntenoverzicht!AG42</f>
        <v>0</v>
      </c>
      <c r="AH8" s="30">
        <f>Puntenoverzicht!AH42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135">
        <v>3</v>
      </c>
      <c r="B9" s="136" t="s">
        <v>100</v>
      </c>
      <c r="C9" s="136" t="s">
        <v>70</v>
      </c>
      <c r="D9" s="141">
        <v>750000</v>
      </c>
      <c r="E9" s="32"/>
      <c r="F9" s="30">
        <f>Puntenoverzicht!F60</f>
        <v>4</v>
      </c>
      <c r="G9" s="31"/>
      <c r="H9" s="30">
        <f>Puntenoverzicht!H60</f>
        <v>0</v>
      </c>
      <c r="I9" s="30">
        <f>Puntenoverzicht!I60</f>
        <v>0</v>
      </c>
      <c r="J9" s="30">
        <f>Puntenoverzicht!J60</f>
        <v>1</v>
      </c>
      <c r="K9" s="30">
        <f>Puntenoverzicht!K60</f>
        <v>0</v>
      </c>
      <c r="L9" s="30">
        <f>Puntenoverzicht!L60</f>
        <v>0</v>
      </c>
      <c r="M9" s="30">
        <f>Puntenoverzicht!M60</f>
        <v>0</v>
      </c>
      <c r="N9" s="30">
        <f>Puntenoverzicht!N60</f>
        <v>0</v>
      </c>
      <c r="O9" s="30">
        <f>Puntenoverzicht!O60</f>
        <v>3</v>
      </c>
      <c r="P9" s="30">
        <f>Puntenoverzicht!P60</f>
        <v>0</v>
      </c>
      <c r="Q9" s="30">
        <f>Puntenoverzicht!Q60</f>
        <v>0</v>
      </c>
      <c r="R9" s="30">
        <f>Puntenoverzicht!R60</f>
        <v>0</v>
      </c>
      <c r="S9" s="30">
        <f>Puntenoverzicht!S60</f>
        <v>0</v>
      </c>
      <c r="T9" s="30">
        <f>Puntenoverzicht!T60</f>
        <v>0</v>
      </c>
      <c r="U9" s="30">
        <f>Puntenoverzicht!U60</f>
        <v>0</v>
      </c>
      <c r="V9" s="30">
        <f>Puntenoverzicht!V60</f>
        <v>0</v>
      </c>
      <c r="W9" s="30">
        <f>Puntenoverzicht!W60</f>
        <v>0</v>
      </c>
      <c r="X9" s="30">
        <f>Puntenoverzicht!X60</f>
        <v>0</v>
      </c>
      <c r="Y9" s="30">
        <f>Puntenoverzicht!Y60</f>
        <v>0</v>
      </c>
      <c r="Z9" s="30">
        <f>Puntenoverzicht!Z60</f>
        <v>0</v>
      </c>
      <c r="AA9" s="30">
        <f>Puntenoverzicht!AA60</f>
        <v>0</v>
      </c>
      <c r="AB9" s="30">
        <f>Puntenoverzicht!AB60</f>
        <v>0</v>
      </c>
      <c r="AC9" s="30">
        <f>Puntenoverzicht!AC60</f>
        <v>0</v>
      </c>
      <c r="AD9" s="30">
        <f>Puntenoverzicht!AD60</f>
        <v>0</v>
      </c>
      <c r="AE9" s="30">
        <f>Puntenoverzicht!AE60</f>
        <v>0</v>
      </c>
      <c r="AF9" s="30">
        <f>Puntenoverzicht!AF60</f>
        <v>0</v>
      </c>
      <c r="AG9" s="30">
        <f>Puntenoverzicht!AG60</f>
        <v>0</v>
      </c>
      <c r="AH9" s="30">
        <f>Puntenoverzicht!AH60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133" t="s">
        <v>204</v>
      </c>
      <c r="B10" s="134" t="s">
        <v>110</v>
      </c>
      <c r="C10" s="134" t="s">
        <v>219</v>
      </c>
      <c r="D10" s="140">
        <v>750000</v>
      </c>
      <c r="E10" s="32"/>
      <c r="F10" s="30">
        <f>Puntenoverzicht!F86</f>
        <v>0</v>
      </c>
      <c r="G10" s="31"/>
      <c r="H10" s="30">
        <f>Puntenoverzicht!H86</f>
        <v>0</v>
      </c>
      <c r="I10" s="30">
        <f>Puntenoverzicht!I86</f>
        <v>0</v>
      </c>
      <c r="J10" s="30">
        <f>Puntenoverzicht!J86</f>
        <v>0</v>
      </c>
      <c r="K10" s="30">
        <f>Puntenoverzicht!K86</f>
        <v>0</v>
      </c>
      <c r="L10" s="30">
        <f>Puntenoverzicht!L86</f>
        <v>0</v>
      </c>
      <c r="M10" s="30">
        <f>Puntenoverzicht!M86</f>
        <v>0</v>
      </c>
      <c r="N10" s="30">
        <f>Puntenoverzicht!N86</f>
        <v>0</v>
      </c>
      <c r="O10" s="30">
        <f>Puntenoverzicht!O86</f>
        <v>0</v>
      </c>
      <c r="P10" s="30">
        <f>Puntenoverzicht!P86</f>
        <v>0</v>
      </c>
      <c r="Q10" s="30">
        <f>Puntenoverzicht!Q86</f>
        <v>0</v>
      </c>
      <c r="R10" s="30">
        <f>Puntenoverzicht!R86</f>
        <v>0</v>
      </c>
      <c r="S10" s="30">
        <f>Puntenoverzicht!S86</f>
        <v>0</v>
      </c>
      <c r="T10" s="30">
        <f>Puntenoverzicht!T86</f>
        <v>0</v>
      </c>
      <c r="U10" s="30">
        <f>Puntenoverzicht!U86</f>
        <v>0</v>
      </c>
      <c r="V10" s="30">
        <f>Puntenoverzicht!V86</f>
        <v>0</v>
      </c>
      <c r="W10" s="30">
        <f>Puntenoverzicht!W86</f>
        <v>0</v>
      </c>
      <c r="X10" s="30">
        <f>Puntenoverzicht!X86</f>
        <v>0</v>
      </c>
      <c r="Y10" s="30">
        <f>Puntenoverzicht!Y86</f>
        <v>0</v>
      </c>
      <c r="Z10" s="30">
        <f>Puntenoverzicht!Z86</f>
        <v>0</v>
      </c>
      <c r="AA10" s="30">
        <f>Puntenoverzicht!AA86</f>
        <v>0</v>
      </c>
      <c r="AB10" s="30">
        <f>Puntenoverzicht!AB86</f>
        <v>0</v>
      </c>
      <c r="AC10" s="30">
        <f>Puntenoverzicht!AC86</f>
        <v>0</v>
      </c>
      <c r="AD10" s="30">
        <f>Puntenoverzicht!AD86</f>
        <v>0</v>
      </c>
      <c r="AE10" s="30">
        <f>Puntenoverzicht!AE86</f>
        <v>0</v>
      </c>
      <c r="AF10" s="30">
        <f>Puntenoverzicht!AF86</f>
        <v>0</v>
      </c>
      <c r="AG10" s="30">
        <f>Puntenoverzicht!AG86</f>
        <v>0</v>
      </c>
      <c r="AH10" s="30">
        <f>Puntenoverzicht!AH86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133">
        <v>1</v>
      </c>
      <c r="B11" s="134" t="s">
        <v>211</v>
      </c>
      <c r="C11" s="134" t="s">
        <v>25</v>
      </c>
      <c r="D11" s="140">
        <v>1000000</v>
      </c>
      <c r="E11" s="16"/>
      <c r="F11" s="30">
        <f>Puntenoverzicht!F13</f>
        <v>10</v>
      </c>
      <c r="G11" s="31"/>
      <c r="H11" s="30">
        <f>Puntenoverzicht!H13</f>
        <v>0</v>
      </c>
      <c r="I11" s="30">
        <f>Puntenoverzicht!I13</f>
        <v>0</v>
      </c>
      <c r="J11" s="30">
        <f>Puntenoverzicht!J13</f>
        <v>1</v>
      </c>
      <c r="K11" s="30">
        <f>Puntenoverzicht!K13</f>
        <v>0</v>
      </c>
      <c r="L11" s="30">
        <f>Puntenoverzicht!L13</f>
        <v>0</v>
      </c>
      <c r="M11" s="30">
        <f>Puntenoverzicht!M13</f>
        <v>11</v>
      </c>
      <c r="N11" s="30">
        <f>Puntenoverzicht!N13</f>
        <v>0</v>
      </c>
      <c r="O11" s="30">
        <f>Puntenoverzicht!O13</f>
        <v>-2</v>
      </c>
      <c r="P11" s="30">
        <f>Puntenoverzicht!P13</f>
        <v>0</v>
      </c>
      <c r="Q11" s="30">
        <f>Puntenoverzicht!Q13</f>
        <v>0</v>
      </c>
      <c r="R11" s="30">
        <f>Puntenoverzicht!R13</f>
        <v>0</v>
      </c>
      <c r="S11" s="30">
        <f>Puntenoverzicht!S13</f>
        <v>0</v>
      </c>
      <c r="T11" s="30">
        <f>Puntenoverzicht!T13</f>
        <v>0</v>
      </c>
      <c r="U11" s="30">
        <f>Puntenoverzicht!U13</f>
        <v>0</v>
      </c>
      <c r="V11" s="30">
        <f>Puntenoverzicht!V13</f>
        <v>0</v>
      </c>
      <c r="W11" s="30">
        <f>Puntenoverzicht!W13</f>
        <v>0</v>
      </c>
      <c r="X11" s="30">
        <f>Puntenoverzicht!X13</f>
        <v>0</v>
      </c>
      <c r="Y11" s="30">
        <f>Puntenoverzicht!Y13</f>
        <v>0</v>
      </c>
      <c r="Z11" s="30">
        <f>Puntenoverzicht!Z13</f>
        <v>0</v>
      </c>
      <c r="AA11" s="30">
        <f>Puntenoverzicht!AA13</f>
        <v>0</v>
      </c>
      <c r="AB11" s="30">
        <f>Puntenoverzicht!AB13</f>
        <v>0</v>
      </c>
      <c r="AC11" s="30">
        <f>Puntenoverzicht!AC13</f>
        <v>0</v>
      </c>
      <c r="AD11" s="30">
        <f>Puntenoverzicht!AD13</f>
        <v>0</v>
      </c>
      <c r="AE11" s="30">
        <f>Puntenoverzicht!AE13</f>
        <v>0</v>
      </c>
      <c r="AF11" s="30">
        <f>Puntenoverzicht!AF13</f>
        <v>0</v>
      </c>
      <c r="AG11" s="30">
        <f>Puntenoverzicht!AG13</f>
        <v>0</v>
      </c>
      <c r="AH11" s="30">
        <f>Puntenoverzicht!AH13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143" t="s">
        <v>204</v>
      </c>
      <c r="B12" s="134" t="s">
        <v>212</v>
      </c>
      <c r="C12" s="134" t="s">
        <v>213</v>
      </c>
      <c r="D12" s="140">
        <v>750000</v>
      </c>
      <c r="E12" s="16"/>
      <c r="F12" s="30">
        <f>Puntenoverzicht!F84</f>
        <v>3</v>
      </c>
      <c r="G12" s="31"/>
      <c r="H12" s="30">
        <f>Puntenoverzicht!H84</f>
        <v>0</v>
      </c>
      <c r="I12" s="30">
        <f>Puntenoverzicht!I84</f>
        <v>0</v>
      </c>
      <c r="J12" s="30">
        <f>Puntenoverzicht!J84</f>
        <v>3</v>
      </c>
      <c r="K12" s="30">
        <f>Puntenoverzicht!K84</f>
        <v>0</v>
      </c>
      <c r="L12" s="30">
        <f>Puntenoverzicht!L84</f>
        <v>0</v>
      </c>
      <c r="M12" s="30">
        <f>Puntenoverzicht!M84</f>
        <v>0</v>
      </c>
      <c r="N12" s="30">
        <f>Puntenoverzicht!N84</f>
        <v>0</v>
      </c>
      <c r="O12" s="30">
        <f>Puntenoverzicht!O84</f>
        <v>0</v>
      </c>
      <c r="P12" s="30">
        <f>Puntenoverzicht!P84</f>
        <v>0</v>
      </c>
      <c r="Q12" s="30">
        <f>Puntenoverzicht!Q84</f>
        <v>0</v>
      </c>
      <c r="R12" s="30">
        <f>Puntenoverzicht!R84</f>
        <v>0</v>
      </c>
      <c r="S12" s="30">
        <f>Puntenoverzicht!S84</f>
        <v>0</v>
      </c>
      <c r="T12" s="30">
        <f>Puntenoverzicht!T84</f>
        <v>0</v>
      </c>
      <c r="U12" s="30">
        <f>Puntenoverzicht!U84</f>
        <v>0</v>
      </c>
      <c r="V12" s="30">
        <f>Puntenoverzicht!V84</f>
        <v>0</v>
      </c>
      <c r="W12" s="30">
        <f>Puntenoverzicht!W84</f>
        <v>0</v>
      </c>
      <c r="X12" s="30">
        <f>Puntenoverzicht!X84</f>
        <v>0</v>
      </c>
      <c r="Y12" s="30">
        <f>Puntenoverzicht!Y84</f>
        <v>0</v>
      </c>
      <c r="Z12" s="30">
        <f>Puntenoverzicht!Z84</f>
        <v>0</v>
      </c>
      <c r="AA12" s="30">
        <f>Puntenoverzicht!AA84</f>
        <v>0</v>
      </c>
      <c r="AB12" s="30">
        <f>Puntenoverzicht!AB84</f>
        <v>0</v>
      </c>
      <c r="AC12" s="30">
        <f>Puntenoverzicht!AC84</f>
        <v>0</v>
      </c>
      <c r="AD12" s="30">
        <f>Puntenoverzicht!AD84</f>
        <v>0</v>
      </c>
      <c r="AE12" s="30">
        <f>Puntenoverzicht!AE84</f>
        <v>0</v>
      </c>
      <c r="AF12" s="30">
        <f>Puntenoverzicht!AF84</f>
        <v>0</v>
      </c>
      <c r="AG12" s="30">
        <f>Puntenoverzicht!AG84</f>
        <v>0</v>
      </c>
      <c r="AH12" s="30">
        <f>Puntenoverzicht!AH84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143">
        <v>1</v>
      </c>
      <c r="B13" s="134" t="s">
        <v>152</v>
      </c>
      <c r="C13" s="134" t="s">
        <v>23</v>
      </c>
      <c r="D13" s="140">
        <v>1500000</v>
      </c>
      <c r="E13" s="16"/>
      <c r="F13" s="30">
        <f>Puntenoverzicht!F11</f>
        <v>30</v>
      </c>
      <c r="G13" s="31"/>
      <c r="H13" s="30">
        <f>Puntenoverzicht!H11</f>
        <v>0</v>
      </c>
      <c r="I13" s="30">
        <f>Puntenoverzicht!I11</f>
        <v>0</v>
      </c>
      <c r="J13" s="30">
        <f>Puntenoverzicht!J11</f>
        <v>4</v>
      </c>
      <c r="K13" s="30">
        <f>Puntenoverzicht!K11</f>
        <v>11</v>
      </c>
      <c r="L13" s="30">
        <f>Puntenoverzicht!L11</f>
        <v>0</v>
      </c>
      <c r="M13" s="30">
        <f>Puntenoverzicht!M11</f>
        <v>3</v>
      </c>
      <c r="N13" s="30">
        <f>Puntenoverzicht!N11</f>
        <v>0</v>
      </c>
      <c r="O13" s="30">
        <f>Puntenoverzicht!O11</f>
        <v>1</v>
      </c>
      <c r="P13" s="30">
        <f>Puntenoverzicht!P11</f>
        <v>11</v>
      </c>
      <c r="Q13" s="30">
        <f>Puntenoverzicht!Q11</f>
        <v>0</v>
      </c>
      <c r="R13" s="30">
        <f>Puntenoverzicht!R11</f>
        <v>0</v>
      </c>
      <c r="S13" s="30">
        <f>Puntenoverzicht!S11</f>
        <v>0</v>
      </c>
      <c r="T13" s="30">
        <f>Puntenoverzicht!T11</f>
        <v>0</v>
      </c>
      <c r="U13" s="30">
        <f>Puntenoverzicht!U11</f>
        <v>0</v>
      </c>
      <c r="V13" s="30">
        <f>Puntenoverzicht!V11</f>
        <v>0</v>
      </c>
      <c r="W13" s="30">
        <f>Puntenoverzicht!W11</f>
        <v>0</v>
      </c>
      <c r="X13" s="30">
        <f>Puntenoverzicht!X11</f>
        <v>0</v>
      </c>
      <c r="Y13" s="30">
        <f>Puntenoverzicht!Y11</f>
        <v>0</v>
      </c>
      <c r="Z13" s="30">
        <f>Puntenoverzicht!Z11</f>
        <v>0</v>
      </c>
      <c r="AA13" s="30">
        <f>Puntenoverzicht!AA11</f>
        <v>0</v>
      </c>
      <c r="AB13" s="30">
        <f>Puntenoverzicht!AB11</f>
        <v>0</v>
      </c>
      <c r="AC13" s="30">
        <f>Puntenoverzicht!AC11</f>
        <v>0</v>
      </c>
      <c r="AD13" s="30">
        <f>Puntenoverzicht!AD11</f>
        <v>0</v>
      </c>
      <c r="AE13" s="30">
        <f>Puntenoverzicht!AE11</f>
        <v>0</v>
      </c>
      <c r="AF13" s="30">
        <f>Puntenoverzicht!AF11</f>
        <v>0</v>
      </c>
      <c r="AG13" s="30">
        <f>Puntenoverzicht!AG11</f>
        <v>0</v>
      </c>
      <c r="AH13" s="30">
        <f>Puntenoverzicht!AH11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135">
        <v>2</v>
      </c>
      <c r="B14" s="136" t="s">
        <v>97</v>
      </c>
      <c r="C14" s="136" t="s">
        <v>44</v>
      </c>
      <c r="D14" s="141">
        <v>2250000</v>
      </c>
      <c r="E14" s="32"/>
      <c r="F14" s="30">
        <f>Puntenoverzicht!F32</f>
        <v>48</v>
      </c>
      <c r="G14" s="31"/>
      <c r="H14" s="30">
        <f>Puntenoverzicht!H32</f>
        <v>15</v>
      </c>
      <c r="I14" s="30">
        <f>Puntenoverzicht!I32</f>
        <v>12</v>
      </c>
      <c r="J14" s="30">
        <f>Puntenoverzicht!J32</f>
        <v>15</v>
      </c>
      <c r="K14" s="30">
        <f>Puntenoverzicht!K32</f>
        <v>3</v>
      </c>
      <c r="L14" s="30">
        <f>Puntenoverzicht!L32</f>
        <v>0</v>
      </c>
      <c r="M14" s="30">
        <f>Puntenoverzicht!M32</f>
        <v>0</v>
      </c>
      <c r="N14" s="30">
        <f>Puntenoverzicht!N32</f>
        <v>0</v>
      </c>
      <c r="O14" s="30">
        <f>Puntenoverzicht!O32</f>
        <v>3</v>
      </c>
      <c r="P14" s="30">
        <f>Puntenoverzicht!P32</f>
        <v>0</v>
      </c>
      <c r="Q14" s="30">
        <f>Puntenoverzicht!Q32</f>
        <v>0</v>
      </c>
      <c r="R14" s="30">
        <f>Puntenoverzicht!R32</f>
        <v>0</v>
      </c>
      <c r="S14" s="30">
        <f>Puntenoverzicht!S32</f>
        <v>0</v>
      </c>
      <c r="T14" s="30">
        <f>Puntenoverzicht!T32</f>
        <v>0</v>
      </c>
      <c r="U14" s="30">
        <f>Puntenoverzicht!U32</f>
        <v>0</v>
      </c>
      <c r="V14" s="30">
        <f>Puntenoverzicht!V32</f>
        <v>0</v>
      </c>
      <c r="W14" s="30">
        <f>Puntenoverzicht!W32</f>
        <v>0</v>
      </c>
      <c r="X14" s="30">
        <f>Puntenoverzicht!X32</f>
        <v>0</v>
      </c>
      <c r="Y14" s="30">
        <f>Puntenoverzicht!Y32</f>
        <v>0</v>
      </c>
      <c r="Z14" s="30">
        <f>Puntenoverzicht!Z32</f>
        <v>0</v>
      </c>
      <c r="AA14" s="30">
        <f>Puntenoverzicht!AA32</f>
        <v>0</v>
      </c>
      <c r="AB14" s="30">
        <f>Puntenoverzicht!AB32</f>
        <v>0</v>
      </c>
      <c r="AC14" s="30">
        <f>Puntenoverzicht!AC32</f>
        <v>0</v>
      </c>
      <c r="AD14" s="30">
        <f>Puntenoverzicht!AD32</f>
        <v>0</v>
      </c>
      <c r="AE14" s="30">
        <f>Puntenoverzicht!AE32</f>
        <v>0</v>
      </c>
      <c r="AF14" s="30">
        <f>Puntenoverzicht!AF32</f>
        <v>0</v>
      </c>
      <c r="AG14" s="30">
        <f>Puntenoverzicht!AG32</f>
        <v>0</v>
      </c>
      <c r="AH14" s="30">
        <f>Puntenoverzicht!AH32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142" t="s">
        <v>168</v>
      </c>
      <c r="B15" s="136" t="s">
        <v>170</v>
      </c>
      <c r="C15" s="136" t="s">
        <v>62</v>
      </c>
      <c r="D15" s="141">
        <v>3500000</v>
      </c>
      <c r="E15" s="32"/>
      <c r="F15" s="30">
        <f>Puntenoverzicht!F52</f>
        <v>67</v>
      </c>
      <c r="G15" s="31"/>
      <c r="H15" s="30">
        <f>Puntenoverzicht!H52</f>
        <v>9</v>
      </c>
      <c r="I15" s="30">
        <f>Puntenoverzicht!I52</f>
        <v>1</v>
      </c>
      <c r="J15" s="30">
        <f>Puntenoverzicht!J52</f>
        <v>27</v>
      </c>
      <c r="K15" s="30">
        <f>Puntenoverzicht!K52</f>
        <v>21</v>
      </c>
      <c r="L15" s="30">
        <f>Puntenoverzicht!L52</f>
        <v>0</v>
      </c>
      <c r="M15" s="30">
        <f>Puntenoverzicht!M52</f>
        <v>0</v>
      </c>
      <c r="N15" s="30">
        <f>Puntenoverzicht!N52</f>
        <v>0</v>
      </c>
      <c r="O15" s="30">
        <f>Puntenoverzicht!O52</f>
        <v>0</v>
      </c>
      <c r="P15" s="30">
        <f>Puntenoverzicht!P52</f>
        <v>9</v>
      </c>
      <c r="Q15" s="30">
        <f>Puntenoverzicht!Q52</f>
        <v>0</v>
      </c>
      <c r="R15" s="30">
        <f>Puntenoverzicht!R52</f>
        <v>0</v>
      </c>
      <c r="S15" s="30">
        <f>Puntenoverzicht!S52</f>
        <v>0</v>
      </c>
      <c r="T15" s="30">
        <f>Puntenoverzicht!T52</f>
        <v>0</v>
      </c>
      <c r="U15" s="30">
        <f>Puntenoverzicht!U52</f>
        <v>0</v>
      </c>
      <c r="V15" s="30">
        <f>Puntenoverzicht!V52</f>
        <v>0</v>
      </c>
      <c r="W15" s="30">
        <f>Puntenoverzicht!W52</f>
        <v>0</v>
      </c>
      <c r="X15" s="30">
        <f>Puntenoverzicht!X52</f>
        <v>0</v>
      </c>
      <c r="Y15" s="30">
        <f>Puntenoverzicht!Y52</f>
        <v>0</v>
      </c>
      <c r="Z15" s="30">
        <f>Puntenoverzicht!Z52</f>
        <v>0</v>
      </c>
      <c r="AA15" s="30">
        <f>Puntenoverzicht!AA52</f>
        <v>0</v>
      </c>
      <c r="AB15" s="30">
        <f>Puntenoverzicht!AB52</f>
        <v>0</v>
      </c>
      <c r="AC15" s="30">
        <f>Puntenoverzicht!AC52</f>
        <v>0</v>
      </c>
      <c r="AD15" s="30">
        <f>Puntenoverzicht!AD52</f>
        <v>0</v>
      </c>
      <c r="AE15" s="30">
        <f>Puntenoverzicht!AE52</f>
        <v>0</v>
      </c>
      <c r="AF15" s="30">
        <f>Puntenoverzicht!AF52</f>
        <v>0</v>
      </c>
      <c r="AG15" s="30">
        <f>Puntenoverzicht!AG52</f>
        <v>0</v>
      </c>
      <c r="AH15" s="30">
        <f>Puntenoverzicht!AH52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135">
        <v>3</v>
      </c>
      <c r="B16" s="136" t="s">
        <v>146</v>
      </c>
      <c r="C16" s="136" t="s">
        <v>148</v>
      </c>
      <c r="D16" s="141">
        <v>1000000</v>
      </c>
      <c r="E16" s="32"/>
      <c r="F16" s="30">
        <f>Puntenoverzicht!F71</f>
        <v>15</v>
      </c>
      <c r="G16" s="31"/>
      <c r="H16" s="30">
        <f>Puntenoverzicht!H71</f>
        <v>3</v>
      </c>
      <c r="I16" s="30">
        <f>Puntenoverzicht!I71</f>
        <v>0</v>
      </c>
      <c r="J16" s="30">
        <f>Puntenoverzicht!J71</f>
        <v>0</v>
      </c>
      <c r="K16" s="30">
        <f>Puntenoverzicht!K71</f>
        <v>0</v>
      </c>
      <c r="L16" s="30">
        <f>Puntenoverzicht!L71</f>
        <v>3</v>
      </c>
      <c r="M16" s="30">
        <f>Puntenoverzicht!M71</f>
        <v>3</v>
      </c>
      <c r="N16" s="30">
        <f>Puntenoverzicht!N71</f>
        <v>0</v>
      </c>
      <c r="O16" s="30">
        <f>Puntenoverzicht!O71</f>
        <v>9</v>
      </c>
      <c r="P16" s="30">
        <f>Puntenoverzicht!P71</f>
        <v>-3</v>
      </c>
      <c r="Q16" s="30">
        <f>Puntenoverzicht!Q71</f>
        <v>0</v>
      </c>
      <c r="R16" s="30">
        <f>Puntenoverzicht!R71</f>
        <v>0</v>
      </c>
      <c r="S16" s="30">
        <f>Puntenoverzicht!S71</f>
        <v>0</v>
      </c>
      <c r="T16" s="30">
        <f>Puntenoverzicht!T71</f>
        <v>0</v>
      </c>
      <c r="U16" s="30">
        <f>Puntenoverzicht!U71</f>
        <v>0</v>
      </c>
      <c r="V16" s="30">
        <f>Puntenoverzicht!V71</f>
        <v>0</v>
      </c>
      <c r="W16" s="30">
        <f>Puntenoverzicht!W71</f>
        <v>0</v>
      </c>
      <c r="X16" s="30">
        <f>Puntenoverzicht!X71</f>
        <v>0</v>
      </c>
      <c r="Y16" s="30">
        <f>Puntenoverzicht!Y71</f>
        <v>0</v>
      </c>
      <c r="Z16" s="30">
        <f>Puntenoverzicht!Z71</f>
        <v>0</v>
      </c>
      <c r="AA16" s="30">
        <f>Puntenoverzicht!AA71</f>
        <v>0</v>
      </c>
      <c r="AB16" s="30">
        <f>Puntenoverzicht!AB71</f>
        <v>0</v>
      </c>
      <c r="AC16" s="30">
        <f>Puntenoverzicht!AC71</f>
        <v>0</v>
      </c>
      <c r="AD16" s="30">
        <f>Puntenoverzicht!AD71</f>
        <v>0</v>
      </c>
      <c r="AE16" s="30">
        <f>Puntenoverzicht!AE71</f>
        <v>0</v>
      </c>
      <c r="AF16" s="30">
        <f>Puntenoverzicht!AF71</f>
        <v>0</v>
      </c>
      <c r="AG16" s="30">
        <f>Puntenoverzicht!AG71</f>
        <v>0</v>
      </c>
      <c r="AH16" s="30">
        <f>Puntenoverzicht!AH71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216</v>
      </c>
      <c r="G19" s="31"/>
      <c r="H19" s="30">
        <f t="shared" ref="H19:AH19" si="0">SUM(H6:H16)</f>
        <v>33</v>
      </c>
      <c r="I19" s="30">
        <f t="shared" si="0"/>
        <v>17</v>
      </c>
      <c r="J19" s="30">
        <f t="shared" si="0"/>
        <v>57</v>
      </c>
      <c r="K19" s="30">
        <f t="shared" si="0"/>
        <v>47</v>
      </c>
      <c r="L19" s="30">
        <f t="shared" si="0"/>
        <v>3</v>
      </c>
      <c r="M19" s="30">
        <f t="shared" si="0"/>
        <v>17</v>
      </c>
      <c r="N19" s="30">
        <f t="shared" si="0"/>
        <v>0</v>
      </c>
      <c r="O19" s="30">
        <f t="shared" si="0"/>
        <v>22</v>
      </c>
      <c r="P19" s="30">
        <f t="shared" si="0"/>
        <v>20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1" t="s">
        <v>130</v>
      </c>
      <c r="C1" s="192" t="s">
        <v>207</v>
      </c>
      <c r="D1" s="193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1" t="s">
        <v>129</v>
      </c>
      <c r="C2" s="192" t="s">
        <v>246</v>
      </c>
      <c r="D2" s="193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1" t="s">
        <v>128</v>
      </c>
      <c r="C3" s="194" t="s">
        <v>247</v>
      </c>
      <c r="D3" s="195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5"/>
      <c r="B4" s="195"/>
      <c r="C4" s="195"/>
      <c r="D4" s="195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6" t="s">
        <v>85</v>
      </c>
      <c r="B5" s="197" t="s">
        <v>93</v>
      </c>
      <c r="C5" s="197" t="s">
        <v>14</v>
      </c>
      <c r="D5" s="197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0">
        <v>2</v>
      </c>
      <c r="B6" s="198" t="s">
        <v>172</v>
      </c>
      <c r="C6" s="198" t="s">
        <v>30</v>
      </c>
      <c r="D6" s="201">
        <v>2000000</v>
      </c>
      <c r="E6" s="16"/>
      <c r="F6" s="30">
        <f>Puntenoverzicht!F18</f>
        <v>16</v>
      </c>
      <c r="G6" s="31"/>
      <c r="H6" s="30">
        <f>Puntenoverzicht!H18</f>
        <v>0</v>
      </c>
      <c r="I6" s="30">
        <f>Puntenoverzicht!I18</f>
        <v>6</v>
      </c>
      <c r="J6" s="30">
        <f>Puntenoverzicht!J18</f>
        <v>1</v>
      </c>
      <c r="K6" s="30">
        <f>Puntenoverzicht!K18</f>
        <v>0</v>
      </c>
      <c r="L6" s="30">
        <f>Puntenoverzicht!L18</f>
        <v>0</v>
      </c>
      <c r="M6" s="30">
        <f>Puntenoverzicht!M18</f>
        <v>3</v>
      </c>
      <c r="N6" s="30">
        <f>Puntenoverzicht!N18</f>
        <v>0</v>
      </c>
      <c r="O6" s="30">
        <f>Puntenoverzicht!O18</f>
        <v>3</v>
      </c>
      <c r="P6" s="30">
        <f>Puntenoverzicht!P18</f>
        <v>3</v>
      </c>
      <c r="Q6" s="30">
        <f>Puntenoverzicht!Q18</f>
        <v>0</v>
      </c>
      <c r="R6" s="30">
        <f>Puntenoverzicht!R18</f>
        <v>0</v>
      </c>
      <c r="S6" s="30">
        <f>Puntenoverzicht!S18</f>
        <v>0</v>
      </c>
      <c r="T6" s="30">
        <f>Puntenoverzicht!T18</f>
        <v>0</v>
      </c>
      <c r="U6" s="30">
        <f>Puntenoverzicht!U18</f>
        <v>0</v>
      </c>
      <c r="V6" s="30">
        <f>Puntenoverzicht!V18</f>
        <v>0</v>
      </c>
      <c r="W6" s="30">
        <f>Puntenoverzicht!W18</f>
        <v>0</v>
      </c>
      <c r="X6" s="30">
        <f>Puntenoverzicht!X18</f>
        <v>0</v>
      </c>
      <c r="Y6" s="30">
        <f>Puntenoverzicht!Y18</f>
        <v>0</v>
      </c>
      <c r="Z6" s="30">
        <f>Puntenoverzicht!Z18</f>
        <v>0</v>
      </c>
      <c r="AA6" s="30">
        <f>Puntenoverzicht!AA18</f>
        <v>0</v>
      </c>
      <c r="AB6" s="30">
        <f>Puntenoverzicht!AB18</f>
        <v>0</v>
      </c>
      <c r="AC6" s="30">
        <f>Puntenoverzicht!AC18</f>
        <v>0</v>
      </c>
      <c r="AD6" s="30">
        <f>Puntenoverzicht!AD18</f>
        <v>0</v>
      </c>
      <c r="AE6" s="30">
        <f>Puntenoverzicht!AE18</f>
        <v>0</v>
      </c>
      <c r="AF6" s="30">
        <f>Puntenoverzicht!AF18</f>
        <v>0</v>
      </c>
      <c r="AG6" s="30">
        <f>Puntenoverzicht!AG18</f>
        <v>0</v>
      </c>
      <c r="AH6" s="30">
        <f>Puntenoverzicht!AH18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0">
        <v>2</v>
      </c>
      <c r="B7" s="199" t="s">
        <v>174</v>
      </c>
      <c r="C7" s="199" t="s">
        <v>34</v>
      </c>
      <c r="D7" s="201">
        <v>1000000</v>
      </c>
      <c r="E7" s="32"/>
      <c r="F7" s="30">
        <f>Puntenoverzicht!F22</f>
        <v>18</v>
      </c>
      <c r="G7" s="31"/>
      <c r="H7" s="30">
        <f>Puntenoverzicht!H22</f>
        <v>0</v>
      </c>
      <c r="I7" s="30">
        <f>Puntenoverzicht!I22</f>
        <v>3</v>
      </c>
      <c r="J7" s="30">
        <f>Puntenoverzicht!J22</f>
        <v>3</v>
      </c>
      <c r="K7" s="30">
        <f>Puntenoverzicht!K22</f>
        <v>6</v>
      </c>
      <c r="L7" s="30">
        <f>Puntenoverzicht!L22</f>
        <v>0</v>
      </c>
      <c r="M7" s="30">
        <f>Puntenoverzicht!M22</f>
        <v>0</v>
      </c>
      <c r="N7" s="30">
        <f>Puntenoverzicht!N22</f>
        <v>0</v>
      </c>
      <c r="O7" s="30">
        <f>Puntenoverzicht!O22</f>
        <v>6</v>
      </c>
      <c r="P7" s="30">
        <f>Puntenoverzicht!P22</f>
        <v>0</v>
      </c>
      <c r="Q7" s="30">
        <f>Puntenoverzicht!Q22</f>
        <v>0</v>
      </c>
      <c r="R7" s="30">
        <f>Puntenoverzicht!R22</f>
        <v>0</v>
      </c>
      <c r="S7" s="30">
        <f>Puntenoverzicht!S22</f>
        <v>0</v>
      </c>
      <c r="T7" s="30">
        <f>Puntenoverzicht!T22</f>
        <v>0</v>
      </c>
      <c r="U7" s="30">
        <f>Puntenoverzicht!U22</f>
        <v>0</v>
      </c>
      <c r="V7" s="30">
        <f>Puntenoverzicht!V22</f>
        <v>0</v>
      </c>
      <c r="W7" s="30">
        <f>Puntenoverzicht!W22</f>
        <v>0</v>
      </c>
      <c r="X7" s="30">
        <f>Puntenoverzicht!X22</f>
        <v>0</v>
      </c>
      <c r="Y7" s="30">
        <f>Puntenoverzicht!Y22</f>
        <v>0</v>
      </c>
      <c r="Z7" s="30">
        <f>Puntenoverzicht!Z22</f>
        <v>0</v>
      </c>
      <c r="AA7" s="30">
        <f>Puntenoverzicht!AA22</f>
        <v>0</v>
      </c>
      <c r="AB7" s="30">
        <f>Puntenoverzicht!AB22</f>
        <v>0</v>
      </c>
      <c r="AC7" s="30">
        <f>Puntenoverzicht!AC22</f>
        <v>0</v>
      </c>
      <c r="AD7" s="30">
        <f>Puntenoverzicht!AD22</f>
        <v>0</v>
      </c>
      <c r="AE7" s="30">
        <f>Puntenoverzicht!AE22</f>
        <v>0</v>
      </c>
      <c r="AF7" s="30">
        <f>Puntenoverzicht!AF22</f>
        <v>0</v>
      </c>
      <c r="AG7" s="30">
        <f>Puntenoverzicht!AG22</f>
        <v>0</v>
      </c>
      <c r="AH7" s="30">
        <f>Puntenoverzicht!AH22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0" t="s">
        <v>168</v>
      </c>
      <c r="B8" s="199" t="s">
        <v>177</v>
      </c>
      <c r="C8" s="199" t="s">
        <v>50</v>
      </c>
      <c r="D8" s="201">
        <v>750000</v>
      </c>
      <c r="E8" s="32"/>
      <c r="F8" s="30">
        <f>Puntenoverzicht!F40</f>
        <v>14</v>
      </c>
      <c r="G8" s="31"/>
      <c r="H8" s="30">
        <f>Puntenoverzicht!H40</f>
        <v>6</v>
      </c>
      <c r="I8" s="30">
        <f>Puntenoverzicht!I40</f>
        <v>1</v>
      </c>
      <c r="J8" s="30">
        <f>Puntenoverzicht!J40</f>
        <v>3</v>
      </c>
      <c r="K8" s="30">
        <f>Puntenoverzicht!K40</f>
        <v>0</v>
      </c>
      <c r="L8" s="30">
        <f>Puntenoverzicht!L40</f>
        <v>0</v>
      </c>
      <c r="M8" s="30">
        <f>Puntenoverzicht!M40</f>
        <v>0</v>
      </c>
      <c r="N8" s="30">
        <f>Puntenoverzicht!N40</f>
        <v>0</v>
      </c>
      <c r="O8" s="30">
        <f>Puntenoverzicht!O40</f>
        <v>1</v>
      </c>
      <c r="P8" s="30">
        <f>Puntenoverzicht!P40</f>
        <v>3</v>
      </c>
      <c r="Q8" s="30">
        <f>Puntenoverzicht!Q40</f>
        <v>0</v>
      </c>
      <c r="R8" s="30">
        <f>Puntenoverzicht!R40</f>
        <v>0</v>
      </c>
      <c r="S8" s="30">
        <f>Puntenoverzicht!S40</f>
        <v>0</v>
      </c>
      <c r="T8" s="30">
        <f>Puntenoverzicht!T40</f>
        <v>0</v>
      </c>
      <c r="U8" s="30">
        <f>Puntenoverzicht!U40</f>
        <v>0</v>
      </c>
      <c r="V8" s="30">
        <f>Puntenoverzicht!V40</f>
        <v>0</v>
      </c>
      <c r="W8" s="30">
        <f>Puntenoverzicht!W40</f>
        <v>0</v>
      </c>
      <c r="X8" s="30">
        <f>Puntenoverzicht!X40</f>
        <v>0</v>
      </c>
      <c r="Y8" s="30">
        <f>Puntenoverzicht!Y40</f>
        <v>0</v>
      </c>
      <c r="Z8" s="30">
        <f>Puntenoverzicht!Z40</f>
        <v>0</v>
      </c>
      <c r="AA8" s="30">
        <f>Puntenoverzicht!AA40</f>
        <v>0</v>
      </c>
      <c r="AB8" s="30">
        <f>Puntenoverzicht!AB40</f>
        <v>0</v>
      </c>
      <c r="AC8" s="30">
        <f>Puntenoverzicht!AC40</f>
        <v>0</v>
      </c>
      <c r="AD8" s="30">
        <f>Puntenoverzicht!AD40</f>
        <v>0</v>
      </c>
      <c r="AE8" s="30">
        <f>Puntenoverzicht!AE40</f>
        <v>0</v>
      </c>
      <c r="AF8" s="30">
        <f>Puntenoverzicht!AF40</f>
        <v>0</v>
      </c>
      <c r="AG8" s="30">
        <f>Puntenoverzicht!AG40</f>
        <v>0</v>
      </c>
      <c r="AH8" s="30">
        <f>Puntenoverzicht!AH40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0">
        <v>3</v>
      </c>
      <c r="B9" s="199" t="s">
        <v>106</v>
      </c>
      <c r="C9" s="199" t="s">
        <v>65</v>
      </c>
      <c r="D9" s="201">
        <v>500000</v>
      </c>
      <c r="E9" s="32"/>
      <c r="F9" s="30">
        <f>Puntenoverzicht!F55</f>
        <v>22</v>
      </c>
      <c r="G9" s="31"/>
      <c r="H9" s="30">
        <f>Puntenoverzicht!H55</f>
        <v>6</v>
      </c>
      <c r="I9" s="30">
        <f>Puntenoverzicht!I55</f>
        <v>3</v>
      </c>
      <c r="J9" s="30">
        <f>Puntenoverzicht!J55</f>
        <v>1</v>
      </c>
      <c r="K9" s="30">
        <f>Puntenoverzicht!K55</f>
        <v>0</v>
      </c>
      <c r="L9" s="30">
        <f>Puntenoverzicht!L55</f>
        <v>6</v>
      </c>
      <c r="M9" s="30">
        <f>Puntenoverzicht!M55</f>
        <v>3</v>
      </c>
      <c r="N9" s="30">
        <f>Puntenoverzicht!N55</f>
        <v>0</v>
      </c>
      <c r="O9" s="30">
        <f>Puntenoverzicht!O55</f>
        <v>3</v>
      </c>
      <c r="P9" s="30">
        <f>Puntenoverzicht!P55</f>
        <v>0</v>
      </c>
      <c r="Q9" s="30">
        <f>Puntenoverzicht!Q55</f>
        <v>0</v>
      </c>
      <c r="R9" s="30">
        <f>Puntenoverzicht!R55</f>
        <v>0</v>
      </c>
      <c r="S9" s="30">
        <f>Puntenoverzicht!S55</f>
        <v>0</v>
      </c>
      <c r="T9" s="30">
        <f>Puntenoverzicht!T55</f>
        <v>0</v>
      </c>
      <c r="U9" s="30">
        <f>Puntenoverzicht!U55</f>
        <v>0</v>
      </c>
      <c r="V9" s="30">
        <f>Puntenoverzicht!V55</f>
        <v>0</v>
      </c>
      <c r="W9" s="30">
        <f>Puntenoverzicht!W55</f>
        <v>0</v>
      </c>
      <c r="X9" s="30">
        <f>Puntenoverzicht!X55</f>
        <v>0</v>
      </c>
      <c r="Y9" s="30">
        <f>Puntenoverzicht!Y55</f>
        <v>0</v>
      </c>
      <c r="Z9" s="30">
        <f>Puntenoverzicht!Z55</f>
        <v>0</v>
      </c>
      <c r="AA9" s="30">
        <f>Puntenoverzicht!AA55</f>
        <v>0</v>
      </c>
      <c r="AB9" s="30">
        <f>Puntenoverzicht!AB55</f>
        <v>0</v>
      </c>
      <c r="AC9" s="30">
        <f>Puntenoverzicht!AC55</f>
        <v>0</v>
      </c>
      <c r="AD9" s="30">
        <f>Puntenoverzicht!AD55</f>
        <v>0</v>
      </c>
      <c r="AE9" s="30">
        <f>Puntenoverzicht!AE55</f>
        <v>0</v>
      </c>
      <c r="AF9" s="30">
        <f>Puntenoverzicht!AF55</f>
        <v>0</v>
      </c>
      <c r="AG9" s="30">
        <f>Puntenoverzicht!AG55</f>
        <v>0</v>
      </c>
      <c r="AH9" s="30">
        <f>Puntenoverzicht!AH55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0" t="s">
        <v>204</v>
      </c>
      <c r="B10" s="199" t="s">
        <v>207</v>
      </c>
      <c r="C10" s="199" t="s">
        <v>208</v>
      </c>
      <c r="D10" s="201">
        <v>1000000</v>
      </c>
      <c r="E10" s="32"/>
      <c r="F10" s="30">
        <f>Puntenoverzicht!F82</f>
        <v>23</v>
      </c>
      <c r="G10" s="31"/>
      <c r="H10" s="30">
        <f>Puntenoverzicht!H82</f>
        <v>0</v>
      </c>
      <c r="I10" s="30">
        <f>Puntenoverzicht!I82</f>
        <v>0</v>
      </c>
      <c r="J10" s="30">
        <f>Puntenoverzicht!J82</f>
        <v>11</v>
      </c>
      <c r="K10" s="30">
        <f>Puntenoverzicht!K82</f>
        <v>3</v>
      </c>
      <c r="L10" s="30">
        <f>Puntenoverzicht!L82</f>
        <v>3</v>
      </c>
      <c r="M10" s="30">
        <f>Puntenoverzicht!M82</f>
        <v>3</v>
      </c>
      <c r="N10" s="30">
        <f>Puntenoverzicht!N82</f>
        <v>0</v>
      </c>
      <c r="O10" s="30">
        <f>Puntenoverzicht!O82</f>
        <v>3</v>
      </c>
      <c r="P10" s="30">
        <f>Puntenoverzicht!P82</f>
        <v>0</v>
      </c>
      <c r="Q10" s="30">
        <f>Puntenoverzicht!Q82</f>
        <v>0</v>
      </c>
      <c r="R10" s="30">
        <f>Puntenoverzicht!R82</f>
        <v>0</v>
      </c>
      <c r="S10" s="30">
        <f>Puntenoverzicht!S82</f>
        <v>0</v>
      </c>
      <c r="T10" s="30">
        <f>Puntenoverzicht!T82</f>
        <v>0</v>
      </c>
      <c r="U10" s="30">
        <f>Puntenoverzicht!U82</f>
        <v>0</v>
      </c>
      <c r="V10" s="30">
        <f>Puntenoverzicht!V82</f>
        <v>0</v>
      </c>
      <c r="W10" s="30">
        <f>Puntenoverzicht!W82</f>
        <v>0</v>
      </c>
      <c r="X10" s="30">
        <f>Puntenoverzicht!X82</f>
        <v>0</v>
      </c>
      <c r="Y10" s="30">
        <f>Puntenoverzicht!Y82</f>
        <v>0</v>
      </c>
      <c r="Z10" s="30">
        <f>Puntenoverzicht!Z82</f>
        <v>0</v>
      </c>
      <c r="AA10" s="30">
        <f>Puntenoverzicht!AA82</f>
        <v>0</v>
      </c>
      <c r="AB10" s="30">
        <f>Puntenoverzicht!AB82</f>
        <v>0</v>
      </c>
      <c r="AC10" s="30">
        <f>Puntenoverzicht!AC82</f>
        <v>0</v>
      </c>
      <c r="AD10" s="30">
        <f>Puntenoverzicht!AD82</f>
        <v>0</v>
      </c>
      <c r="AE10" s="30">
        <f>Puntenoverzicht!AE82</f>
        <v>0</v>
      </c>
      <c r="AF10" s="30">
        <f>Puntenoverzicht!AF82</f>
        <v>0</v>
      </c>
      <c r="AG10" s="30">
        <f>Puntenoverzicht!AG82</f>
        <v>0</v>
      </c>
      <c r="AH10" s="30">
        <f>Puntenoverzicht!AH82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0">
        <v>1</v>
      </c>
      <c r="B11" s="199" t="s">
        <v>116</v>
      </c>
      <c r="C11" s="199" t="s">
        <v>22</v>
      </c>
      <c r="D11" s="201">
        <v>2500000</v>
      </c>
      <c r="E11" s="16"/>
      <c r="F11" s="30">
        <f>Puntenoverzicht!F10</f>
        <v>16</v>
      </c>
      <c r="G11" s="31"/>
      <c r="H11" s="30">
        <f>Puntenoverzicht!H10</f>
        <v>0</v>
      </c>
      <c r="I11" s="30">
        <f>Puntenoverzicht!I10</f>
        <v>3</v>
      </c>
      <c r="J11" s="30">
        <f>Puntenoverzicht!J10</f>
        <v>1</v>
      </c>
      <c r="K11" s="30">
        <f>Puntenoverzicht!K10</f>
        <v>0</v>
      </c>
      <c r="L11" s="30">
        <f>Puntenoverzicht!L10</f>
        <v>0</v>
      </c>
      <c r="M11" s="30">
        <f>Puntenoverzicht!M10</f>
        <v>11</v>
      </c>
      <c r="N11" s="30">
        <f>Puntenoverzicht!N10</f>
        <v>0</v>
      </c>
      <c r="O11" s="30">
        <f>Puntenoverzicht!O10</f>
        <v>1</v>
      </c>
      <c r="P11" s="30">
        <f>Puntenoverzicht!P10</f>
        <v>0</v>
      </c>
      <c r="Q11" s="30">
        <f>Puntenoverzicht!Q10</f>
        <v>0</v>
      </c>
      <c r="R11" s="30">
        <f>Puntenoverzicht!R10</f>
        <v>0</v>
      </c>
      <c r="S11" s="30">
        <f>Puntenoverzicht!S10</f>
        <v>0</v>
      </c>
      <c r="T11" s="30">
        <f>Puntenoverzicht!T10</f>
        <v>0</v>
      </c>
      <c r="U11" s="30">
        <f>Puntenoverzicht!U10</f>
        <v>0</v>
      </c>
      <c r="V11" s="30">
        <f>Puntenoverzicht!V10</f>
        <v>0</v>
      </c>
      <c r="W11" s="30">
        <f>Puntenoverzicht!W10</f>
        <v>0</v>
      </c>
      <c r="X11" s="30">
        <f>Puntenoverzicht!X10</f>
        <v>0</v>
      </c>
      <c r="Y11" s="30">
        <f>Puntenoverzicht!Y10</f>
        <v>0</v>
      </c>
      <c r="Z11" s="30">
        <f>Puntenoverzicht!Z10</f>
        <v>0</v>
      </c>
      <c r="AA11" s="30">
        <f>Puntenoverzicht!AA10</f>
        <v>0</v>
      </c>
      <c r="AB11" s="30">
        <f>Puntenoverzicht!AB10</f>
        <v>0</v>
      </c>
      <c r="AC11" s="30">
        <f>Puntenoverzicht!AC10</f>
        <v>0</v>
      </c>
      <c r="AD11" s="30">
        <f>Puntenoverzicht!AD10</f>
        <v>0</v>
      </c>
      <c r="AE11" s="30">
        <f>Puntenoverzicht!AE10</f>
        <v>0</v>
      </c>
      <c r="AF11" s="30">
        <f>Puntenoverzicht!AF10</f>
        <v>0</v>
      </c>
      <c r="AG11" s="30">
        <f>Puntenoverzicht!AG10</f>
        <v>0</v>
      </c>
      <c r="AH11" s="30">
        <f>Puntenoverzicht!AH10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0" t="s">
        <v>204</v>
      </c>
      <c r="B12" s="199" t="s">
        <v>248</v>
      </c>
      <c r="C12" s="199" t="s">
        <v>249</v>
      </c>
      <c r="D12" s="201">
        <v>750000</v>
      </c>
      <c r="E12" s="16"/>
      <c r="F12" s="30">
        <f>Puntenoverzicht!F85</f>
        <v>11</v>
      </c>
      <c r="G12" s="31"/>
      <c r="H12" s="30">
        <f>Puntenoverzicht!H85</f>
        <v>0</v>
      </c>
      <c r="I12" s="30">
        <f>Puntenoverzicht!I85</f>
        <v>0</v>
      </c>
      <c r="J12" s="30">
        <f>Puntenoverzicht!J85</f>
        <v>0</v>
      </c>
      <c r="K12" s="30">
        <f>Puntenoverzicht!K85</f>
        <v>3</v>
      </c>
      <c r="L12" s="30">
        <f>Puntenoverzicht!L85</f>
        <v>0</v>
      </c>
      <c r="M12" s="30">
        <f>Puntenoverzicht!M85</f>
        <v>0</v>
      </c>
      <c r="N12" s="30">
        <f>Puntenoverzicht!N85</f>
        <v>0</v>
      </c>
      <c r="O12" s="30">
        <f>Puntenoverzicht!O85</f>
        <v>0</v>
      </c>
      <c r="P12" s="30">
        <f>Puntenoverzicht!P85</f>
        <v>8</v>
      </c>
      <c r="Q12" s="30">
        <f>Puntenoverzicht!Q85</f>
        <v>0</v>
      </c>
      <c r="R12" s="30">
        <f>Puntenoverzicht!R85</f>
        <v>0</v>
      </c>
      <c r="S12" s="30">
        <f>Puntenoverzicht!S85</f>
        <v>0</v>
      </c>
      <c r="T12" s="30">
        <f>Puntenoverzicht!T85</f>
        <v>0</v>
      </c>
      <c r="U12" s="30">
        <f>Puntenoverzicht!U85</f>
        <v>0</v>
      </c>
      <c r="V12" s="30">
        <f>Puntenoverzicht!V85</f>
        <v>0</v>
      </c>
      <c r="W12" s="30">
        <f>Puntenoverzicht!W85</f>
        <v>0</v>
      </c>
      <c r="X12" s="30">
        <f>Puntenoverzicht!X85</f>
        <v>0</v>
      </c>
      <c r="Y12" s="30">
        <f>Puntenoverzicht!Y85</f>
        <v>0</v>
      </c>
      <c r="Z12" s="30">
        <f>Puntenoverzicht!Z85</f>
        <v>0</v>
      </c>
      <c r="AA12" s="30">
        <f>Puntenoverzicht!AA85</f>
        <v>0</v>
      </c>
      <c r="AB12" s="30">
        <f>Puntenoverzicht!AB85</f>
        <v>0</v>
      </c>
      <c r="AC12" s="30">
        <f>Puntenoverzicht!AC85</f>
        <v>0</v>
      </c>
      <c r="AD12" s="30">
        <f>Puntenoverzicht!AD85</f>
        <v>0</v>
      </c>
      <c r="AE12" s="30">
        <f>Puntenoverzicht!AE85</f>
        <v>0</v>
      </c>
      <c r="AF12" s="30">
        <f>Puntenoverzicht!AF85</f>
        <v>0</v>
      </c>
      <c r="AG12" s="30">
        <f>Puntenoverzicht!AG85</f>
        <v>0</v>
      </c>
      <c r="AH12" s="30">
        <f>Puntenoverzicht!AH85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0">
        <v>1</v>
      </c>
      <c r="B13" s="199" t="s">
        <v>211</v>
      </c>
      <c r="C13" s="199" t="s">
        <v>25</v>
      </c>
      <c r="D13" s="201">
        <v>1000000</v>
      </c>
      <c r="E13" s="16"/>
      <c r="F13" s="30">
        <f>Puntenoverzicht!F13</f>
        <v>10</v>
      </c>
      <c r="G13" s="31"/>
      <c r="H13" s="30">
        <f>Puntenoverzicht!H13</f>
        <v>0</v>
      </c>
      <c r="I13" s="30">
        <f>Puntenoverzicht!I13</f>
        <v>0</v>
      </c>
      <c r="J13" s="30">
        <f>Puntenoverzicht!J13</f>
        <v>1</v>
      </c>
      <c r="K13" s="30">
        <f>Puntenoverzicht!K13</f>
        <v>0</v>
      </c>
      <c r="L13" s="30">
        <f>Puntenoverzicht!L13</f>
        <v>0</v>
      </c>
      <c r="M13" s="30">
        <f>Puntenoverzicht!M13</f>
        <v>11</v>
      </c>
      <c r="N13" s="30">
        <f>Puntenoverzicht!N13</f>
        <v>0</v>
      </c>
      <c r="O13" s="30">
        <f>Puntenoverzicht!O13</f>
        <v>-2</v>
      </c>
      <c r="P13" s="30">
        <f>Puntenoverzicht!P13</f>
        <v>0</v>
      </c>
      <c r="Q13" s="30">
        <f>Puntenoverzicht!Q13</f>
        <v>0</v>
      </c>
      <c r="R13" s="30">
        <f>Puntenoverzicht!R13</f>
        <v>0</v>
      </c>
      <c r="S13" s="30">
        <f>Puntenoverzicht!S13</f>
        <v>0</v>
      </c>
      <c r="T13" s="30">
        <f>Puntenoverzicht!T13</f>
        <v>0</v>
      </c>
      <c r="U13" s="30">
        <f>Puntenoverzicht!U13</f>
        <v>0</v>
      </c>
      <c r="V13" s="30">
        <f>Puntenoverzicht!V13</f>
        <v>0</v>
      </c>
      <c r="W13" s="30">
        <f>Puntenoverzicht!W13</f>
        <v>0</v>
      </c>
      <c r="X13" s="30">
        <f>Puntenoverzicht!X13</f>
        <v>0</v>
      </c>
      <c r="Y13" s="30">
        <f>Puntenoverzicht!Y13</f>
        <v>0</v>
      </c>
      <c r="Z13" s="30">
        <f>Puntenoverzicht!Z13</f>
        <v>0</v>
      </c>
      <c r="AA13" s="30">
        <f>Puntenoverzicht!AA13</f>
        <v>0</v>
      </c>
      <c r="AB13" s="30">
        <f>Puntenoverzicht!AB13</f>
        <v>0</v>
      </c>
      <c r="AC13" s="30">
        <f>Puntenoverzicht!AC13</f>
        <v>0</v>
      </c>
      <c r="AD13" s="30">
        <f>Puntenoverzicht!AD13</f>
        <v>0</v>
      </c>
      <c r="AE13" s="30">
        <f>Puntenoverzicht!AE13</f>
        <v>0</v>
      </c>
      <c r="AF13" s="30">
        <f>Puntenoverzicht!AF13</f>
        <v>0</v>
      </c>
      <c r="AG13" s="30">
        <f>Puntenoverzicht!AG13</f>
        <v>0</v>
      </c>
      <c r="AH13" s="30">
        <f>Puntenoverzicht!AH13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0" t="s">
        <v>168</v>
      </c>
      <c r="B14" s="199" t="s">
        <v>170</v>
      </c>
      <c r="C14" s="199" t="s">
        <v>62</v>
      </c>
      <c r="D14" s="201">
        <v>3500000</v>
      </c>
      <c r="E14" s="32"/>
      <c r="F14" s="30">
        <f>Puntenoverzicht!F52</f>
        <v>67</v>
      </c>
      <c r="G14" s="31"/>
      <c r="H14" s="30">
        <f>Puntenoverzicht!H52</f>
        <v>9</v>
      </c>
      <c r="I14" s="30">
        <f>Puntenoverzicht!I52</f>
        <v>1</v>
      </c>
      <c r="J14" s="30">
        <f>Puntenoverzicht!J52</f>
        <v>27</v>
      </c>
      <c r="K14" s="30">
        <f>Puntenoverzicht!K52</f>
        <v>21</v>
      </c>
      <c r="L14" s="30">
        <f>Puntenoverzicht!L52</f>
        <v>0</v>
      </c>
      <c r="M14" s="30">
        <f>Puntenoverzicht!M52</f>
        <v>0</v>
      </c>
      <c r="N14" s="30">
        <f>Puntenoverzicht!N52</f>
        <v>0</v>
      </c>
      <c r="O14" s="30">
        <f>Puntenoverzicht!O52</f>
        <v>0</v>
      </c>
      <c r="P14" s="30">
        <f>Puntenoverzicht!P52</f>
        <v>9</v>
      </c>
      <c r="Q14" s="30">
        <f>Puntenoverzicht!Q52</f>
        <v>0</v>
      </c>
      <c r="R14" s="30">
        <f>Puntenoverzicht!R52</f>
        <v>0</v>
      </c>
      <c r="S14" s="30">
        <f>Puntenoverzicht!S52</f>
        <v>0</v>
      </c>
      <c r="T14" s="30">
        <f>Puntenoverzicht!T52</f>
        <v>0</v>
      </c>
      <c r="U14" s="30">
        <f>Puntenoverzicht!U52</f>
        <v>0</v>
      </c>
      <c r="V14" s="30">
        <f>Puntenoverzicht!V52</f>
        <v>0</v>
      </c>
      <c r="W14" s="30">
        <f>Puntenoverzicht!W52</f>
        <v>0</v>
      </c>
      <c r="X14" s="30">
        <f>Puntenoverzicht!X52</f>
        <v>0</v>
      </c>
      <c r="Y14" s="30">
        <f>Puntenoverzicht!Y52</f>
        <v>0</v>
      </c>
      <c r="Z14" s="30">
        <f>Puntenoverzicht!Z52</f>
        <v>0</v>
      </c>
      <c r="AA14" s="30">
        <f>Puntenoverzicht!AA52</f>
        <v>0</v>
      </c>
      <c r="AB14" s="30">
        <f>Puntenoverzicht!AB52</f>
        <v>0</v>
      </c>
      <c r="AC14" s="30">
        <f>Puntenoverzicht!AC52</f>
        <v>0</v>
      </c>
      <c r="AD14" s="30">
        <f>Puntenoverzicht!AD52</f>
        <v>0</v>
      </c>
      <c r="AE14" s="30">
        <f>Puntenoverzicht!AE52</f>
        <v>0</v>
      </c>
      <c r="AF14" s="30">
        <f>Puntenoverzicht!AF52</f>
        <v>0</v>
      </c>
      <c r="AG14" s="30">
        <f>Puntenoverzicht!AG52</f>
        <v>0</v>
      </c>
      <c r="AH14" s="30">
        <f>Puntenoverzicht!AH52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0">
        <v>2</v>
      </c>
      <c r="B15" s="199" t="s">
        <v>217</v>
      </c>
      <c r="C15" s="199" t="s">
        <v>47</v>
      </c>
      <c r="D15" s="201">
        <v>1000000</v>
      </c>
      <c r="E15" s="32"/>
      <c r="F15" s="30">
        <f>Puntenoverzicht!F35</f>
        <v>30</v>
      </c>
      <c r="G15" s="31"/>
      <c r="H15" s="30">
        <f>Puntenoverzicht!H35</f>
        <v>3</v>
      </c>
      <c r="I15" s="30">
        <f>Puntenoverzicht!I35</f>
        <v>9</v>
      </c>
      <c r="J15" s="30">
        <f>Puntenoverzicht!J35</f>
        <v>3</v>
      </c>
      <c r="K15" s="30">
        <f>Puntenoverzicht!K35</f>
        <v>3</v>
      </c>
      <c r="L15" s="30">
        <f>Puntenoverzicht!L35</f>
        <v>0</v>
      </c>
      <c r="M15" s="30">
        <f>Puntenoverzicht!M35</f>
        <v>0</v>
      </c>
      <c r="N15" s="30">
        <f>Puntenoverzicht!N35</f>
        <v>0</v>
      </c>
      <c r="O15" s="30">
        <f>Puntenoverzicht!O35</f>
        <v>3</v>
      </c>
      <c r="P15" s="30">
        <f>Puntenoverzicht!P35</f>
        <v>9</v>
      </c>
      <c r="Q15" s="30">
        <f>Puntenoverzicht!Q35</f>
        <v>0</v>
      </c>
      <c r="R15" s="30">
        <f>Puntenoverzicht!R35</f>
        <v>0</v>
      </c>
      <c r="S15" s="30">
        <f>Puntenoverzicht!S35</f>
        <v>0</v>
      </c>
      <c r="T15" s="30">
        <f>Puntenoverzicht!T35</f>
        <v>0</v>
      </c>
      <c r="U15" s="30">
        <f>Puntenoverzicht!U35</f>
        <v>0</v>
      </c>
      <c r="V15" s="30">
        <f>Puntenoverzicht!V35</f>
        <v>0</v>
      </c>
      <c r="W15" s="30">
        <f>Puntenoverzicht!W35</f>
        <v>0</v>
      </c>
      <c r="X15" s="30">
        <f>Puntenoverzicht!X35</f>
        <v>0</v>
      </c>
      <c r="Y15" s="30">
        <f>Puntenoverzicht!Y35</f>
        <v>0</v>
      </c>
      <c r="Z15" s="30">
        <f>Puntenoverzicht!Z35</f>
        <v>0</v>
      </c>
      <c r="AA15" s="30">
        <f>Puntenoverzicht!AA35</f>
        <v>0</v>
      </c>
      <c r="AB15" s="30">
        <f>Puntenoverzicht!AB35</f>
        <v>0</v>
      </c>
      <c r="AC15" s="30">
        <f>Puntenoverzicht!AC35</f>
        <v>0</v>
      </c>
      <c r="AD15" s="30">
        <f>Puntenoverzicht!AD35</f>
        <v>0</v>
      </c>
      <c r="AE15" s="30">
        <f>Puntenoverzicht!AE35</f>
        <v>0</v>
      </c>
      <c r="AF15" s="30">
        <f>Puntenoverzicht!AF35</f>
        <v>0</v>
      </c>
      <c r="AG15" s="30">
        <f>Puntenoverzicht!AG35</f>
        <v>0</v>
      </c>
      <c r="AH15" s="30">
        <f>Puntenoverzicht!AH35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2">
        <v>3</v>
      </c>
      <c r="B16" s="203" t="s">
        <v>146</v>
      </c>
      <c r="C16" s="203" t="s">
        <v>148</v>
      </c>
      <c r="D16" s="204">
        <v>1000000</v>
      </c>
      <c r="E16" s="32"/>
      <c r="F16" s="30">
        <f>Puntenoverzicht!F71</f>
        <v>15</v>
      </c>
      <c r="G16" s="31"/>
      <c r="H16" s="30">
        <f>Puntenoverzicht!H71</f>
        <v>3</v>
      </c>
      <c r="I16" s="30">
        <f>Puntenoverzicht!I71</f>
        <v>0</v>
      </c>
      <c r="J16" s="30">
        <f>Puntenoverzicht!J71</f>
        <v>0</v>
      </c>
      <c r="K16" s="30">
        <f>Puntenoverzicht!K71</f>
        <v>0</v>
      </c>
      <c r="L16" s="30">
        <f>Puntenoverzicht!L71</f>
        <v>3</v>
      </c>
      <c r="M16" s="30">
        <f>Puntenoverzicht!M71</f>
        <v>3</v>
      </c>
      <c r="N16" s="30">
        <f>Puntenoverzicht!N71</f>
        <v>0</v>
      </c>
      <c r="O16" s="30">
        <f>Puntenoverzicht!O71</f>
        <v>9</v>
      </c>
      <c r="P16" s="30">
        <f>Puntenoverzicht!P71</f>
        <v>-3</v>
      </c>
      <c r="Q16" s="30">
        <f>Puntenoverzicht!Q71</f>
        <v>0</v>
      </c>
      <c r="R16" s="30">
        <f>Puntenoverzicht!R71</f>
        <v>0</v>
      </c>
      <c r="S16" s="30">
        <f>Puntenoverzicht!S71</f>
        <v>0</v>
      </c>
      <c r="T16" s="30">
        <f>Puntenoverzicht!T71</f>
        <v>0</v>
      </c>
      <c r="U16" s="30">
        <f>Puntenoverzicht!U71</f>
        <v>0</v>
      </c>
      <c r="V16" s="30">
        <f>Puntenoverzicht!V71</f>
        <v>0</v>
      </c>
      <c r="W16" s="30">
        <f>Puntenoverzicht!W71</f>
        <v>0</v>
      </c>
      <c r="X16" s="30">
        <f>Puntenoverzicht!X71</f>
        <v>0</v>
      </c>
      <c r="Y16" s="30">
        <f>Puntenoverzicht!Y71</f>
        <v>0</v>
      </c>
      <c r="Z16" s="30">
        <f>Puntenoverzicht!Z71</f>
        <v>0</v>
      </c>
      <c r="AA16" s="30">
        <f>Puntenoverzicht!AA71</f>
        <v>0</v>
      </c>
      <c r="AB16" s="30">
        <f>Puntenoverzicht!AB71</f>
        <v>0</v>
      </c>
      <c r="AC16" s="30">
        <f>Puntenoverzicht!AC71</f>
        <v>0</v>
      </c>
      <c r="AD16" s="30">
        <f>Puntenoverzicht!AD71</f>
        <v>0</v>
      </c>
      <c r="AE16" s="30">
        <f>Puntenoverzicht!AE71</f>
        <v>0</v>
      </c>
      <c r="AF16" s="30">
        <f>Puntenoverzicht!AF71</f>
        <v>0</v>
      </c>
      <c r="AG16" s="30">
        <f>Puntenoverzicht!AG71</f>
        <v>0</v>
      </c>
      <c r="AH16" s="30">
        <f>Puntenoverzicht!AH71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242</v>
      </c>
      <c r="G19" s="31"/>
      <c r="H19" s="30">
        <f t="shared" ref="H19:AH19" si="0">SUM(H6:H16)</f>
        <v>27</v>
      </c>
      <c r="I19" s="30">
        <f t="shared" si="0"/>
        <v>26</v>
      </c>
      <c r="J19" s="30">
        <f t="shared" si="0"/>
        <v>51</v>
      </c>
      <c r="K19" s="30">
        <f t="shared" si="0"/>
        <v>36</v>
      </c>
      <c r="L19" s="30">
        <f t="shared" si="0"/>
        <v>12</v>
      </c>
      <c r="M19" s="30">
        <f t="shared" si="0"/>
        <v>34</v>
      </c>
      <c r="N19" s="30">
        <f t="shared" si="0"/>
        <v>0</v>
      </c>
      <c r="O19" s="30">
        <f t="shared" si="0"/>
        <v>27</v>
      </c>
      <c r="P19" s="30">
        <f t="shared" si="0"/>
        <v>29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harry.veen@gmail.com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1" t="s">
        <v>130</v>
      </c>
      <c r="C1" s="192" t="s">
        <v>188</v>
      </c>
      <c r="D1" s="193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1" t="s">
        <v>129</v>
      </c>
      <c r="C2" s="192" t="s">
        <v>250</v>
      </c>
      <c r="D2" s="193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1" t="s">
        <v>128</v>
      </c>
      <c r="C3" s="194" t="s">
        <v>189</v>
      </c>
      <c r="D3" s="195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5"/>
      <c r="B4" s="195"/>
      <c r="C4" s="195"/>
      <c r="D4" s="195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6" t="s">
        <v>85</v>
      </c>
      <c r="B5" s="197" t="s">
        <v>93</v>
      </c>
      <c r="C5" s="197" t="s">
        <v>14</v>
      </c>
      <c r="D5" s="197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0">
        <v>3</v>
      </c>
      <c r="B6" s="198" t="s">
        <v>175</v>
      </c>
      <c r="C6" s="198" t="s">
        <v>63</v>
      </c>
      <c r="D6" s="201">
        <v>500000</v>
      </c>
      <c r="E6" s="16"/>
      <c r="F6" s="30">
        <f>Puntenoverzicht!F53</f>
        <v>22</v>
      </c>
      <c r="G6" s="31"/>
      <c r="H6" s="30">
        <f>Puntenoverzicht!H53</f>
        <v>0</v>
      </c>
      <c r="I6" s="30">
        <f>Puntenoverzicht!I53</f>
        <v>3</v>
      </c>
      <c r="J6" s="30">
        <f>Puntenoverzicht!J53</f>
        <v>0</v>
      </c>
      <c r="K6" s="30">
        <f>Puntenoverzicht!K53</f>
        <v>8</v>
      </c>
      <c r="L6" s="30">
        <f>Puntenoverzicht!L53</f>
        <v>8</v>
      </c>
      <c r="M6" s="30">
        <f>Puntenoverzicht!M53</f>
        <v>3</v>
      </c>
      <c r="N6" s="30">
        <f>Puntenoverzicht!N53</f>
        <v>0</v>
      </c>
      <c r="O6" s="30">
        <f>Puntenoverzicht!O53</f>
        <v>0</v>
      </c>
      <c r="P6" s="30">
        <f>Puntenoverzicht!P53</f>
        <v>0</v>
      </c>
      <c r="Q6" s="30">
        <f>Puntenoverzicht!Q53</f>
        <v>0</v>
      </c>
      <c r="R6" s="30">
        <f>Puntenoverzicht!R53</f>
        <v>0</v>
      </c>
      <c r="S6" s="30">
        <f>Puntenoverzicht!S53</f>
        <v>0</v>
      </c>
      <c r="T6" s="30">
        <f>Puntenoverzicht!T53</f>
        <v>0</v>
      </c>
      <c r="U6" s="30">
        <f>Puntenoverzicht!U53</f>
        <v>0</v>
      </c>
      <c r="V6" s="30">
        <f>Puntenoverzicht!V53</f>
        <v>0</v>
      </c>
      <c r="W6" s="30">
        <f>Puntenoverzicht!W53</f>
        <v>0</v>
      </c>
      <c r="X6" s="30">
        <f>Puntenoverzicht!X53</f>
        <v>0</v>
      </c>
      <c r="Y6" s="30">
        <f>Puntenoverzicht!Y53</f>
        <v>0</v>
      </c>
      <c r="Z6" s="30">
        <f>Puntenoverzicht!Z53</f>
        <v>0</v>
      </c>
      <c r="AA6" s="30">
        <f>Puntenoverzicht!AA53</f>
        <v>0</v>
      </c>
      <c r="AB6" s="30">
        <f>Puntenoverzicht!AB53</f>
        <v>0</v>
      </c>
      <c r="AC6" s="30">
        <f>Puntenoverzicht!AC53</f>
        <v>0</v>
      </c>
      <c r="AD6" s="30">
        <f>Puntenoverzicht!AD53</f>
        <v>0</v>
      </c>
      <c r="AE6" s="30">
        <f>Puntenoverzicht!AE53</f>
        <v>0</v>
      </c>
      <c r="AF6" s="30">
        <f>Puntenoverzicht!AF53</f>
        <v>0</v>
      </c>
      <c r="AG6" s="30">
        <f>Puntenoverzicht!AG53</f>
        <v>0</v>
      </c>
      <c r="AH6" s="30">
        <f>Puntenoverzicht!AH53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0">
        <v>3</v>
      </c>
      <c r="B7" s="199" t="s">
        <v>89</v>
      </c>
      <c r="C7" s="199" t="s">
        <v>67</v>
      </c>
      <c r="D7" s="201">
        <v>500000</v>
      </c>
      <c r="E7" s="32"/>
      <c r="F7" s="30">
        <f>Puntenoverzicht!F57</f>
        <v>29</v>
      </c>
      <c r="G7" s="31"/>
      <c r="H7" s="30">
        <f>Puntenoverzicht!H57</f>
        <v>6</v>
      </c>
      <c r="I7" s="30">
        <f>Puntenoverzicht!I57</f>
        <v>13</v>
      </c>
      <c r="J7" s="30">
        <f>Puntenoverzicht!J57</f>
        <v>1</v>
      </c>
      <c r="K7" s="30">
        <f>Puntenoverzicht!K57</f>
        <v>3</v>
      </c>
      <c r="L7" s="30">
        <f>Puntenoverzicht!L57</f>
        <v>6</v>
      </c>
      <c r="M7" s="30">
        <f>Puntenoverzicht!M57</f>
        <v>3</v>
      </c>
      <c r="N7" s="30">
        <f>Puntenoverzicht!N57</f>
        <v>0</v>
      </c>
      <c r="O7" s="30">
        <f>Puntenoverzicht!O57</f>
        <v>0</v>
      </c>
      <c r="P7" s="30">
        <f>Puntenoverzicht!P57</f>
        <v>-3</v>
      </c>
      <c r="Q7" s="30">
        <f>Puntenoverzicht!Q57</f>
        <v>0</v>
      </c>
      <c r="R7" s="30">
        <f>Puntenoverzicht!R57</f>
        <v>0</v>
      </c>
      <c r="S7" s="30">
        <f>Puntenoverzicht!S57</f>
        <v>0</v>
      </c>
      <c r="T7" s="30">
        <f>Puntenoverzicht!T57</f>
        <v>0</v>
      </c>
      <c r="U7" s="30">
        <f>Puntenoverzicht!U57</f>
        <v>0</v>
      </c>
      <c r="V7" s="30">
        <f>Puntenoverzicht!V57</f>
        <v>0</v>
      </c>
      <c r="W7" s="30">
        <f>Puntenoverzicht!W57</f>
        <v>0</v>
      </c>
      <c r="X7" s="30">
        <f>Puntenoverzicht!X57</f>
        <v>0</v>
      </c>
      <c r="Y7" s="30">
        <f>Puntenoverzicht!Y57</f>
        <v>0</v>
      </c>
      <c r="Z7" s="30">
        <f>Puntenoverzicht!Z57</f>
        <v>0</v>
      </c>
      <c r="AA7" s="30">
        <f>Puntenoverzicht!AA57</f>
        <v>0</v>
      </c>
      <c r="AB7" s="30">
        <f>Puntenoverzicht!AB57</f>
        <v>0</v>
      </c>
      <c r="AC7" s="30">
        <f>Puntenoverzicht!AC57</f>
        <v>0</v>
      </c>
      <c r="AD7" s="30">
        <f>Puntenoverzicht!AD57</f>
        <v>0</v>
      </c>
      <c r="AE7" s="30">
        <f>Puntenoverzicht!AE57</f>
        <v>0</v>
      </c>
      <c r="AF7" s="30">
        <f>Puntenoverzicht!AF57</f>
        <v>0</v>
      </c>
      <c r="AG7" s="30">
        <f>Puntenoverzicht!AG57</f>
        <v>0</v>
      </c>
      <c r="AH7" s="30">
        <f>Puntenoverzicht!AH57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0">
        <v>3</v>
      </c>
      <c r="B8" s="199" t="s">
        <v>102</v>
      </c>
      <c r="C8" s="199" t="s">
        <v>73</v>
      </c>
      <c r="D8" s="201">
        <v>750000</v>
      </c>
      <c r="E8" s="32"/>
      <c r="F8" s="30">
        <f>Puntenoverzicht!F63</f>
        <v>6</v>
      </c>
      <c r="G8" s="31"/>
      <c r="H8" s="30">
        <f>Puntenoverzicht!H63</f>
        <v>6</v>
      </c>
      <c r="I8" s="30">
        <f>Puntenoverzicht!I63</f>
        <v>0</v>
      </c>
      <c r="J8" s="30">
        <f>Puntenoverzicht!J63</f>
        <v>0</v>
      </c>
      <c r="K8" s="30">
        <f>Puntenoverzicht!K63</f>
        <v>0</v>
      </c>
      <c r="L8" s="30">
        <f>Puntenoverzicht!L63</f>
        <v>0</v>
      </c>
      <c r="M8" s="30">
        <f>Puntenoverzicht!M63</f>
        <v>0</v>
      </c>
      <c r="N8" s="30">
        <f>Puntenoverzicht!N63</f>
        <v>0</v>
      </c>
      <c r="O8" s="30">
        <f>Puntenoverzicht!O63</f>
        <v>0</v>
      </c>
      <c r="P8" s="30">
        <f>Puntenoverzicht!P63</f>
        <v>0</v>
      </c>
      <c r="Q8" s="30">
        <f>Puntenoverzicht!Q63</f>
        <v>0</v>
      </c>
      <c r="R8" s="30">
        <f>Puntenoverzicht!R63</f>
        <v>0</v>
      </c>
      <c r="S8" s="30">
        <f>Puntenoverzicht!S63</f>
        <v>0</v>
      </c>
      <c r="T8" s="30">
        <f>Puntenoverzicht!T63</f>
        <v>0</v>
      </c>
      <c r="U8" s="30">
        <f>Puntenoverzicht!U63</f>
        <v>0</v>
      </c>
      <c r="V8" s="30">
        <f>Puntenoverzicht!V63</f>
        <v>0</v>
      </c>
      <c r="W8" s="30">
        <f>Puntenoverzicht!W63</f>
        <v>0</v>
      </c>
      <c r="X8" s="30">
        <f>Puntenoverzicht!X63</f>
        <v>0</v>
      </c>
      <c r="Y8" s="30">
        <f>Puntenoverzicht!Y63</f>
        <v>0</v>
      </c>
      <c r="Z8" s="30">
        <f>Puntenoverzicht!Z63</f>
        <v>0</v>
      </c>
      <c r="AA8" s="30">
        <f>Puntenoverzicht!AA63</f>
        <v>0</v>
      </c>
      <c r="AB8" s="30">
        <f>Puntenoverzicht!AB63</f>
        <v>0</v>
      </c>
      <c r="AC8" s="30">
        <f>Puntenoverzicht!AC63</f>
        <v>0</v>
      </c>
      <c r="AD8" s="30">
        <f>Puntenoverzicht!AD63</f>
        <v>0</v>
      </c>
      <c r="AE8" s="30">
        <f>Puntenoverzicht!AE63</f>
        <v>0</v>
      </c>
      <c r="AF8" s="30">
        <f>Puntenoverzicht!AF63</f>
        <v>0</v>
      </c>
      <c r="AG8" s="30">
        <f>Puntenoverzicht!AG63</f>
        <v>0</v>
      </c>
      <c r="AH8" s="30">
        <f>Puntenoverzicht!AH63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0">
        <v>1</v>
      </c>
      <c r="B9" s="199" t="s">
        <v>115</v>
      </c>
      <c r="C9" s="199" t="s">
        <v>19</v>
      </c>
      <c r="D9" s="201">
        <v>500000</v>
      </c>
      <c r="E9" s="32"/>
      <c r="F9" s="30">
        <f>Puntenoverzicht!F7</f>
        <v>18</v>
      </c>
      <c r="G9" s="31"/>
      <c r="H9" s="30">
        <f>Puntenoverzicht!H7</f>
        <v>0</v>
      </c>
      <c r="I9" s="30">
        <f>Puntenoverzicht!I7</f>
        <v>16</v>
      </c>
      <c r="J9" s="30">
        <f>Puntenoverzicht!J7</f>
        <v>1</v>
      </c>
      <c r="K9" s="30">
        <f>Puntenoverzicht!K7</f>
        <v>-3</v>
      </c>
      <c r="L9" s="30">
        <f>Puntenoverzicht!L7</f>
        <v>0</v>
      </c>
      <c r="M9" s="30">
        <f>Puntenoverzicht!M7</f>
        <v>0</v>
      </c>
      <c r="N9" s="30">
        <f>Puntenoverzicht!N7</f>
        <v>0</v>
      </c>
      <c r="O9" s="30">
        <f>Puntenoverzicht!O7</f>
        <v>1</v>
      </c>
      <c r="P9" s="30">
        <f>Puntenoverzicht!P7</f>
        <v>3</v>
      </c>
      <c r="Q9" s="30">
        <f>Puntenoverzicht!Q7</f>
        <v>0</v>
      </c>
      <c r="R9" s="30">
        <f>Puntenoverzicht!R7</f>
        <v>0</v>
      </c>
      <c r="S9" s="30">
        <f>Puntenoverzicht!S7</f>
        <v>0</v>
      </c>
      <c r="T9" s="30">
        <f>Puntenoverzicht!T7</f>
        <v>0</v>
      </c>
      <c r="U9" s="30">
        <f>Puntenoverzicht!U7</f>
        <v>0</v>
      </c>
      <c r="V9" s="30">
        <f>Puntenoverzicht!V7</f>
        <v>0</v>
      </c>
      <c r="W9" s="30">
        <f>Puntenoverzicht!W7</f>
        <v>0</v>
      </c>
      <c r="X9" s="30">
        <f>Puntenoverzicht!X7</f>
        <v>0</v>
      </c>
      <c r="Y9" s="30">
        <f>Puntenoverzicht!Y7</f>
        <v>0</v>
      </c>
      <c r="Z9" s="30">
        <f>Puntenoverzicht!Z7</f>
        <v>0</v>
      </c>
      <c r="AA9" s="30">
        <f>Puntenoverzicht!AA7</f>
        <v>0</v>
      </c>
      <c r="AB9" s="30">
        <f>Puntenoverzicht!AB7</f>
        <v>0</v>
      </c>
      <c r="AC9" s="30">
        <f>Puntenoverzicht!AC7</f>
        <v>0</v>
      </c>
      <c r="AD9" s="30">
        <f>Puntenoverzicht!AD7</f>
        <v>0</v>
      </c>
      <c r="AE9" s="30">
        <f>Puntenoverzicht!AE7</f>
        <v>0</v>
      </c>
      <c r="AF9" s="30">
        <f>Puntenoverzicht!AF7</f>
        <v>0</v>
      </c>
      <c r="AG9" s="30">
        <f>Puntenoverzicht!AG7</f>
        <v>0</v>
      </c>
      <c r="AH9" s="30">
        <f>Puntenoverzicht!AH7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0">
        <v>1</v>
      </c>
      <c r="B10" s="199" t="s">
        <v>116</v>
      </c>
      <c r="C10" s="199" t="s">
        <v>22</v>
      </c>
      <c r="D10" s="201">
        <v>2500000</v>
      </c>
      <c r="E10" s="32"/>
      <c r="F10" s="30">
        <f>Puntenoverzicht!F10</f>
        <v>16</v>
      </c>
      <c r="G10" s="31"/>
      <c r="H10" s="30">
        <f>Puntenoverzicht!H10</f>
        <v>0</v>
      </c>
      <c r="I10" s="30">
        <f>Puntenoverzicht!I10</f>
        <v>3</v>
      </c>
      <c r="J10" s="30">
        <f>Puntenoverzicht!J10</f>
        <v>1</v>
      </c>
      <c r="K10" s="30">
        <f>Puntenoverzicht!K10</f>
        <v>0</v>
      </c>
      <c r="L10" s="30">
        <f>Puntenoverzicht!L10</f>
        <v>0</v>
      </c>
      <c r="M10" s="30">
        <f>Puntenoverzicht!M10</f>
        <v>11</v>
      </c>
      <c r="N10" s="30">
        <f>Puntenoverzicht!N10</f>
        <v>0</v>
      </c>
      <c r="O10" s="30">
        <f>Puntenoverzicht!O10</f>
        <v>1</v>
      </c>
      <c r="P10" s="30">
        <f>Puntenoverzicht!P10</f>
        <v>0</v>
      </c>
      <c r="Q10" s="30">
        <f>Puntenoverzicht!Q10</f>
        <v>0</v>
      </c>
      <c r="R10" s="30">
        <f>Puntenoverzicht!R10</f>
        <v>0</v>
      </c>
      <c r="S10" s="30">
        <f>Puntenoverzicht!S10</f>
        <v>0</v>
      </c>
      <c r="T10" s="30">
        <f>Puntenoverzicht!T10</f>
        <v>0</v>
      </c>
      <c r="U10" s="30">
        <f>Puntenoverzicht!U10</f>
        <v>0</v>
      </c>
      <c r="V10" s="30">
        <f>Puntenoverzicht!V10</f>
        <v>0</v>
      </c>
      <c r="W10" s="30">
        <f>Puntenoverzicht!W10</f>
        <v>0</v>
      </c>
      <c r="X10" s="30">
        <f>Puntenoverzicht!X10</f>
        <v>0</v>
      </c>
      <c r="Y10" s="30">
        <f>Puntenoverzicht!Y10</f>
        <v>0</v>
      </c>
      <c r="Z10" s="30">
        <f>Puntenoverzicht!Z10</f>
        <v>0</v>
      </c>
      <c r="AA10" s="30">
        <f>Puntenoverzicht!AA10</f>
        <v>0</v>
      </c>
      <c r="AB10" s="30">
        <f>Puntenoverzicht!AB10</f>
        <v>0</v>
      </c>
      <c r="AC10" s="30">
        <f>Puntenoverzicht!AC10</f>
        <v>0</v>
      </c>
      <c r="AD10" s="30">
        <f>Puntenoverzicht!AD10</f>
        <v>0</v>
      </c>
      <c r="AE10" s="30">
        <f>Puntenoverzicht!AE10</f>
        <v>0</v>
      </c>
      <c r="AF10" s="30">
        <f>Puntenoverzicht!AF10</f>
        <v>0</v>
      </c>
      <c r="AG10" s="30">
        <f>Puntenoverzicht!AG10</f>
        <v>0</v>
      </c>
      <c r="AH10" s="30">
        <f>Puntenoverzicht!AH10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0" t="s">
        <v>204</v>
      </c>
      <c r="B11" s="199" t="s">
        <v>188</v>
      </c>
      <c r="C11" s="199" t="s">
        <v>251</v>
      </c>
      <c r="D11" s="201">
        <v>1000000</v>
      </c>
      <c r="E11" s="16"/>
      <c r="F11" s="30">
        <f>Puntenoverzicht!F83</f>
        <v>11</v>
      </c>
      <c r="G11" s="31"/>
      <c r="H11" s="30">
        <f>Puntenoverzicht!H83</f>
        <v>0</v>
      </c>
      <c r="I11" s="30">
        <f>Puntenoverzicht!I83</f>
        <v>0</v>
      </c>
      <c r="J11" s="30">
        <f>Puntenoverzicht!J83</f>
        <v>11</v>
      </c>
      <c r="K11" s="30">
        <f>Puntenoverzicht!K83</f>
        <v>0</v>
      </c>
      <c r="L11" s="30">
        <f>Puntenoverzicht!L83</f>
        <v>0</v>
      </c>
      <c r="M11" s="30">
        <f>Puntenoverzicht!M83</f>
        <v>0</v>
      </c>
      <c r="N11" s="30">
        <f>Puntenoverzicht!N83</f>
        <v>0</v>
      </c>
      <c r="O11" s="30">
        <f>Puntenoverzicht!O83</f>
        <v>0</v>
      </c>
      <c r="P11" s="30">
        <f>Puntenoverzicht!P83</f>
        <v>0</v>
      </c>
      <c r="Q11" s="30">
        <f>Puntenoverzicht!Q83</f>
        <v>0</v>
      </c>
      <c r="R11" s="30">
        <f>Puntenoverzicht!R83</f>
        <v>0</v>
      </c>
      <c r="S11" s="30">
        <f>Puntenoverzicht!S83</f>
        <v>0</v>
      </c>
      <c r="T11" s="30">
        <f>Puntenoverzicht!T83</f>
        <v>0</v>
      </c>
      <c r="U11" s="30">
        <f>Puntenoverzicht!U83</f>
        <v>0</v>
      </c>
      <c r="V11" s="30">
        <f>Puntenoverzicht!V83</f>
        <v>0</v>
      </c>
      <c r="W11" s="30">
        <f>Puntenoverzicht!W83</f>
        <v>0</v>
      </c>
      <c r="X11" s="30">
        <f>Puntenoverzicht!X83</f>
        <v>0</v>
      </c>
      <c r="Y11" s="30">
        <f>Puntenoverzicht!Y83</f>
        <v>0</v>
      </c>
      <c r="Z11" s="30">
        <f>Puntenoverzicht!Z83</f>
        <v>0</v>
      </c>
      <c r="AA11" s="30">
        <f>Puntenoverzicht!AA83</f>
        <v>0</v>
      </c>
      <c r="AB11" s="30">
        <f>Puntenoverzicht!AB83</f>
        <v>0</v>
      </c>
      <c r="AC11" s="30">
        <f>Puntenoverzicht!AC83</f>
        <v>0</v>
      </c>
      <c r="AD11" s="30">
        <f>Puntenoverzicht!AD83</f>
        <v>0</v>
      </c>
      <c r="AE11" s="30">
        <f>Puntenoverzicht!AE83</f>
        <v>0</v>
      </c>
      <c r="AF11" s="30">
        <f>Puntenoverzicht!AF83</f>
        <v>0</v>
      </c>
      <c r="AG11" s="30">
        <f>Puntenoverzicht!AG83</f>
        <v>0</v>
      </c>
      <c r="AH11" s="30">
        <f>Puntenoverzicht!AH83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0" t="s">
        <v>168</v>
      </c>
      <c r="B12" s="199" t="s">
        <v>182</v>
      </c>
      <c r="C12" s="199" t="s">
        <v>58</v>
      </c>
      <c r="D12" s="201">
        <v>750000</v>
      </c>
      <c r="E12" s="16"/>
      <c r="F12" s="30">
        <f>Puntenoverzicht!F48</f>
        <v>11</v>
      </c>
      <c r="G12" s="31"/>
      <c r="H12" s="30">
        <f>Puntenoverzicht!H48</f>
        <v>0</v>
      </c>
      <c r="I12" s="30">
        <f>Puntenoverzicht!I48</f>
        <v>1</v>
      </c>
      <c r="J12" s="30">
        <f>Puntenoverzicht!J48</f>
        <v>3</v>
      </c>
      <c r="K12" s="30">
        <f>Puntenoverzicht!K48</f>
        <v>3</v>
      </c>
      <c r="L12" s="30">
        <f>Puntenoverzicht!L48</f>
        <v>0</v>
      </c>
      <c r="M12" s="30">
        <f>Puntenoverzicht!M48</f>
        <v>0</v>
      </c>
      <c r="N12" s="30">
        <f>Puntenoverzicht!N48</f>
        <v>0</v>
      </c>
      <c r="O12" s="30">
        <f>Puntenoverzicht!O48</f>
        <v>1</v>
      </c>
      <c r="P12" s="30">
        <f>Puntenoverzicht!P48</f>
        <v>3</v>
      </c>
      <c r="Q12" s="30">
        <f>Puntenoverzicht!Q48</f>
        <v>0</v>
      </c>
      <c r="R12" s="30">
        <f>Puntenoverzicht!R48</f>
        <v>0</v>
      </c>
      <c r="S12" s="30">
        <f>Puntenoverzicht!S48</f>
        <v>0</v>
      </c>
      <c r="T12" s="30">
        <f>Puntenoverzicht!T48</f>
        <v>0</v>
      </c>
      <c r="U12" s="30">
        <f>Puntenoverzicht!U48</f>
        <v>0</v>
      </c>
      <c r="V12" s="30">
        <f>Puntenoverzicht!V48</f>
        <v>0</v>
      </c>
      <c r="W12" s="30">
        <f>Puntenoverzicht!W48</f>
        <v>0</v>
      </c>
      <c r="X12" s="30">
        <f>Puntenoverzicht!X48</f>
        <v>0</v>
      </c>
      <c r="Y12" s="30">
        <f>Puntenoverzicht!Y48</f>
        <v>0</v>
      </c>
      <c r="Z12" s="30">
        <f>Puntenoverzicht!Z48</f>
        <v>0</v>
      </c>
      <c r="AA12" s="30">
        <f>Puntenoverzicht!AA48</f>
        <v>0</v>
      </c>
      <c r="AB12" s="30">
        <f>Puntenoverzicht!AB48</f>
        <v>0</v>
      </c>
      <c r="AC12" s="30">
        <f>Puntenoverzicht!AC48</f>
        <v>0</v>
      </c>
      <c r="AD12" s="30">
        <f>Puntenoverzicht!AD48</f>
        <v>0</v>
      </c>
      <c r="AE12" s="30">
        <f>Puntenoverzicht!AE48</f>
        <v>0</v>
      </c>
      <c r="AF12" s="30">
        <f>Puntenoverzicht!AF48</f>
        <v>0</v>
      </c>
      <c r="AG12" s="30">
        <f>Puntenoverzicht!AG48</f>
        <v>0</v>
      </c>
      <c r="AH12" s="30">
        <f>Puntenoverzicht!AH48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0">
        <v>2</v>
      </c>
      <c r="B13" s="199" t="s">
        <v>209</v>
      </c>
      <c r="C13" s="199" t="s">
        <v>210</v>
      </c>
      <c r="D13" s="201">
        <v>1500000</v>
      </c>
      <c r="E13" s="16"/>
      <c r="F13" s="30">
        <f>Puntenoverzicht!F90</f>
        <v>39</v>
      </c>
      <c r="G13" s="31"/>
      <c r="H13" s="30">
        <f>Puntenoverzicht!H90</f>
        <v>19</v>
      </c>
      <c r="I13" s="30">
        <f>Puntenoverzicht!I90</f>
        <v>0</v>
      </c>
      <c r="J13" s="30">
        <f>Puntenoverzicht!J90</f>
        <v>3</v>
      </c>
      <c r="K13" s="30">
        <f>Puntenoverzicht!K90</f>
        <v>3</v>
      </c>
      <c r="L13" s="30">
        <f>Puntenoverzicht!L90</f>
        <v>0</v>
      </c>
      <c r="M13" s="30">
        <f>Puntenoverzicht!M90</f>
        <v>0</v>
      </c>
      <c r="N13" s="30">
        <f>Puntenoverzicht!N90</f>
        <v>0</v>
      </c>
      <c r="O13" s="30">
        <f>Puntenoverzicht!O90</f>
        <v>11</v>
      </c>
      <c r="P13" s="30">
        <f>Puntenoverzicht!P90</f>
        <v>3</v>
      </c>
      <c r="Q13" s="30">
        <f>Puntenoverzicht!Q90</f>
        <v>0</v>
      </c>
      <c r="R13" s="30">
        <f>Puntenoverzicht!R90</f>
        <v>0</v>
      </c>
      <c r="S13" s="30">
        <f>Puntenoverzicht!S90</f>
        <v>0</v>
      </c>
      <c r="T13" s="30">
        <f>Puntenoverzicht!T90</f>
        <v>0</v>
      </c>
      <c r="U13" s="30">
        <f>Puntenoverzicht!U90</f>
        <v>0</v>
      </c>
      <c r="V13" s="30">
        <f>Puntenoverzicht!V90</f>
        <v>0</v>
      </c>
      <c r="W13" s="30">
        <f>Puntenoverzicht!W90</f>
        <v>0</v>
      </c>
      <c r="X13" s="30">
        <f>Puntenoverzicht!X90</f>
        <v>0</v>
      </c>
      <c r="Y13" s="30">
        <f>Puntenoverzicht!Y90</f>
        <v>0</v>
      </c>
      <c r="Z13" s="30">
        <f>Puntenoverzicht!Z90</f>
        <v>0</v>
      </c>
      <c r="AA13" s="30">
        <f>Puntenoverzicht!AA90</f>
        <v>0</v>
      </c>
      <c r="AB13" s="30">
        <f>Puntenoverzicht!AB90</f>
        <v>0</v>
      </c>
      <c r="AC13" s="30">
        <f>Puntenoverzicht!AC90</f>
        <v>0</v>
      </c>
      <c r="AD13" s="30">
        <f>Puntenoverzicht!AD90</f>
        <v>0</v>
      </c>
      <c r="AE13" s="30">
        <f>Puntenoverzicht!AE90</f>
        <v>0</v>
      </c>
      <c r="AF13" s="30">
        <f>Puntenoverzicht!AF90</f>
        <v>0</v>
      </c>
      <c r="AG13" s="30">
        <f>Puntenoverzicht!AG90</f>
        <v>0</v>
      </c>
      <c r="AH13" s="30">
        <f>Puntenoverzicht!AH90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0" t="s">
        <v>204</v>
      </c>
      <c r="B14" s="199" t="s">
        <v>252</v>
      </c>
      <c r="C14" s="199" t="s">
        <v>253</v>
      </c>
      <c r="D14" s="201">
        <v>1000000</v>
      </c>
      <c r="E14" s="32"/>
      <c r="F14" s="30">
        <f>Puntenoverzicht!F88</f>
        <v>3</v>
      </c>
      <c r="G14" s="31"/>
      <c r="H14" s="30">
        <f>Puntenoverzicht!H88</f>
        <v>0</v>
      </c>
      <c r="I14" s="30">
        <f>Puntenoverzicht!I88</f>
        <v>0</v>
      </c>
      <c r="J14" s="30">
        <f>Puntenoverzicht!J88</f>
        <v>3</v>
      </c>
      <c r="K14" s="30">
        <f>Puntenoverzicht!K88</f>
        <v>0</v>
      </c>
      <c r="L14" s="30">
        <f>Puntenoverzicht!L88</f>
        <v>0</v>
      </c>
      <c r="M14" s="30">
        <f>Puntenoverzicht!M88</f>
        <v>0</v>
      </c>
      <c r="N14" s="30">
        <f>Puntenoverzicht!N88</f>
        <v>0</v>
      </c>
      <c r="O14" s="30">
        <f>Puntenoverzicht!O88</f>
        <v>0</v>
      </c>
      <c r="P14" s="30">
        <f>Puntenoverzicht!P88</f>
        <v>0</v>
      </c>
      <c r="Q14" s="30">
        <f>Puntenoverzicht!Q88</f>
        <v>0</v>
      </c>
      <c r="R14" s="30">
        <f>Puntenoverzicht!R88</f>
        <v>0</v>
      </c>
      <c r="S14" s="30">
        <f>Puntenoverzicht!S88</f>
        <v>0</v>
      </c>
      <c r="T14" s="30">
        <f>Puntenoverzicht!T88</f>
        <v>0</v>
      </c>
      <c r="U14" s="30">
        <f>Puntenoverzicht!U88</f>
        <v>0</v>
      </c>
      <c r="V14" s="30">
        <f>Puntenoverzicht!V88</f>
        <v>0</v>
      </c>
      <c r="W14" s="30">
        <f>Puntenoverzicht!W88</f>
        <v>0</v>
      </c>
      <c r="X14" s="30">
        <f>Puntenoverzicht!X88</f>
        <v>0</v>
      </c>
      <c r="Y14" s="30">
        <f>Puntenoverzicht!Y88</f>
        <v>0</v>
      </c>
      <c r="Z14" s="30">
        <f>Puntenoverzicht!Z88</f>
        <v>0</v>
      </c>
      <c r="AA14" s="30">
        <f>Puntenoverzicht!AA88</f>
        <v>0</v>
      </c>
      <c r="AB14" s="30">
        <f>Puntenoverzicht!AB88</f>
        <v>0</v>
      </c>
      <c r="AC14" s="30">
        <f>Puntenoverzicht!AC88</f>
        <v>0</v>
      </c>
      <c r="AD14" s="30">
        <f>Puntenoverzicht!AD88</f>
        <v>0</v>
      </c>
      <c r="AE14" s="30">
        <f>Puntenoverzicht!AE88</f>
        <v>0</v>
      </c>
      <c r="AF14" s="30">
        <f>Puntenoverzicht!AF88</f>
        <v>0</v>
      </c>
      <c r="AG14" s="30">
        <f>Puntenoverzicht!AG88</f>
        <v>0</v>
      </c>
      <c r="AH14" s="30">
        <f>Puntenoverzicht!AH88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0">
        <v>2</v>
      </c>
      <c r="B15" s="199" t="s">
        <v>97</v>
      </c>
      <c r="C15" s="199" t="s">
        <v>44</v>
      </c>
      <c r="D15" s="201">
        <v>2250000</v>
      </c>
      <c r="E15" s="32"/>
      <c r="F15" s="30">
        <f>Puntenoverzicht!F32</f>
        <v>48</v>
      </c>
      <c r="G15" s="31"/>
      <c r="H15" s="30">
        <f>Puntenoverzicht!H32</f>
        <v>15</v>
      </c>
      <c r="I15" s="30">
        <f>Puntenoverzicht!I32</f>
        <v>12</v>
      </c>
      <c r="J15" s="30">
        <f>Puntenoverzicht!J32</f>
        <v>15</v>
      </c>
      <c r="K15" s="30">
        <f>Puntenoverzicht!K32</f>
        <v>3</v>
      </c>
      <c r="L15" s="30">
        <f>Puntenoverzicht!L32</f>
        <v>0</v>
      </c>
      <c r="M15" s="30">
        <f>Puntenoverzicht!M32</f>
        <v>0</v>
      </c>
      <c r="N15" s="30">
        <f>Puntenoverzicht!N32</f>
        <v>0</v>
      </c>
      <c r="O15" s="30">
        <f>Puntenoverzicht!O32</f>
        <v>3</v>
      </c>
      <c r="P15" s="30">
        <f>Puntenoverzicht!P32</f>
        <v>0</v>
      </c>
      <c r="Q15" s="30">
        <f>Puntenoverzicht!Q32</f>
        <v>0</v>
      </c>
      <c r="R15" s="30">
        <f>Puntenoverzicht!R32</f>
        <v>0</v>
      </c>
      <c r="S15" s="30">
        <f>Puntenoverzicht!S32</f>
        <v>0</v>
      </c>
      <c r="T15" s="30">
        <f>Puntenoverzicht!T32</f>
        <v>0</v>
      </c>
      <c r="U15" s="30">
        <f>Puntenoverzicht!U32</f>
        <v>0</v>
      </c>
      <c r="V15" s="30">
        <f>Puntenoverzicht!V32</f>
        <v>0</v>
      </c>
      <c r="W15" s="30">
        <f>Puntenoverzicht!W32</f>
        <v>0</v>
      </c>
      <c r="X15" s="30">
        <f>Puntenoverzicht!X32</f>
        <v>0</v>
      </c>
      <c r="Y15" s="30">
        <f>Puntenoverzicht!Y32</f>
        <v>0</v>
      </c>
      <c r="Z15" s="30">
        <f>Puntenoverzicht!Z32</f>
        <v>0</v>
      </c>
      <c r="AA15" s="30">
        <f>Puntenoverzicht!AA32</f>
        <v>0</v>
      </c>
      <c r="AB15" s="30">
        <f>Puntenoverzicht!AB32</f>
        <v>0</v>
      </c>
      <c r="AC15" s="30">
        <f>Puntenoverzicht!AC32</f>
        <v>0</v>
      </c>
      <c r="AD15" s="30">
        <f>Puntenoverzicht!AD32</f>
        <v>0</v>
      </c>
      <c r="AE15" s="30">
        <f>Puntenoverzicht!AE32</f>
        <v>0</v>
      </c>
      <c r="AF15" s="30">
        <f>Puntenoverzicht!AF32</f>
        <v>0</v>
      </c>
      <c r="AG15" s="30">
        <f>Puntenoverzicht!AG32</f>
        <v>0</v>
      </c>
      <c r="AH15" s="30">
        <f>Puntenoverzicht!AH32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2" t="s">
        <v>168</v>
      </c>
      <c r="B16" s="203" t="s">
        <v>170</v>
      </c>
      <c r="C16" s="203" t="s">
        <v>62</v>
      </c>
      <c r="D16" s="204">
        <v>3500000</v>
      </c>
      <c r="E16" s="32"/>
      <c r="F16" s="30">
        <f>Puntenoverzicht!F52</f>
        <v>67</v>
      </c>
      <c r="G16" s="31"/>
      <c r="H16" s="30">
        <f>Puntenoverzicht!H52</f>
        <v>9</v>
      </c>
      <c r="I16" s="30">
        <f>Puntenoverzicht!I52</f>
        <v>1</v>
      </c>
      <c r="J16" s="30">
        <f>Puntenoverzicht!J52</f>
        <v>27</v>
      </c>
      <c r="K16" s="30">
        <f>Puntenoverzicht!K52</f>
        <v>21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9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14750000</v>
      </c>
      <c r="E19" s="25"/>
      <c r="F19" s="30">
        <f>SUM(F6:F17)</f>
        <v>270</v>
      </c>
      <c r="G19" s="31"/>
      <c r="H19" s="30">
        <f t="shared" ref="H19:AH19" si="0">SUM(H6:H16)</f>
        <v>55</v>
      </c>
      <c r="I19" s="30">
        <f t="shared" si="0"/>
        <v>49</v>
      </c>
      <c r="J19" s="30">
        <f t="shared" si="0"/>
        <v>65</v>
      </c>
      <c r="K19" s="30">
        <f t="shared" si="0"/>
        <v>38</v>
      </c>
      <c r="L19" s="30">
        <f t="shared" si="0"/>
        <v>14</v>
      </c>
      <c r="M19" s="30">
        <f t="shared" si="0"/>
        <v>17</v>
      </c>
      <c r="N19" s="30">
        <f t="shared" si="0"/>
        <v>0</v>
      </c>
      <c r="O19" s="30">
        <f t="shared" si="0"/>
        <v>17</v>
      </c>
      <c r="P19" s="30">
        <f t="shared" si="0"/>
        <v>15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erikeneeneke@home.nl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fitToPage="1"/>
  </sheetPr>
  <dimension ref="A1:AQ184"/>
  <sheetViews>
    <sheetView tabSelected="1" zoomScale="80" zoomScaleNormal="80" workbookViewId="0"/>
  </sheetViews>
  <sheetFormatPr defaultColWidth="8.75" defaultRowHeight="15" x14ac:dyDescent="0.25"/>
  <cols>
    <col min="1" max="1" width="2.625" style="44" customWidth="1"/>
    <col min="2" max="2" width="4.125" style="44" customWidth="1"/>
    <col min="3" max="3" width="13.625" style="44" customWidth="1"/>
    <col min="4" max="4" width="16" style="44" customWidth="1"/>
    <col min="5" max="5" width="7.25" style="49" customWidth="1"/>
    <col min="6" max="6" width="7" style="44" customWidth="1"/>
    <col min="7" max="7" width="8.75" style="44" customWidth="1"/>
    <col min="8" max="8" width="8" style="44" customWidth="1"/>
    <col min="9" max="9" width="15.75" style="58" customWidth="1"/>
    <col min="10" max="10" width="7.125" style="42" customWidth="1"/>
    <col min="11" max="11" width="3.75" style="129" customWidth="1"/>
    <col min="12" max="12" width="4.125" style="44" customWidth="1"/>
    <col min="13" max="13" width="29.375" style="44" customWidth="1"/>
    <col min="14" max="14" width="4.875" style="49" customWidth="1"/>
    <col min="15" max="15" width="23.875" style="44" customWidth="1"/>
    <col min="16" max="16" width="4.25" style="44" customWidth="1"/>
    <col min="17" max="17" width="4.375" style="44" customWidth="1"/>
    <col min="18" max="18" width="9.625" style="44" customWidth="1"/>
    <col min="19" max="19" width="3.75" style="56" customWidth="1"/>
    <col min="20" max="21" width="9" style="43" customWidth="1"/>
    <col min="22" max="22" width="27" style="43" customWidth="1"/>
    <col min="23" max="27" width="8.75" style="43" customWidth="1"/>
    <col min="28" max="41" width="9" style="43" customWidth="1"/>
    <col min="42" max="43" width="8.75" style="43" customWidth="1"/>
    <col min="44" max="16384" width="8.75" style="44"/>
  </cols>
  <sheetData>
    <row r="1" spans="1:25" ht="46.5" x14ac:dyDescent="0.7">
      <c r="B1" s="264" t="s">
        <v>126</v>
      </c>
      <c r="C1" s="264"/>
      <c r="D1" s="264"/>
      <c r="E1" s="264"/>
      <c r="F1" s="264"/>
      <c r="G1" s="224"/>
      <c r="H1" s="224"/>
      <c r="I1" s="225"/>
      <c r="J1" s="121"/>
      <c r="K1" s="121"/>
      <c r="L1" s="264" t="s">
        <v>274</v>
      </c>
      <c r="M1" s="264"/>
      <c r="N1" s="264"/>
      <c r="O1" s="264"/>
      <c r="P1" s="264"/>
      <c r="Q1" s="226"/>
      <c r="R1" s="226"/>
      <c r="S1" s="121"/>
    </row>
    <row r="2" spans="1:25" ht="28.5" customHeight="1" x14ac:dyDescent="0.45">
      <c r="A2" s="40"/>
      <c r="B2" s="206" t="str">
        <f>C23</f>
        <v>Margriet Westerhuis</v>
      </c>
      <c r="C2" s="227"/>
      <c r="D2" s="227"/>
      <c r="E2" s="261"/>
      <c r="G2" s="227"/>
      <c r="H2" s="227"/>
      <c r="I2" s="227"/>
      <c r="J2" s="227"/>
      <c r="K2" s="121"/>
      <c r="L2" s="265" t="str">
        <f>M23</f>
        <v>Jeroen Kuik</v>
      </c>
      <c r="M2" s="266"/>
      <c r="N2" s="266"/>
      <c r="O2" s="125"/>
      <c r="P2" s="125"/>
      <c r="Q2" s="226"/>
      <c r="R2" s="226"/>
      <c r="S2" s="226"/>
      <c r="T2" s="85"/>
      <c r="U2" s="85"/>
      <c r="V2" s="85"/>
      <c r="W2" s="85"/>
    </row>
    <row r="3" spans="1:25" ht="28.5" customHeight="1" x14ac:dyDescent="0.45">
      <c r="A3" s="40"/>
      <c r="B3" s="206" t="str">
        <f>F23</f>
        <v>Blackout</v>
      </c>
      <c r="C3" s="227"/>
      <c r="D3" s="227"/>
      <c r="E3" s="261"/>
      <c r="F3" s="206"/>
      <c r="G3" s="227"/>
      <c r="H3" s="227"/>
      <c r="I3" s="227"/>
      <c r="J3" s="227"/>
      <c r="K3" s="121"/>
      <c r="L3" s="206" t="str">
        <f>O23</f>
        <v>Mysterious Tobacco Dwarfs</v>
      </c>
      <c r="M3" s="226"/>
      <c r="N3" s="226"/>
      <c r="O3" s="206"/>
      <c r="P3" s="125"/>
      <c r="Q3" s="226"/>
      <c r="R3" s="226"/>
      <c r="S3" s="226"/>
      <c r="T3" s="85"/>
      <c r="U3" s="85"/>
      <c r="V3" s="85"/>
      <c r="W3" s="85"/>
    </row>
    <row r="4" spans="1:25" ht="12.75" customHeight="1" x14ac:dyDescent="0.45">
      <c r="A4" s="40"/>
      <c r="B4" s="121"/>
      <c r="C4" s="156"/>
      <c r="D4" s="155"/>
      <c r="E4" s="155"/>
      <c r="F4" s="155"/>
      <c r="G4" s="155"/>
      <c r="H4" s="155"/>
      <c r="I4" s="154"/>
      <c r="K4" s="121"/>
      <c r="L4" s="228"/>
      <c r="M4" s="229"/>
      <c r="N4" s="206"/>
      <c r="O4" s="226"/>
      <c r="P4" s="226"/>
      <c r="Q4" s="226"/>
      <c r="R4" s="230"/>
      <c r="S4" s="230"/>
      <c r="T4" s="85"/>
      <c r="U4" s="85"/>
      <c r="V4" s="85"/>
      <c r="W4" s="85"/>
    </row>
    <row r="5" spans="1:25" ht="12.75" customHeight="1" x14ac:dyDescent="0.2">
      <c r="A5" s="40"/>
      <c r="B5" s="112"/>
      <c r="C5" s="46"/>
      <c r="D5" s="47"/>
      <c r="E5" s="47"/>
      <c r="F5" s="47"/>
      <c r="G5" s="47"/>
      <c r="H5" s="47"/>
      <c r="I5" s="48"/>
      <c r="K5" s="121"/>
      <c r="L5" s="112"/>
      <c r="M5" s="46"/>
      <c r="N5" s="47"/>
      <c r="O5" s="47"/>
      <c r="P5" s="47"/>
      <c r="Q5" s="47"/>
      <c r="R5" s="47"/>
      <c r="S5" s="154"/>
      <c r="T5" s="85"/>
      <c r="U5" s="85"/>
      <c r="V5" s="85"/>
      <c r="W5" s="85"/>
    </row>
    <row r="6" spans="1:25" ht="12.75" customHeight="1" x14ac:dyDescent="0.2">
      <c r="A6" s="40"/>
      <c r="B6" s="112"/>
      <c r="C6" s="46"/>
      <c r="D6" s="47"/>
      <c r="E6" s="114" t="str">
        <f>C63</f>
        <v>Marcel Kramers</v>
      </c>
      <c r="F6" s="47"/>
      <c r="G6" s="47"/>
      <c r="H6" s="47"/>
      <c r="I6" s="48"/>
      <c r="K6" s="121"/>
      <c r="L6" s="112"/>
      <c r="M6" s="46"/>
      <c r="N6" s="47" t="str">
        <f>M63</f>
        <v>Dennis van de Leest</v>
      </c>
      <c r="O6" s="232"/>
      <c r="P6" s="47"/>
      <c r="Q6" s="47"/>
      <c r="R6" s="47"/>
      <c r="S6" s="154"/>
      <c r="T6" s="85"/>
      <c r="U6" s="85"/>
      <c r="V6" s="171"/>
      <c r="W6" s="85"/>
    </row>
    <row r="7" spans="1:25" ht="12.75" customHeight="1" x14ac:dyDescent="0.2">
      <c r="A7" s="40"/>
      <c r="B7" s="112"/>
      <c r="C7" s="46"/>
      <c r="D7" s="47"/>
      <c r="E7" s="47"/>
      <c r="F7" s="47"/>
      <c r="G7" s="47"/>
      <c r="H7" s="47"/>
      <c r="I7" s="48"/>
      <c r="K7" s="121"/>
      <c r="L7" s="112"/>
      <c r="M7" s="46"/>
      <c r="N7" s="47"/>
      <c r="O7" s="233"/>
      <c r="P7" s="47"/>
      <c r="Q7" s="47"/>
      <c r="R7" s="47"/>
      <c r="S7" s="154"/>
      <c r="T7" s="85"/>
      <c r="U7" s="85"/>
      <c r="V7" s="171"/>
      <c r="W7" s="85"/>
    </row>
    <row r="8" spans="1:25" ht="12.75" customHeight="1" x14ac:dyDescent="0.2">
      <c r="A8" s="40"/>
      <c r="B8" s="112"/>
      <c r="C8" s="46"/>
      <c r="D8" s="47"/>
      <c r="E8" s="47"/>
      <c r="F8" s="47"/>
      <c r="G8" s="47"/>
      <c r="H8" s="47"/>
      <c r="I8" s="48"/>
      <c r="K8" s="121"/>
      <c r="L8" s="112"/>
      <c r="M8" s="46"/>
      <c r="N8" s="47"/>
      <c r="O8" s="233"/>
      <c r="P8" s="47"/>
      <c r="Q8" s="47"/>
      <c r="R8" s="47"/>
      <c r="S8" s="154"/>
      <c r="T8" s="85"/>
      <c r="U8" s="85"/>
      <c r="V8" s="171"/>
      <c r="W8" s="85"/>
    </row>
    <row r="9" spans="1:25" ht="12.75" customHeight="1" x14ac:dyDescent="0.2">
      <c r="A9" s="40"/>
      <c r="B9" s="112"/>
      <c r="C9" s="46"/>
      <c r="D9" s="47"/>
      <c r="E9" s="47"/>
      <c r="F9" s="47"/>
      <c r="G9" s="47"/>
      <c r="H9" s="47"/>
      <c r="I9" s="48"/>
      <c r="K9" s="121"/>
      <c r="L9" s="112"/>
      <c r="M9" s="46"/>
      <c r="N9" s="47"/>
      <c r="O9" s="233"/>
      <c r="P9" s="47"/>
      <c r="Q9" s="47"/>
      <c r="R9" s="47"/>
      <c r="S9" s="154"/>
      <c r="T9" s="85"/>
      <c r="U9" s="85"/>
      <c r="V9" s="171"/>
      <c r="W9" s="85"/>
    </row>
    <row r="10" spans="1:25" ht="12.75" customHeight="1" x14ac:dyDescent="0.2">
      <c r="A10" s="40"/>
      <c r="B10" s="112"/>
      <c r="C10" s="46" t="str">
        <f>C64</f>
        <v>Emiel Bos</v>
      </c>
      <c r="D10" s="46"/>
      <c r="E10" s="47" t="str">
        <f>C65</f>
        <v>Gerke Reiffers</v>
      </c>
      <c r="F10" s="47"/>
      <c r="G10" s="47"/>
      <c r="H10" s="47" t="str">
        <f>C66</f>
        <v>Bert-Jan Huizing</v>
      </c>
      <c r="I10" s="48"/>
      <c r="K10" s="121"/>
      <c r="L10" s="112"/>
      <c r="M10" s="46" t="str">
        <f>M64</f>
        <v>Kees Moolenaar</v>
      </c>
      <c r="N10" s="47" t="str">
        <f>M65</f>
        <v>Jan-Albert Jetzes</v>
      </c>
      <c r="O10" s="232"/>
      <c r="P10" s="47" t="str">
        <f>M66</f>
        <v>Fokke Wiersema</v>
      </c>
      <c r="Q10" s="47"/>
      <c r="R10" s="47"/>
      <c r="S10" s="154"/>
      <c r="T10" s="85"/>
      <c r="U10" s="85"/>
      <c r="V10" s="171"/>
      <c r="W10" s="85"/>
    </row>
    <row r="11" spans="1:25" ht="12.75" x14ac:dyDescent="0.2">
      <c r="A11" s="40"/>
      <c r="B11" s="112"/>
      <c r="C11" s="46"/>
      <c r="D11" s="47"/>
      <c r="E11" s="47"/>
      <c r="F11" s="47"/>
      <c r="G11" s="47"/>
      <c r="H11" s="47"/>
      <c r="I11" s="48"/>
      <c r="K11" s="121"/>
      <c r="L11" s="112"/>
      <c r="M11" s="46"/>
      <c r="N11" s="47"/>
      <c r="O11" s="232"/>
      <c r="P11" s="47"/>
      <c r="Q11" s="47"/>
      <c r="R11" s="47"/>
      <c r="S11" s="154"/>
      <c r="T11" s="85"/>
      <c r="U11" s="85"/>
      <c r="V11" s="171"/>
      <c r="W11" s="85"/>
    </row>
    <row r="12" spans="1:25" ht="12.75" customHeight="1" x14ac:dyDescent="0.2">
      <c r="A12" s="40"/>
      <c r="B12" s="112"/>
      <c r="C12" s="47"/>
      <c r="D12" s="47"/>
      <c r="E12" s="47"/>
      <c r="F12" s="47"/>
      <c r="G12" s="48"/>
      <c r="H12" s="47"/>
      <c r="I12" s="48"/>
      <c r="K12" s="121"/>
      <c r="L12" s="112"/>
      <c r="M12" s="47"/>
      <c r="N12" s="47"/>
      <c r="O12" s="233"/>
      <c r="P12" s="47"/>
      <c r="Q12" s="48"/>
      <c r="R12" s="47"/>
      <c r="S12" s="154"/>
      <c r="T12" s="85"/>
      <c r="U12" s="85"/>
      <c r="V12" s="171"/>
      <c r="W12" s="85"/>
    </row>
    <row r="13" spans="1:25" ht="12.75" customHeight="1" x14ac:dyDescent="0.2">
      <c r="A13" s="40"/>
      <c r="B13" s="112"/>
      <c r="C13" s="46"/>
      <c r="D13" s="233"/>
      <c r="E13" s="234" t="str">
        <f>C68</f>
        <v>Roelof Zwijghuizen</v>
      </c>
      <c r="F13" s="233"/>
      <c r="G13" s="47"/>
      <c r="H13" s="47"/>
      <c r="I13" s="47"/>
      <c r="K13" s="121"/>
      <c r="L13" s="112"/>
      <c r="M13" s="46"/>
      <c r="N13" s="114" t="str">
        <f>M68</f>
        <v>Joran Bos</v>
      </c>
      <c r="O13" s="232"/>
      <c r="P13" s="47"/>
      <c r="Q13" s="47"/>
      <c r="R13" s="47"/>
      <c r="S13" s="155"/>
      <c r="T13" s="85"/>
      <c r="U13" s="85"/>
      <c r="V13" s="171"/>
      <c r="W13" s="85"/>
    </row>
    <row r="14" spans="1:25" ht="12.75" x14ac:dyDescent="0.2">
      <c r="A14" s="40"/>
      <c r="B14" s="112"/>
      <c r="C14" s="114" t="str">
        <f>C67</f>
        <v>Joran Bos</v>
      </c>
      <c r="D14" s="233"/>
      <c r="E14" s="233"/>
      <c r="F14" s="232"/>
      <c r="G14" s="47"/>
      <c r="H14" s="114" t="str">
        <f>C70</f>
        <v>Jeroen Kuik</v>
      </c>
      <c r="I14" s="47"/>
      <c r="K14" s="121"/>
      <c r="L14" s="112"/>
      <c r="M14" s="114" t="str">
        <f>M67</f>
        <v>Geert van der Veen</v>
      </c>
      <c r="N14" s="47"/>
      <c r="O14" s="232"/>
      <c r="P14" s="51" t="str">
        <f>M70</f>
        <v>Daniek Vos</v>
      </c>
      <c r="Q14" s="47"/>
      <c r="R14" s="47"/>
      <c r="S14" s="155"/>
      <c r="T14" s="85"/>
      <c r="U14" s="85"/>
      <c r="V14" s="172"/>
    </row>
    <row r="15" spans="1:25" ht="12.75" customHeight="1" x14ac:dyDescent="0.2">
      <c r="A15" s="40"/>
      <c r="B15" s="112"/>
      <c r="C15" s="47"/>
      <c r="D15" s="232"/>
      <c r="E15" s="235" t="str">
        <f>C69</f>
        <v>Daniek Vos</v>
      </c>
      <c r="F15" s="232"/>
      <c r="G15" s="47"/>
      <c r="H15" s="232"/>
      <c r="I15" s="236"/>
      <c r="K15" s="121"/>
      <c r="L15" s="112"/>
      <c r="M15" s="47"/>
      <c r="N15" s="114" t="str">
        <f>M69</f>
        <v>Arjen Dallinga</v>
      </c>
      <c r="O15" s="232"/>
      <c r="P15" s="47"/>
      <c r="Q15" s="47"/>
      <c r="R15" s="114"/>
      <c r="S15" s="154"/>
      <c r="T15" s="53"/>
      <c r="U15" s="54"/>
      <c r="V15" s="173"/>
      <c r="W15" s="54"/>
      <c r="X15" s="54"/>
      <c r="Y15" s="54"/>
    </row>
    <row r="16" spans="1:25" ht="12.75" customHeight="1" x14ac:dyDescent="0.2">
      <c r="A16" s="40"/>
      <c r="B16" s="112"/>
      <c r="C16" s="47"/>
      <c r="D16" s="233"/>
      <c r="E16" s="233"/>
      <c r="F16" s="233"/>
      <c r="G16" s="47"/>
      <c r="H16" s="47"/>
      <c r="I16" s="47"/>
      <c r="K16" s="121"/>
      <c r="L16" s="112"/>
      <c r="M16" s="47"/>
      <c r="N16" s="47"/>
      <c r="O16" s="233"/>
      <c r="P16" s="47"/>
      <c r="Q16" s="47"/>
      <c r="R16" s="47"/>
      <c r="S16" s="155"/>
      <c r="T16" s="53"/>
      <c r="U16" s="54"/>
      <c r="V16" s="173"/>
      <c r="W16" s="54"/>
      <c r="X16" s="54"/>
      <c r="Y16" s="54"/>
    </row>
    <row r="17" spans="1:25" ht="12.75" customHeight="1" x14ac:dyDescent="0.2">
      <c r="A17" s="40"/>
      <c r="B17" s="112"/>
      <c r="C17" s="47"/>
      <c r="D17" s="47"/>
      <c r="E17" s="51"/>
      <c r="F17" s="47"/>
      <c r="G17" s="47"/>
      <c r="H17" s="47"/>
      <c r="I17" s="48"/>
      <c r="K17" s="121"/>
      <c r="L17" s="112"/>
      <c r="M17" s="47"/>
      <c r="N17" s="47"/>
      <c r="O17" s="234"/>
      <c r="P17" s="47"/>
      <c r="Q17" s="47"/>
      <c r="R17" s="47"/>
      <c r="S17" s="154"/>
      <c r="T17" s="53"/>
      <c r="U17" s="54"/>
      <c r="V17" s="173"/>
      <c r="W17" s="54"/>
      <c r="X17" s="54"/>
      <c r="Y17" s="54"/>
    </row>
    <row r="18" spans="1:25" ht="12.75" customHeight="1" x14ac:dyDescent="0.2">
      <c r="A18" s="40"/>
      <c r="B18" s="112"/>
      <c r="C18" s="47" t="str">
        <f>C71</f>
        <v>Emanuel Desbourdieux</v>
      </c>
      <c r="D18" s="50"/>
      <c r="E18" s="48" t="str">
        <f>C72</f>
        <v>Margriet Westerhuis</v>
      </c>
      <c r="F18" s="50"/>
      <c r="G18" s="50"/>
      <c r="H18" s="47" t="str">
        <f>C73</f>
        <v>Roos Mekkering</v>
      </c>
      <c r="I18" s="52"/>
      <c r="K18" s="121"/>
      <c r="L18" s="112"/>
      <c r="M18" s="47" t="str">
        <f>M71</f>
        <v>Danny Lüürssen</v>
      </c>
      <c r="N18" s="48" t="str">
        <f>M72</f>
        <v>Roos Mekkering</v>
      </c>
      <c r="O18" s="232"/>
      <c r="P18" s="48" t="str">
        <f>M73</f>
        <v>Giacomo Marras</v>
      </c>
      <c r="Q18" s="50"/>
      <c r="R18" s="47"/>
      <c r="S18" s="231"/>
      <c r="T18" s="53"/>
      <c r="U18" s="54"/>
      <c r="V18" s="173"/>
      <c r="W18" s="54"/>
      <c r="X18" s="54"/>
      <c r="Y18" s="54"/>
    </row>
    <row r="19" spans="1:25" ht="12.75" customHeight="1" x14ac:dyDescent="0.2">
      <c r="A19" s="40"/>
      <c r="B19" s="52"/>
      <c r="C19" s="52"/>
      <c r="D19" s="52"/>
      <c r="E19" s="52"/>
      <c r="F19" s="52"/>
      <c r="G19" s="52"/>
      <c r="H19" s="52"/>
      <c r="I19" s="52"/>
      <c r="K19" s="121"/>
      <c r="L19" s="52"/>
      <c r="M19" s="52"/>
      <c r="N19" s="52"/>
      <c r="O19" s="52"/>
      <c r="P19" s="52"/>
      <c r="Q19" s="52"/>
      <c r="R19" s="52"/>
      <c r="S19" s="231"/>
      <c r="T19" s="53"/>
      <c r="U19" s="54"/>
      <c r="V19" s="173"/>
      <c r="W19" s="54"/>
      <c r="X19" s="54"/>
      <c r="Y19" s="54"/>
    </row>
    <row r="20" spans="1:25" ht="12.75" customHeight="1" x14ac:dyDescent="0.25">
      <c r="A20" s="40"/>
      <c r="B20" s="125"/>
      <c r="C20" s="125"/>
      <c r="D20" s="125"/>
      <c r="E20" s="125"/>
      <c r="F20" s="125"/>
      <c r="G20" s="125"/>
      <c r="H20" s="125"/>
      <c r="I20" s="125"/>
      <c r="K20" s="121"/>
      <c r="L20" s="121"/>
      <c r="M20" s="121"/>
      <c r="N20" s="223"/>
      <c r="O20" s="121"/>
      <c r="P20" s="121"/>
      <c r="Q20" s="121"/>
      <c r="R20" s="121"/>
      <c r="S20" s="121"/>
      <c r="T20" s="53"/>
      <c r="U20" s="54"/>
      <c r="V20" s="173"/>
      <c r="W20" s="54"/>
      <c r="X20" s="54"/>
      <c r="Y20" s="54"/>
    </row>
    <row r="21" spans="1:25" ht="12.75" customHeight="1" x14ac:dyDescent="0.25">
      <c r="A21" s="40"/>
      <c r="B21" s="144"/>
      <c r="C21" s="262" t="s">
        <v>82</v>
      </c>
      <c r="D21" s="146"/>
      <c r="E21" s="147"/>
      <c r="F21" s="145"/>
      <c r="G21" s="146"/>
      <c r="H21" s="146"/>
      <c r="I21" s="148"/>
      <c r="K21" s="121"/>
      <c r="L21" s="157"/>
      <c r="M21" s="262" t="s">
        <v>91</v>
      </c>
      <c r="N21" s="158"/>
      <c r="O21" s="159"/>
      <c r="P21" s="158"/>
      <c r="Q21" s="158"/>
      <c r="R21" s="160"/>
      <c r="S21" s="42"/>
      <c r="T21" s="54"/>
      <c r="U21" s="54"/>
      <c r="V21" s="173"/>
      <c r="W21" s="54"/>
      <c r="X21" s="54"/>
      <c r="Y21" s="54"/>
    </row>
    <row r="22" spans="1:25" ht="12.75" customHeight="1" x14ac:dyDescent="0.35">
      <c r="A22" s="40"/>
      <c r="B22" s="149"/>
      <c r="C22" s="263"/>
      <c r="D22" s="151"/>
      <c r="E22" s="152"/>
      <c r="F22" s="150"/>
      <c r="G22" s="151"/>
      <c r="H22" s="151"/>
      <c r="I22" s="153"/>
      <c r="K22" s="121"/>
      <c r="L22" s="161"/>
      <c r="M22" s="263"/>
      <c r="N22" s="162"/>
      <c r="O22" s="162"/>
      <c r="P22" s="163" t="s">
        <v>90</v>
      </c>
      <c r="Q22" s="164" t="s">
        <v>80</v>
      </c>
      <c r="R22" s="165"/>
      <c r="S22" s="42"/>
      <c r="T22" s="54"/>
      <c r="U22" s="54"/>
      <c r="V22" s="173"/>
      <c r="W22" s="54"/>
      <c r="X22" s="54"/>
      <c r="Y22" s="54"/>
    </row>
    <row r="23" spans="1:25" ht="12.75" customHeight="1" x14ac:dyDescent="0.2">
      <c r="A23" s="40"/>
      <c r="B23" s="124">
        <v>1</v>
      </c>
      <c r="C23" s="167" t="str">
        <f>'3'!C1</f>
        <v>Margriet Westerhuis</v>
      </c>
      <c r="D23" s="168"/>
      <c r="E23" s="111">
        <f>'3'!P19</f>
        <v>43</v>
      </c>
      <c r="F23" s="167" t="str">
        <f>'3'!C2</f>
        <v>Blackout</v>
      </c>
      <c r="G23" s="169"/>
      <c r="H23" s="168"/>
      <c r="I23" s="170">
        <f>'3'!D19</f>
        <v>14250000</v>
      </c>
      <c r="K23" s="237"/>
      <c r="L23" s="106">
        <v>1</v>
      </c>
      <c r="M23" s="167" t="str">
        <f>'31'!C1</f>
        <v>Jeroen Kuik</v>
      </c>
      <c r="N23" s="55">
        <f>'31'!F19</f>
        <v>390</v>
      </c>
      <c r="O23" s="167" t="str">
        <f>'31'!C2</f>
        <v>Mysterious Tobacco Dwarfs</v>
      </c>
      <c r="P23" s="128">
        <v>1</v>
      </c>
      <c r="Q23" s="260">
        <f>P23-L23</f>
        <v>0</v>
      </c>
      <c r="R23" s="170">
        <f>'31'!D19</f>
        <v>15000000</v>
      </c>
      <c r="T23" s="54"/>
      <c r="U23" s="54"/>
      <c r="V23" s="173"/>
      <c r="W23" s="54"/>
      <c r="X23" s="54"/>
      <c r="Y23" s="54"/>
    </row>
    <row r="24" spans="1:25" ht="12.75" customHeight="1" x14ac:dyDescent="0.2">
      <c r="A24" s="40"/>
      <c r="B24" s="103">
        <v>2</v>
      </c>
      <c r="C24" s="167" t="str">
        <f>'30'!C1</f>
        <v>Stefan Groenwold</v>
      </c>
      <c r="D24" s="168"/>
      <c r="E24" s="111">
        <f>'30'!P19</f>
        <v>39</v>
      </c>
      <c r="F24" s="167" t="str">
        <f>'30'!C2</f>
        <v>Stevie Wonderers</v>
      </c>
      <c r="G24" s="169"/>
      <c r="H24" s="168"/>
      <c r="I24" s="170">
        <f>'30'!D19</f>
        <v>15000000</v>
      </c>
      <c r="K24" s="237"/>
      <c r="L24" s="102">
        <v>2</v>
      </c>
      <c r="M24" s="167" t="str">
        <f>'8'!C1</f>
        <v>Bé van der Laan</v>
      </c>
      <c r="N24" s="55">
        <f>'8'!F19</f>
        <v>310</v>
      </c>
      <c r="O24" s="167" t="str">
        <f>'8'!C2</f>
        <v>Westeremder Boys</v>
      </c>
      <c r="P24" s="128">
        <v>3</v>
      </c>
      <c r="Q24" s="259">
        <f>P24-L24</f>
        <v>1</v>
      </c>
      <c r="R24" s="170">
        <f>'8'!D19</f>
        <v>15000000</v>
      </c>
      <c r="T24" s="54"/>
      <c r="U24" s="54"/>
      <c r="V24" s="173"/>
      <c r="W24" s="54"/>
      <c r="X24" s="54"/>
      <c r="Y24" s="54"/>
    </row>
    <row r="25" spans="1:25" ht="12.75" customHeight="1" x14ac:dyDescent="0.2">
      <c r="A25" s="40"/>
      <c r="B25" s="103">
        <v>3</v>
      </c>
      <c r="C25" s="167" t="str">
        <f>'8'!C1</f>
        <v>Bé van der Laan</v>
      </c>
      <c r="D25" s="168"/>
      <c r="E25" s="111">
        <f>'8'!P19</f>
        <v>35</v>
      </c>
      <c r="F25" s="167" t="str">
        <f>'8'!C2</f>
        <v>Westeremder Boys</v>
      </c>
      <c r="G25" s="169"/>
      <c r="H25" s="168"/>
      <c r="I25" s="170">
        <f>'8'!D19</f>
        <v>15000000</v>
      </c>
      <c r="K25" s="166"/>
      <c r="L25" s="106">
        <v>3</v>
      </c>
      <c r="M25" s="167" t="str">
        <f>'7'!C1</f>
        <v>Roelof de Jong</v>
      </c>
      <c r="N25" s="55">
        <f>'7'!F19</f>
        <v>309</v>
      </c>
      <c r="O25" s="167" t="str">
        <f>'7'!C2</f>
        <v>Veelvraten</v>
      </c>
      <c r="P25" s="128">
        <v>2</v>
      </c>
      <c r="Q25" s="248">
        <f>P25-L25</f>
        <v>-1</v>
      </c>
      <c r="R25" s="170">
        <f>'7'!D19</f>
        <v>15000000</v>
      </c>
      <c r="T25" s="54"/>
      <c r="U25" s="54"/>
      <c r="V25" s="173"/>
      <c r="W25" s="54"/>
      <c r="X25" s="54"/>
      <c r="Y25" s="54"/>
    </row>
    <row r="26" spans="1:25" ht="12.75" customHeight="1" x14ac:dyDescent="0.2">
      <c r="A26" s="40"/>
      <c r="B26" s="124">
        <v>4</v>
      </c>
      <c r="C26" s="167" t="str">
        <f>'17'!C1</f>
        <v>Thomas van der Veen</v>
      </c>
      <c r="D26" s="168"/>
      <c r="E26" s="111">
        <f>'17'!P19</f>
        <v>34</v>
      </c>
      <c r="F26" s="167" t="str">
        <f>'17'!C2</f>
        <v>Honger en Dorst</v>
      </c>
      <c r="G26" s="169"/>
      <c r="H26" s="168"/>
      <c r="I26" s="170">
        <f>'17'!D19</f>
        <v>15000000</v>
      </c>
      <c r="K26" s="166"/>
      <c r="L26" s="106">
        <v>4</v>
      </c>
      <c r="M26" s="167" t="str">
        <f>'17'!C1</f>
        <v>Thomas van der Veen</v>
      </c>
      <c r="N26" s="55">
        <f>'17'!F19</f>
        <v>298</v>
      </c>
      <c r="O26" s="167" t="str">
        <f>'17'!C2</f>
        <v>Honger en Dorst</v>
      </c>
      <c r="P26" s="128">
        <v>5</v>
      </c>
      <c r="Q26" s="257">
        <f>P26-L26</f>
        <v>1</v>
      </c>
      <c r="R26" s="170">
        <f>'17'!D19</f>
        <v>15000000</v>
      </c>
      <c r="T26" s="54"/>
      <c r="U26" s="54"/>
      <c r="V26" s="173"/>
      <c r="W26" s="54"/>
      <c r="X26" s="54"/>
      <c r="Y26" s="54"/>
    </row>
    <row r="27" spans="1:25" ht="12.75" customHeight="1" x14ac:dyDescent="0.2">
      <c r="A27" s="40"/>
      <c r="B27" s="103">
        <v>5</v>
      </c>
      <c r="C27" s="167" t="str">
        <f>'20'!C1</f>
        <v>Silke Korpershoek</v>
      </c>
      <c r="D27" s="168"/>
      <c r="E27" s="111">
        <f>'20'!P19</f>
        <v>32</v>
      </c>
      <c r="F27" s="167" t="str">
        <f>'20'!C2</f>
        <v>Eindelijk (na) 18 jaar</v>
      </c>
      <c r="G27" s="169"/>
      <c r="H27" s="168"/>
      <c r="I27" s="170">
        <f>'20'!D19</f>
        <v>15000000</v>
      </c>
      <c r="K27" s="237"/>
      <c r="L27" s="102">
        <v>5</v>
      </c>
      <c r="M27" s="167" t="str">
        <f>'30'!C1</f>
        <v>Stefan Groenwold</v>
      </c>
      <c r="N27" s="55">
        <f>'30'!F19</f>
        <v>287</v>
      </c>
      <c r="O27" s="167" t="str">
        <f>'30'!C2</f>
        <v>Stevie Wonderers</v>
      </c>
      <c r="P27" s="128">
        <v>12</v>
      </c>
      <c r="Q27" s="268">
        <f>P27-L27</f>
        <v>7</v>
      </c>
      <c r="R27" s="170">
        <f>'30'!D19</f>
        <v>15000000</v>
      </c>
      <c r="T27" s="54"/>
      <c r="U27" s="54"/>
      <c r="V27" s="173"/>
      <c r="W27" s="54"/>
      <c r="X27" s="54"/>
      <c r="Y27" s="54"/>
    </row>
    <row r="28" spans="1:25" ht="12.75" customHeight="1" x14ac:dyDescent="0.2">
      <c r="A28" s="40"/>
      <c r="B28" s="103">
        <v>6</v>
      </c>
      <c r="C28" s="167" t="str">
        <f>'31'!C1</f>
        <v>Jeroen Kuik</v>
      </c>
      <c r="D28" s="168"/>
      <c r="E28" s="111">
        <f>'31'!P19</f>
        <v>31</v>
      </c>
      <c r="F28" s="167" t="str">
        <f>'31'!C2</f>
        <v>Mysterious Tobacco Dwarfs</v>
      </c>
      <c r="G28" s="169"/>
      <c r="H28" s="168"/>
      <c r="I28" s="170">
        <f>'31'!D19</f>
        <v>15000000</v>
      </c>
      <c r="K28" s="237"/>
      <c r="L28" s="106">
        <v>6</v>
      </c>
      <c r="M28" s="167" t="str">
        <f>'24'!C1</f>
        <v>Corné Bos</v>
      </c>
      <c r="N28" s="55">
        <f>'24'!F19</f>
        <v>285</v>
      </c>
      <c r="O28" s="167" t="str">
        <f>'24'!C2</f>
        <v>Wirdum City</v>
      </c>
      <c r="P28" s="128">
        <v>6</v>
      </c>
      <c r="Q28" s="267">
        <f>P28-L28</f>
        <v>0</v>
      </c>
      <c r="R28" s="170">
        <f>'24'!D19</f>
        <v>14000000</v>
      </c>
      <c r="T28" s="54"/>
      <c r="U28" s="54"/>
      <c r="V28" s="173"/>
      <c r="W28" s="54"/>
      <c r="X28" s="54"/>
      <c r="Y28" s="54"/>
    </row>
    <row r="29" spans="1:25" ht="12.75" customHeight="1" x14ac:dyDescent="0.2">
      <c r="A29" s="40"/>
      <c r="B29" s="124">
        <v>7</v>
      </c>
      <c r="C29" s="167" t="str">
        <f>'29'!C1</f>
        <v>Frits Bijmolt</v>
      </c>
      <c r="D29" s="168"/>
      <c r="E29" s="111">
        <f>'29'!P19</f>
        <v>29</v>
      </c>
      <c r="F29" s="167" t="str">
        <f>'29'!C2</f>
        <v>VV Tjamsweer</v>
      </c>
      <c r="G29" s="169"/>
      <c r="H29" s="168"/>
      <c r="I29" s="170">
        <f>'29'!D19</f>
        <v>15000000</v>
      </c>
      <c r="K29" s="237"/>
      <c r="L29" s="106">
        <v>7</v>
      </c>
      <c r="M29" s="167" t="str">
        <f>'29'!C1</f>
        <v>Frits Bijmolt</v>
      </c>
      <c r="N29" s="55">
        <f>'29'!F19</f>
        <v>284</v>
      </c>
      <c r="O29" s="167" t="str">
        <f>'29'!C2</f>
        <v>VV Tjamsweer</v>
      </c>
      <c r="P29" s="128">
        <v>9</v>
      </c>
      <c r="Q29" s="258">
        <f>P29-L29</f>
        <v>2</v>
      </c>
      <c r="R29" s="170">
        <f>'29'!D19</f>
        <v>15000000</v>
      </c>
      <c r="T29" s="54"/>
      <c r="U29" s="54"/>
      <c r="V29" s="173"/>
      <c r="W29" s="54"/>
      <c r="X29" s="54"/>
      <c r="Y29" s="54"/>
    </row>
    <row r="30" spans="1:25" ht="12.75" customHeight="1" x14ac:dyDescent="0.2">
      <c r="A30" s="40"/>
      <c r="B30" s="103">
        <v>8</v>
      </c>
      <c r="C30" s="167" t="str">
        <f>'14'!C1</f>
        <v>Harry Veen</v>
      </c>
      <c r="D30" s="168"/>
      <c r="E30" s="111">
        <f>'14'!P19</f>
        <v>29</v>
      </c>
      <c r="F30" s="167" t="str">
        <f>'14'!C2</f>
        <v>DasBestNogMoeilijk</v>
      </c>
      <c r="G30" s="169"/>
      <c r="H30" s="168"/>
      <c r="I30" s="170">
        <f>'14'!D19</f>
        <v>15000000</v>
      </c>
      <c r="K30" s="166"/>
      <c r="L30" s="102">
        <v>8</v>
      </c>
      <c r="M30" s="167" t="str">
        <f>'2'!C1</f>
        <v>Emiel Bos</v>
      </c>
      <c r="N30" s="55">
        <f>'2'!F19</f>
        <v>280</v>
      </c>
      <c r="O30" s="167" t="str">
        <f>'2'!C2</f>
        <v>Estévez Calcio</v>
      </c>
      <c r="P30" s="128">
        <v>7</v>
      </c>
      <c r="Q30" s="247">
        <f>P30-L30</f>
        <v>-1</v>
      </c>
      <c r="R30" s="170">
        <f>'2'!D19</f>
        <v>14750000</v>
      </c>
      <c r="T30" s="54"/>
      <c r="U30" s="54"/>
      <c r="V30" s="173"/>
      <c r="W30" s="54"/>
      <c r="X30" s="54"/>
      <c r="Y30" s="54"/>
    </row>
    <row r="31" spans="1:25" ht="13.5" customHeight="1" x14ac:dyDescent="0.2">
      <c r="A31" s="40"/>
      <c r="B31" s="103">
        <v>9</v>
      </c>
      <c r="C31" s="167" t="str">
        <f>'10'!C1</f>
        <v>Jan en Ciska de Vries</v>
      </c>
      <c r="D31" s="168"/>
      <c r="E31" s="111">
        <f>'10'!P19</f>
        <v>28</v>
      </c>
      <c r="F31" s="167" t="str">
        <f>'10'!C2</f>
        <v>Damsters</v>
      </c>
      <c r="G31" s="169"/>
      <c r="H31" s="168"/>
      <c r="I31" s="170">
        <f>'10'!D19</f>
        <v>14750000</v>
      </c>
      <c r="K31" s="166"/>
      <c r="L31" s="106">
        <v>9</v>
      </c>
      <c r="M31" s="167" t="str">
        <f>'9'!C1</f>
        <v>Gert Smit</v>
      </c>
      <c r="N31" s="55">
        <f>'9'!F19</f>
        <v>279</v>
      </c>
      <c r="O31" s="167" t="str">
        <f>'9'!C2</f>
        <v>The fireballs</v>
      </c>
      <c r="P31" s="128">
        <v>4</v>
      </c>
      <c r="Q31" s="248">
        <f>P31-L31</f>
        <v>-5</v>
      </c>
      <c r="R31" s="170">
        <f>'9'!D19</f>
        <v>15000000</v>
      </c>
      <c r="T31" s="54"/>
      <c r="U31" s="54"/>
      <c r="V31" s="173"/>
      <c r="W31" s="54"/>
      <c r="Y31" s="54"/>
    </row>
    <row r="32" spans="1:25" ht="12.75" customHeight="1" x14ac:dyDescent="0.2">
      <c r="A32" s="40"/>
      <c r="B32" s="124">
        <v>10</v>
      </c>
      <c r="C32" s="167" t="str">
        <f>'24'!C1</f>
        <v>Corné Bos</v>
      </c>
      <c r="D32" s="168"/>
      <c r="E32" s="111">
        <f>'24'!P19</f>
        <v>27</v>
      </c>
      <c r="F32" s="167" t="str">
        <f>'24'!C2</f>
        <v>Wirdum City</v>
      </c>
      <c r="G32" s="169"/>
      <c r="H32" s="168"/>
      <c r="I32" s="170">
        <f>'24'!D19</f>
        <v>14000000</v>
      </c>
      <c r="J32" s="40"/>
      <c r="K32" s="166"/>
      <c r="L32" s="106">
        <v>10</v>
      </c>
      <c r="M32" s="167" t="str">
        <f>'15'!C1</f>
        <v>Erik Winkel</v>
      </c>
      <c r="N32" s="55">
        <f>'15'!F19</f>
        <v>270</v>
      </c>
      <c r="O32" s="167" t="str">
        <f>'15'!C2</f>
        <v>K met P</v>
      </c>
      <c r="P32" s="128">
        <v>8</v>
      </c>
      <c r="Q32" s="248">
        <f>P32-L32</f>
        <v>-2</v>
      </c>
      <c r="R32" s="170">
        <f>'15'!D19</f>
        <v>14750000</v>
      </c>
      <c r="T32" s="54"/>
      <c r="U32" s="54"/>
      <c r="V32" s="173"/>
      <c r="W32" s="54"/>
      <c r="X32" s="54"/>
      <c r="Y32" s="54"/>
    </row>
    <row r="33" spans="1:25" ht="12.75" customHeight="1" x14ac:dyDescent="0.2">
      <c r="A33" s="125"/>
      <c r="B33" s="103">
        <v>11</v>
      </c>
      <c r="C33" s="167" t="str">
        <f>'21'!C1</f>
        <v>Dirk Jan Elema</v>
      </c>
      <c r="D33" s="168"/>
      <c r="E33" s="111">
        <f>'21'!P19</f>
        <v>26</v>
      </c>
      <c r="F33" s="167" t="str">
        <f>'21'!C2</f>
        <v>De Kannibaal</v>
      </c>
      <c r="G33" s="169"/>
      <c r="H33" s="168"/>
      <c r="I33" s="170">
        <f>'21'!D19</f>
        <v>15000000</v>
      </c>
      <c r="J33" s="40"/>
      <c r="K33" s="237"/>
      <c r="L33" s="102">
        <v>11</v>
      </c>
      <c r="M33" s="167" t="str">
        <f>'3'!C1</f>
        <v>Margriet Westerhuis</v>
      </c>
      <c r="N33" s="55">
        <f>'3'!F19</f>
        <v>269</v>
      </c>
      <c r="O33" s="167" t="str">
        <f>'3'!C2</f>
        <v>Blackout</v>
      </c>
      <c r="P33" s="128">
        <v>16</v>
      </c>
      <c r="Q33" s="268">
        <f>P33-L33</f>
        <v>5</v>
      </c>
      <c r="R33" s="170">
        <f>'3'!D19</f>
        <v>14250000</v>
      </c>
      <c r="T33" s="54"/>
      <c r="U33" s="54"/>
      <c r="V33" s="173"/>
      <c r="W33" s="54"/>
      <c r="X33" s="54"/>
      <c r="Y33" s="54"/>
    </row>
    <row r="34" spans="1:25" ht="12.75" customHeight="1" x14ac:dyDescent="0.2">
      <c r="A34" s="125"/>
      <c r="B34" s="103">
        <v>12</v>
      </c>
      <c r="C34" s="167" t="str">
        <f>'2'!C1</f>
        <v>Emiel Bos</v>
      </c>
      <c r="D34" s="168"/>
      <c r="E34" s="111">
        <f>'2'!P19</f>
        <v>23</v>
      </c>
      <c r="F34" s="167" t="str">
        <f>'2'!C2</f>
        <v>Estévez Calcio</v>
      </c>
      <c r="G34" s="169"/>
      <c r="H34" s="168"/>
      <c r="I34" s="170">
        <f>'2'!D19</f>
        <v>14750000</v>
      </c>
      <c r="J34" s="125"/>
      <c r="K34" s="237"/>
      <c r="L34" s="106">
        <v>12</v>
      </c>
      <c r="M34" s="167" t="str">
        <f>'23'!C1</f>
        <v>Henk Schipper</v>
      </c>
      <c r="N34" s="55">
        <f>'23'!F19</f>
        <v>267</v>
      </c>
      <c r="O34" s="167" t="str">
        <f>'23'!C2</f>
        <v xml:space="preserve">Team Skippy's </v>
      </c>
      <c r="P34" s="128">
        <v>11</v>
      </c>
      <c r="Q34" s="249">
        <f>P34-L34</f>
        <v>-1</v>
      </c>
      <c r="R34" s="170">
        <f>'23'!D19</f>
        <v>14750000</v>
      </c>
      <c r="T34" s="54"/>
      <c r="U34" s="54"/>
      <c r="V34" s="173"/>
      <c r="W34" s="54"/>
      <c r="X34" s="54"/>
      <c r="Y34" s="54"/>
    </row>
    <row r="35" spans="1:25" ht="12.75" customHeight="1" x14ac:dyDescent="0.2">
      <c r="A35" s="125"/>
      <c r="B35" s="124">
        <v>13</v>
      </c>
      <c r="C35" s="167" t="str">
        <f>'12'!C1</f>
        <v>Danny Luurssen</v>
      </c>
      <c r="D35" s="168"/>
      <c r="E35" s="111">
        <f>'12'!P19</f>
        <v>23</v>
      </c>
      <c r="F35" s="167" t="str">
        <f>'12'!C2</f>
        <v>Presence d'oeuf</v>
      </c>
      <c r="G35" s="169"/>
      <c r="H35" s="168"/>
      <c r="I35" s="170">
        <f>'12'!D19</f>
        <v>15000000</v>
      </c>
      <c r="J35" s="125"/>
      <c r="K35" s="166"/>
      <c r="L35" s="106">
        <v>13</v>
      </c>
      <c r="M35" s="167" t="str">
        <f>'28'!C1</f>
        <v>Ruud Kuizenga</v>
      </c>
      <c r="N35" s="55">
        <f>'28'!F19</f>
        <v>264</v>
      </c>
      <c r="O35" s="167" t="str">
        <f>'28'!C2</f>
        <v>Kuis FC</v>
      </c>
      <c r="P35" s="128">
        <v>10</v>
      </c>
      <c r="Q35" s="249">
        <f>P35-L35</f>
        <v>-3</v>
      </c>
      <c r="R35" s="170">
        <f>'28'!D19</f>
        <v>15000000</v>
      </c>
      <c r="T35" s="54"/>
      <c r="U35" s="54"/>
      <c r="V35" s="173"/>
      <c r="W35" s="54"/>
      <c r="X35" s="54"/>
      <c r="Y35" s="54"/>
    </row>
    <row r="36" spans="1:25" ht="12.75" customHeight="1" x14ac:dyDescent="0.2">
      <c r="A36" s="125"/>
      <c r="B36" s="103">
        <v>14</v>
      </c>
      <c r="C36" s="167" t="str">
        <f>'6'!C1</f>
        <v>Erik Smit</v>
      </c>
      <c r="D36" s="168"/>
      <c r="E36" s="111">
        <f>'6'!P19</f>
        <v>23</v>
      </c>
      <c r="F36" s="167" t="str">
        <f>'6'!C2</f>
        <v>Concordia res parvae crescunt</v>
      </c>
      <c r="G36" s="169"/>
      <c r="H36" s="168"/>
      <c r="I36" s="170">
        <f>'6'!D19</f>
        <v>15000000</v>
      </c>
      <c r="J36" s="125"/>
      <c r="K36" s="237"/>
      <c r="L36" s="102">
        <v>14</v>
      </c>
      <c r="M36" s="167" t="str">
        <f>'11'!C1</f>
        <v>Bas Huizing</v>
      </c>
      <c r="N36" s="55">
        <f>'11'!F19</f>
        <v>261</v>
      </c>
      <c r="O36" s="167" t="str">
        <f>'11'!C2</f>
        <v>Powerhouse</v>
      </c>
      <c r="P36" s="128">
        <v>13</v>
      </c>
      <c r="Q36" s="256">
        <f>P36-L36</f>
        <v>-1</v>
      </c>
      <c r="R36" s="170">
        <f>'11'!D19</f>
        <v>15000000</v>
      </c>
      <c r="T36" s="54"/>
      <c r="U36" s="54"/>
      <c r="V36" s="173"/>
      <c r="W36" s="54"/>
      <c r="X36" s="54"/>
      <c r="Y36" s="54"/>
    </row>
    <row r="37" spans="1:25" ht="12.75" customHeight="1" x14ac:dyDescent="0.2">
      <c r="A37" s="125"/>
      <c r="B37" s="103">
        <v>15</v>
      </c>
      <c r="C37" s="167" t="str">
        <f>'19'!C1</f>
        <v>Jacob Havinga</v>
      </c>
      <c r="D37" s="168"/>
      <c r="E37" s="111">
        <f>'19'!P19</f>
        <v>22</v>
      </c>
      <c r="F37" s="167" t="str">
        <f>'19'!C2</f>
        <v>armoetjetroef</v>
      </c>
      <c r="G37" s="169"/>
      <c r="H37" s="168"/>
      <c r="I37" s="170">
        <f>'19'!D19</f>
        <v>15000000</v>
      </c>
      <c r="J37" s="125"/>
      <c r="K37" s="237"/>
      <c r="L37" s="106">
        <v>15</v>
      </c>
      <c r="M37" s="167" t="str">
        <f>'32'!C1</f>
        <v>Arjo &amp; Ruben de Vries</v>
      </c>
      <c r="N37" s="55">
        <f>'32'!F19</f>
        <v>259</v>
      </c>
      <c r="O37" s="167" t="str">
        <f>'32'!C2</f>
        <v>V.V. de Bluffers</v>
      </c>
      <c r="P37" s="128">
        <v>15</v>
      </c>
      <c r="Q37" s="260">
        <f>P37-L37</f>
        <v>0</v>
      </c>
      <c r="R37" s="170">
        <f>'32'!D19</f>
        <v>14750000</v>
      </c>
      <c r="T37" s="54"/>
      <c r="U37" s="54"/>
      <c r="V37" s="173"/>
      <c r="W37" s="54"/>
      <c r="X37" s="54"/>
      <c r="Y37" s="54"/>
    </row>
    <row r="38" spans="1:25" ht="12.75" customHeight="1" x14ac:dyDescent="0.2">
      <c r="A38" s="125"/>
      <c r="B38" s="124">
        <v>16</v>
      </c>
      <c r="C38" s="167" t="str">
        <f>'32'!C1</f>
        <v>Arjo &amp; Ruben de Vries</v>
      </c>
      <c r="D38" s="168"/>
      <c r="E38" s="111">
        <f>'32'!P19</f>
        <v>20</v>
      </c>
      <c r="F38" s="167" t="str">
        <f>'32'!C2</f>
        <v>V.V. de Bluffers</v>
      </c>
      <c r="G38" s="169"/>
      <c r="H38" s="168"/>
      <c r="I38" s="170">
        <f>'32'!D19</f>
        <v>14750000</v>
      </c>
      <c r="J38" s="125"/>
      <c r="K38" s="166"/>
      <c r="L38" s="106">
        <v>16</v>
      </c>
      <c r="M38" s="167" t="str">
        <f>'25'!C1</f>
        <v>Marcel Kramers</v>
      </c>
      <c r="N38" s="55">
        <f>'25'!F19</f>
        <v>253</v>
      </c>
      <c r="O38" s="167" t="str">
        <f>'25'!C2</f>
        <v>The less Vitess</v>
      </c>
      <c r="P38" s="128">
        <v>14</v>
      </c>
      <c r="Q38" s="248">
        <f>P38-L38</f>
        <v>-2</v>
      </c>
      <c r="R38" s="170">
        <f>'25'!D19</f>
        <v>14000000</v>
      </c>
      <c r="T38" s="54"/>
      <c r="U38" s="54"/>
      <c r="V38" s="173"/>
      <c r="W38" s="54"/>
      <c r="X38" s="54"/>
      <c r="Y38" s="54"/>
    </row>
    <row r="39" spans="1:25" ht="12.75" customHeight="1" x14ac:dyDescent="0.2">
      <c r="A39" s="125"/>
      <c r="B39" s="103">
        <v>17</v>
      </c>
      <c r="C39" s="167" t="str">
        <f>'22'!C1</f>
        <v>Harrie Pijper</v>
      </c>
      <c r="D39" s="168"/>
      <c r="E39" s="111">
        <f>'22'!P19</f>
        <v>20</v>
      </c>
      <c r="F39" s="167" t="str">
        <f>'22'!C2</f>
        <v>Spruts team</v>
      </c>
      <c r="G39" s="169"/>
      <c r="H39" s="168"/>
      <c r="I39" s="170">
        <f>'22'!D19</f>
        <v>14750000</v>
      </c>
      <c r="J39" s="125"/>
      <c r="K39" s="166"/>
      <c r="L39" s="102">
        <v>17</v>
      </c>
      <c r="M39" s="167" t="str">
        <f>'20'!C1</f>
        <v>Silke Korpershoek</v>
      </c>
      <c r="N39" s="55">
        <f>'20'!F19</f>
        <v>248</v>
      </c>
      <c r="O39" s="167" t="str">
        <f>'20'!C2</f>
        <v>Eindelijk (na) 18 jaar</v>
      </c>
      <c r="P39" s="128">
        <v>18</v>
      </c>
      <c r="Q39" s="259">
        <f>P39-L39</f>
        <v>1</v>
      </c>
      <c r="R39" s="170">
        <f>'20'!D19</f>
        <v>15000000</v>
      </c>
      <c r="T39" s="54"/>
      <c r="U39" s="54"/>
      <c r="V39" s="173"/>
      <c r="W39" s="54"/>
      <c r="X39" s="54"/>
      <c r="Y39" s="54"/>
    </row>
    <row r="40" spans="1:25" ht="12.75" customHeight="1" x14ac:dyDescent="0.2">
      <c r="A40" s="125"/>
      <c r="B40" s="103">
        <v>18</v>
      </c>
      <c r="C40" s="167" t="str">
        <f>'13'!C1</f>
        <v>Luit van Dijken</v>
      </c>
      <c r="D40" s="168"/>
      <c r="E40" s="111">
        <f>'13'!P19</f>
        <v>20</v>
      </c>
      <c r="F40" s="167" t="str">
        <f>'13'!C2</f>
        <v>Turbo</v>
      </c>
      <c r="G40" s="169"/>
      <c r="H40" s="168"/>
      <c r="I40" s="170">
        <f>'13'!D19</f>
        <v>15000000</v>
      </c>
      <c r="J40" s="125"/>
      <c r="K40" s="166"/>
      <c r="L40" s="106">
        <v>18</v>
      </c>
      <c r="M40" s="167" t="str">
        <f>'14'!C1</f>
        <v>Harry Veen</v>
      </c>
      <c r="N40" s="55">
        <f>'14'!F19</f>
        <v>242</v>
      </c>
      <c r="O40" s="167" t="str">
        <f>'14'!C2</f>
        <v>DasBestNogMoeilijk</v>
      </c>
      <c r="P40" s="128">
        <v>19</v>
      </c>
      <c r="Q40" s="257">
        <f>P40-L40</f>
        <v>1</v>
      </c>
      <c r="R40" s="170">
        <f>'14'!D19</f>
        <v>15000000</v>
      </c>
      <c r="T40" s="54"/>
      <c r="U40" s="54"/>
      <c r="V40" s="173"/>
      <c r="W40" s="54"/>
      <c r="X40" s="54"/>
      <c r="Y40" s="54"/>
    </row>
    <row r="41" spans="1:25" ht="12.75" customHeight="1" x14ac:dyDescent="0.2">
      <c r="A41" s="125"/>
      <c r="B41" s="124">
        <v>19</v>
      </c>
      <c r="C41" s="167" t="str">
        <f>'23'!C1</f>
        <v>Henk Schipper</v>
      </c>
      <c r="D41" s="168"/>
      <c r="E41" s="111">
        <f>'23'!P19</f>
        <v>18</v>
      </c>
      <c r="F41" s="167" t="str">
        <f>'23'!C2</f>
        <v xml:space="preserve">Team Skippy's </v>
      </c>
      <c r="G41" s="169"/>
      <c r="H41" s="168"/>
      <c r="I41" s="170">
        <f>'23'!D19</f>
        <v>14750000</v>
      </c>
      <c r="J41" s="125"/>
      <c r="K41" s="237"/>
      <c r="L41" s="106">
        <v>19</v>
      </c>
      <c r="M41" s="167" t="str">
        <f>'1'!C1</f>
        <v>Jan-Willem Brontsema</v>
      </c>
      <c r="N41" s="55">
        <f>'1'!F19</f>
        <v>241</v>
      </c>
      <c r="O41" s="167" t="str">
        <f>'1'!C2</f>
        <v>Equipo Juan-Guillermo</v>
      </c>
      <c r="P41" s="128">
        <v>17</v>
      </c>
      <c r="Q41" s="248">
        <f>P41-L41</f>
        <v>-2</v>
      </c>
      <c r="R41" s="170">
        <f>'1'!D19</f>
        <v>15000000</v>
      </c>
      <c r="T41" s="54"/>
      <c r="U41" s="54"/>
      <c r="V41" s="173"/>
      <c r="W41" s="54"/>
      <c r="X41" s="54"/>
      <c r="Y41" s="54"/>
    </row>
    <row r="42" spans="1:25" ht="12.75" customHeight="1" x14ac:dyDescent="0.2">
      <c r="A42" s="125"/>
      <c r="B42" s="103">
        <v>20</v>
      </c>
      <c r="C42" s="167" t="str">
        <f>'26'!C1</f>
        <v>Natascha Kuys en Esmee van Oostrum</v>
      </c>
      <c r="D42" s="168"/>
      <c r="E42" s="111">
        <f>'26'!P19</f>
        <v>18</v>
      </c>
      <c r="F42" s="167" t="str">
        <f>'26'!C2</f>
        <v>De Tobbers</v>
      </c>
      <c r="G42" s="169"/>
      <c r="H42" s="168"/>
      <c r="I42" s="170">
        <f>'26'!D19</f>
        <v>14750000</v>
      </c>
      <c r="J42" s="125"/>
      <c r="K42" s="166"/>
      <c r="L42" s="102">
        <v>20</v>
      </c>
      <c r="M42" s="167" t="str">
        <f>'10'!C1</f>
        <v>Jan en Ciska de Vries</v>
      </c>
      <c r="N42" s="55">
        <f>'10'!F19</f>
        <v>235</v>
      </c>
      <c r="O42" s="167" t="str">
        <f>'10'!C2</f>
        <v>Damsters</v>
      </c>
      <c r="P42" s="128">
        <v>20</v>
      </c>
      <c r="Q42" s="170">
        <f>P42-L42</f>
        <v>0</v>
      </c>
      <c r="R42" s="170">
        <f>'10'!D19</f>
        <v>14750000</v>
      </c>
      <c r="T42" s="54"/>
      <c r="U42" s="54"/>
      <c r="V42" s="173"/>
      <c r="W42" s="54"/>
      <c r="X42" s="54"/>
      <c r="Y42" s="54"/>
    </row>
    <row r="43" spans="1:25" ht="12.75" customHeight="1" x14ac:dyDescent="0.2">
      <c r="A43" s="125"/>
      <c r="B43" s="103">
        <v>21</v>
      </c>
      <c r="C43" s="167" t="str">
        <f>'16'!C1</f>
        <v>Geert van der Veen</v>
      </c>
      <c r="D43" s="168"/>
      <c r="E43" s="111">
        <f>'16'!P19</f>
        <v>18</v>
      </c>
      <c r="F43" s="167" t="str">
        <f>'16'!C2</f>
        <v>FC</v>
      </c>
      <c r="G43" s="169"/>
      <c r="H43" s="168"/>
      <c r="I43" s="170">
        <f>'16'!D19</f>
        <v>15000000</v>
      </c>
      <c r="J43" s="125"/>
      <c r="K43" s="237"/>
      <c r="L43" s="106">
        <v>21</v>
      </c>
      <c r="M43" s="167" t="str">
        <f>'12'!C1</f>
        <v>Danny Luurssen</v>
      </c>
      <c r="N43" s="55">
        <f>'12'!F19</f>
        <v>227</v>
      </c>
      <c r="O43" s="167" t="str">
        <f>'12'!C2</f>
        <v>Presence d'oeuf</v>
      </c>
      <c r="P43" s="128">
        <v>21</v>
      </c>
      <c r="Q43" s="260">
        <f>P43-L43</f>
        <v>0</v>
      </c>
      <c r="R43" s="170">
        <f>'12'!D19</f>
        <v>15000000</v>
      </c>
      <c r="T43" s="54"/>
      <c r="U43" s="54"/>
      <c r="V43" s="173"/>
      <c r="W43" s="54"/>
      <c r="X43" s="54"/>
      <c r="Y43" s="54"/>
    </row>
    <row r="44" spans="1:25" ht="12.75" customHeight="1" x14ac:dyDescent="0.2">
      <c r="A44" s="125"/>
      <c r="B44" s="124">
        <v>22</v>
      </c>
      <c r="C44" s="167" t="str">
        <f>'7'!C1</f>
        <v>Roelof de Jong</v>
      </c>
      <c r="D44" s="168"/>
      <c r="E44" s="111">
        <f>'7'!P19</f>
        <v>18</v>
      </c>
      <c r="F44" s="167" t="str">
        <f>'7'!C2</f>
        <v>Veelvraten</v>
      </c>
      <c r="G44" s="169"/>
      <c r="H44" s="168"/>
      <c r="I44" s="170">
        <f>'7'!D19</f>
        <v>15000000</v>
      </c>
      <c r="J44" s="125"/>
      <c r="K44" s="237"/>
      <c r="L44" s="106">
        <v>22</v>
      </c>
      <c r="M44" s="167" t="str">
        <f>'21'!C1</f>
        <v>Dirk Jan Elema</v>
      </c>
      <c r="N44" s="55">
        <f>'21'!F19</f>
        <v>217</v>
      </c>
      <c r="O44" s="167" t="str">
        <f>'21'!C2</f>
        <v>De Kannibaal</v>
      </c>
      <c r="P44" s="128">
        <v>26</v>
      </c>
      <c r="Q44" s="257">
        <f>P44-L44</f>
        <v>4</v>
      </c>
      <c r="R44" s="170">
        <f>'21'!D19</f>
        <v>15000000</v>
      </c>
      <c r="T44" s="54"/>
      <c r="U44" s="54"/>
      <c r="V44" s="173"/>
      <c r="W44" s="54"/>
      <c r="X44" s="54"/>
      <c r="Y44" s="54"/>
    </row>
    <row r="45" spans="1:25" ht="12.75" customHeight="1" x14ac:dyDescent="0.2">
      <c r="A45" s="125"/>
      <c r="B45" s="103">
        <v>23</v>
      </c>
      <c r="C45" s="167" t="str">
        <f>'15'!C1</f>
        <v>Erik Winkel</v>
      </c>
      <c r="D45" s="168"/>
      <c r="E45" s="111">
        <f>'15'!P19</f>
        <v>15</v>
      </c>
      <c r="F45" s="167" t="str">
        <f>'15'!C2</f>
        <v>K met P</v>
      </c>
      <c r="G45" s="169"/>
      <c r="H45" s="168"/>
      <c r="I45" s="170">
        <f>'15'!D19</f>
        <v>14750000</v>
      </c>
      <c r="J45" s="125"/>
      <c r="K45" s="237"/>
      <c r="L45" s="102">
        <v>23</v>
      </c>
      <c r="M45" s="167" t="str">
        <f>'13'!C1</f>
        <v>Luit van Dijken</v>
      </c>
      <c r="N45" s="55">
        <f>'13'!F19</f>
        <v>216</v>
      </c>
      <c r="O45" s="167" t="str">
        <f>'13'!C2</f>
        <v>Turbo</v>
      </c>
      <c r="P45" s="128">
        <v>24</v>
      </c>
      <c r="Q45" s="259">
        <f>P45-L45</f>
        <v>1</v>
      </c>
      <c r="R45" s="170">
        <f>'13'!D19</f>
        <v>15000000</v>
      </c>
      <c r="T45" s="54"/>
      <c r="U45" s="54"/>
      <c r="V45" s="173"/>
      <c r="X45" s="54"/>
      <c r="Y45" s="54"/>
    </row>
    <row r="46" spans="1:25" ht="12.75" customHeight="1" x14ac:dyDescent="0.2">
      <c r="A46" s="125"/>
      <c r="B46" s="103">
        <v>24</v>
      </c>
      <c r="C46" s="167" t="str">
        <f>'4'!C1</f>
        <v>Arne Brockmöller</v>
      </c>
      <c r="D46" s="168"/>
      <c r="E46" s="111">
        <f>'4'!P19</f>
        <v>15</v>
      </c>
      <c r="F46" s="167" t="str">
        <f>'4'!C2</f>
        <v>FC Alle Ballen Op Roelof</v>
      </c>
      <c r="G46" s="169"/>
      <c r="H46" s="168"/>
      <c r="I46" s="170">
        <f>'4'!D19</f>
        <v>15000000</v>
      </c>
      <c r="J46" s="125"/>
      <c r="K46" s="237"/>
      <c r="L46" s="106">
        <v>24</v>
      </c>
      <c r="M46" s="167" t="str">
        <f>'26'!C1</f>
        <v>Natascha Kuys en Esmee van Oostrum</v>
      </c>
      <c r="N46" s="55">
        <f>'26'!F19</f>
        <v>215</v>
      </c>
      <c r="O46" s="167" t="str">
        <f>'26'!C2</f>
        <v>De Tobbers</v>
      </c>
      <c r="P46" s="128">
        <v>23</v>
      </c>
      <c r="Q46" s="248">
        <f>P46-L46</f>
        <v>-1</v>
      </c>
      <c r="R46" s="170">
        <f>'26'!D19</f>
        <v>14750000</v>
      </c>
      <c r="T46" s="54"/>
      <c r="U46" s="54"/>
      <c r="V46" s="173"/>
      <c r="W46" s="54"/>
      <c r="X46" s="54"/>
      <c r="Y46" s="54"/>
    </row>
    <row r="47" spans="1:25" ht="12.75" customHeight="1" x14ac:dyDescent="0.2">
      <c r="A47" s="125"/>
      <c r="B47" s="124">
        <v>25</v>
      </c>
      <c r="C47" s="167" t="str">
        <f>'11'!C1</f>
        <v>Bas Huizing</v>
      </c>
      <c r="D47" s="168"/>
      <c r="E47" s="111">
        <f>'11'!P19</f>
        <v>15</v>
      </c>
      <c r="F47" s="167" t="str">
        <f>'11'!C2</f>
        <v>Powerhouse</v>
      </c>
      <c r="G47" s="169"/>
      <c r="H47" s="168"/>
      <c r="I47" s="170">
        <f>'11'!D19</f>
        <v>15000000</v>
      </c>
      <c r="J47" s="125"/>
      <c r="K47" s="166"/>
      <c r="L47" s="106">
        <v>25</v>
      </c>
      <c r="M47" s="167" t="str">
        <f>'5'!C1</f>
        <v>Roderik van der Werff</v>
      </c>
      <c r="N47" s="55">
        <f>'5'!F19</f>
        <v>212</v>
      </c>
      <c r="O47" s="167" t="str">
        <f>'5'!C2</f>
        <v>The Red Victory</v>
      </c>
      <c r="P47" s="128">
        <v>22</v>
      </c>
      <c r="Q47" s="248">
        <f>P47-L47</f>
        <v>-3</v>
      </c>
      <c r="R47" s="170">
        <f>'5'!D19</f>
        <v>14750000</v>
      </c>
      <c r="T47" s="54"/>
      <c r="U47" s="54"/>
      <c r="V47" s="127"/>
      <c r="W47" s="54"/>
      <c r="X47" s="54"/>
      <c r="Y47" s="54"/>
    </row>
    <row r="48" spans="1:25" ht="12.75" customHeight="1" x14ac:dyDescent="0.2">
      <c r="A48" s="125"/>
      <c r="B48" s="103">
        <v>26</v>
      </c>
      <c r="C48" s="167" t="str">
        <f>'9'!C1</f>
        <v>Gert Smit</v>
      </c>
      <c r="D48" s="168"/>
      <c r="E48" s="111">
        <f>'9'!P19</f>
        <v>15</v>
      </c>
      <c r="F48" s="167" t="str">
        <f>'9'!C2</f>
        <v>The fireballs</v>
      </c>
      <c r="G48" s="169"/>
      <c r="H48" s="168"/>
      <c r="I48" s="170">
        <f>'9'!D19</f>
        <v>15000000</v>
      </c>
      <c r="J48" s="125"/>
      <c r="K48" s="166"/>
      <c r="L48" s="102">
        <v>26</v>
      </c>
      <c r="M48" s="167" t="str">
        <f>'4'!C1</f>
        <v>Arne Brockmöller</v>
      </c>
      <c r="N48" s="55">
        <f>'4'!F19</f>
        <v>210</v>
      </c>
      <c r="O48" s="167" t="str">
        <f>'4'!C2</f>
        <v>FC Alle Ballen Op Roelof</v>
      </c>
      <c r="P48" s="128">
        <v>25</v>
      </c>
      <c r="Q48" s="256">
        <f>P48-L48</f>
        <v>-1</v>
      </c>
      <c r="R48" s="170">
        <f>'4'!D19</f>
        <v>15000000</v>
      </c>
      <c r="T48" s="54"/>
      <c r="U48" s="54"/>
      <c r="V48" s="127"/>
      <c r="X48" s="54"/>
      <c r="Y48" s="54"/>
    </row>
    <row r="49" spans="1:25" ht="12.75" customHeight="1" x14ac:dyDescent="0.2">
      <c r="A49" s="125"/>
      <c r="B49" s="103">
        <v>27</v>
      </c>
      <c r="C49" s="167" t="str">
        <f>'1'!C1</f>
        <v>Jan-Willem Brontsema</v>
      </c>
      <c r="D49" s="168"/>
      <c r="E49" s="111">
        <f>'1'!P19</f>
        <v>15</v>
      </c>
      <c r="F49" s="167" t="str">
        <f>'1'!C2</f>
        <v>Equipo Juan-Guillermo</v>
      </c>
      <c r="G49" s="169"/>
      <c r="H49" s="168"/>
      <c r="I49" s="170">
        <f>'1'!D19</f>
        <v>15000000</v>
      </c>
      <c r="J49" s="125"/>
      <c r="K49" s="166"/>
      <c r="L49" s="106">
        <v>27</v>
      </c>
      <c r="M49" s="167" t="str">
        <f>'22'!C1</f>
        <v>Harrie Pijper</v>
      </c>
      <c r="N49" s="55">
        <f>'22'!F19</f>
        <v>205</v>
      </c>
      <c r="O49" s="167" t="str">
        <f>'22'!C2</f>
        <v>Spruts team</v>
      </c>
      <c r="P49" s="128">
        <v>27</v>
      </c>
      <c r="Q49" s="260">
        <f>P49-L49</f>
        <v>0</v>
      </c>
      <c r="R49" s="170">
        <f>'22'!D19</f>
        <v>14750000</v>
      </c>
      <c r="T49" s="54"/>
      <c r="U49" s="54"/>
      <c r="V49" s="127"/>
      <c r="W49" s="54"/>
      <c r="X49" s="54"/>
      <c r="Y49" s="54"/>
    </row>
    <row r="50" spans="1:25" ht="12.75" customHeight="1" x14ac:dyDescent="0.2">
      <c r="A50" s="125"/>
      <c r="B50" s="124">
        <v>28</v>
      </c>
      <c r="C50" s="167" t="str">
        <f>'18'!C1</f>
        <v>Rindert Havinga</v>
      </c>
      <c r="D50" s="168"/>
      <c r="E50" s="111">
        <f>'18'!P19</f>
        <v>15</v>
      </c>
      <c r="F50" s="167" t="str">
        <f>'18'!C2</f>
        <v>El Entag El Harby</v>
      </c>
      <c r="G50" s="169"/>
      <c r="H50" s="168"/>
      <c r="I50" s="170">
        <f>'18'!D19</f>
        <v>15000000</v>
      </c>
      <c r="J50" s="125"/>
      <c r="K50" s="166"/>
      <c r="L50" s="106">
        <v>28</v>
      </c>
      <c r="M50" s="167" t="str">
        <f>'19'!C1</f>
        <v>Jacob Havinga</v>
      </c>
      <c r="N50" s="55">
        <f>'19'!F19</f>
        <v>205</v>
      </c>
      <c r="O50" s="167" t="str">
        <f>'19'!C2</f>
        <v>armoetjetroef</v>
      </c>
      <c r="P50" s="128">
        <v>28</v>
      </c>
      <c r="Q50" s="267">
        <f>P50-L50</f>
        <v>0</v>
      </c>
      <c r="R50" s="170">
        <f>'19'!D19</f>
        <v>15000000</v>
      </c>
      <c r="T50" s="54"/>
      <c r="U50" s="54"/>
      <c r="V50" s="127"/>
      <c r="W50" s="54"/>
      <c r="X50" s="54"/>
      <c r="Y50" s="54"/>
    </row>
    <row r="51" spans="1:25" ht="12.75" customHeight="1" x14ac:dyDescent="0.2">
      <c r="A51" s="125"/>
      <c r="B51" s="103">
        <v>29</v>
      </c>
      <c r="C51" s="167" t="str">
        <f>'25'!C1</f>
        <v>Marcel Kramers</v>
      </c>
      <c r="D51" s="168"/>
      <c r="E51" s="111">
        <f>'25'!P19</f>
        <v>12</v>
      </c>
      <c r="F51" s="167" t="str">
        <f>'25'!C2</f>
        <v>The less Vitess</v>
      </c>
      <c r="G51" s="169"/>
      <c r="H51" s="168"/>
      <c r="I51" s="170">
        <f>'25'!D19</f>
        <v>14000000</v>
      </c>
      <c r="J51" s="125"/>
      <c r="K51" s="166"/>
      <c r="L51" s="102">
        <v>29</v>
      </c>
      <c r="M51" s="167" t="str">
        <f>'16'!C1</f>
        <v>Geert van der Veen</v>
      </c>
      <c r="N51" s="55">
        <f>'16'!F19</f>
        <v>193</v>
      </c>
      <c r="O51" s="167" t="str">
        <f>'16'!C2</f>
        <v>FC</v>
      </c>
      <c r="P51" s="128">
        <v>30</v>
      </c>
      <c r="Q51" s="259">
        <f>P51-L51</f>
        <v>1</v>
      </c>
      <c r="R51" s="170">
        <f>'16'!D19</f>
        <v>15000000</v>
      </c>
      <c r="T51" s="54"/>
      <c r="U51" s="54"/>
      <c r="V51" s="127"/>
      <c r="W51" s="54"/>
      <c r="X51" s="54"/>
      <c r="Y51" s="54"/>
    </row>
    <row r="52" spans="1:25" ht="12.75" customHeight="1" x14ac:dyDescent="0.2">
      <c r="A52" s="125"/>
      <c r="B52" s="103">
        <v>30</v>
      </c>
      <c r="C52" s="167" t="str">
        <f>'27'!C1</f>
        <v>Jaap Smit</v>
      </c>
      <c r="D52" s="168"/>
      <c r="E52" s="111">
        <f>'27'!P19</f>
        <v>12</v>
      </c>
      <c r="F52" s="167" t="str">
        <f>'27'!C2</f>
        <v>Vliegende hollander</v>
      </c>
      <c r="G52" s="169"/>
      <c r="H52" s="168"/>
      <c r="I52" s="170">
        <f>'27'!D19</f>
        <v>14250000</v>
      </c>
      <c r="J52" s="125"/>
      <c r="K52" s="166"/>
      <c r="L52" s="106">
        <v>30</v>
      </c>
      <c r="M52" s="167" t="str">
        <f>'6'!C1</f>
        <v>Erik Smit</v>
      </c>
      <c r="N52" s="55">
        <f>'6'!F19</f>
        <v>191</v>
      </c>
      <c r="O52" s="167" t="str">
        <f>'6'!C2</f>
        <v>Concordia res parvae crescunt</v>
      </c>
      <c r="P52" s="128">
        <v>32</v>
      </c>
      <c r="Q52" s="259">
        <f>P52-L52</f>
        <v>2</v>
      </c>
      <c r="R52" s="170">
        <f>'6'!D19</f>
        <v>15000000</v>
      </c>
      <c r="T52" s="54"/>
      <c r="U52" s="54"/>
      <c r="V52" s="127"/>
      <c r="W52" s="54"/>
      <c r="X52" s="54"/>
      <c r="Y52" s="54"/>
    </row>
    <row r="53" spans="1:25" ht="12.75" customHeight="1" x14ac:dyDescent="0.2">
      <c r="A53" s="125"/>
      <c r="B53" s="124">
        <v>31</v>
      </c>
      <c r="C53" s="167" t="str">
        <f>'5'!C1</f>
        <v>Roderik van der Werff</v>
      </c>
      <c r="D53" s="168"/>
      <c r="E53" s="111">
        <f>'5'!P19</f>
        <v>9</v>
      </c>
      <c r="F53" s="167" t="str">
        <f>'5'!C2</f>
        <v>The Red Victory</v>
      </c>
      <c r="G53" s="169"/>
      <c r="H53" s="168"/>
      <c r="I53" s="170">
        <f>'5'!D19</f>
        <v>14750000</v>
      </c>
      <c r="J53" s="125"/>
      <c r="K53" s="166"/>
      <c r="L53" s="106">
        <v>31</v>
      </c>
      <c r="M53" s="167" t="str">
        <f>'27'!C1</f>
        <v>Jaap Smit</v>
      </c>
      <c r="N53" s="55">
        <f>'27'!F19</f>
        <v>187</v>
      </c>
      <c r="O53" s="167" t="str">
        <f>'27'!C2</f>
        <v>Vliegende hollander</v>
      </c>
      <c r="P53" s="128">
        <v>29</v>
      </c>
      <c r="Q53" s="247">
        <f>P53-L53</f>
        <v>-2</v>
      </c>
      <c r="R53" s="170">
        <f>'27'!D19</f>
        <v>14250000</v>
      </c>
      <c r="T53" s="54"/>
      <c r="U53" s="54"/>
      <c r="V53" s="127"/>
      <c r="W53" s="54"/>
      <c r="X53" s="54"/>
      <c r="Y53" s="54"/>
    </row>
    <row r="54" spans="1:25" ht="12.75" customHeight="1" x14ac:dyDescent="0.2">
      <c r="A54" s="125"/>
      <c r="B54" s="103">
        <v>32</v>
      </c>
      <c r="C54" s="167" t="str">
        <f>'28'!C1</f>
        <v>Ruud Kuizenga</v>
      </c>
      <c r="D54" s="168"/>
      <c r="E54" s="111">
        <f>'28'!P19</f>
        <v>9</v>
      </c>
      <c r="F54" s="167" t="str">
        <f>'28'!C2</f>
        <v>Kuis FC</v>
      </c>
      <c r="G54" s="169"/>
      <c r="H54" s="168"/>
      <c r="I54" s="170">
        <f>'28'!D19</f>
        <v>15000000</v>
      </c>
      <c r="J54" s="125"/>
      <c r="K54" s="166"/>
      <c r="L54" s="102">
        <v>32</v>
      </c>
      <c r="M54" s="167" t="str">
        <f>'18'!C1</f>
        <v>Rindert Havinga</v>
      </c>
      <c r="N54" s="55">
        <f>'18'!F19</f>
        <v>187</v>
      </c>
      <c r="O54" s="167" t="str">
        <f>'18'!C2</f>
        <v>El Entag El Harby</v>
      </c>
      <c r="P54" s="128">
        <v>31</v>
      </c>
      <c r="Q54" s="256">
        <f>P54-L54</f>
        <v>-1</v>
      </c>
      <c r="R54" s="170">
        <f>'18'!D19</f>
        <v>15000000</v>
      </c>
      <c r="T54" s="54"/>
      <c r="U54" s="54"/>
      <c r="V54" s="127"/>
      <c r="W54" s="54"/>
      <c r="X54" s="54"/>
      <c r="Y54" s="54"/>
    </row>
    <row r="55" spans="1:25" ht="12.75" customHeight="1" x14ac:dyDescent="0.2">
      <c r="A55" s="125"/>
      <c r="B55" s="116"/>
      <c r="C55" s="117"/>
      <c r="D55" s="118"/>
      <c r="E55" s="119"/>
      <c r="F55" s="118"/>
      <c r="G55" s="118"/>
      <c r="H55" s="118"/>
      <c r="I55" s="120"/>
      <c r="J55" s="125"/>
      <c r="K55" s="116"/>
      <c r="L55" s="116">
        <v>51</v>
      </c>
      <c r="M55" s="118"/>
      <c r="N55" s="119"/>
      <c r="O55" s="118"/>
      <c r="P55" s="122"/>
      <c r="Q55" s="123"/>
      <c r="R55" s="120"/>
      <c r="S55" s="40"/>
      <c r="T55" s="54"/>
      <c r="U55" s="54"/>
      <c r="V55" s="127"/>
      <c r="W55" s="54"/>
      <c r="X55" s="54"/>
      <c r="Y55" s="54"/>
    </row>
    <row r="56" spans="1:25" ht="12.75" customHeight="1" x14ac:dyDescent="0.2">
      <c r="A56" s="125"/>
      <c r="B56" s="116"/>
      <c r="C56" s="117"/>
      <c r="D56" s="118"/>
      <c r="E56" s="119"/>
      <c r="F56" s="118"/>
      <c r="G56" s="118"/>
      <c r="H56" s="118"/>
      <c r="I56" s="120"/>
      <c r="J56" s="125"/>
      <c r="K56" s="116"/>
      <c r="L56" s="116">
        <v>52</v>
      </c>
      <c r="M56" s="118"/>
      <c r="N56" s="119"/>
      <c r="O56" s="118"/>
      <c r="P56" s="122"/>
      <c r="Q56" s="123"/>
      <c r="R56" s="120"/>
      <c r="S56" s="40"/>
      <c r="T56" s="54"/>
      <c r="U56" s="54"/>
      <c r="V56" s="127"/>
      <c r="W56" s="54"/>
      <c r="X56" s="54"/>
      <c r="Y56" s="54"/>
    </row>
    <row r="57" spans="1:25" ht="12.75" customHeight="1" thickBot="1" x14ac:dyDescent="0.25">
      <c r="A57" s="125"/>
      <c r="B57" s="116"/>
      <c r="C57" s="117"/>
      <c r="D57" s="118"/>
      <c r="E57" s="119"/>
      <c r="F57" s="118"/>
      <c r="G57" s="118"/>
      <c r="H57" s="118"/>
      <c r="I57" s="120"/>
      <c r="J57" s="125"/>
      <c r="K57" s="116"/>
      <c r="L57" s="116">
        <v>53</v>
      </c>
      <c r="M57" s="118"/>
      <c r="N57" s="119"/>
      <c r="O57" s="118"/>
      <c r="P57" s="122"/>
      <c r="Q57" s="123"/>
      <c r="R57" s="120"/>
      <c r="S57" s="40"/>
      <c r="T57" s="54"/>
      <c r="U57" s="54"/>
      <c r="V57" s="127"/>
      <c r="W57" s="107"/>
      <c r="X57" s="54"/>
      <c r="Y57" s="54"/>
    </row>
    <row r="58" spans="1:25" ht="12.75" customHeight="1" thickBot="1" x14ac:dyDescent="0.25">
      <c r="A58" s="125"/>
      <c r="B58" s="19"/>
      <c r="C58" s="191" t="s">
        <v>130</v>
      </c>
      <c r="D58" s="192" t="s">
        <v>178</v>
      </c>
      <c r="E58" s="193"/>
      <c r="F58" s="176"/>
      <c r="G58" s="118"/>
      <c r="H58" s="118"/>
      <c r="I58" s="120"/>
      <c r="J58" s="125"/>
      <c r="K58" s="116"/>
      <c r="L58" s="19"/>
      <c r="M58" s="174" t="s">
        <v>130</v>
      </c>
      <c r="N58" s="175" t="s">
        <v>136</v>
      </c>
      <c r="O58" s="176"/>
      <c r="P58" s="122"/>
      <c r="Q58" s="123"/>
      <c r="R58" s="120"/>
      <c r="S58" s="40"/>
      <c r="T58" s="54"/>
      <c r="U58" s="54"/>
      <c r="V58" s="127"/>
      <c r="W58" s="85"/>
      <c r="X58" s="53"/>
      <c r="Y58" s="54"/>
    </row>
    <row r="59" spans="1:25" ht="12.75" customHeight="1" thickBot="1" x14ac:dyDescent="0.25">
      <c r="A59" s="125"/>
      <c r="B59" s="19"/>
      <c r="C59" s="191" t="s">
        <v>129</v>
      </c>
      <c r="D59" s="192" t="s">
        <v>216</v>
      </c>
      <c r="E59" s="193"/>
      <c r="F59" s="178"/>
      <c r="G59" s="118"/>
      <c r="H59" s="118"/>
      <c r="I59" s="120"/>
      <c r="J59" s="125"/>
      <c r="K59" s="116"/>
      <c r="L59" s="19"/>
      <c r="M59" s="174" t="s">
        <v>129</v>
      </c>
      <c r="N59" s="177" t="s">
        <v>286</v>
      </c>
      <c r="O59" s="178"/>
      <c r="P59" s="122"/>
      <c r="Q59" s="123"/>
      <c r="R59" s="120"/>
      <c r="S59" s="42"/>
      <c r="T59" s="54"/>
      <c r="U59" s="54"/>
      <c r="V59" s="127"/>
      <c r="W59" s="85"/>
      <c r="X59" s="53"/>
      <c r="Y59" s="54"/>
    </row>
    <row r="60" spans="1:25" ht="12.75" customHeight="1" thickBot="1" x14ac:dyDescent="0.25">
      <c r="A60" s="125"/>
      <c r="B60" s="19"/>
      <c r="C60" s="191" t="s">
        <v>128</v>
      </c>
      <c r="D60" s="194" t="s">
        <v>190</v>
      </c>
      <c r="E60" s="195"/>
      <c r="F60" s="180"/>
      <c r="G60" s="118"/>
      <c r="H60" s="118"/>
      <c r="I60" s="120"/>
      <c r="J60" s="125"/>
      <c r="K60" s="116"/>
      <c r="L60" s="19"/>
      <c r="M60" s="174" t="s">
        <v>128</v>
      </c>
      <c r="N60" s="179" t="s">
        <v>287</v>
      </c>
      <c r="O60" s="180"/>
      <c r="P60" s="122"/>
      <c r="Q60" s="123"/>
      <c r="R60" s="120"/>
      <c r="S60" s="40"/>
      <c r="T60" s="54"/>
      <c r="U60" s="54"/>
      <c r="V60" s="113"/>
      <c r="W60" s="85"/>
      <c r="X60" s="53"/>
      <c r="Y60" s="54"/>
    </row>
    <row r="61" spans="1:25" ht="12.75" customHeight="1" thickBot="1" x14ac:dyDescent="0.25">
      <c r="A61" s="125"/>
      <c r="B61" s="195"/>
      <c r="C61" s="195"/>
      <c r="D61" s="195"/>
      <c r="E61" s="195"/>
      <c r="F61" s="181"/>
      <c r="G61" s="118"/>
      <c r="H61" s="118"/>
      <c r="I61" s="120"/>
      <c r="J61" s="125"/>
      <c r="K61" s="116"/>
      <c r="L61" s="181"/>
      <c r="M61" s="181"/>
      <c r="N61" s="181"/>
      <c r="O61" s="181"/>
      <c r="P61" s="122"/>
      <c r="Q61" s="123"/>
      <c r="R61" s="120"/>
      <c r="S61" s="42"/>
      <c r="T61" s="54"/>
      <c r="U61" s="54"/>
      <c r="V61" s="113"/>
      <c r="W61" s="85"/>
      <c r="X61" s="53"/>
      <c r="Y61" s="54"/>
    </row>
    <row r="62" spans="1:25" ht="12.75" customHeight="1" thickBot="1" x14ac:dyDescent="0.25">
      <c r="A62" s="125"/>
      <c r="B62" s="196" t="s">
        <v>85</v>
      </c>
      <c r="C62" s="197" t="s">
        <v>93</v>
      </c>
      <c r="D62" s="197" t="s">
        <v>14</v>
      </c>
      <c r="E62" s="197" t="s">
        <v>92</v>
      </c>
      <c r="F62" s="183"/>
      <c r="G62" s="118"/>
      <c r="H62" s="118"/>
      <c r="I62" s="120"/>
      <c r="J62" s="125"/>
      <c r="K62" s="116"/>
      <c r="L62" s="182" t="s">
        <v>85</v>
      </c>
      <c r="M62" s="183" t="s">
        <v>93</v>
      </c>
      <c r="N62" s="183" t="s">
        <v>14</v>
      </c>
      <c r="O62" s="183" t="s">
        <v>92</v>
      </c>
      <c r="P62" s="122"/>
      <c r="Q62" s="123"/>
      <c r="R62" s="120"/>
      <c r="S62" s="42"/>
      <c r="T62" s="54"/>
      <c r="U62" s="54"/>
      <c r="V62" s="113"/>
      <c r="W62" s="85"/>
      <c r="X62" s="53"/>
      <c r="Y62" s="54"/>
    </row>
    <row r="63" spans="1:25" ht="12.75" customHeight="1" thickTop="1" thickBot="1" x14ac:dyDescent="0.25">
      <c r="A63" s="125"/>
      <c r="B63" s="200" t="s">
        <v>204</v>
      </c>
      <c r="C63" s="198" t="s">
        <v>138</v>
      </c>
      <c r="D63" s="198" t="s">
        <v>184</v>
      </c>
      <c r="E63" s="201">
        <v>750000</v>
      </c>
      <c r="F63" s="186"/>
      <c r="G63" s="118"/>
      <c r="H63" s="118"/>
      <c r="I63" s="120"/>
      <c r="J63" s="125"/>
      <c r="K63" s="116"/>
      <c r="L63" s="184">
        <v>3</v>
      </c>
      <c r="M63" s="185" t="s">
        <v>175</v>
      </c>
      <c r="N63" s="185" t="s">
        <v>63</v>
      </c>
      <c r="O63" s="186">
        <v>500000</v>
      </c>
      <c r="P63" s="122"/>
      <c r="Q63" s="123"/>
      <c r="R63" s="120"/>
      <c r="S63" s="42"/>
      <c r="T63" s="107"/>
      <c r="U63" s="107"/>
      <c r="V63" s="113"/>
      <c r="W63" s="85"/>
      <c r="X63" s="53"/>
      <c r="Y63" s="54"/>
    </row>
    <row r="64" spans="1:25" ht="12.75" customHeight="1" thickBot="1" x14ac:dyDescent="0.25">
      <c r="A64" s="125"/>
      <c r="B64" s="200">
        <v>1</v>
      </c>
      <c r="C64" s="199" t="s">
        <v>159</v>
      </c>
      <c r="D64" s="199" t="s">
        <v>20</v>
      </c>
      <c r="E64" s="201">
        <v>1000000</v>
      </c>
      <c r="F64" s="189"/>
      <c r="G64" s="118"/>
      <c r="H64" s="118"/>
      <c r="I64" s="120"/>
      <c r="J64" s="125"/>
      <c r="K64" s="116"/>
      <c r="L64" s="187" t="s">
        <v>204</v>
      </c>
      <c r="M64" s="188" t="s">
        <v>236</v>
      </c>
      <c r="N64" s="188" t="s">
        <v>237</v>
      </c>
      <c r="O64" s="189">
        <v>750000</v>
      </c>
      <c r="P64" s="121"/>
      <c r="Q64" s="121"/>
      <c r="R64" s="121"/>
      <c r="S64" s="42"/>
      <c r="T64" s="85"/>
      <c r="U64" s="85"/>
      <c r="V64" s="113"/>
      <c r="W64" s="85"/>
      <c r="X64" s="53"/>
      <c r="Y64" s="54"/>
    </row>
    <row r="65" spans="1:25" ht="12.75" customHeight="1" thickBot="1" x14ac:dyDescent="0.25">
      <c r="A65" s="125"/>
      <c r="B65" s="200">
        <v>3</v>
      </c>
      <c r="C65" s="199" t="s">
        <v>109</v>
      </c>
      <c r="D65" s="199" t="s">
        <v>72</v>
      </c>
      <c r="E65" s="201">
        <v>1250000</v>
      </c>
      <c r="F65" s="189"/>
      <c r="G65" s="118"/>
      <c r="H65" s="118"/>
      <c r="I65" s="120"/>
      <c r="J65" s="125"/>
      <c r="K65" s="116"/>
      <c r="L65" s="187">
        <v>3</v>
      </c>
      <c r="M65" s="188" t="s">
        <v>89</v>
      </c>
      <c r="N65" s="188" t="s">
        <v>67</v>
      </c>
      <c r="O65" s="189">
        <v>500000</v>
      </c>
      <c r="P65" s="42"/>
      <c r="Q65" s="42"/>
      <c r="R65" s="42"/>
      <c r="S65" s="42"/>
      <c r="T65" s="85"/>
      <c r="U65" s="85"/>
      <c r="W65" s="85"/>
      <c r="X65" s="53"/>
      <c r="Y65" s="54"/>
    </row>
    <row r="66" spans="1:25" ht="12.75" customHeight="1" thickBot="1" x14ac:dyDescent="0.25">
      <c r="A66" s="125"/>
      <c r="B66" s="200">
        <v>3</v>
      </c>
      <c r="C66" s="199" t="s">
        <v>103</v>
      </c>
      <c r="D66" s="199" t="s">
        <v>66</v>
      </c>
      <c r="E66" s="201">
        <v>500000</v>
      </c>
      <c r="F66" s="189"/>
      <c r="G66" s="118"/>
      <c r="H66" s="118"/>
      <c r="I66" s="120"/>
      <c r="J66" s="125"/>
      <c r="K66" s="116"/>
      <c r="L66" s="187">
        <v>2</v>
      </c>
      <c r="M66" s="188" t="s">
        <v>143</v>
      </c>
      <c r="N66" s="188" t="s">
        <v>36</v>
      </c>
      <c r="O66" s="189">
        <v>1250000</v>
      </c>
      <c r="P66" s="42"/>
      <c r="Q66" s="42"/>
      <c r="R66" s="42"/>
      <c r="S66" s="42"/>
      <c r="T66" s="85"/>
      <c r="U66" s="85"/>
      <c r="V66" s="104"/>
      <c r="W66" s="85"/>
      <c r="X66" s="53"/>
      <c r="Y66" s="54"/>
    </row>
    <row r="67" spans="1:25" ht="12.75" customHeight="1" thickBot="1" x14ac:dyDescent="0.25">
      <c r="A67" s="125"/>
      <c r="B67" s="200">
        <v>1</v>
      </c>
      <c r="C67" s="199" t="s">
        <v>211</v>
      </c>
      <c r="D67" s="199" t="s">
        <v>25</v>
      </c>
      <c r="E67" s="201">
        <v>1000000</v>
      </c>
      <c r="F67" s="189"/>
      <c r="G67" s="118"/>
      <c r="H67" s="118"/>
      <c r="I67" s="120"/>
      <c r="J67" s="125"/>
      <c r="K67" s="116"/>
      <c r="L67" s="190">
        <v>1</v>
      </c>
      <c r="M67" s="189" t="s">
        <v>116</v>
      </c>
      <c r="N67" s="189" t="s">
        <v>22</v>
      </c>
      <c r="O67" s="189">
        <v>2500000</v>
      </c>
      <c r="P67" s="42"/>
      <c r="Q67" s="42"/>
      <c r="R67" s="42"/>
      <c r="S67" s="42"/>
      <c r="T67" s="85"/>
      <c r="U67" s="85"/>
      <c r="V67" s="104"/>
      <c r="W67" s="85"/>
      <c r="X67" s="53"/>
      <c r="Y67" s="54"/>
    </row>
    <row r="68" spans="1:25" ht="12.75" customHeight="1" thickBot="1" x14ac:dyDescent="0.25">
      <c r="A68" s="125"/>
      <c r="B68" s="200" t="s">
        <v>204</v>
      </c>
      <c r="C68" s="199" t="s">
        <v>212</v>
      </c>
      <c r="D68" s="199" t="s">
        <v>213</v>
      </c>
      <c r="E68" s="201">
        <v>750000</v>
      </c>
      <c r="F68" s="189"/>
      <c r="G68" s="118"/>
      <c r="H68" s="118"/>
      <c r="I68" s="120"/>
      <c r="J68" s="125"/>
      <c r="K68" s="116"/>
      <c r="L68" s="190">
        <v>1</v>
      </c>
      <c r="M68" s="189" t="s">
        <v>211</v>
      </c>
      <c r="N68" s="189" t="s">
        <v>25</v>
      </c>
      <c r="O68" s="189">
        <v>1000000</v>
      </c>
      <c r="P68" s="42"/>
      <c r="Q68" s="42"/>
      <c r="R68" s="42"/>
      <c r="S68" s="109"/>
      <c r="T68" s="85"/>
      <c r="U68" s="85"/>
      <c r="V68" s="104"/>
      <c r="W68" s="85"/>
      <c r="Y68" s="54"/>
    </row>
    <row r="69" spans="1:25" ht="12.75" customHeight="1" thickBot="1" x14ac:dyDescent="0.25">
      <c r="A69" s="125"/>
      <c r="B69" s="200" t="s">
        <v>168</v>
      </c>
      <c r="C69" s="199" t="s">
        <v>214</v>
      </c>
      <c r="D69" s="199" t="s">
        <v>60</v>
      </c>
      <c r="E69" s="201">
        <v>1000000</v>
      </c>
      <c r="F69" s="189"/>
      <c r="G69" s="118"/>
      <c r="H69" s="118"/>
      <c r="I69" s="120"/>
      <c r="J69" s="121"/>
      <c r="K69" s="116"/>
      <c r="L69" s="190">
        <v>2</v>
      </c>
      <c r="M69" s="189" t="s">
        <v>173</v>
      </c>
      <c r="N69" s="189" t="s">
        <v>39</v>
      </c>
      <c r="O69" s="189">
        <v>250000</v>
      </c>
      <c r="P69" s="42"/>
      <c r="Q69" s="42"/>
      <c r="R69" s="42"/>
      <c r="S69" s="42"/>
      <c r="T69" s="85"/>
      <c r="U69" s="85"/>
      <c r="V69" s="104"/>
      <c r="W69" s="85"/>
      <c r="Y69" s="54"/>
    </row>
    <row r="70" spans="1:25" ht="12.75" customHeight="1" thickBot="1" x14ac:dyDescent="0.25">
      <c r="A70" s="125"/>
      <c r="B70" s="200">
        <v>2</v>
      </c>
      <c r="C70" s="199" t="s">
        <v>136</v>
      </c>
      <c r="D70" s="199" t="s">
        <v>38</v>
      </c>
      <c r="E70" s="201">
        <v>1750000</v>
      </c>
      <c r="F70" s="189"/>
      <c r="G70" s="118"/>
      <c r="H70" s="118"/>
      <c r="I70" s="120"/>
      <c r="J70" s="125"/>
      <c r="K70" s="116"/>
      <c r="L70" s="190" t="s">
        <v>168</v>
      </c>
      <c r="M70" s="189" t="s">
        <v>214</v>
      </c>
      <c r="N70" s="189" t="s">
        <v>60</v>
      </c>
      <c r="O70" s="189">
        <v>1000000</v>
      </c>
      <c r="P70" s="42"/>
      <c r="Q70" s="42"/>
      <c r="R70" s="42"/>
      <c r="S70" s="42"/>
      <c r="T70" s="85"/>
      <c r="U70" s="85"/>
      <c r="V70" s="104"/>
      <c r="W70" s="85"/>
      <c r="Y70" s="54"/>
    </row>
    <row r="71" spans="1:25" ht="12.75" customHeight="1" thickBot="1" x14ac:dyDescent="0.25">
      <c r="A71" s="125"/>
      <c r="B71" s="200">
        <v>2</v>
      </c>
      <c r="C71" s="199" t="s">
        <v>217</v>
      </c>
      <c r="D71" s="199" t="s">
        <v>47</v>
      </c>
      <c r="E71" s="201">
        <v>1000000</v>
      </c>
      <c r="F71" s="189"/>
      <c r="G71" s="118"/>
      <c r="H71" s="118"/>
      <c r="I71" s="120"/>
      <c r="J71" s="125"/>
      <c r="K71" s="116"/>
      <c r="L71" s="187">
        <v>2</v>
      </c>
      <c r="M71" s="188" t="s">
        <v>97</v>
      </c>
      <c r="N71" s="188" t="s">
        <v>44</v>
      </c>
      <c r="O71" s="189">
        <v>2250000</v>
      </c>
      <c r="P71" s="42"/>
      <c r="Q71" s="42"/>
      <c r="R71" s="42"/>
      <c r="S71" s="42"/>
      <c r="T71" s="85"/>
      <c r="U71" s="85"/>
      <c r="V71" s="85"/>
      <c r="W71" s="85"/>
      <c r="Y71" s="54"/>
    </row>
    <row r="72" spans="1:25" ht="12.75" customHeight="1" thickBot="1" x14ac:dyDescent="0.25">
      <c r="A72" s="125"/>
      <c r="B72" s="200" t="s">
        <v>168</v>
      </c>
      <c r="C72" s="199" t="s">
        <v>178</v>
      </c>
      <c r="D72" s="199" t="s">
        <v>61</v>
      </c>
      <c r="E72" s="201">
        <v>1750000</v>
      </c>
      <c r="F72" s="189"/>
      <c r="G72" s="118"/>
      <c r="H72" s="118"/>
      <c r="I72" s="120"/>
      <c r="J72" s="125"/>
      <c r="K72" s="116"/>
      <c r="L72" s="187" t="s">
        <v>168</v>
      </c>
      <c r="M72" s="188" t="s">
        <v>170</v>
      </c>
      <c r="N72" s="188" t="s">
        <v>62</v>
      </c>
      <c r="O72" s="189">
        <v>3500000</v>
      </c>
      <c r="P72" s="42"/>
      <c r="Q72" s="42"/>
      <c r="R72" s="42"/>
      <c r="S72" s="42"/>
      <c r="T72" s="85"/>
      <c r="U72" s="85"/>
      <c r="V72" s="85"/>
      <c r="W72" s="85"/>
      <c r="Y72" s="54"/>
    </row>
    <row r="73" spans="1:25" ht="12.75" customHeight="1" thickBot="1" x14ac:dyDescent="0.25">
      <c r="A73" s="125"/>
      <c r="B73" s="202" t="s">
        <v>168</v>
      </c>
      <c r="C73" s="203" t="s">
        <v>170</v>
      </c>
      <c r="D73" s="203" t="s">
        <v>62</v>
      </c>
      <c r="E73" s="204">
        <v>3500000</v>
      </c>
      <c r="F73" s="189"/>
      <c r="G73" s="118"/>
      <c r="H73" s="118"/>
      <c r="I73" s="120"/>
      <c r="J73" s="125"/>
      <c r="K73" s="116"/>
      <c r="L73" s="187" t="s">
        <v>204</v>
      </c>
      <c r="M73" s="188" t="s">
        <v>108</v>
      </c>
      <c r="N73" s="188" t="s">
        <v>221</v>
      </c>
      <c r="O73" s="189">
        <v>1500000</v>
      </c>
      <c r="P73" s="42"/>
      <c r="Q73" s="42"/>
      <c r="R73" s="42"/>
      <c r="S73" s="42"/>
      <c r="T73" s="85"/>
      <c r="U73" s="85"/>
      <c r="V73" s="85"/>
      <c r="W73" s="85"/>
      <c r="Y73" s="54"/>
    </row>
    <row r="74" spans="1:25" ht="12.75" customHeight="1" x14ac:dyDescent="0.25">
      <c r="A74" s="125"/>
      <c r="G74" s="118"/>
      <c r="H74" s="118"/>
      <c r="I74" s="120"/>
      <c r="J74" s="125"/>
      <c r="K74" s="116"/>
      <c r="N74" s="44"/>
      <c r="S74" s="44"/>
      <c r="T74" s="85"/>
      <c r="U74" s="85"/>
      <c r="V74" s="85"/>
      <c r="W74" s="85"/>
    </row>
    <row r="75" spans="1:25" ht="12.75" customHeight="1" x14ac:dyDescent="0.2">
      <c r="A75" s="125"/>
      <c r="B75" s="116"/>
      <c r="C75" s="117"/>
      <c r="D75" s="118"/>
      <c r="E75" s="119"/>
      <c r="F75" s="118"/>
      <c r="G75" s="118"/>
      <c r="H75" s="118"/>
      <c r="I75" s="120"/>
      <c r="J75" s="125"/>
      <c r="K75" s="44"/>
      <c r="N75" s="44"/>
      <c r="S75" s="44"/>
      <c r="T75" s="85"/>
      <c r="U75" s="85"/>
      <c r="V75" s="85"/>
      <c r="W75" s="85"/>
    </row>
    <row r="76" spans="1:25" ht="12.75" customHeight="1" x14ac:dyDescent="0.2">
      <c r="A76" s="125"/>
      <c r="B76" s="116"/>
      <c r="C76" s="117"/>
      <c r="D76" s="118"/>
      <c r="E76" s="119"/>
      <c r="F76" s="118"/>
      <c r="G76" s="118"/>
      <c r="H76" s="118"/>
      <c r="I76" s="120"/>
      <c r="J76" s="125"/>
      <c r="K76" s="44"/>
      <c r="N76" s="44"/>
      <c r="S76" s="44"/>
      <c r="T76" s="85"/>
      <c r="U76" s="85"/>
      <c r="V76" s="85"/>
      <c r="W76" s="85"/>
    </row>
    <row r="77" spans="1:25" ht="12.75" customHeight="1" x14ac:dyDescent="0.2">
      <c r="A77" s="125"/>
      <c r="B77" s="116"/>
      <c r="C77" s="117"/>
      <c r="D77" s="118"/>
      <c r="E77" s="119"/>
      <c r="F77" s="118"/>
      <c r="G77" s="118"/>
      <c r="H77" s="118"/>
      <c r="I77" s="120"/>
      <c r="J77" s="125"/>
      <c r="K77" s="44"/>
      <c r="N77" s="44"/>
      <c r="S77" s="44"/>
      <c r="T77" s="85"/>
      <c r="U77" s="85"/>
      <c r="V77" s="85"/>
      <c r="W77" s="85"/>
    </row>
    <row r="78" spans="1:25" ht="12.75" customHeight="1" x14ac:dyDescent="0.2">
      <c r="A78" s="125"/>
      <c r="B78" s="116"/>
      <c r="C78" s="117"/>
      <c r="D78" s="118"/>
      <c r="E78" s="119"/>
      <c r="F78" s="118"/>
      <c r="G78" s="118"/>
      <c r="H78" s="118"/>
      <c r="I78" s="120"/>
      <c r="J78" s="125"/>
      <c r="K78" s="44"/>
      <c r="N78" s="44"/>
      <c r="S78" s="44"/>
      <c r="T78" s="85"/>
      <c r="U78" s="85"/>
      <c r="V78" s="85"/>
      <c r="W78" s="85"/>
    </row>
    <row r="79" spans="1:25" ht="12.75" customHeight="1" x14ac:dyDescent="0.25">
      <c r="A79" s="125"/>
      <c r="B79" s="116"/>
      <c r="C79" s="117"/>
      <c r="D79" s="118"/>
      <c r="E79" s="119"/>
      <c r="F79" s="118"/>
      <c r="G79" s="118"/>
      <c r="H79" s="118"/>
      <c r="I79" s="120"/>
      <c r="J79" s="125"/>
      <c r="L79" s="125"/>
      <c r="M79" s="125"/>
      <c r="N79" s="126"/>
      <c r="O79" s="125"/>
      <c r="P79" s="121"/>
      <c r="Q79" s="42"/>
      <c r="R79" s="42"/>
      <c r="S79" s="42"/>
      <c r="T79" s="85"/>
      <c r="U79" s="85"/>
      <c r="V79" s="85"/>
      <c r="W79" s="85"/>
    </row>
    <row r="80" spans="1:25" ht="12.75" customHeight="1" x14ac:dyDescent="0.25">
      <c r="A80" s="125"/>
      <c r="B80" s="116"/>
      <c r="C80" s="117"/>
      <c r="D80" s="118"/>
      <c r="E80" s="119"/>
      <c r="F80" s="118"/>
      <c r="G80" s="118"/>
      <c r="H80" s="118"/>
      <c r="I80" s="120"/>
      <c r="J80" s="125"/>
      <c r="L80" s="125"/>
      <c r="M80" s="125"/>
      <c r="N80" s="126"/>
      <c r="O80" s="125"/>
      <c r="P80" s="121"/>
      <c r="Q80" s="42"/>
      <c r="R80" s="42"/>
      <c r="S80" s="42"/>
      <c r="T80" s="85"/>
      <c r="U80" s="85"/>
      <c r="V80" s="85"/>
      <c r="W80" s="85"/>
    </row>
    <row r="81" spans="1:23" ht="12.75" customHeight="1" x14ac:dyDescent="0.25">
      <c r="A81" s="125"/>
      <c r="B81" s="116"/>
      <c r="C81" s="117"/>
      <c r="D81" s="118"/>
      <c r="E81" s="119"/>
      <c r="F81" s="118"/>
      <c r="G81" s="118"/>
      <c r="H81" s="118"/>
      <c r="I81" s="120"/>
      <c r="J81" s="121"/>
      <c r="L81" s="125"/>
      <c r="M81" s="125"/>
      <c r="N81" s="126"/>
      <c r="O81" s="125"/>
      <c r="P81" s="121"/>
      <c r="Q81" s="42"/>
      <c r="R81" s="42"/>
      <c r="S81" s="42"/>
      <c r="T81" s="85"/>
      <c r="U81" s="85"/>
      <c r="V81" s="85"/>
      <c r="W81" s="85"/>
    </row>
    <row r="82" spans="1:23" ht="12.75" customHeight="1" x14ac:dyDescent="0.25">
      <c r="A82" s="125"/>
      <c r="B82" s="116"/>
      <c r="C82" s="117"/>
      <c r="D82" s="118"/>
      <c r="E82" s="119"/>
      <c r="F82" s="118"/>
      <c r="G82" s="118"/>
      <c r="H82" s="118"/>
      <c r="I82" s="120"/>
      <c r="J82" s="125"/>
      <c r="L82" s="125"/>
      <c r="M82" s="125"/>
      <c r="N82" s="126"/>
      <c r="O82" s="125"/>
      <c r="P82" s="121"/>
      <c r="Q82" s="42"/>
      <c r="R82" s="42"/>
      <c r="S82" s="42"/>
      <c r="T82" s="85"/>
      <c r="U82" s="85"/>
      <c r="V82" s="85"/>
      <c r="W82" s="85"/>
    </row>
    <row r="83" spans="1:23" ht="12.75" customHeight="1" x14ac:dyDescent="0.25">
      <c r="A83" s="125"/>
      <c r="B83" s="116"/>
      <c r="C83" s="117"/>
      <c r="D83" s="118"/>
      <c r="E83" s="119"/>
      <c r="F83" s="118"/>
      <c r="G83" s="118"/>
      <c r="H83" s="118"/>
      <c r="I83" s="120"/>
      <c r="J83" s="125"/>
      <c r="L83" s="125"/>
      <c r="M83" s="125"/>
      <c r="N83" s="126"/>
      <c r="O83" s="125"/>
      <c r="P83" s="121"/>
      <c r="Q83" s="42"/>
      <c r="R83" s="42"/>
      <c r="S83" s="42"/>
      <c r="T83" s="85"/>
      <c r="U83" s="85"/>
      <c r="V83" s="85"/>
      <c r="W83" s="85"/>
    </row>
    <row r="84" spans="1:23" x14ac:dyDescent="0.25">
      <c r="A84" s="125"/>
      <c r="B84" s="116"/>
      <c r="C84" s="117"/>
      <c r="D84" s="118"/>
      <c r="E84" s="119"/>
      <c r="F84" s="118"/>
      <c r="G84" s="118"/>
      <c r="H84" s="118"/>
      <c r="I84" s="120"/>
      <c r="J84" s="125"/>
      <c r="L84" s="125"/>
      <c r="M84" s="125"/>
      <c r="N84" s="126"/>
      <c r="O84" s="125"/>
      <c r="P84" s="121"/>
      <c r="Q84" s="42"/>
      <c r="R84" s="42"/>
      <c r="S84" s="42"/>
      <c r="T84" s="85"/>
      <c r="U84" s="85"/>
      <c r="V84" s="85"/>
      <c r="W84" s="85"/>
    </row>
    <row r="85" spans="1:23" x14ac:dyDescent="0.25">
      <c r="A85" s="125"/>
      <c r="B85" s="116"/>
      <c r="C85" s="117"/>
      <c r="D85" s="118"/>
      <c r="E85" s="119"/>
      <c r="F85" s="118"/>
      <c r="G85" s="118"/>
      <c r="H85" s="118"/>
      <c r="I85" s="120"/>
      <c r="J85" s="125"/>
      <c r="L85" s="125"/>
      <c r="M85" s="125"/>
      <c r="N85" s="126"/>
      <c r="O85" s="125"/>
      <c r="P85" s="121"/>
      <c r="Q85" s="42"/>
      <c r="R85" s="42"/>
      <c r="S85" s="42"/>
      <c r="T85" s="85"/>
      <c r="U85" s="85"/>
      <c r="V85" s="85"/>
      <c r="W85" s="85"/>
    </row>
    <row r="86" spans="1:23" x14ac:dyDescent="0.25">
      <c r="A86" s="125"/>
      <c r="B86" s="116"/>
      <c r="C86" s="117"/>
      <c r="D86" s="118"/>
      <c r="E86" s="119"/>
      <c r="F86" s="118"/>
      <c r="G86" s="118"/>
      <c r="H86" s="118"/>
      <c r="I86" s="120"/>
      <c r="L86" s="125"/>
      <c r="M86" s="125"/>
      <c r="N86" s="126"/>
      <c r="O86" s="125"/>
      <c r="P86" s="121"/>
      <c r="Q86" s="42"/>
      <c r="R86" s="42"/>
      <c r="S86" s="42"/>
      <c r="T86" s="85"/>
      <c r="U86" s="85"/>
    </row>
    <row r="87" spans="1:23" x14ac:dyDescent="0.25">
      <c r="A87" s="40"/>
      <c r="B87" s="116"/>
      <c r="C87" s="117"/>
      <c r="D87" s="118"/>
      <c r="E87" s="119"/>
      <c r="F87" s="118"/>
      <c r="G87" s="118"/>
      <c r="H87" s="118"/>
      <c r="I87" s="120"/>
      <c r="L87" s="125"/>
      <c r="M87" s="125"/>
      <c r="N87" s="126"/>
      <c r="O87" s="125"/>
      <c r="P87" s="121"/>
      <c r="Q87" s="42"/>
      <c r="R87" s="42"/>
      <c r="S87" s="42"/>
      <c r="T87" s="85"/>
      <c r="U87" s="85"/>
      <c r="V87" s="85"/>
      <c r="W87" s="85"/>
    </row>
    <row r="88" spans="1:23" ht="12.75" x14ac:dyDescent="0.2">
      <c r="A88" s="40"/>
      <c r="B88" s="116"/>
      <c r="C88" s="117"/>
      <c r="D88" s="118"/>
      <c r="E88" s="119"/>
      <c r="F88" s="118"/>
      <c r="G88" s="118"/>
      <c r="H88" s="118"/>
      <c r="I88" s="120"/>
      <c r="L88" s="42"/>
      <c r="M88" s="42"/>
      <c r="N88" s="42"/>
      <c r="O88" s="42"/>
      <c r="P88" s="42"/>
      <c r="Q88" s="42"/>
      <c r="R88" s="42"/>
      <c r="S88" s="42"/>
      <c r="T88" s="85"/>
      <c r="U88" s="85"/>
    </row>
    <row r="89" spans="1:23" ht="12.75" x14ac:dyDescent="0.2">
      <c r="A89" s="40"/>
      <c r="B89" s="116"/>
      <c r="C89" s="117"/>
      <c r="D89" s="118"/>
      <c r="E89" s="119"/>
      <c r="F89" s="118"/>
      <c r="G89" s="118"/>
      <c r="H89" s="118"/>
      <c r="I89" s="120"/>
      <c r="L89" s="42"/>
      <c r="M89" s="42"/>
      <c r="N89" s="42"/>
      <c r="O89" s="42"/>
      <c r="P89" s="42"/>
      <c r="Q89" s="42"/>
      <c r="R89" s="42"/>
      <c r="S89" s="42"/>
      <c r="T89" s="85"/>
      <c r="U89" s="85"/>
      <c r="V89" s="85"/>
      <c r="W89" s="85"/>
    </row>
    <row r="90" spans="1:23" ht="12.75" x14ac:dyDescent="0.2">
      <c r="A90" s="40"/>
      <c r="B90" s="116"/>
      <c r="C90" s="117"/>
      <c r="D90" s="118"/>
      <c r="E90" s="119"/>
      <c r="F90" s="118"/>
      <c r="G90" s="118"/>
      <c r="H90" s="118"/>
      <c r="I90" s="120"/>
      <c r="L90" s="42"/>
      <c r="M90" s="42"/>
      <c r="N90" s="42"/>
      <c r="O90" s="42"/>
      <c r="P90" s="42"/>
      <c r="Q90" s="42"/>
      <c r="R90" s="42"/>
      <c r="S90" s="42"/>
      <c r="T90" s="85"/>
      <c r="U90" s="85"/>
    </row>
    <row r="91" spans="1:23" ht="12.75" x14ac:dyDescent="0.2">
      <c r="A91" s="40"/>
      <c r="B91" s="116"/>
      <c r="C91" s="117"/>
      <c r="D91" s="118"/>
      <c r="E91" s="119"/>
      <c r="F91" s="118"/>
      <c r="G91" s="118"/>
      <c r="H91" s="118"/>
      <c r="I91" s="120"/>
      <c r="L91" s="42"/>
      <c r="M91" s="42"/>
      <c r="N91" s="42"/>
      <c r="O91" s="42"/>
      <c r="P91" s="42"/>
      <c r="Q91" s="42"/>
      <c r="R91" s="42"/>
      <c r="S91" s="42"/>
      <c r="U91" s="85"/>
    </row>
    <row r="92" spans="1:23" ht="12.75" x14ac:dyDescent="0.2">
      <c r="A92" s="40"/>
      <c r="B92" s="116"/>
      <c r="C92" s="117"/>
      <c r="D92" s="118"/>
      <c r="E92" s="119"/>
      <c r="F92" s="118"/>
      <c r="G92" s="118"/>
      <c r="H92" s="118"/>
      <c r="I92" s="120"/>
      <c r="L92" s="42"/>
      <c r="M92" s="42"/>
      <c r="N92" s="42"/>
      <c r="O92" s="42"/>
      <c r="P92" s="42"/>
      <c r="Q92" s="42"/>
      <c r="R92" s="42"/>
      <c r="S92" s="42"/>
      <c r="U92" s="85"/>
      <c r="V92" s="85"/>
      <c r="W92" s="85"/>
    </row>
    <row r="93" spans="1:23" ht="12.75" x14ac:dyDescent="0.2">
      <c r="A93" s="40"/>
      <c r="B93" s="116"/>
      <c r="C93" s="117"/>
      <c r="D93" s="118"/>
      <c r="E93" s="119"/>
      <c r="F93" s="118"/>
      <c r="G93" s="118"/>
      <c r="H93" s="118"/>
      <c r="I93" s="120"/>
      <c r="L93" s="42"/>
      <c r="M93" s="42"/>
      <c r="N93" s="42"/>
      <c r="O93" s="42"/>
      <c r="P93" s="42"/>
      <c r="Q93" s="42"/>
      <c r="R93" s="42"/>
      <c r="S93" s="42"/>
      <c r="U93" s="85"/>
    </row>
    <row r="94" spans="1:23" x14ac:dyDescent="0.25">
      <c r="A94" s="40"/>
      <c r="B94" s="40"/>
      <c r="C94" s="40"/>
      <c r="D94" s="40"/>
      <c r="E94" s="41"/>
      <c r="F94" s="40"/>
      <c r="G94" s="40"/>
      <c r="H94" s="40"/>
      <c r="I94" s="45"/>
      <c r="L94" s="42"/>
      <c r="M94" s="42"/>
      <c r="N94" s="42"/>
      <c r="O94" s="42"/>
      <c r="P94" s="42"/>
      <c r="Q94" s="42"/>
      <c r="R94" s="42"/>
      <c r="S94" s="42"/>
    </row>
    <row r="95" spans="1:23" x14ac:dyDescent="0.25">
      <c r="A95" s="40"/>
      <c r="B95" s="40"/>
      <c r="C95" s="40"/>
      <c r="D95" s="40"/>
      <c r="E95" s="41"/>
      <c r="F95" s="40"/>
      <c r="G95" s="40"/>
      <c r="H95" s="40"/>
      <c r="I95" s="45"/>
      <c r="L95" s="42"/>
      <c r="M95" s="42"/>
      <c r="N95" s="42"/>
      <c r="O95" s="42"/>
      <c r="P95" s="42"/>
      <c r="Q95" s="42"/>
      <c r="R95" s="42"/>
      <c r="S95" s="42"/>
    </row>
    <row r="96" spans="1:23" x14ac:dyDescent="0.25">
      <c r="A96" s="40"/>
      <c r="B96" s="40"/>
      <c r="C96" s="40"/>
      <c r="D96" s="40"/>
      <c r="E96" s="41"/>
      <c r="F96" s="40"/>
      <c r="G96" s="40"/>
      <c r="H96" s="40"/>
      <c r="I96" s="45"/>
      <c r="L96" s="42"/>
      <c r="M96" s="42"/>
      <c r="N96" s="42"/>
      <c r="O96" s="42"/>
      <c r="P96" s="42"/>
      <c r="Q96" s="42"/>
      <c r="R96" s="42"/>
      <c r="S96" s="42"/>
    </row>
    <row r="97" spans="1:19" x14ac:dyDescent="0.25">
      <c r="A97" s="40"/>
      <c r="B97" s="40"/>
      <c r="C97" s="40"/>
      <c r="D97" s="40"/>
      <c r="E97" s="41"/>
      <c r="F97" s="40"/>
      <c r="G97" s="40"/>
      <c r="H97" s="40"/>
      <c r="I97" s="45"/>
      <c r="L97" s="42"/>
      <c r="M97" s="42"/>
      <c r="N97" s="42"/>
      <c r="O97" s="42"/>
      <c r="P97" s="42"/>
      <c r="Q97" s="42"/>
      <c r="R97" s="42"/>
      <c r="S97" s="42"/>
    </row>
    <row r="98" spans="1:19" x14ac:dyDescent="0.25">
      <c r="A98" s="40"/>
      <c r="B98" s="40"/>
      <c r="C98" s="40"/>
      <c r="D98" s="40"/>
      <c r="E98" s="41"/>
      <c r="F98" s="40"/>
      <c r="G98" s="40"/>
      <c r="H98" s="40"/>
      <c r="I98" s="45"/>
      <c r="L98" s="42"/>
      <c r="M98" s="42"/>
      <c r="N98" s="42"/>
      <c r="O98" s="42"/>
      <c r="P98" s="42"/>
      <c r="Q98" s="42"/>
      <c r="R98" s="42"/>
      <c r="S98" s="42"/>
    </row>
    <row r="99" spans="1:19" x14ac:dyDescent="0.25">
      <c r="A99" s="40"/>
      <c r="B99" s="40"/>
      <c r="C99" s="40"/>
      <c r="D99" s="40"/>
      <c r="E99" s="41"/>
      <c r="F99" s="40"/>
      <c r="G99" s="40"/>
      <c r="H99" s="40"/>
      <c r="I99" s="45"/>
      <c r="L99" s="42"/>
      <c r="M99" s="42"/>
      <c r="N99" s="42"/>
      <c r="O99" s="42"/>
      <c r="P99" s="42"/>
      <c r="Q99" s="42"/>
      <c r="R99" s="42"/>
      <c r="S99" s="42"/>
    </row>
    <row r="100" spans="1:19" x14ac:dyDescent="0.25">
      <c r="A100" s="40"/>
      <c r="B100" s="40"/>
      <c r="C100" s="40"/>
      <c r="D100" s="40"/>
      <c r="E100" s="41"/>
      <c r="F100" s="40"/>
      <c r="G100" s="40"/>
      <c r="H100" s="40"/>
      <c r="I100" s="45"/>
      <c r="L100" s="42"/>
      <c r="M100" s="42"/>
      <c r="N100" s="42"/>
      <c r="O100" s="42"/>
      <c r="P100" s="42"/>
      <c r="Q100" s="42"/>
      <c r="R100" s="42"/>
      <c r="S100" s="42"/>
    </row>
    <row r="101" spans="1:19" x14ac:dyDescent="0.25">
      <c r="A101" s="40"/>
      <c r="B101" s="40"/>
      <c r="C101" s="40"/>
      <c r="D101" s="40"/>
      <c r="E101" s="41"/>
      <c r="F101" s="40"/>
      <c r="G101" s="40"/>
      <c r="H101" s="40"/>
      <c r="I101" s="45"/>
      <c r="L101" s="42"/>
      <c r="M101" s="42"/>
      <c r="N101" s="108"/>
      <c r="O101" s="42"/>
      <c r="P101" s="42"/>
      <c r="Q101" s="42"/>
      <c r="R101" s="42"/>
      <c r="S101" s="42"/>
    </row>
    <row r="102" spans="1:19" x14ac:dyDescent="0.25">
      <c r="A102" s="40"/>
      <c r="B102" s="40"/>
      <c r="C102" s="40"/>
      <c r="D102" s="40"/>
      <c r="E102" s="41"/>
      <c r="F102" s="40"/>
      <c r="G102" s="40"/>
      <c r="H102" s="40"/>
      <c r="I102" s="45"/>
      <c r="L102" s="42"/>
      <c r="M102" s="42"/>
      <c r="N102" s="108"/>
      <c r="O102" s="42"/>
      <c r="P102" s="42"/>
      <c r="Q102" s="42"/>
      <c r="R102" s="42"/>
      <c r="S102" s="42"/>
    </row>
    <row r="103" spans="1:19" x14ac:dyDescent="0.25">
      <c r="A103" s="40"/>
      <c r="B103" s="40"/>
      <c r="C103" s="40"/>
      <c r="D103" s="40"/>
      <c r="E103" s="41"/>
      <c r="F103" s="40"/>
      <c r="G103" s="40"/>
      <c r="H103" s="40"/>
      <c r="I103" s="45"/>
      <c r="L103" s="40"/>
      <c r="M103" s="40"/>
      <c r="N103" s="41"/>
      <c r="O103" s="40"/>
      <c r="P103" s="40"/>
      <c r="Q103" s="40"/>
      <c r="R103" s="42"/>
      <c r="S103" s="42"/>
    </row>
    <row r="104" spans="1:19" x14ac:dyDescent="0.25">
      <c r="A104" s="40"/>
      <c r="B104" s="40"/>
      <c r="C104" s="40"/>
      <c r="D104" s="40"/>
      <c r="E104" s="41"/>
      <c r="F104" s="40"/>
      <c r="G104" s="40"/>
      <c r="H104" s="40"/>
      <c r="I104" s="45"/>
      <c r="L104" s="40"/>
      <c r="M104" s="40"/>
      <c r="N104" s="41"/>
      <c r="O104" s="40"/>
      <c r="P104" s="40"/>
      <c r="Q104" s="40"/>
      <c r="R104" s="42"/>
      <c r="S104" s="42"/>
    </row>
    <row r="105" spans="1:19" x14ac:dyDescent="0.25">
      <c r="A105" s="40"/>
      <c r="B105" s="40"/>
      <c r="C105" s="40"/>
      <c r="D105" s="40"/>
      <c r="E105" s="41"/>
      <c r="F105" s="40"/>
      <c r="G105" s="40"/>
      <c r="H105" s="40"/>
      <c r="I105" s="45"/>
      <c r="L105" s="40"/>
      <c r="M105" s="40"/>
      <c r="N105" s="41"/>
      <c r="O105" s="40"/>
      <c r="P105" s="40"/>
      <c r="Q105" s="40"/>
      <c r="R105" s="42"/>
      <c r="S105" s="42"/>
    </row>
    <row r="106" spans="1:19" x14ac:dyDescent="0.25">
      <c r="A106" s="40"/>
      <c r="B106" s="40"/>
      <c r="C106" s="40"/>
      <c r="D106" s="40"/>
      <c r="E106" s="41"/>
      <c r="F106" s="40"/>
      <c r="G106" s="40"/>
      <c r="H106" s="40"/>
      <c r="I106" s="45"/>
      <c r="L106" s="40"/>
      <c r="M106" s="40"/>
      <c r="N106" s="41"/>
      <c r="O106" s="40"/>
      <c r="P106" s="40"/>
      <c r="Q106" s="40"/>
      <c r="R106" s="42"/>
      <c r="S106" s="42"/>
    </row>
    <row r="107" spans="1:19" x14ac:dyDescent="0.25">
      <c r="A107" s="40"/>
      <c r="B107" s="40"/>
      <c r="C107" s="40"/>
      <c r="D107" s="40"/>
      <c r="E107" s="41"/>
      <c r="F107" s="40"/>
      <c r="G107" s="40"/>
      <c r="H107" s="40"/>
      <c r="I107" s="45"/>
      <c r="L107" s="40"/>
      <c r="M107" s="40"/>
      <c r="N107" s="41"/>
      <c r="O107" s="40"/>
      <c r="P107" s="40"/>
      <c r="Q107" s="40"/>
      <c r="R107" s="42"/>
      <c r="S107" s="42"/>
    </row>
    <row r="108" spans="1:19" x14ac:dyDescent="0.25">
      <c r="A108" s="40"/>
      <c r="B108" s="40"/>
      <c r="C108" s="40"/>
      <c r="D108" s="40"/>
      <c r="E108" s="41"/>
      <c r="F108" s="40"/>
      <c r="G108" s="40"/>
      <c r="H108" s="40"/>
      <c r="I108" s="45"/>
      <c r="L108" s="40"/>
      <c r="M108" s="40"/>
      <c r="N108" s="41"/>
      <c r="O108" s="40"/>
      <c r="P108" s="40"/>
      <c r="Q108" s="40"/>
      <c r="R108" s="42"/>
      <c r="S108" s="42"/>
    </row>
    <row r="109" spans="1:19" x14ac:dyDescent="0.25">
      <c r="A109" s="40"/>
      <c r="B109" s="40"/>
      <c r="C109" s="40"/>
      <c r="D109" s="40"/>
      <c r="E109" s="41"/>
      <c r="F109" s="40"/>
      <c r="G109" s="40"/>
      <c r="H109" s="40"/>
      <c r="I109" s="45"/>
      <c r="L109" s="40"/>
      <c r="M109" s="40"/>
      <c r="N109" s="41"/>
      <c r="O109" s="40"/>
      <c r="P109" s="40"/>
      <c r="Q109" s="40"/>
      <c r="R109" s="42"/>
      <c r="S109" s="42"/>
    </row>
    <row r="110" spans="1:19" x14ac:dyDescent="0.25">
      <c r="A110" s="40"/>
      <c r="B110" s="40"/>
      <c r="C110" s="40"/>
      <c r="D110" s="40"/>
      <c r="E110" s="41"/>
      <c r="F110" s="40"/>
      <c r="G110" s="40"/>
      <c r="H110" s="40"/>
      <c r="I110" s="45"/>
      <c r="L110" s="40"/>
      <c r="M110" s="40"/>
      <c r="N110" s="41"/>
      <c r="O110" s="40"/>
      <c r="P110" s="40"/>
      <c r="Q110" s="40"/>
      <c r="R110" s="42"/>
      <c r="S110" s="42"/>
    </row>
    <row r="111" spans="1:19" x14ac:dyDescent="0.25">
      <c r="A111" s="40"/>
      <c r="B111" s="40"/>
      <c r="C111" s="40"/>
      <c r="D111" s="40"/>
      <c r="E111" s="41"/>
      <c r="F111" s="40"/>
      <c r="G111" s="40"/>
      <c r="H111" s="40"/>
      <c r="I111" s="45"/>
      <c r="L111" s="40"/>
      <c r="M111" s="40"/>
      <c r="N111" s="41"/>
      <c r="O111" s="40"/>
      <c r="P111" s="40"/>
      <c r="Q111" s="40"/>
      <c r="R111" s="42"/>
      <c r="S111" s="42"/>
    </row>
    <row r="112" spans="1:19" x14ac:dyDescent="0.25">
      <c r="A112" s="40"/>
      <c r="B112" s="40"/>
      <c r="C112" s="40"/>
      <c r="D112" s="40"/>
      <c r="E112" s="41"/>
      <c r="F112" s="40"/>
      <c r="G112" s="40"/>
      <c r="H112" s="40"/>
      <c r="I112" s="45"/>
      <c r="L112" s="40"/>
      <c r="M112" s="40"/>
      <c r="N112" s="41"/>
      <c r="O112" s="40"/>
      <c r="P112" s="40"/>
      <c r="Q112" s="40"/>
      <c r="R112" s="42"/>
      <c r="S112" s="42"/>
    </row>
    <row r="113" spans="1:19" x14ac:dyDescent="0.25">
      <c r="A113" s="40"/>
      <c r="B113" s="40"/>
      <c r="C113" s="40"/>
      <c r="D113" s="40"/>
      <c r="E113" s="41"/>
      <c r="F113" s="40"/>
      <c r="G113" s="40"/>
      <c r="H113" s="40"/>
      <c r="I113" s="45"/>
      <c r="L113" s="40"/>
      <c r="M113" s="40"/>
      <c r="N113" s="41"/>
      <c r="O113" s="40"/>
      <c r="P113" s="40"/>
      <c r="Q113" s="40"/>
      <c r="R113" s="42"/>
      <c r="S113" s="42"/>
    </row>
    <row r="114" spans="1:19" x14ac:dyDescent="0.25">
      <c r="A114" s="40"/>
      <c r="B114" s="40"/>
      <c r="C114" s="40"/>
      <c r="D114" s="40"/>
      <c r="E114" s="41"/>
      <c r="F114" s="40"/>
      <c r="G114" s="40"/>
      <c r="H114" s="40"/>
      <c r="I114" s="45"/>
      <c r="L114" s="40"/>
      <c r="M114" s="40"/>
      <c r="N114" s="41"/>
      <c r="O114" s="40"/>
      <c r="P114" s="40"/>
      <c r="Q114" s="40"/>
      <c r="R114" s="42"/>
      <c r="S114" s="42"/>
    </row>
    <row r="115" spans="1:19" x14ac:dyDescent="0.25">
      <c r="A115" s="40"/>
      <c r="B115" s="40"/>
      <c r="C115" s="40"/>
      <c r="D115" s="40"/>
      <c r="E115" s="41"/>
      <c r="F115" s="40"/>
      <c r="G115" s="40"/>
      <c r="H115" s="40"/>
      <c r="I115" s="45"/>
      <c r="L115" s="40"/>
      <c r="M115" s="40"/>
      <c r="N115" s="41"/>
      <c r="O115" s="40"/>
      <c r="P115" s="40"/>
      <c r="Q115" s="40"/>
      <c r="R115" s="42"/>
      <c r="S115" s="42"/>
    </row>
    <row r="116" spans="1:19" x14ac:dyDescent="0.25">
      <c r="A116" s="40"/>
      <c r="B116" s="40"/>
      <c r="C116" s="40"/>
      <c r="D116" s="40"/>
      <c r="E116" s="41"/>
      <c r="F116" s="40"/>
      <c r="G116" s="40"/>
      <c r="H116" s="40"/>
      <c r="I116" s="45"/>
      <c r="L116" s="40"/>
      <c r="M116" s="40"/>
      <c r="N116" s="41"/>
      <c r="O116" s="40"/>
      <c r="P116" s="40"/>
      <c r="Q116" s="40"/>
      <c r="R116" s="42"/>
      <c r="S116" s="42"/>
    </row>
    <row r="117" spans="1:19" x14ac:dyDescent="0.25">
      <c r="A117" s="40"/>
      <c r="B117" s="40"/>
      <c r="C117" s="40"/>
      <c r="D117" s="40"/>
      <c r="E117" s="41"/>
      <c r="F117" s="40"/>
      <c r="G117" s="40"/>
      <c r="H117" s="40"/>
      <c r="I117" s="45"/>
      <c r="L117" s="40"/>
      <c r="M117" s="40"/>
      <c r="N117" s="41"/>
      <c r="O117" s="40"/>
      <c r="P117" s="40"/>
      <c r="Q117" s="40"/>
      <c r="R117" s="42"/>
      <c r="S117" s="42"/>
    </row>
    <row r="118" spans="1:19" x14ac:dyDescent="0.25">
      <c r="A118" s="40"/>
      <c r="B118" s="40"/>
      <c r="C118" s="40"/>
      <c r="D118" s="40"/>
      <c r="E118" s="41"/>
      <c r="F118" s="40"/>
      <c r="G118" s="40"/>
      <c r="H118" s="40"/>
      <c r="I118" s="45"/>
      <c r="L118" s="40"/>
      <c r="M118" s="40"/>
      <c r="N118" s="41"/>
      <c r="O118" s="40"/>
      <c r="P118" s="40"/>
      <c r="Q118" s="40"/>
      <c r="R118" s="42"/>
      <c r="S118" s="42"/>
    </row>
    <row r="119" spans="1:19" x14ac:dyDescent="0.25">
      <c r="A119" s="40"/>
      <c r="B119" s="40"/>
      <c r="C119" s="40"/>
      <c r="D119" s="40"/>
      <c r="E119" s="41"/>
      <c r="F119" s="40"/>
      <c r="G119" s="40"/>
      <c r="H119" s="40"/>
      <c r="I119" s="45"/>
      <c r="L119" s="40"/>
      <c r="M119" s="40"/>
      <c r="N119" s="41"/>
      <c r="O119" s="40"/>
      <c r="P119" s="40"/>
      <c r="Q119" s="40"/>
      <c r="R119" s="42"/>
      <c r="S119" s="42"/>
    </row>
    <row r="120" spans="1:19" x14ac:dyDescent="0.25">
      <c r="A120" s="40"/>
      <c r="B120" s="40"/>
      <c r="C120" s="40"/>
      <c r="D120" s="40"/>
      <c r="E120" s="41"/>
      <c r="F120" s="40"/>
      <c r="G120" s="40"/>
      <c r="H120" s="40"/>
      <c r="I120" s="45"/>
      <c r="L120" s="40"/>
      <c r="M120" s="40"/>
      <c r="N120" s="41"/>
      <c r="O120" s="40"/>
      <c r="P120" s="40"/>
      <c r="Q120" s="40"/>
      <c r="R120" s="42"/>
      <c r="S120" s="42"/>
    </row>
    <row r="121" spans="1:19" x14ac:dyDescent="0.25">
      <c r="A121" s="40"/>
      <c r="B121" s="40"/>
      <c r="C121" s="40"/>
      <c r="D121" s="40"/>
      <c r="E121" s="41"/>
      <c r="F121" s="40"/>
      <c r="G121" s="40"/>
      <c r="H121" s="40"/>
      <c r="I121" s="45"/>
      <c r="L121" s="40"/>
      <c r="M121" s="40"/>
      <c r="N121" s="41"/>
      <c r="O121" s="40"/>
      <c r="P121" s="40"/>
      <c r="Q121" s="40"/>
      <c r="R121" s="42"/>
      <c r="S121" s="42"/>
    </row>
    <row r="122" spans="1:19" x14ac:dyDescent="0.25">
      <c r="A122" s="40"/>
      <c r="B122" s="40"/>
      <c r="C122" s="40"/>
      <c r="D122" s="40"/>
      <c r="E122" s="41"/>
      <c r="F122" s="40"/>
      <c r="G122" s="40"/>
      <c r="H122" s="40"/>
      <c r="I122" s="45"/>
      <c r="L122" s="40"/>
      <c r="M122" s="40"/>
      <c r="N122" s="41"/>
      <c r="O122" s="40"/>
      <c r="P122" s="40"/>
      <c r="Q122" s="40"/>
      <c r="R122" s="42"/>
      <c r="S122" s="42"/>
    </row>
    <row r="123" spans="1:19" x14ac:dyDescent="0.25">
      <c r="A123" s="40"/>
      <c r="B123" s="40"/>
      <c r="C123" s="40"/>
      <c r="D123" s="40"/>
      <c r="E123" s="41"/>
      <c r="F123" s="40"/>
      <c r="G123" s="40"/>
      <c r="H123" s="40"/>
      <c r="I123" s="45"/>
      <c r="L123" s="40"/>
      <c r="M123" s="40"/>
      <c r="N123" s="41"/>
      <c r="O123" s="40"/>
      <c r="P123" s="40"/>
      <c r="Q123" s="40"/>
      <c r="R123" s="42"/>
      <c r="S123" s="42"/>
    </row>
    <row r="124" spans="1:19" x14ac:dyDescent="0.25">
      <c r="A124" s="40"/>
      <c r="B124" s="40"/>
      <c r="C124" s="40"/>
      <c r="D124" s="40"/>
      <c r="E124" s="41"/>
      <c r="F124" s="40"/>
      <c r="G124" s="40"/>
      <c r="H124" s="40"/>
      <c r="I124" s="45"/>
      <c r="L124" s="40"/>
      <c r="M124" s="40"/>
      <c r="N124" s="41"/>
      <c r="O124" s="40"/>
      <c r="P124" s="40"/>
      <c r="Q124" s="40"/>
      <c r="R124" s="42"/>
      <c r="S124" s="42"/>
    </row>
    <row r="125" spans="1:19" x14ac:dyDescent="0.25">
      <c r="A125" s="40"/>
      <c r="B125" s="40"/>
      <c r="C125" s="40"/>
      <c r="D125" s="40"/>
      <c r="E125" s="41"/>
      <c r="F125" s="40"/>
      <c r="G125" s="40"/>
      <c r="H125" s="40"/>
      <c r="I125" s="45"/>
      <c r="L125" s="40"/>
      <c r="M125" s="40"/>
      <c r="N125" s="41"/>
      <c r="O125" s="40"/>
      <c r="P125" s="40"/>
      <c r="Q125" s="40"/>
      <c r="R125" s="42"/>
      <c r="S125" s="42"/>
    </row>
    <row r="126" spans="1:19" x14ac:dyDescent="0.25">
      <c r="A126" s="40"/>
      <c r="B126" s="40"/>
      <c r="C126" s="40"/>
      <c r="D126" s="40"/>
      <c r="E126" s="41"/>
      <c r="F126" s="40"/>
      <c r="G126" s="40"/>
      <c r="H126" s="40"/>
      <c r="I126" s="45"/>
      <c r="L126" s="40"/>
      <c r="M126" s="40"/>
      <c r="N126" s="41"/>
      <c r="O126" s="40"/>
      <c r="P126" s="40"/>
      <c r="Q126" s="40"/>
      <c r="R126" s="42"/>
      <c r="S126" s="42"/>
    </row>
    <row r="127" spans="1:19" x14ac:dyDescent="0.25">
      <c r="A127" s="40"/>
      <c r="B127" s="40"/>
      <c r="C127" s="40"/>
      <c r="D127" s="40"/>
      <c r="E127" s="41"/>
      <c r="F127" s="40"/>
      <c r="G127" s="40"/>
      <c r="H127" s="40"/>
      <c r="I127" s="45"/>
      <c r="L127" s="40"/>
      <c r="M127" s="40"/>
      <c r="N127" s="41"/>
      <c r="O127" s="40"/>
      <c r="P127" s="40"/>
      <c r="Q127" s="40"/>
      <c r="R127" s="42"/>
      <c r="S127" s="42"/>
    </row>
    <row r="128" spans="1:19" x14ac:dyDescent="0.25">
      <c r="A128" s="40"/>
      <c r="B128" s="40"/>
      <c r="C128" s="40"/>
      <c r="D128" s="40"/>
      <c r="E128" s="41"/>
      <c r="F128" s="40"/>
      <c r="G128" s="40"/>
      <c r="H128" s="40"/>
      <c r="I128" s="45"/>
      <c r="L128" s="40"/>
      <c r="M128" s="40"/>
      <c r="N128" s="41"/>
      <c r="O128" s="40"/>
      <c r="P128" s="40"/>
      <c r="Q128" s="40"/>
      <c r="R128" s="42"/>
      <c r="S128" s="42"/>
    </row>
    <row r="129" spans="1:19" x14ac:dyDescent="0.25">
      <c r="A129" s="40"/>
      <c r="B129" s="40"/>
      <c r="C129" s="40"/>
      <c r="D129" s="40"/>
      <c r="E129" s="41"/>
      <c r="F129" s="40"/>
      <c r="G129" s="40"/>
      <c r="H129" s="40"/>
      <c r="I129" s="45"/>
      <c r="L129" s="40"/>
      <c r="M129" s="40"/>
      <c r="N129" s="41"/>
      <c r="O129" s="40"/>
      <c r="P129" s="40"/>
      <c r="Q129" s="40"/>
      <c r="R129" s="42"/>
      <c r="S129" s="42"/>
    </row>
    <row r="130" spans="1:19" x14ac:dyDescent="0.25">
      <c r="A130" s="40"/>
      <c r="B130" s="40"/>
      <c r="C130" s="40"/>
      <c r="D130" s="40"/>
      <c r="E130" s="41"/>
      <c r="F130" s="40"/>
      <c r="G130" s="40"/>
      <c r="H130" s="40"/>
      <c r="I130" s="45"/>
      <c r="L130" s="40"/>
      <c r="M130" s="40"/>
      <c r="N130" s="41"/>
      <c r="O130" s="40"/>
      <c r="P130" s="40"/>
      <c r="Q130" s="40"/>
      <c r="R130" s="42"/>
      <c r="S130" s="42"/>
    </row>
    <row r="131" spans="1:19" x14ac:dyDescent="0.25">
      <c r="A131" s="40"/>
      <c r="B131" s="40"/>
      <c r="C131" s="40"/>
      <c r="D131" s="40"/>
      <c r="E131" s="41"/>
      <c r="F131" s="40"/>
      <c r="G131" s="40"/>
      <c r="H131" s="40"/>
      <c r="I131" s="45"/>
      <c r="L131" s="40"/>
      <c r="M131" s="40"/>
      <c r="N131" s="41"/>
      <c r="O131" s="40"/>
      <c r="P131" s="40"/>
      <c r="Q131" s="40"/>
      <c r="R131" s="42"/>
      <c r="S131" s="42"/>
    </row>
    <row r="132" spans="1:19" x14ac:dyDescent="0.25">
      <c r="A132" s="40"/>
      <c r="B132" s="40"/>
      <c r="C132" s="40"/>
      <c r="D132" s="40"/>
      <c r="E132" s="41"/>
      <c r="F132" s="40"/>
      <c r="G132" s="40"/>
      <c r="H132" s="40"/>
      <c r="I132" s="45"/>
      <c r="L132" s="40"/>
      <c r="M132" s="40"/>
      <c r="N132" s="41"/>
      <c r="O132" s="40"/>
      <c r="P132" s="40"/>
      <c r="Q132" s="40"/>
      <c r="R132" s="42"/>
      <c r="S132" s="42"/>
    </row>
    <row r="133" spans="1:19" x14ac:dyDescent="0.25">
      <c r="A133" s="40"/>
      <c r="B133" s="40"/>
      <c r="C133" s="40"/>
      <c r="D133" s="40"/>
      <c r="E133" s="41"/>
      <c r="F133" s="40"/>
      <c r="G133" s="40"/>
      <c r="H133" s="40"/>
      <c r="I133" s="45"/>
      <c r="L133" s="40"/>
      <c r="M133" s="40"/>
      <c r="N133" s="41"/>
      <c r="O133" s="40"/>
      <c r="P133" s="40"/>
      <c r="Q133" s="40"/>
      <c r="R133" s="42"/>
      <c r="S133" s="42"/>
    </row>
    <row r="134" spans="1:19" x14ac:dyDescent="0.25">
      <c r="A134" s="40"/>
      <c r="B134" s="40"/>
      <c r="C134" s="40"/>
      <c r="D134" s="40"/>
      <c r="E134" s="41"/>
      <c r="F134" s="40"/>
      <c r="G134" s="40"/>
      <c r="H134" s="40"/>
      <c r="I134" s="45"/>
      <c r="L134" s="40"/>
      <c r="M134" s="40"/>
      <c r="N134" s="41"/>
      <c r="O134" s="40"/>
      <c r="P134" s="40"/>
      <c r="Q134" s="40"/>
      <c r="R134" s="42"/>
      <c r="S134" s="42"/>
    </row>
    <row r="135" spans="1:19" x14ac:dyDescent="0.25">
      <c r="A135" s="40"/>
      <c r="B135" s="40"/>
      <c r="C135" s="40"/>
      <c r="D135" s="40"/>
      <c r="E135" s="41"/>
      <c r="F135" s="40"/>
      <c r="G135" s="40"/>
      <c r="H135" s="40"/>
      <c r="I135" s="45"/>
      <c r="L135" s="40"/>
      <c r="M135" s="40"/>
      <c r="N135" s="41"/>
      <c r="O135" s="40"/>
      <c r="P135" s="40"/>
      <c r="Q135" s="40"/>
      <c r="R135" s="42"/>
      <c r="S135" s="42"/>
    </row>
    <row r="136" spans="1:19" x14ac:dyDescent="0.25">
      <c r="A136" s="40"/>
      <c r="B136" s="40"/>
      <c r="C136" s="40"/>
      <c r="D136" s="40"/>
      <c r="E136" s="41"/>
      <c r="F136" s="40"/>
      <c r="G136" s="40"/>
      <c r="H136" s="40"/>
      <c r="I136" s="45"/>
      <c r="L136" s="40"/>
      <c r="M136" s="40"/>
      <c r="N136" s="41"/>
      <c r="O136" s="40"/>
      <c r="P136" s="40"/>
      <c r="Q136" s="40"/>
      <c r="R136" s="42"/>
      <c r="S136" s="42"/>
    </row>
    <row r="137" spans="1:19" x14ac:dyDescent="0.25">
      <c r="A137" s="40"/>
      <c r="B137" s="40"/>
      <c r="C137" s="40"/>
      <c r="D137" s="40"/>
      <c r="E137" s="41"/>
      <c r="F137" s="40"/>
      <c r="G137" s="40"/>
      <c r="H137" s="40"/>
      <c r="I137" s="45"/>
      <c r="L137" s="40"/>
      <c r="M137" s="40"/>
      <c r="N137" s="41"/>
      <c r="O137" s="40"/>
      <c r="P137" s="40"/>
      <c r="Q137" s="40"/>
      <c r="R137" s="42"/>
      <c r="S137" s="42"/>
    </row>
    <row r="138" spans="1:19" x14ac:dyDescent="0.25">
      <c r="A138" s="40"/>
      <c r="B138" s="40"/>
      <c r="C138" s="40"/>
      <c r="D138" s="40"/>
      <c r="E138" s="41"/>
      <c r="F138" s="40"/>
      <c r="G138" s="40"/>
      <c r="H138" s="40"/>
      <c r="I138" s="45"/>
      <c r="L138" s="40"/>
      <c r="M138" s="40"/>
      <c r="N138" s="41"/>
      <c r="O138" s="40"/>
      <c r="P138" s="40"/>
      <c r="Q138" s="40"/>
      <c r="R138" s="42"/>
      <c r="S138" s="42"/>
    </row>
    <row r="139" spans="1:19" x14ac:dyDescent="0.25">
      <c r="A139" s="40"/>
      <c r="B139" s="40"/>
      <c r="C139" s="40"/>
      <c r="D139" s="40"/>
      <c r="E139" s="41"/>
      <c r="F139" s="40"/>
      <c r="G139" s="40"/>
      <c r="H139" s="40"/>
      <c r="I139" s="45"/>
      <c r="L139" s="40"/>
      <c r="M139" s="40"/>
      <c r="N139" s="41"/>
      <c r="O139" s="40"/>
      <c r="P139" s="40"/>
      <c r="Q139" s="40"/>
      <c r="R139" s="42"/>
      <c r="S139" s="42"/>
    </row>
    <row r="140" spans="1:19" x14ac:dyDescent="0.25">
      <c r="A140" s="40"/>
      <c r="B140" s="40"/>
      <c r="C140" s="40"/>
      <c r="D140" s="40"/>
      <c r="E140" s="41"/>
      <c r="F140" s="40"/>
      <c r="G140" s="40"/>
      <c r="H140" s="40"/>
      <c r="I140" s="45"/>
      <c r="L140" s="40"/>
      <c r="M140" s="40"/>
      <c r="N140" s="41"/>
      <c r="O140" s="40"/>
      <c r="P140" s="40"/>
      <c r="Q140" s="40"/>
      <c r="R140" s="42"/>
      <c r="S140" s="42"/>
    </row>
    <row r="141" spans="1:19" x14ac:dyDescent="0.25">
      <c r="A141" s="40"/>
      <c r="B141" s="40"/>
      <c r="C141" s="40"/>
      <c r="D141" s="40"/>
      <c r="E141" s="41"/>
      <c r="F141" s="40"/>
      <c r="G141" s="40"/>
      <c r="H141" s="40"/>
      <c r="I141" s="45"/>
      <c r="L141" s="40"/>
      <c r="M141" s="40"/>
      <c r="N141" s="41"/>
      <c r="O141" s="40"/>
      <c r="P141" s="40"/>
      <c r="Q141" s="40"/>
      <c r="R141" s="42"/>
      <c r="S141" s="42"/>
    </row>
    <row r="142" spans="1:19" x14ac:dyDescent="0.25">
      <c r="A142" s="40"/>
      <c r="B142" s="40"/>
      <c r="C142" s="40"/>
      <c r="D142" s="40"/>
      <c r="E142" s="41"/>
      <c r="F142" s="40"/>
      <c r="G142" s="40"/>
      <c r="H142" s="40"/>
      <c r="I142" s="45"/>
      <c r="L142" s="40"/>
      <c r="M142" s="40"/>
      <c r="N142" s="41"/>
      <c r="O142" s="40"/>
      <c r="P142" s="40"/>
      <c r="Q142" s="40"/>
      <c r="R142" s="42"/>
      <c r="S142" s="42"/>
    </row>
    <row r="143" spans="1:19" x14ac:dyDescent="0.25">
      <c r="A143" s="40"/>
      <c r="B143" s="40"/>
      <c r="C143" s="40"/>
      <c r="D143" s="40"/>
      <c r="E143" s="41"/>
      <c r="F143" s="40"/>
      <c r="G143" s="40"/>
      <c r="H143" s="40"/>
      <c r="I143" s="45"/>
      <c r="L143" s="40"/>
      <c r="M143" s="40"/>
      <c r="N143" s="41"/>
      <c r="O143" s="40"/>
      <c r="P143" s="40"/>
      <c r="Q143" s="40"/>
      <c r="R143" s="42"/>
      <c r="S143" s="42"/>
    </row>
    <row r="144" spans="1:19" x14ac:dyDescent="0.25">
      <c r="A144" s="40"/>
      <c r="B144" s="40"/>
      <c r="C144" s="40"/>
      <c r="D144" s="40"/>
      <c r="E144" s="41"/>
      <c r="F144" s="40"/>
      <c r="G144" s="40"/>
      <c r="H144" s="40"/>
      <c r="I144" s="45"/>
      <c r="L144" s="40"/>
      <c r="M144" s="40"/>
      <c r="N144" s="41"/>
      <c r="O144" s="40"/>
      <c r="P144" s="40"/>
      <c r="Q144" s="40"/>
      <c r="R144" s="42"/>
      <c r="S144" s="42"/>
    </row>
    <row r="145" spans="1:19" x14ac:dyDescent="0.25">
      <c r="A145" s="40"/>
      <c r="B145" s="40"/>
      <c r="C145" s="40"/>
      <c r="D145" s="40"/>
      <c r="E145" s="41"/>
      <c r="F145" s="40"/>
      <c r="G145" s="40"/>
      <c r="H145" s="40"/>
      <c r="I145" s="45"/>
      <c r="L145" s="40"/>
      <c r="M145" s="40"/>
      <c r="N145" s="41"/>
      <c r="O145" s="40"/>
      <c r="P145" s="40"/>
      <c r="Q145" s="40"/>
      <c r="R145" s="42"/>
      <c r="S145" s="42"/>
    </row>
    <row r="146" spans="1:19" x14ac:dyDescent="0.25">
      <c r="A146" s="40"/>
      <c r="B146" s="40"/>
      <c r="C146" s="40"/>
      <c r="D146" s="40"/>
      <c r="E146" s="41"/>
      <c r="F146" s="40"/>
      <c r="G146" s="40"/>
      <c r="H146" s="40"/>
      <c r="I146" s="45"/>
      <c r="L146" s="40"/>
      <c r="M146" s="40"/>
      <c r="N146" s="41"/>
      <c r="O146" s="40"/>
      <c r="P146" s="40"/>
      <c r="Q146" s="40"/>
      <c r="R146" s="42"/>
      <c r="S146" s="42"/>
    </row>
    <row r="147" spans="1:19" x14ac:dyDescent="0.25">
      <c r="A147" s="40"/>
      <c r="B147" s="40"/>
      <c r="C147" s="40"/>
      <c r="D147" s="40"/>
      <c r="E147" s="41"/>
      <c r="F147" s="40"/>
      <c r="G147" s="40"/>
      <c r="H147" s="40"/>
      <c r="I147" s="45"/>
      <c r="L147" s="40"/>
      <c r="M147" s="40"/>
      <c r="N147" s="41"/>
      <c r="O147" s="40"/>
      <c r="P147" s="40"/>
      <c r="Q147" s="40"/>
      <c r="R147" s="42"/>
      <c r="S147" s="42"/>
    </row>
    <row r="148" spans="1:19" x14ac:dyDescent="0.25">
      <c r="A148" s="40"/>
      <c r="B148" s="40"/>
      <c r="C148" s="40"/>
      <c r="D148" s="40"/>
      <c r="E148" s="41"/>
      <c r="F148" s="40"/>
      <c r="G148" s="40"/>
      <c r="H148" s="40"/>
      <c r="I148" s="45"/>
      <c r="L148" s="40"/>
      <c r="M148" s="40"/>
      <c r="N148" s="41"/>
      <c r="O148" s="40"/>
      <c r="P148" s="40"/>
      <c r="Q148" s="40"/>
      <c r="R148" s="42"/>
      <c r="S148" s="42"/>
    </row>
    <row r="149" spans="1:19" x14ac:dyDescent="0.25">
      <c r="A149" s="40"/>
      <c r="B149" s="40"/>
      <c r="C149" s="40"/>
      <c r="D149" s="40"/>
      <c r="E149" s="41"/>
      <c r="F149" s="40"/>
      <c r="G149" s="40"/>
      <c r="H149" s="40"/>
      <c r="I149" s="45"/>
      <c r="L149" s="40"/>
      <c r="M149" s="40"/>
      <c r="N149" s="41"/>
      <c r="O149" s="40"/>
      <c r="P149" s="40"/>
      <c r="Q149" s="40"/>
      <c r="R149" s="42"/>
      <c r="S149" s="42"/>
    </row>
    <row r="150" spans="1:19" x14ac:dyDescent="0.25">
      <c r="A150" s="40"/>
      <c r="B150" s="40"/>
      <c r="C150" s="40"/>
      <c r="D150" s="40"/>
      <c r="E150" s="41"/>
      <c r="F150" s="40"/>
      <c r="G150" s="40"/>
      <c r="H150" s="40"/>
      <c r="I150" s="45"/>
      <c r="L150" s="40"/>
      <c r="M150" s="40"/>
      <c r="N150" s="41"/>
      <c r="O150" s="40"/>
      <c r="P150" s="40"/>
      <c r="Q150" s="40"/>
      <c r="R150" s="42"/>
      <c r="S150" s="42"/>
    </row>
    <row r="151" spans="1:19" x14ac:dyDescent="0.25">
      <c r="A151" s="40"/>
      <c r="B151" s="40"/>
      <c r="C151" s="40"/>
      <c r="D151" s="40"/>
      <c r="E151" s="41"/>
      <c r="F151" s="40"/>
      <c r="G151" s="40"/>
      <c r="H151" s="40"/>
      <c r="I151" s="45"/>
      <c r="L151" s="40"/>
      <c r="M151" s="40"/>
      <c r="N151" s="41"/>
      <c r="O151" s="40"/>
      <c r="P151" s="40"/>
      <c r="Q151" s="40"/>
      <c r="R151" s="42"/>
      <c r="S151" s="42"/>
    </row>
    <row r="152" spans="1:19" x14ac:dyDescent="0.25">
      <c r="R152" s="110"/>
      <c r="S152" s="42"/>
    </row>
    <row r="153" spans="1:19" x14ac:dyDescent="0.25">
      <c r="R153" s="110"/>
      <c r="S153" s="42"/>
    </row>
    <row r="154" spans="1:19" x14ac:dyDescent="0.25">
      <c r="R154" s="110"/>
      <c r="S154" s="42"/>
    </row>
    <row r="155" spans="1:19" x14ac:dyDescent="0.25">
      <c r="R155" s="110"/>
      <c r="S155" s="42"/>
    </row>
    <row r="156" spans="1:19" x14ac:dyDescent="0.25">
      <c r="R156" s="110"/>
      <c r="S156" s="42"/>
    </row>
    <row r="157" spans="1:19" x14ac:dyDescent="0.25">
      <c r="R157" s="110"/>
      <c r="S157" s="42"/>
    </row>
    <row r="158" spans="1:19" x14ac:dyDescent="0.25">
      <c r="R158" s="110"/>
      <c r="S158" s="42"/>
    </row>
    <row r="159" spans="1:19" x14ac:dyDescent="0.25">
      <c r="R159" s="110"/>
      <c r="S159" s="42"/>
    </row>
    <row r="160" spans="1:19" x14ac:dyDescent="0.25">
      <c r="R160" s="110"/>
      <c r="S160" s="42"/>
    </row>
    <row r="161" spans="18:19" x14ac:dyDescent="0.25">
      <c r="R161" s="110"/>
      <c r="S161" s="42"/>
    </row>
    <row r="162" spans="18:19" x14ac:dyDescent="0.25">
      <c r="R162" s="110"/>
      <c r="S162" s="42"/>
    </row>
    <row r="163" spans="18:19" x14ac:dyDescent="0.25">
      <c r="R163" s="110"/>
      <c r="S163" s="42"/>
    </row>
    <row r="164" spans="18:19" x14ac:dyDescent="0.25">
      <c r="R164" s="110"/>
      <c r="S164" s="42"/>
    </row>
    <row r="165" spans="18:19" x14ac:dyDescent="0.25">
      <c r="R165" s="110"/>
      <c r="S165" s="42"/>
    </row>
    <row r="166" spans="18:19" x14ac:dyDescent="0.25">
      <c r="R166" s="110"/>
      <c r="S166" s="42"/>
    </row>
    <row r="167" spans="18:19" x14ac:dyDescent="0.25">
      <c r="R167" s="110"/>
      <c r="S167" s="42"/>
    </row>
    <row r="168" spans="18:19" x14ac:dyDescent="0.25">
      <c r="R168" s="110"/>
      <c r="S168" s="42"/>
    </row>
    <row r="169" spans="18:19" x14ac:dyDescent="0.25">
      <c r="R169" s="110"/>
      <c r="S169" s="42"/>
    </row>
    <row r="170" spans="18:19" x14ac:dyDescent="0.25">
      <c r="R170" s="110"/>
      <c r="S170" s="42"/>
    </row>
    <row r="171" spans="18:19" x14ac:dyDescent="0.25">
      <c r="R171" s="110"/>
      <c r="S171" s="42"/>
    </row>
    <row r="172" spans="18:19" x14ac:dyDescent="0.25">
      <c r="R172" s="110"/>
      <c r="S172" s="42"/>
    </row>
    <row r="173" spans="18:19" x14ac:dyDescent="0.25">
      <c r="R173" s="110"/>
      <c r="S173" s="42"/>
    </row>
    <row r="174" spans="18:19" x14ac:dyDescent="0.25">
      <c r="R174" s="110"/>
      <c r="S174" s="42"/>
    </row>
    <row r="175" spans="18:19" x14ac:dyDescent="0.25">
      <c r="R175" s="110"/>
      <c r="S175" s="42"/>
    </row>
    <row r="176" spans="18:19" x14ac:dyDescent="0.25">
      <c r="R176" s="110"/>
      <c r="S176" s="42"/>
    </row>
    <row r="177" spans="18:19" x14ac:dyDescent="0.25">
      <c r="R177" s="110"/>
      <c r="S177" s="42"/>
    </row>
    <row r="178" spans="18:19" x14ac:dyDescent="0.25">
      <c r="R178" s="110"/>
      <c r="S178" s="42"/>
    </row>
    <row r="179" spans="18:19" x14ac:dyDescent="0.25">
      <c r="R179" s="110"/>
      <c r="S179" s="42"/>
    </row>
    <row r="180" spans="18:19" x14ac:dyDescent="0.25">
      <c r="R180" s="110"/>
      <c r="S180" s="42"/>
    </row>
    <row r="181" spans="18:19" x14ac:dyDescent="0.25">
      <c r="R181" s="110"/>
      <c r="S181" s="42"/>
    </row>
    <row r="182" spans="18:19" x14ac:dyDescent="0.25">
      <c r="R182" s="110"/>
      <c r="S182" s="42"/>
    </row>
    <row r="183" spans="18:19" x14ac:dyDescent="0.25">
      <c r="R183" s="110"/>
      <c r="S183" s="42"/>
    </row>
    <row r="184" spans="18:19" x14ac:dyDescent="0.25">
      <c r="R184" s="110"/>
      <c r="S184" s="42"/>
    </row>
  </sheetData>
  <sortState ref="K23:R54">
    <sortCondition descending="1" ref="N23:N54"/>
    <sortCondition ref="R23:R54"/>
    <sortCondition ref="M23:M54"/>
  </sortState>
  <mergeCells count="5">
    <mergeCell ref="M21:M22"/>
    <mergeCell ref="B1:F1"/>
    <mergeCell ref="L2:N2"/>
    <mergeCell ref="L1:P1"/>
    <mergeCell ref="C21:C22"/>
  </mergeCells>
  <phoneticPr fontId="0" type="noConversion"/>
  <hyperlinks>
    <hyperlink ref="N60" r:id="rId1"/>
    <hyperlink ref="D60" r:id="rId2" display="mailto:mwesterhuis@outlook.com"/>
  </hyperlinks>
  <printOptions horizontalCentered="1" verticalCentered="1"/>
  <pageMargins left="0.25" right="0.25" top="0.75" bottom="0.75" header="0.3" footer="0.3"/>
  <pageSetup paperSize="9" scale="82" orientation="portrait" horizontalDpi="4294967293" verticalDpi="4294967293" r:id="rId3"/>
  <headerFooter alignWithMargins="0"/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1" t="s">
        <v>130</v>
      </c>
      <c r="C1" s="192" t="s">
        <v>116</v>
      </c>
      <c r="D1" s="193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1" t="s">
        <v>129</v>
      </c>
      <c r="C2" s="192" t="s">
        <v>254</v>
      </c>
      <c r="D2" s="193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1" t="s">
        <v>128</v>
      </c>
      <c r="C3" s="194" t="s">
        <v>156</v>
      </c>
      <c r="D3" s="195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5"/>
      <c r="B4" s="195"/>
      <c r="C4" s="195"/>
      <c r="D4" s="195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6" t="s">
        <v>85</v>
      </c>
      <c r="B5" s="197" t="s">
        <v>93</v>
      </c>
      <c r="C5" s="197" t="s">
        <v>14</v>
      </c>
      <c r="D5" s="197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0">
        <v>1</v>
      </c>
      <c r="B6" s="198" t="s">
        <v>94</v>
      </c>
      <c r="C6" s="198" t="s">
        <v>79</v>
      </c>
      <c r="D6" s="201">
        <v>1500000</v>
      </c>
      <c r="E6" s="16"/>
      <c r="F6" s="30">
        <f>Puntenoverzicht!F2</f>
        <v>1</v>
      </c>
      <c r="G6" s="31"/>
      <c r="H6" s="30">
        <f>Puntenoverzicht!H2</f>
        <v>0</v>
      </c>
      <c r="I6" s="30">
        <f>Puntenoverzicht!I2</f>
        <v>0</v>
      </c>
      <c r="J6" s="30">
        <f>Puntenoverzicht!J2</f>
        <v>0</v>
      </c>
      <c r="K6" s="30">
        <f>Puntenoverzicht!K2</f>
        <v>0</v>
      </c>
      <c r="L6" s="30">
        <f>Puntenoverzicht!L2</f>
        <v>0</v>
      </c>
      <c r="M6" s="30">
        <f>Puntenoverzicht!M2</f>
        <v>0</v>
      </c>
      <c r="N6" s="30">
        <f>Puntenoverzicht!N2</f>
        <v>0</v>
      </c>
      <c r="O6" s="30">
        <f>Puntenoverzicht!O2</f>
        <v>1</v>
      </c>
      <c r="P6" s="30">
        <f>Puntenoverzicht!P2</f>
        <v>0</v>
      </c>
      <c r="Q6" s="30">
        <f>Puntenoverzicht!Q2</f>
        <v>0</v>
      </c>
      <c r="R6" s="30">
        <f>Puntenoverzicht!R2</f>
        <v>0</v>
      </c>
      <c r="S6" s="30">
        <f>Puntenoverzicht!S2</f>
        <v>0</v>
      </c>
      <c r="T6" s="30">
        <f>Puntenoverzicht!T2</f>
        <v>0</v>
      </c>
      <c r="U6" s="30">
        <f>Puntenoverzicht!U2</f>
        <v>0</v>
      </c>
      <c r="V6" s="30">
        <f>Puntenoverzicht!V2</f>
        <v>0</v>
      </c>
      <c r="W6" s="30">
        <f>Puntenoverzicht!W2</f>
        <v>0</v>
      </c>
      <c r="X6" s="30">
        <f>Puntenoverzicht!X2</f>
        <v>0</v>
      </c>
      <c r="Y6" s="30">
        <f>Puntenoverzicht!Y2</f>
        <v>0</v>
      </c>
      <c r="Z6" s="30">
        <f>Puntenoverzicht!Z2</f>
        <v>0</v>
      </c>
      <c r="AA6" s="30">
        <f>Puntenoverzicht!AA2</f>
        <v>0</v>
      </c>
      <c r="AB6" s="30">
        <f>Puntenoverzicht!AB2</f>
        <v>0</v>
      </c>
      <c r="AC6" s="30">
        <f>Puntenoverzicht!AC2</f>
        <v>0</v>
      </c>
      <c r="AD6" s="30">
        <f>Puntenoverzicht!AD2</f>
        <v>0</v>
      </c>
      <c r="AE6" s="30">
        <f>Puntenoverzicht!AE2</f>
        <v>0</v>
      </c>
      <c r="AF6" s="30">
        <f>Puntenoverzicht!AF2</f>
        <v>0</v>
      </c>
      <c r="AG6" s="30">
        <f>Puntenoverzicht!AG2</f>
        <v>0</v>
      </c>
      <c r="AH6" s="30">
        <f>Puntenoverzicht!AH2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0">
        <v>3</v>
      </c>
      <c r="B7" s="199" t="s">
        <v>106</v>
      </c>
      <c r="C7" s="199" t="s">
        <v>65</v>
      </c>
      <c r="D7" s="201">
        <v>500000</v>
      </c>
      <c r="E7" s="32"/>
      <c r="F7" s="30">
        <f>Puntenoverzicht!F55</f>
        <v>22</v>
      </c>
      <c r="G7" s="31"/>
      <c r="H7" s="30">
        <f>Puntenoverzicht!H55</f>
        <v>6</v>
      </c>
      <c r="I7" s="30">
        <f>Puntenoverzicht!I55</f>
        <v>3</v>
      </c>
      <c r="J7" s="30">
        <f>Puntenoverzicht!J55</f>
        <v>1</v>
      </c>
      <c r="K7" s="30">
        <f>Puntenoverzicht!K55</f>
        <v>0</v>
      </c>
      <c r="L7" s="30">
        <f>Puntenoverzicht!L55</f>
        <v>6</v>
      </c>
      <c r="M7" s="30">
        <f>Puntenoverzicht!M55</f>
        <v>3</v>
      </c>
      <c r="N7" s="30">
        <f>Puntenoverzicht!N55</f>
        <v>0</v>
      </c>
      <c r="O7" s="30">
        <f>Puntenoverzicht!O55</f>
        <v>3</v>
      </c>
      <c r="P7" s="30">
        <f>Puntenoverzicht!P55</f>
        <v>0</v>
      </c>
      <c r="Q7" s="30">
        <f>Puntenoverzicht!Q55</f>
        <v>0</v>
      </c>
      <c r="R7" s="30">
        <f>Puntenoverzicht!R55</f>
        <v>0</v>
      </c>
      <c r="S7" s="30">
        <f>Puntenoverzicht!S55</f>
        <v>0</v>
      </c>
      <c r="T7" s="30">
        <f>Puntenoverzicht!T55</f>
        <v>0</v>
      </c>
      <c r="U7" s="30">
        <f>Puntenoverzicht!U55</f>
        <v>0</v>
      </c>
      <c r="V7" s="30">
        <f>Puntenoverzicht!V55</f>
        <v>0</v>
      </c>
      <c r="W7" s="30">
        <f>Puntenoverzicht!W55</f>
        <v>0</v>
      </c>
      <c r="X7" s="30">
        <f>Puntenoverzicht!X55</f>
        <v>0</v>
      </c>
      <c r="Y7" s="30">
        <f>Puntenoverzicht!Y55</f>
        <v>0</v>
      </c>
      <c r="Z7" s="30">
        <f>Puntenoverzicht!Z55</f>
        <v>0</v>
      </c>
      <c r="AA7" s="30">
        <f>Puntenoverzicht!AA55</f>
        <v>0</v>
      </c>
      <c r="AB7" s="30">
        <f>Puntenoverzicht!AB55</f>
        <v>0</v>
      </c>
      <c r="AC7" s="30">
        <f>Puntenoverzicht!AC55</f>
        <v>0</v>
      </c>
      <c r="AD7" s="30">
        <f>Puntenoverzicht!AD55</f>
        <v>0</v>
      </c>
      <c r="AE7" s="30">
        <f>Puntenoverzicht!AE55</f>
        <v>0</v>
      </c>
      <c r="AF7" s="30">
        <f>Puntenoverzicht!AF55</f>
        <v>0</v>
      </c>
      <c r="AG7" s="30">
        <f>Puntenoverzicht!AG55</f>
        <v>0</v>
      </c>
      <c r="AH7" s="30">
        <f>Puntenoverzicht!AH55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0" t="s">
        <v>204</v>
      </c>
      <c r="B8" s="199" t="s">
        <v>205</v>
      </c>
      <c r="C8" s="199" t="s">
        <v>206</v>
      </c>
      <c r="D8" s="201">
        <v>1000000</v>
      </c>
      <c r="E8" s="32"/>
      <c r="F8" s="30">
        <f>Puntenoverzicht!F78</f>
        <v>3</v>
      </c>
      <c r="G8" s="31"/>
      <c r="H8" s="30">
        <f>Puntenoverzicht!H78</f>
        <v>0</v>
      </c>
      <c r="I8" s="30">
        <f>Puntenoverzicht!I78</f>
        <v>0</v>
      </c>
      <c r="J8" s="30">
        <f>Puntenoverzicht!J78</f>
        <v>3</v>
      </c>
      <c r="K8" s="30">
        <f>Puntenoverzicht!K78</f>
        <v>0</v>
      </c>
      <c r="L8" s="30">
        <f>Puntenoverzicht!L78</f>
        <v>0</v>
      </c>
      <c r="M8" s="30">
        <f>Puntenoverzicht!M78</f>
        <v>0</v>
      </c>
      <c r="N8" s="30">
        <f>Puntenoverzicht!N78</f>
        <v>0</v>
      </c>
      <c r="O8" s="30">
        <f>Puntenoverzicht!O78</f>
        <v>0</v>
      </c>
      <c r="P8" s="30">
        <f>Puntenoverzicht!P78</f>
        <v>0</v>
      </c>
      <c r="Q8" s="30">
        <f>Puntenoverzicht!Q78</f>
        <v>0</v>
      </c>
      <c r="R8" s="30">
        <f>Puntenoverzicht!R78</f>
        <v>0</v>
      </c>
      <c r="S8" s="30">
        <f>Puntenoverzicht!S78</f>
        <v>0</v>
      </c>
      <c r="T8" s="30">
        <f>Puntenoverzicht!T78</f>
        <v>0</v>
      </c>
      <c r="U8" s="30">
        <f>Puntenoverzicht!U78</f>
        <v>0</v>
      </c>
      <c r="V8" s="30">
        <f>Puntenoverzicht!V78</f>
        <v>0</v>
      </c>
      <c r="W8" s="30">
        <f>Puntenoverzicht!W78</f>
        <v>0</v>
      </c>
      <c r="X8" s="30">
        <f>Puntenoverzicht!X78</f>
        <v>0</v>
      </c>
      <c r="Y8" s="30">
        <f>Puntenoverzicht!Y78</f>
        <v>0</v>
      </c>
      <c r="Z8" s="30">
        <f>Puntenoverzicht!Z78</f>
        <v>0</v>
      </c>
      <c r="AA8" s="30">
        <f>Puntenoverzicht!AA78</f>
        <v>0</v>
      </c>
      <c r="AB8" s="30">
        <f>Puntenoverzicht!AB78</f>
        <v>0</v>
      </c>
      <c r="AC8" s="30">
        <f>Puntenoverzicht!AC78</f>
        <v>0</v>
      </c>
      <c r="AD8" s="30">
        <f>Puntenoverzicht!AD78</f>
        <v>0</v>
      </c>
      <c r="AE8" s="30">
        <f>Puntenoverzicht!AE78</f>
        <v>0</v>
      </c>
      <c r="AF8" s="30">
        <f>Puntenoverzicht!AF78</f>
        <v>0</v>
      </c>
      <c r="AG8" s="30">
        <f>Puntenoverzicht!AG78</f>
        <v>0</v>
      </c>
      <c r="AH8" s="30">
        <f>Puntenoverzicht!AH78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0">
        <v>3</v>
      </c>
      <c r="B9" s="199" t="s">
        <v>89</v>
      </c>
      <c r="C9" s="199" t="s">
        <v>67</v>
      </c>
      <c r="D9" s="201">
        <v>500000</v>
      </c>
      <c r="E9" s="32"/>
      <c r="F9" s="30">
        <f>Puntenoverzicht!F57</f>
        <v>29</v>
      </c>
      <c r="G9" s="31"/>
      <c r="H9" s="30">
        <f>Puntenoverzicht!H57</f>
        <v>6</v>
      </c>
      <c r="I9" s="30">
        <f>Puntenoverzicht!I57</f>
        <v>13</v>
      </c>
      <c r="J9" s="30">
        <f>Puntenoverzicht!J57</f>
        <v>1</v>
      </c>
      <c r="K9" s="30">
        <f>Puntenoverzicht!K57</f>
        <v>3</v>
      </c>
      <c r="L9" s="30">
        <f>Puntenoverzicht!L57</f>
        <v>6</v>
      </c>
      <c r="M9" s="30">
        <f>Puntenoverzicht!M57</f>
        <v>3</v>
      </c>
      <c r="N9" s="30">
        <f>Puntenoverzicht!N57</f>
        <v>0</v>
      </c>
      <c r="O9" s="30">
        <f>Puntenoverzicht!O57</f>
        <v>0</v>
      </c>
      <c r="P9" s="30">
        <f>Puntenoverzicht!P57</f>
        <v>-3</v>
      </c>
      <c r="Q9" s="30">
        <f>Puntenoverzicht!Q57</f>
        <v>0</v>
      </c>
      <c r="R9" s="30">
        <f>Puntenoverzicht!R57</f>
        <v>0</v>
      </c>
      <c r="S9" s="30">
        <f>Puntenoverzicht!S57</f>
        <v>0</v>
      </c>
      <c r="T9" s="30">
        <f>Puntenoverzicht!T57</f>
        <v>0</v>
      </c>
      <c r="U9" s="30">
        <f>Puntenoverzicht!U57</f>
        <v>0</v>
      </c>
      <c r="V9" s="30">
        <f>Puntenoverzicht!V57</f>
        <v>0</v>
      </c>
      <c r="W9" s="30">
        <f>Puntenoverzicht!W57</f>
        <v>0</v>
      </c>
      <c r="X9" s="30">
        <f>Puntenoverzicht!X57</f>
        <v>0</v>
      </c>
      <c r="Y9" s="30">
        <f>Puntenoverzicht!Y57</f>
        <v>0</v>
      </c>
      <c r="Z9" s="30">
        <f>Puntenoverzicht!Z57</f>
        <v>0</v>
      </c>
      <c r="AA9" s="30">
        <f>Puntenoverzicht!AA57</f>
        <v>0</v>
      </c>
      <c r="AB9" s="30">
        <f>Puntenoverzicht!AB57</f>
        <v>0</v>
      </c>
      <c r="AC9" s="30">
        <f>Puntenoverzicht!AC57</f>
        <v>0</v>
      </c>
      <c r="AD9" s="30">
        <f>Puntenoverzicht!AD57</f>
        <v>0</v>
      </c>
      <c r="AE9" s="30">
        <f>Puntenoverzicht!AE57</f>
        <v>0</v>
      </c>
      <c r="AF9" s="30">
        <f>Puntenoverzicht!AF57</f>
        <v>0</v>
      </c>
      <c r="AG9" s="30">
        <f>Puntenoverzicht!AG57</f>
        <v>0</v>
      </c>
      <c r="AH9" s="30">
        <f>Puntenoverzicht!AH57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0">
        <v>1</v>
      </c>
      <c r="B10" s="199" t="s">
        <v>116</v>
      </c>
      <c r="C10" s="199" t="s">
        <v>22</v>
      </c>
      <c r="D10" s="201">
        <v>2500000</v>
      </c>
      <c r="E10" s="32"/>
      <c r="F10" s="30">
        <f>Puntenoverzicht!F10</f>
        <v>16</v>
      </c>
      <c r="G10" s="31"/>
      <c r="H10" s="30">
        <f>Puntenoverzicht!H10</f>
        <v>0</v>
      </c>
      <c r="I10" s="30">
        <f>Puntenoverzicht!I10</f>
        <v>3</v>
      </c>
      <c r="J10" s="30">
        <f>Puntenoverzicht!J10</f>
        <v>1</v>
      </c>
      <c r="K10" s="30">
        <f>Puntenoverzicht!K10</f>
        <v>0</v>
      </c>
      <c r="L10" s="30">
        <f>Puntenoverzicht!L10</f>
        <v>0</v>
      </c>
      <c r="M10" s="30">
        <f>Puntenoverzicht!M10</f>
        <v>11</v>
      </c>
      <c r="N10" s="30">
        <f>Puntenoverzicht!N10</f>
        <v>0</v>
      </c>
      <c r="O10" s="30">
        <f>Puntenoverzicht!O10</f>
        <v>1</v>
      </c>
      <c r="P10" s="30">
        <f>Puntenoverzicht!P10</f>
        <v>0</v>
      </c>
      <c r="Q10" s="30">
        <f>Puntenoverzicht!Q10</f>
        <v>0</v>
      </c>
      <c r="R10" s="30">
        <f>Puntenoverzicht!R10</f>
        <v>0</v>
      </c>
      <c r="S10" s="30">
        <f>Puntenoverzicht!S10</f>
        <v>0</v>
      </c>
      <c r="T10" s="30">
        <f>Puntenoverzicht!T10</f>
        <v>0</v>
      </c>
      <c r="U10" s="30">
        <f>Puntenoverzicht!U10</f>
        <v>0</v>
      </c>
      <c r="V10" s="30">
        <f>Puntenoverzicht!V10</f>
        <v>0</v>
      </c>
      <c r="W10" s="30">
        <f>Puntenoverzicht!W10</f>
        <v>0</v>
      </c>
      <c r="X10" s="30">
        <f>Puntenoverzicht!X10</f>
        <v>0</v>
      </c>
      <c r="Y10" s="30">
        <f>Puntenoverzicht!Y10</f>
        <v>0</v>
      </c>
      <c r="Z10" s="30">
        <f>Puntenoverzicht!Z10</f>
        <v>0</v>
      </c>
      <c r="AA10" s="30">
        <f>Puntenoverzicht!AA10</f>
        <v>0</v>
      </c>
      <c r="AB10" s="30">
        <f>Puntenoverzicht!AB10</f>
        <v>0</v>
      </c>
      <c r="AC10" s="30">
        <f>Puntenoverzicht!AC10</f>
        <v>0</v>
      </c>
      <c r="AD10" s="30">
        <f>Puntenoverzicht!AD10</f>
        <v>0</v>
      </c>
      <c r="AE10" s="30">
        <f>Puntenoverzicht!AE10</f>
        <v>0</v>
      </c>
      <c r="AF10" s="30">
        <f>Puntenoverzicht!AF10</f>
        <v>0</v>
      </c>
      <c r="AG10" s="30">
        <f>Puntenoverzicht!AG10</f>
        <v>0</v>
      </c>
      <c r="AH10" s="30">
        <f>Puntenoverzicht!AH10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0" t="s">
        <v>204</v>
      </c>
      <c r="B11" s="199" t="s">
        <v>110</v>
      </c>
      <c r="C11" s="199" t="s">
        <v>219</v>
      </c>
      <c r="D11" s="201">
        <v>750000</v>
      </c>
      <c r="E11" s="16"/>
      <c r="F11" s="30">
        <f>Puntenoverzicht!F86</f>
        <v>0</v>
      </c>
      <c r="G11" s="31"/>
      <c r="H11" s="30">
        <f>Puntenoverzicht!H86</f>
        <v>0</v>
      </c>
      <c r="I11" s="30">
        <f>Puntenoverzicht!I86</f>
        <v>0</v>
      </c>
      <c r="J11" s="30">
        <f>Puntenoverzicht!J86</f>
        <v>0</v>
      </c>
      <c r="K11" s="30">
        <f>Puntenoverzicht!K86</f>
        <v>0</v>
      </c>
      <c r="L11" s="30">
        <f>Puntenoverzicht!L86</f>
        <v>0</v>
      </c>
      <c r="M11" s="30">
        <f>Puntenoverzicht!M86</f>
        <v>0</v>
      </c>
      <c r="N11" s="30">
        <f>Puntenoverzicht!N86</f>
        <v>0</v>
      </c>
      <c r="O11" s="30">
        <f>Puntenoverzicht!O86</f>
        <v>0</v>
      </c>
      <c r="P11" s="30">
        <f>Puntenoverzicht!P86</f>
        <v>0</v>
      </c>
      <c r="Q11" s="30">
        <f>Puntenoverzicht!Q86</f>
        <v>0</v>
      </c>
      <c r="R11" s="30">
        <f>Puntenoverzicht!R86</f>
        <v>0</v>
      </c>
      <c r="S11" s="30">
        <f>Puntenoverzicht!S86</f>
        <v>0</v>
      </c>
      <c r="T11" s="30">
        <f>Puntenoverzicht!T86</f>
        <v>0</v>
      </c>
      <c r="U11" s="30">
        <f>Puntenoverzicht!U86</f>
        <v>0</v>
      </c>
      <c r="V11" s="30">
        <f>Puntenoverzicht!V86</f>
        <v>0</v>
      </c>
      <c r="W11" s="30">
        <f>Puntenoverzicht!W86</f>
        <v>0</v>
      </c>
      <c r="X11" s="30">
        <f>Puntenoverzicht!X86</f>
        <v>0</v>
      </c>
      <c r="Y11" s="30">
        <f>Puntenoverzicht!Y86</f>
        <v>0</v>
      </c>
      <c r="Z11" s="30">
        <f>Puntenoverzicht!Z86</f>
        <v>0</v>
      </c>
      <c r="AA11" s="30">
        <f>Puntenoverzicht!AA86</f>
        <v>0</v>
      </c>
      <c r="AB11" s="30">
        <f>Puntenoverzicht!AB86</f>
        <v>0</v>
      </c>
      <c r="AC11" s="30">
        <f>Puntenoverzicht!AC86</f>
        <v>0</v>
      </c>
      <c r="AD11" s="30">
        <f>Puntenoverzicht!AD86</f>
        <v>0</v>
      </c>
      <c r="AE11" s="30">
        <f>Puntenoverzicht!AE86</f>
        <v>0</v>
      </c>
      <c r="AF11" s="30">
        <f>Puntenoverzicht!AF86</f>
        <v>0</v>
      </c>
      <c r="AG11" s="30">
        <f>Puntenoverzicht!AG86</f>
        <v>0</v>
      </c>
      <c r="AH11" s="30">
        <f>Puntenoverzicht!AH86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0">
        <v>2</v>
      </c>
      <c r="B12" s="199" t="s">
        <v>13</v>
      </c>
      <c r="C12" s="199" t="s">
        <v>40</v>
      </c>
      <c r="D12" s="201">
        <v>500000</v>
      </c>
      <c r="E12" s="16"/>
      <c r="F12" s="30">
        <f>Puntenoverzicht!F28</f>
        <v>3</v>
      </c>
      <c r="G12" s="31"/>
      <c r="H12" s="30">
        <f>Puntenoverzicht!H28</f>
        <v>3</v>
      </c>
      <c r="I12" s="30">
        <f>Puntenoverzicht!I28</f>
        <v>0</v>
      </c>
      <c r="J12" s="30">
        <f>Puntenoverzicht!J28</f>
        <v>0</v>
      </c>
      <c r="K12" s="30">
        <f>Puntenoverzicht!K28</f>
        <v>0</v>
      </c>
      <c r="L12" s="30">
        <f>Puntenoverzicht!L28</f>
        <v>0</v>
      </c>
      <c r="M12" s="30">
        <f>Puntenoverzicht!M28</f>
        <v>0</v>
      </c>
      <c r="N12" s="30">
        <f>Puntenoverzicht!N28</f>
        <v>0</v>
      </c>
      <c r="O12" s="30">
        <f>Puntenoverzicht!O28</f>
        <v>0</v>
      </c>
      <c r="P12" s="30">
        <f>Puntenoverzicht!P28</f>
        <v>0</v>
      </c>
      <c r="Q12" s="30">
        <f>Puntenoverzicht!Q28</f>
        <v>0</v>
      </c>
      <c r="R12" s="30">
        <f>Puntenoverzicht!R28</f>
        <v>0</v>
      </c>
      <c r="S12" s="30">
        <f>Puntenoverzicht!S28</f>
        <v>0</v>
      </c>
      <c r="T12" s="30">
        <f>Puntenoverzicht!T28</f>
        <v>0</v>
      </c>
      <c r="U12" s="30">
        <f>Puntenoverzicht!U28</f>
        <v>0</v>
      </c>
      <c r="V12" s="30">
        <f>Puntenoverzicht!V28</f>
        <v>0</v>
      </c>
      <c r="W12" s="30">
        <f>Puntenoverzicht!W28</f>
        <v>0</v>
      </c>
      <c r="X12" s="30">
        <f>Puntenoverzicht!X28</f>
        <v>0</v>
      </c>
      <c r="Y12" s="30">
        <f>Puntenoverzicht!Y28</f>
        <v>0</v>
      </c>
      <c r="Z12" s="30">
        <f>Puntenoverzicht!Z28</f>
        <v>0</v>
      </c>
      <c r="AA12" s="30">
        <f>Puntenoverzicht!AA28</f>
        <v>0</v>
      </c>
      <c r="AB12" s="30">
        <f>Puntenoverzicht!AB28</f>
        <v>0</v>
      </c>
      <c r="AC12" s="30">
        <f>Puntenoverzicht!AC28</f>
        <v>0</v>
      </c>
      <c r="AD12" s="30">
        <f>Puntenoverzicht!AD28</f>
        <v>0</v>
      </c>
      <c r="AE12" s="30">
        <f>Puntenoverzicht!AE28</f>
        <v>0</v>
      </c>
      <c r="AF12" s="30">
        <f>Puntenoverzicht!AF28</f>
        <v>0</v>
      </c>
      <c r="AG12" s="30">
        <f>Puntenoverzicht!AG28</f>
        <v>0</v>
      </c>
      <c r="AH12" s="30">
        <f>Puntenoverzicht!AH28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0" t="s">
        <v>168</v>
      </c>
      <c r="B13" s="199" t="s">
        <v>182</v>
      </c>
      <c r="C13" s="199" t="s">
        <v>58</v>
      </c>
      <c r="D13" s="201">
        <v>750000</v>
      </c>
      <c r="E13" s="16"/>
      <c r="F13" s="30">
        <f>Puntenoverzicht!F48</f>
        <v>11</v>
      </c>
      <c r="G13" s="31"/>
      <c r="H13" s="30">
        <f>Puntenoverzicht!H48</f>
        <v>0</v>
      </c>
      <c r="I13" s="30">
        <f>Puntenoverzicht!I48</f>
        <v>1</v>
      </c>
      <c r="J13" s="30">
        <f>Puntenoverzicht!J48</f>
        <v>3</v>
      </c>
      <c r="K13" s="30">
        <f>Puntenoverzicht!K48</f>
        <v>3</v>
      </c>
      <c r="L13" s="30">
        <f>Puntenoverzicht!L48</f>
        <v>0</v>
      </c>
      <c r="M13" s="30">
        <f>Puntenoverzicht!M48</f>
        <v>0</v>
      </c>
      <c r="N13" s="30">
        <f>Puntenoverzicht!N48</f>
        <v>0</v>
      </c>
      <c r="O13" s="30">
        <f>Puntenoverzicht!O48</f>
        <v>1</v>
      </c>
      <c r="P13" s="30">
        <f>Puntenoverzicht!P48</f>
        <v>3</v>
      </c>
      <c r="Q13" s="30">
        <f>Puntenoverzicht!Q48</f>
        <v>0</v>
      </c>
      <c r="R13" s="30">
        <f>Puntenoverzicht!R48</f>
        <v>0</v>
      </c>
      <c r="S13" s="30">
        <f>Puntenoverzicht!S48</f>
        <v>0</v>
      </c>
      <c r="T13" s="30">
        <f>Puntenoverzicht!T48</f>
        <v>0</v>
      </c>
      <c r="U13" s="30">
        <f>Puntenoverzicht!U48</f>
        <v>0</v>
      </c>
      <c r="V13" s="30">
        <f>Puntenoverzicht!V48</f>
        <v>0</v>
      </c>
      <c r="W13" s="30">
        <f>Puntenoverzicht!W48</f>
        <v>0</v>
      </c>
      <c r="X13" s="30">
        <f>Puntenoverzicht!X48</f>
        <v>0</v>
      </c>
      <c r="Y13" s="30">
        <f>Puntenoverzicht!Y48</f>
        <v>0</v>
      </c>
      <c r="Z13" s="30">
        <f>Puntenoverzicht!Z48</f>
        <v>0</v>
      </c>
      <c r="AA13" s="30">
        <f>Puntenoverzicht!AA48</f>
        <v>0</v>
      </c>
      <c r="AB13" s="30">
        <f>Puntenoverzicht!AB48</f>
        <v>0</v>
      </c>
      <c r="AC13" s="30">
        <f>Puntenoverzicht!AC48</f>
        <v>0</v>
      </c>
      <c r="AD13" s="30">
        <f>Puntenoverzicht!AD48</f>
        <v>0</v>
      </c>
      <c r="AE13" s="30">
        <f>Puntenoverzicht!AE48</f>
        <v>0</v>
      </c>
      <c r="AF13" s="30">
        <f>Puntenoverzicht!AF48</f>
        <v>0</v>
      </c>
      <c r="AG13" s="30">
        <f>Puntenoverzicht!AG48</f>
        <v>0</v>
      </c>
      <c r="AH13" s="30">
        <f>Puntenoverzicht!AH48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0">
        <v>1</v>
      </c>
      <c r="B14" s="199" t="s">
        <v>155</v>
      </c>
      <c r="C14" s="199" t="s">
        <v>29</v>
      </c>
      <c r="D14" s="201">
        <v>1750000</v>
      </c>
      <c r="E14" s="32"/>
      <c r="F14" s="30">
        <f>Puntenoverzicht!F17</f>
        <v>13</v>
      </c>
      <c r="G14" s="31"/>
      <c r="H14" s="30">
        <f>Puntenoverzicht!H17</f>
        <v>0</v>
      </c>
      <c r="I14" s="30">
        <f>Puntenoverzicht!I17</f>
        <v>9</v>
      </c>
      <c r="J14" s="30">
        <f>Puntenoverzicht!J17</f>
        <v>0</v>
      </c>
      <c r="K14" s="30">
        <f>Puntenoverzicht!K17</f>
        <v>0</v>
      </c>
      <c r="L14" s="30">
        <f>Puntenoverzicht!L17</f>
        <v>0</v>
      </c>
      <c r="M14" s="30">
        <f>Puntenoverzicht!M17</f>
        <v>3</v>
      </c>
      <c r="N14" s="30">
        <f>Puntenoverzicht!N17</f>
        <v>0</v>
      </c>
      <c r="O14" s="30">
        <f>Puntenoverzicht!O17</f>
        <v>1</v>
      </c>
      <c r="P14" s="30">
        <f>Puntenoverzicht!P17</f>
        <v>0</v>
      </c>
      <c r="Q14" s="30">
        <f>Puntenoverzicht!Q17</f>
        <v>0</v>
      </c>
      <c r="R14" s="30">
        <f>Puntenoverzicht!R17</f>
        <v>0</v>
      </c>
      <c r="S14" s="30">
        <f>Puntenoverzicht!S17</f>
        <v>0</v>
      </c>
      <c r="T14" s="30">
        <f>Puntenoverzicht!T17</f>
        <v>0</v>
      </c>
      <c r="U14" s="30">
        <f>Puntenoverzicht!U17</f>
        <v>0</v>
      </c>
      <c r="V14" s="30">
        <f>Puntenoverzicht!V17</f>
        <v>0</v>
      </c>
      <c r="W14" s="30">
        <f>Puntenoverzicht!W17</f>
        <v>0</v>
      </c>
      <c r="X14" s="30">
        <f>Puntenoverzicht!X17</f>
        <v>0</v>
      </c>
      <c r="Y14" s="30">
        <f>Puntenoverzicht!Y17</f>
        <v>0</v>
      </c>
      <c r="Z14" s="30">
        <f>Puntenoverzicht!Z17</f>
        <v>0</v>
      </c>
      <c r="AA14" s="30">
        <f>Puntenoverzicht!AA17</f>
        <v>0</v>
      </c>
      <c r="AB14" s="30">
        <f>Puntenoverzicht!AB17</f>
        <v>0</v>
      </c>
      <c r="AC14" s="30">
        <f>Puntenoverzicht!AC17</f>
        <v>0</v>
      </c>
      <c r="AD14" s="30">
        <f>Puntenoverzicht!AD17</f>
        <v>0</v>
      </c>
      <c r="AE14" s="30">
        <f>Puntenoverzicht!AE17</f>
        <v>0</v>
      </c>
      <c r="AF14" s="30">
        <f>Puntenoverzicht!AF17</f>
        <v>0</v>
      </c>
      <c r="AG14" s="30">
        <f>Puntenoverzicht!AG17</f>
        <v>0</v>
      </c>
      <c r="AH14" s="30">
        <f>Puntenoverzicht!AH17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0" t="s">
        <v>168</v>
      </c>
      <c r="B15" s="199" t="s">
        <v>170</v>
      </c>
      <c r="C15" s="199" t="s">
        <v>62</v>
      </c>
      <c r="D15" s="201">
        <v>3500000</v>
      </c>
      <c r="E15" s="32"/>
      <c r="F15" s="30">
        <f>Puntenoverzicht!F52</f>
        <v>67</v>
      </c>
      <c r="G15" s="31"/>
      <c r="H15" s="30">
        <f>Puntenoverzicht!H52</f>
        <v>9</v>
      </c>
      <c r="I15" s="30">
        <f>Puntenoverzicht!I52</f>
        <v>1</v>
      </c>
      <c r="J15" s="30">
        <f>Puntenoverzicht!J52</f>
        <v>27</v>
      </c>
      <c r="K15" s="30">
        <f>Puntenoverzicht!K52</f>
        <v>21</v>
      </c>
      <c r="L15" s="30">
        <f>Puntenoverzicht!L52</f>
        <v>0</v>
      </c>
      <c r="M15" s="30">
        <f>Puntenoverzicht!M52</f>
        <v>0</v>
      </c>
      <c r="N15" s="30">
        <f>Puntenoverzicht!N52</f>
        <v>0</v>
      </c>
      <c r="O15" s="30">
        <f>Puntenoverzicht!O52</f>
        <v>0</v>
      </c>
      <c r="P15" s="30">
        <f>Puntenoverzicht!P52</f>
        <v>9</v>
      </c>
      <c r="Q15" s="30">
        <f>Puntenoverzicht!Q52</f>
        <v>0</v>
      </c>
      <c r="R15" s="30">
        <f>Puntenoverzicht!R52</f>
        <v>0</v>
      </c>
      <c r="S15" s="30">
        <f>Puntenoverzicht!S52</f>
        <v>0</v>
      </c>
      <c r="T15" s="30">
        <f>Puntenoverzicht!T52</f>
        <v>0</v>
      </c>
      <c r="U15" s="30">
        <f>Puntenoverzicht!U52</f>
        <v>0</v>
      </c>
      <c r="V15" s="30">
        <f>Puntenoverzicht!V52</f>
        <v>0</v>
      </c>
      <c r="W15" s="30">
        <f>Puntenoverzicht!W52</f>
        <v>0</v>
      </c>
      <c r="X15" s="30">
        <f>Puntenoverzicht!X52</f>
        <v>0</v>
      </c>
      <c r="Y15" s="30">
        <f>Puntenoverzicht!Y52</f>
        <v>0</v>
      </c>
      <c r="Z15" s="30">
        <f>Puntenoverzicht!Z52</f>
        <v>0</v>
      </c>
      <c r="AA15" s="30">
        <f>Puntenoverzicht!AA52</f>
        <v>0</v>
      </c>
      <c r="AB15" s="30">
        <f>Puntenoverzicht!AB52</f>
        <v>0</v>
      </c>
      <c r="AC15" s="30">
        <f>Puntenoverzicht!AC52</f>
        <v>0</v>
      </c>
      <c r="AD15" s="30">
        <f>Puntenoverzicht!AD52</f>
        <v>0</v>
      </c>
      <c r="AE15" s="30">
        <f>Puntenoverzicht!AE52</f>
        <v>0</v>
      </c>
      <c r="AF15" s="30">
        <f>Puntenoverzicht!AF52</f>
        <v>0</v>
      </c>
      <c r="AG15" s="30">
        <f>Puntenoverzicht!AG52</f>
        <v>0</v>
      </c>
      <c r="AH15" s="30">
        <f>Puntenoverzicht!AH52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2">
        <v>2</v>
      </c>
      <c r="B16" s="203" t="s">
        <v>167</v>
      </c>
      <c r="C16" s="203" t="s">
        <v>45</v>
      </c>
      <c r="D16" s="204">
        <v>1750000</v>
      </c>
      <c r="E16" s="32"/>
      <c r="F16" s="30">
        <f>Puntenoverzicht!F33</f>
        <v>28</v>
      </c>
      <c r="G16" s="31"/>
      <c r="H16" s="30">
        <f>Puntenoverzicht!H33</f>
        <v>3</v>
      </c>
      <c r="I16" s="30">
        <f>Puntenoverzicht!I33</f>
        <v>0</v>
      </c>
      <c r="J16" s="30">
        <f>Puntenoverzicht!J33</f>
        <v>3</v>
      </c>
      <c r="K16" s="30">
        <f>Puntenoverzicht!K33</f>
        <v>9</v>
      </c>
      <c r="L16" s="30">
        <f>Puntenoverzicht!L33</f>
        <v>0</v>
      </c>
      <c r="M16" s="30">
        <f>Puntenoverzicht!M33</f>
        <v>0</v>
      </c>
      <c r="N16" s="30">
        <f>Puntenoverzicht!N33</f>
        <v>0</v>
      </c>
      <c r="O16" s="30">
        <f>Puntenoverzicht!O33</f>
        <v>4</v>
      </c>
      <c r="P16" s="30">
        <f>Puntenoverzicht!P33</f>
        <v>9</v>
      </c>
      <c r="Q16" s="30">
        <f>Puntenoverzicht!Q33</f>
        <v>0</v>
      </c>
      <c r="R16" s="30">
        <f>Puntenoverzicht!R33</f>
        <v>0</v>
      </c>
      <c r="S16" s="30">
        <f>Puntenoverzicht!S33</f>
        <v>0</v>
      </c>
      <c r="T16" s="30">
        <f>Puntenoverzicht!T33</f>
        <v>0</v>
      </c>
      <c r="U16" s="30">
        <f>Puntenoverzicht!U33</f>
        <v>0</v>
      </c>
      <c r="V16" s="30">
        <f>Puntenoverzicht!V33</f>
        <v>0</v>
      </c>
      <c r="W16" s="30">
        <f>Puntenoverzicht!W33</f>
        <v>0</v>
      </c>
      <c r="X16" s="30">
        <f>Puntenoverzicht!X33</f>
        <v>0</v>
      </c>
      <c r="Y16" s="30">
        <f>Puntenoverzicht!Y33</f>
        <v>0</v>
      </c>
      <c r="Z16" s="30">
        <f>Puntenoverzicht!Z33</f>
        <v>0</v>
      </c>
      <c r="AA16" s="30">
        <f>Puntenoverzicht!AA33</f>
        <v>0</v>
      </c>
      <c r="AB16" s="30">
        <f>Puntenoverzicht!AB33</f>
        <v>0</v>
      </c>
      <c r="AC16" s="30">
        <f>Puntenoverzicht!AC33</f>
        <v>0</v>
      </c>
      <c r="AD16" s="30">
        <f>Puntenoverzicht!AD33</f>
        <v>0</v>
      </c>
      <c r="AE16" s="30">
        <f>Puntenoverzicht!AE33</f>
        <v>0</v>
      </c>
      <c r="AF16" s="30">
        <f>Puntenoverzicht!AF33</f>
        <v>0</v>
      </c>
      <c r="AG16" s="30">
        <f>Puntenoverzicht!AG33</f>
        <v>0</v>
      </c>
      <c r="AH16" s="30">
        <f>Puntenoverzicht!AH33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193</v>
      </c>
      <c r="G19" s="31"/>
      <c r="H19" s="30">
        <f t="shared" ref="H19:AH19" si="0">SUM(H6:H16)</f>
        <v>27</v>
      </c>
      <c r="I19" s="30">
        <f t="shared" si="0"/>
        <v>30</v>
      </c>
      <c r="J19" s="30">
        <f t="shared" si="0"/>
        <v>39</v>
      </c>
      <c r="K19" s="30">
        <f t="shared" si="0"/>
        <v>36</v>
      </c>
      <c r="L19" s="30">
        <f t="shared" si="0"/>
        <v>12</v>
      </c>
      <c r="M19" s="30">
        <f t="shared" si="0"/>
        <v>20</v>
      </c>
      <c r="N19" s="30">
        <f t="shared" si="0"/>
        <v>0</v>
      </c>
      <c r="O19" s="30">
        <f t="shared" si="0"/>
        <v>11</v>
      </c>
      <c r="P19" s="30">
        <f t="shared" si="0"/>
        <v>18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geert313@hotmail.com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17" sqref="H17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1" t="s">
        <v>130</v>
      </c>
      <c r="C1" s="192" t="s">
        <v>114</v>
      </c>
      <c r="D1" s="193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1" t="s">
        <v>129</v>
      </c>
      <c r="C2" s="192" t="s">
        <v>131</v>
      </c>
      <c r="D2" s="193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1" t="s">
        <v>128</v>
      </c>
      <c r="C3" s="205" t="s">
        <v>158</v>
      </c>
      <c r="D3" s="195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5"/>
      <c r="B4" s="195"/>
      <c r="C4" s="195"/>
      <c r="D4" s="195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6" t="s">
        <v>85</v>
      </c>
      <c r="B5" s="197" t="s">
        <v>93</v>
      </c>
      <c r="C5" s="197" t="s">
        <v>14</v>
      </c>
      <c r="D5" s="197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0">
        <v>3</v>
      </c>
      <c r="B6" s="198" t="s">
        <v>175</v>
      </c>
      <c r="C6" s="198" t="s">
        <v>63</v>
      </c>
      <c r="D6" s="201">
        <v>500000</v>
      </c>
      <c r="E6" s="16"/>
      <c r="F6" s="30">
        <f>Puntenoverzicht!F53</f>
        <v>22</v>
      </c>
      <c r="G6" s="31"/>
      <c r="H6" s="30">
        <f>Puntenoverzicht!H53</f>
        <v>0</v>
      </c>
      <c r="I6" s="30">
        <f>Puntenoverzicht!I53</f>
        <v>3</v>
      </c>
      <c r="J6" s="30">
        <f>Puntenoverzicht!J53</f>
        <v>0</v>
      </c>
      <c r="K6" s="30">
        <f>Puntenoverzicht!K53</f>
        <v>8</v>
      </c>
      <c r="L6" s="30">
        <f>Puntenoverzicht!L53</f>
        <v>8</v>
      </c>
      <c r="M6" s="30">
        <f>Puntenoverzicht!M53</f>
        <v>3</v>
      </c>
      <c r="N6" s="30">
        <f>Puntenoverzicht!N53</f>
        <v>0</v>
      </c>
      <c r="O6" s="30">
        <f>Puntenoverzicht!O53</f>
        <v>0</v>
      </c>
      <c r="P6" s="30">
        <f>Puntenoverzicht!P53</f>
        <v>0</v>
      </c>
      <c r="Q6" s="30">
        <f>Puntenoverzicht!Q53</f>
        <v>0</v>
      </c>
      <c r="R6" s="30">
        <f>Puntenoverzicht!R53</f>
        <v>0</v>
      </c>
      <c r="S6" s="30">
        <f>Puntenoverzicht!S53</f>
        <v>0</v>
      </c>
      <c r="T6" s="30">
        <f>Puntenoverzicht!T53</f>
        <v>0</v>
      </c>
      <c r="U6" s="30">
        <f>Puntenoverzicht!U53</f>
        <v>0</v>
      </c>
      <c r="V6" s="30">
        <f>Puntenoverzicht!V53</f>
        <v>0</v>
      </c>
      <c r="W6" s="30">
        <f>Puntenoverzicht!W53</f>
        <v>0</v>
      </c>
      <c r="X6" s="30">
        <f>Puntenoverzicht!X53</f>
        <v>0</v>
      </c>
      <c r="Y6" s="30">
        <f>Puntenoverzicht!Y53</f>
        <v>0</v>
      </c>
      <c r="Z6" s="30">
        <f>Puntenoverzicht!Z53</f>
        <v>0</v>
      </c>
      <c r="AA6" s="30">
        <f>Puntenoverzicht!AA53</f>
        <v>0</v>
      </c>
      <c r="AB6" s="30">
        <f>Puntenoverzicht!AB53</f>
        <v>0</v>
      </c>
      <c r="AC6" s="30">
        <f>Puntenoverzicht!AC53</f>
        <v>0</v>
      </c>
      <c r="AD6" s="30">
        <f>Puntenoverzicht!AD53</f>
        <v>0</v>
      </c>
      <c r="AE6" s="30">
        <f>Puntenoverzicht!AE53</f>
        <v>0</v>
      </c>
      <c r="AF6" s="30">
        <f>Puntenoverzicht!AF53</f>
        <v>0</v>
      </c>
      <c r="AG6" s="30">
        <f>Puntenoverzicht!AG53</f>
        <v>0</v>
      </c>
      <c r="AH6" s="30">
        <f>Puntenoverzicht!AH53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0" t="s">
        <v>204</v>
      </c>
      <c r="B7" s="199" t="s">
        <v>236</v>
      </c>
      <c r="C7" s="199" t="s">
        <v>237</v>
      </c>
      <c r="D7" s="201">
        <v>750000</v>
      </c>
      <c r="E7" s="32"/>
      <c r="F7" s="30">
        <f>Puntenoverzicht!F77</f>
        <v>3</v>
      </c>
      <c r="G7" s="31"/>
      <c r="H7" s="30">
        <f>Puntenoverzicht!H77</f>
        <v>0</v>
      </c>
      <c r="I7" s="30">
        <f>Puntenoverzicht!I77</f>
        <v>0</v>
      </c>
      <c r="J7" s="30">
        <f>Puntenoverzicht!J77</f>
        <v>3</v>
      </c>
      <c r="K7" s="30">
        <f>Puntenoverzicht!K77</f>
        <v>0</v>
      </c>
      <c r="L7" s="30">
        <f>Puntenoverzicht!L77</f>
        <v>0</v>
      </c>
      <c r="M7" s="30">
        <f>Puntenoverzicht!M77</f>
        <v>0</v>
      </c>
      <c r="N7" s="30">
        <f>Puntenoverzicht!N77</f>
        <v>0</v>
      </c>
      <c r="O7" s="30">
        <f>Puntenoverzicht!O77</f>
        <v>0</v>
      </c>
      <c r="P7" s="30">
        <f>Puntenoverzicht!P77</f>
        <v>0</v>
      </c>
      <c r="Q7" s="30">
        <f>Puntenoverzicht!Q77</f>
        <v>0</v>
      </c>
      <c r="R7" s="30">
        <f>Puntenoverzicht!R77</f>
        <v>0</v>
      </c>
      <c r="S7" s="30">
        <f>Puntenoverzicht!S77</f>
        <v>0</v>
      </c>
      <c r="T7" s="30">
        <f>Puntenoverzicht!T77</f>
        <v>0</v>
      </c>
      <c r="U7" s="30">
        <f>Puntenoverzicht!U77</f>
        <v>0</v>
      </c>
      <c r="V7" s="30">
        <f>Puntenoverzicht!V77</f>
        <v>0</v>
      </c>
      <c r="W7" s="30">
        <f>Puntenoverzicht!W77</f>
        <v>0</v>
      </c>
      <c r="X7" s="30">
        <f>Puntenoverzicht!X77</f>
        <v>0</v>
      </c>
      <c r="Y7" s="30">
        <f>Puntenoverzicht!Y77</f>
        <v>0</v>
      </c>
      <c r="Z7" s="30">
        <f>Puntenoverzicht!Z77</f>
        <v>0</v>
      </c>
      <c r="AA7" s="30">
        <f>Puntenoverzicht!AA77</f>
        <v>0</v>
      </c>
      <c r="AB7" s="30">
        <f>Puntenoverzicht!AB77</f>
        <v>0</v>
      </c>
      <c r="AC7" s="30">
        <f>Puntenoverzicht!AC77</f>
        <v>0</v>
      </c>
      <c r="AD7" s="30">
        <f>Puntenoverzicht!AD77</f>
        <v>0</v>
      </c>
      <c r="AE7" s="30">
        <f>Puntenoverzicht!AE77</f>
        <v>0</v>
      </c>
      <c r="AF7" s="30">
        <f>Puntenoverzicht!AF77</f>
        <v>0</v>
      </c>
      <c r="AG7" s="30">
        <f>Puntenoverzicht!AG77</f>
        <v>0</v>
      </c>
      <c r="AH7" s="30">
        <f>Puntenoverzicht!AH77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0">
        <v>2</v>
      </c>
      <c r="B8" s="199" t="s">
        <v>12</v>
      </c>
      <c r="C8" s="199" t="s">
        <v>33</v>
      </c>
      <c r="D8" s="201">
        <v>1500000</v>
      </c>
      <c r="E8" s="32"/>
      <c r="F8" s="30">
        <f>Puntenoverzicht!F21</f>
        <v>18</v>
      </c>
      <c r="G8" s="31"/>
      <c r="H8" s="30">
        <f>Puntenoverzicht!H21</f>
        <v>3</v>
      </c>
      <c r="I8" s="30">
        <f>Puntenoverzicht!I21</f>
        <v>3</v>
      </c>
      <c r="J8" s="30">
        <f>Puntenoverzicht!J21</f>
        <v>0</v>
      </c>
      <c r="K8" s="30">
        <f>Puntenoverzicht!K21</f>
        <v>6</v>
      </c>
      <c r="L8" s="30">
        <f>Puntenoverzicht!L21</f>
        <v>0</v>
      </c>
      <c r="M8" s="30">
        <f>Puntenoverzicht!M21</f>
        <v>0</v>
      </c>
      <c r="N8" s="30">
        <f>Puntenoverzicht!N21</f>
        <v>0</v>
      </c>
      <c r="O8" s="30">
        <f>Puntenoverzicht!O21</f>
        <v>3</v>
      </c>
      <c r="P8" s="30">
        <f>Puntenoverzicht!P21</f>
        <v>3</v>
      </c>
      <c r="Q8" s="30">
        <f>Puntenoverzicht!Q21</f>
        <v>0</v>
      </c>
      <c r="R8" s="30">
        <f>Puntenoverzicht!R21</f>
        <v>0</v>
      </c>
      <c r="S8" s="30">
        <f>Puntenoverzicht!S21</f>
        <v>0</v>
      </c>
      <c r="T8" s="30">
        <f>Puntenoverzicht!T21</f>
        <v>0</v>
      </c>
      <c r="U8" s="30">
        <f>Puntenoverzicht!U21</f>
        <v>0</v>
      </c>
      <c r="V8" s="30">
        <f>Puntenoverzicht!V21</f>
        <v>0</v>
      </c>
      <c r="W8" s="30">
        <f>Puntenoverzicht!W21</f>
        <v>0</v>
      </c>
      <c r="X8" s="30">
        <f>Puntenoverzicht!X21</f>
        <v>0</v>
      </c>
      <c r="Y8" s="30">
        <f>Puntenoverzicht!Y21</f>
        <v>0</v>
      </c>
      <c r="Z8" s="30">
        <f>Puntenoverzicht!Z21</f>
        <v>0</v>
      </c>
      <c r="AA8" s="30">
        <f>Puntenoverzicht!AA21</f>
        <v>0</v>
      </c>
      <c r="AB8" s="30">
        <f>Puntenoverzicht!AB21</f>
        <v>0</v>
      </c>
      <c r="AC8" s="30">
        <f>Puntenoverzicht!AC21</f>
        <v>0</v>
      </c>
      <c r="AD8" s="30">
        <f>Puntenoverzicht!AD21</f>
        <v>0</v>
      </c>
      <c r="AE8" s="30">
        <f>Puntenoverzicht!AE21</f>
        <v>0</v>
      </c>
      <c r="AF8" s="30">
        <f>Puntenoverzicht!AF21</f>
        <v>0</v>
      </c>
      <c r="AG8" s="30">
        <f>Puntenoverzicht!AG21</f>
        <v>0</v>
      </c>
      <c r="AH8" s="30">
        <f>Puntenoverzicht!AH21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0" t="s">
        <v>204</v>
      </c>
      <c r="B9" s="199" t="s">
        <v>225</v>
      </c>
      <c r="C9" s="199" t="s">
        <v>226</v>
      </c>
      <c r="D9" s="201">
        <v>750000</v>
      </c>
      <c r="E9" s="32"/>
      <c r="F9" s="30">
        <f>Puntenoverzicht!F76</f>
        <v>3</v>
      </c>
      <c r="G9" s="31"/>
      <c r="H9" s="30">
        <f>Puntenoverzicht!H76</f>
        <v>0</v>
      </c>
      <c r="I9" s="30">
        <f>Puntenoverzicht!I76</f>
        <v>0</v>
      </c>
      <c r="J9" s="30">
        <f>Puntenoverzicht!J76</f>
        <v>3</v>
      </c>
      <c r="K9" s="30">
        <f>Puntenoverzicht!K76</f>
        <v>0</v>
      </c>
      <c r="L9" s="30">
        <f>Puntenoverzicht!L76</f>
        <v>0</v>
      </c>
      <c r="M9" s="30">
        <f>Puntenoverzicht!M76</f>
        <v>0</v>
      </c>
      <c r="N9" s="30">
        <f>Puntenoverzicht!N76</f>
        <v>0</v>
      </c>
      <c r="O9" s="30">
        <f>Puntenoverzicht!O76</f>
        <v>0</v>
      </c>
      <c r="P9" s="30">
        <f>Puntenoverzicht!P76</f>
        <v>0</v>
      </c>
      <c r="Q9" s="30">
        <f>Puntenoverzicht!Q76</f>
        <v>0</v>
      </c>
      <c r="R9" s="30">
        <f>Puntenoverzicht!R76</f>
        <v>0</v>
      </c>
      <c r="S9" s="30">
        <f>Puntenoverzicht!S76</f>
        <v>0</v>
      </c>
      <c r="T9" s="30">
        <f>Puntenoverzicht!T76</f>
        <v>0</v>
      </c>
      <c r="U9" s="30">
        <f>Puntenoverzicht!U76</f>
        <v>0</v>
      </c>
      <c r="V9" s="30">
        <f>Puntenoverzicht!V76</f>
        <v>0</v>
      </c>
      <c r="W9" s="30">
        <f>Puntenoverzicht!W76</f>
        <v>0</v>
      </c>
      <c r="X9" s="30">
        <f>Puntenoverzicht!X76</f>
        <v>0</v>
      </c>
      <c r="Y9" s="30">
        <f>Puntenoverzicht!Y76</f>
        <v>0</v>
      </c>
      <c r="Z9" s="30">
        <f>Puntenoverzicht!Z76</f>
        <v>0</v>
      </c>
      <c r="AA9" s="30">
        <f>Puntenoverzicht!AA76</f>
        <v>0</v>
      </c>
      <c r="AB9" s="30">
        <f>Puntenoverzicht!AB76</f>
        <v>0</v>
      </c>
      <c r="AC9" s="30">
        <f>Puntenoverzicht!AC76</f>
        <v>0</v>
      </c>
      <c r="AD9" s="30">
        <f>Puntenoverzicht!AD76</f>
        <v>0</v>
      </c>
      <c r="AE9" s="30">
        <f>Puntenoverzicht!AE76</f>
        <v>0</v>
      </c>
      <c r="AF9" s="30">
        <f>Puntenoverzicht!AF76</f>
        <v>0</v>
      </c>
      <c r="AG9" s="30">
        <f>Puntenoverzicht!AG76</f>
        <v>0</v>
      </c>
      <c r="AH9" s="30">
        <f>Puntenoverzicht!AH76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0">
        <v>2</v>
      </c>
      <c r="B10" s="199" t="s">
        <v>173</v>
      </c>
      <c r="C10" s="199" t="s">
        <v>39</v>
      </c>
      <c r="D10" s="201">
        <v>250000</v>
      </c>
      <c r="E10" s="32"/>
      <c r="F10" s="30">
        <f>Puntenoverzicht!F27</f>
        <v>25</v>
      </c>
      <c r="G10" s="31"/>
      <c r="H10" s="30">
        <f>Puntenoverzicht!H27</f>
        <v>0</v>
      </c>
      <c r="I10" s="30">
        <f>Puntenoverzicht!I27</f>
        <v>0</v>
      </c>
      <c r="J10" s="30">
        <f>Puntenoverzicht!J27</f>
        <v>0</v>
      </c>
      <c r="K10" s="30">
        <f>Puntenoverzicht!K27</f>
        <v>3</v>
      </c>
      <c r="L10" s="30">
        <f>Puntenoverzicht!L27</f>
        <v>0</v>
      </c>
      <c r="M10" s="30">
        <f>Puntenoverzicht!M27</f>
        <v>0</v>
      </c>
      <c r="N10" s="30">
        <f>Puntenoverzicht!N27</f>
        <v>0</v>
      </c>
      <c r="O10" s="30">
        <f>Puntenoverzicht!O27</f>
        <v>11</v>
      </c>
      <c r="P10" s="30">
        <f>Puntenoverzicht!P27</f>
        <v>11</v>
      </c>
      <c r="Q10" s="30">
        <f>Puntenoverzicht!Q27</f>
        <v>0</v>
      </c>
      <c r="R10" s="30">
        <f>Puntenoverzicht!R27</f>
        <v>0</v>
      </c>
      <c r="S10" s="30">
        <f>Puntenoverzicht!S27</f>
        <v>0</v>
      </c>
      <c r="T10" s="30">
        <f>Puntenoverzicht!T27</f>
        <v>0</v>
      </c>
      <c r="U10" s="30">
        <f>Puntenoverzicht!U27</f>
        <v>0</v>
      </c>
      <c r="V10" s="30">
        <f>Puntenoverzicht!V27</f>
        <v>0</v>
      </c>
      <c r="W10" s="30">
        <f>Puntenoverzicht!W27</f>
        <v>0</v>
      </c>
      <c r="X10" s="30">
        <f>Puntenoverzicht!X27</f>
        <v>0</v>
      </c>
      <c r="Y10" s="30">
        <f>Puntenoverzicht!Y27</f>
        <v>0</v>
      </c>
      <c r="Z10" s="30">
        <f>Puntenoverzicht!Z27</f>
        <v>0</v>
      </c>
      <c r="AA10" s="30">
        <f>Puntenoverzicht!AA27</f>
        <v>0</v>
      </c>
      <c r="AB10" s="30">
        <f>Puntenoverzicht!AB27</f>
        <v>0</v>
      </c>
      <c r="AC10" s="30">
        <f>Puntenoverzicht!AC27</f>
        <v>0</v>
      </c>
      <c r="AD10" s="30">
        <f>Puntenoverzicht!AD27</f>
        <v>0</v>
      </c>
      <c r="AE10" s="30">
        <f>Puntenoverzicht!AE27</f>
        <v>0</v>
      </c>
      <c r="AF10" s="30">
        <f>Puntenoverzicht!AF27</f>
        <v>0</v>
      </c>
      <c r="AG10" s="30">
        <f>Puntenoverzicht!AG27</f>
        <v>0</v>
      </c>
      <c r="AH10" s="30">
        <f>Puntenoverzicht!AH27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0">
        <v>1</v>
      </c>
      <c r="B11" s="199" t="s">
        <v>211</v>
      </c>
      <c r="C11" s="199" t="s">
        <v>25</v>
      </c>
      <c r="D11" s="201">
        <v>1000000</v>
      </c>
      <c r="E11" s="16"/>
      <c r="F11" s="30">
        <f>Puntenoverzicht!F13</f>
        <v>10</v>
      </c>
      <c r="G11" s="31"/>
      <c r="H11" s="30">
        <f>Puntenoverzicht!H13</f>
        <v>0</v>
      </c>
      <c r="I11" s="30">
        <f>Puntenoverzicht!I13</f>
        <v>0</v>
      </c>
      <c r="J11" s="30">
        <f>Puntenoverzicht!J13</f>
        <v>1</v>
      </c>
      <c r="K11" s="30">
        <f>Puntenoverzicht!K13</f>
        <v>0</v>
      </c>
      <c r="L11" s="30">
        <f>Puntenoverzicht!L13</f>
        <v>0</v>
      </c>
      <c r="M11" s="30">
        <f>Puntenoverzicht!M13</f>
        <v>11</v>
      </c>
      <c r="N11" s="30">
        <f>Puntenoverzicht!N13</f>
        <v>0</v>
      </c>
      <c r="O11" s="30">
        <f>Puntenoverzicht!O13</f>
        <v>-2</v>
      </c>
      <c r="P11" s="30">
        <f>Puntenoverzicht!P13</f>
        <v>0</v>
      </c>
      <c r="Q11" s="30">
        <f>Puntenoverzicht!Q13</f>
        <v>0</v>
      </c>
      <c r="R11" s="30">
        <f>Puntenoverzicht!R13</f>
        <v>0</v>
      </c>
      <c r="S11" s="30">
        <f>Puntenoverzicht!S13</f>
        <v>0</v>
      </c>
      <c r="T11" s="30">
        <f>Puntenoverzicht!T13</f>
        <v>0</v>
      </c>
      <c r="U11" s="30">
        <f>Puntenoverzicht!U13</f>
        <v>0</v>
      </c>
      <c r="V11" s="30">
        <f>Puntenoverzicht!V13</f>
        <v>0</v>
      </c>
      <c r="W11" s="30">
        <f>Puntenoverzicht!W13</f>
        <v>0</v>
      </c>
      <c r="X11" s="30">
        <f>Puntenoverzicht!X13</f>
        <v>0</v>
      </c>
      <c r="Y11" s="30">
        <f>Puntenoverzicht!Y13</f>
        <v>0</v>
      </c>
      <c r="Z11" s="30">
        <f>Puntenoverzicht!Z13</f>
        <v>0</v>
      </c>
      <c r="AA11" s="30">
        <f>Puntenoverzicht!AA13</f>
        <v>0</v>
      </c>
      <c r="AB11" s="30">
        <f>Puntenoverzicht!AB13</f>
        <v>0</v>
      </c>
      <c r="AC11" s="30">
        <f>Puntenoverzicht!AC13</f>
        <v>0</v>
      </c>
      <c r="AD11" s="30">
        <f>Puntenoverzicht!AD13</f>
        <v>0</v>
      </c>
      <c r="AE11" s="30">
        <f>Puntenoverzicht!AE13</f>
        <v>0</v>
      </c>
      <c r="AF11" s="30">
        <f>Puntenoverzicht!AF13</f>
        <v>0</v>
      </c>
      <c r="AG11" s="30">
        <f>Puntenoverzicht!AG13</f>
        <v>0</v>
      </c>
      <c r="AH11" s="30">
        <f>Puntenoverzicht!AH13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0">
        <v>1</v>
      </c>
      <c r="B12" s="199" t="s">
        <v>116</v>
      </c>
      <c r="C12" s="199" t="s">
        <v>22</v>
      </c>
      <c r="D12" s="201">
        <v>2500000</v>
      </c>
      <c r="E12" s="16"/>
      <c r="F12" s="30">
        <f>Puntenoverzicht!F10</f>
        <v>16</v>
      </c>
      <c r="G12" s="31"/>
      <c r="H12" s="30">
        <f>Puntenoverzicht!H10</f>
        <v>0</v>
      </c>
      <c r="I12" s="30">
        <f>Puntenoverzicht!I10</f>
        <v>3</v>
      </c>
      <c r="J12" s="30">
        <f>Puntenoverzicht!J10</f>
        <v>1</v>
      </c>
      <c r="K12" s="30">
        <f>Puntenoverzicht!K10</f>
        <v>0</v>
      </c>
      <c r="L12" s="30">
        <f>Puntenoverzicht!L10</f>
        <v>0</v>
      </c>
      <c r="M12" s="30">
        <f>Puntenoverzicht!M10</f>
        <v>11</v>
      </c>
      <c r="N12" s="30">
        <f>Puntenoverzicht!N10</f>
        <v>0</v>
      </c>
      <c r="O12" s="30">
        <f>Puntenoverzicht!O10</f>
        <v>1</v>
      </c>
      <c r="P12" s="30">
        <f>Puntenoverzicht!P10</f>
        <v>0</v>
      </c>
      <c r="Q12" s="30">
        <f>Puntenoverzicht!Q10</f>
        <v>0</v>
      </c>
      <c r="R12" s="30">
        <f>Puntenoverzicht!R10</f>
        <v>0</v>
      </c>
      <c r="S12" s="30">
        <f>Puntenoverzicht!S10</f>
        <v>0</v>
      </c>
      <c r="T12" s="30">
        <f>Puntenoverzicht!T10</f>
        <v>0</v>
      </c>
      <c r="U12" s="30">
        <f>Puntenoverzicht!U10</f>
        <v>0</v>
      </c>
      <c r="V12" s="30">
        <f>Puntenoverzicht!V10</f>
        <v>0</v>
      </c>
      <c r="W12" s="30">
        <f>Puntenoverzicht!W10</f>
        <v>0</v>
      </c>
      <c r="X12" s="30">
        <f>Puntenoverzicht!X10</f>
        <v>0</v>
      </c>
      <c r="Y12" s="30">
        <f>Puntenoverzicht!Y10</f>
        <v>0</v>
      </c>
      <c r="Z12" s="30">
        <f>Puntenoverzicht!Z10</f>
        <v>0</v>
      </c>
      <c r="AA12" s="30">
        <f>Puntenoverzicht!AA10</f>
        <v>0</v>
      </c>
      <c r="AB12" s="30">
        <f>Puntenoverzicht!AB10</f>
        <v>0</v>
      </c>
      <c r="AC12" s="30">
        <f>Puntenoverzicht!AC10</f>
        <v>0</v>
      </c>
      <c r="AD12" s="30">
        <f>Puntenoverzicht!AD10</f>
        <v>0</v>
      </c>
      <c r="AE12" s="30">
        <f>Puntenoverzicht!AE10</f>
        <v>0</v>
      </c>
      <c r="AF12" s="30">
        <f>Puntenoverzicht!AF10</f>
        <v>0</v>
      </c>
      <c r="AG12" s="30">
        <f>Puntenoverzicht!AG10</f>
        <v>0</v>
      </c>
      <c r="AH12" s="30">
        <f>Puntenoverzicht!AH10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0" t="s">
        <v>168</v>
      </c>
      <c r="B13" s="199" t="s">
        <v>214</v>
      </c>
      <c r="C13" s="199" t="s">
        <v>60</v>
      </c>
      <c r="D13" s="201">
        <v>1000000</v>
      </c>
      <c r="E13" s="16"/>
      <c r="F13" s="30">
        <f>Puntenoverzicht!F50</f>
        <v>62</v>
      </c>
      <c r="G13" s="31"/>
      <c r="H13" s="30">
        <f>Puntenoverzicht!H50</f>
        <v>11</v>
      </c>
      <c r="I13" s="30">
        <f>Puntenoverzicht!I50</f>
        <v>9</v>
      </c>
      <c r="J13" s="30">
        <f>Puntenoverzicht!J50</f>
        <v>19</v>
      </c>
      <c r="K13" s="30">
        <f>Puntenoverzicht!K50</f>
        <v>3</v>
      </c>
      <c r="L13" s="30">
        <f>Puntenoverzicht!L50</f>
        <v>0</v>
      </c>
      <c r="M13" s="30">
        <f>Puntenoverzicht!M50</f>
        <v>0</v>
      </c>
      <c r="N13" s="30">
        <f>Puntenoverzicht!N50</f>
        <v>0</v>
      </c>
      <c r="O13" s="30">
        <f>Puntenoverzicht!O50</f>
        <v>9</v>
      </c>
      <c r="P13" s="30">
        <f>Puntenoverzicht!P50</f>
        <v>11</v>
      </c>
      <c r="Q13" s="30">
        <f>Puntenoverzicht!Q50</f>
        <v>0</v>
      </c>
      <c r="R13" s="30">
        <f>Puntenoverzicht!R50</f>
        <v>0</v>
      </c>
      <c r="S13" s="30">
        <f>Puntenoverzicht!S50</f>
        <v>0</v>
      </c>
      <c r="T13" s="30">
        <f>Puntenoverzicht!T50</f>
        <v>0</v>
      </c>
      <c r="U13" s="30">
        <f>Puntenoverzicht!U50</f>
        <v>0</v>
      </c>
      <c r="V13" s="30">
        <f>Puntenoverzicht!V50</f>
        <v>0</v>
      </c>
      <c r="W13" s="30">
        <f>Puntenoverzicht!W50</f>
        <v>0</v>
      </c>
      <c r="X13" s="30">
        <f>Puntenoverzicht!X50</f>
        <v>0</v>
      </c>
      <c r="Y13" s="30">
        <f>Puntenoverzicht!Y50</f>
        <v>0</v>
      </c>
      <c r="Z13" s="30">
        <f>Puntenoverzicht!Z50</f>
        <v>0</v>
      </c>
      <c r="AA13" s="30">
        <f>Puntenoverzicht!AA50</f>
        <v>0</v>
      </c>
      <c r="AB13" s="30">
        <f>Puntenoverzicht!AB50</f>
        <v>0</v>
      </c>
      <c r="AC13" s="30">
        <f>Puntenoverzicht!AC50</f>
        <v>0</v>
      </c>
      <c r="AD13" s="30">
        <f>Puntenoverzicht!AD50</f>
        <v>0</v>
      </c>
      <c r="AE13" s="30">
        <f>Puntenoverzicht!AE50</f>
        <v>0</v>
      </c>
      <c r="AF13" s="30">
        <f>Puntenoverzicht!AF50</f>
        <v>0</v>
      </c>
      <c r="AG13" s="30">
        <f>Puntenoverzicht!AG50</f>
        <v>0</v>
      </c>
      <c r="AH13" s="30">
        <f>Puntenoverzicht!AH50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0">
        <v>1</v>
      </c>
      <c r="B14" s="199" t="s">
        <v>166</v>
      </c>
      <c r="C14" s="199" t="s">
        <v>28</v>
      </c>
      <c r="D14" s="201">
        <v>1500000</v>
      </c>
      <c r="E14" s="32"/>
      <c r="F14" s="30">
        <f>Puntenoverzicht!F16</f>
        <v>41</v>
      </c>
      <c r="G14" s="31"/>
      <c r="H14" s="30">
        <f>Puntenoverzicht!H16</f>
        <v>3</v>
      </c>
      <c r="I14" s="30">
        <f>Puntenoverzicht!I16</f>
        <v>21</v>
      </c>
      <c r="J14" s="30">
        <f>Puntenoverzicht!J16</f>
        <v>7</v>
      </c>
      <c r="K14" s="30">
        <f>Puntenoverzicht!K16</f>
        <v>-3</v>
      </c>
      <c r="L14" s="30">
        <f>Puntenoverzicht!L16</f>
        <v>-3</v>
      </c>
      <c r="M14" s="30">
        <f>Puntenoverzicht!M16</f>
        <v>9</v>
      </c>
      <c r="N14" s="30">
        <f>Puntenoverzicht!N16</f>
        <v>6</v>
      </c>
      <c r="O14" s="30">
        <f>Puntenoverzicht!O16</f>
        <v>1</v>
      </c>
      <c r="P14" s="30">
        <f>Puntenoverzicht!P16</f>
        <v>0</v>
      </c>
      <c r="Q14" s="30">
        <f>Puntenoverzicht!Q16</f>
        <v>0</v>
      </c>
      <c r="R14" s="30">
        <f>Puntenoverzicht!R16</f>
        <v>0</v>
      </c>
      <c r="S14" s="30">
        <f>Puntenoverzicht!S16</f>
        <v>0</v>
      </c>
      <c r="T14" s="30">
        <f>Puntenoverzicht!T16</f>
        <v>0</v>
      </c>
      <c r="U14" s="30">
        <f>Puntenoverzicht!U16</f>
        <v>0</v>
      </c>
      <c r="V14" s="30">
        <f>Puntenoverzicht!V16</f>
        <v>0</v>
      </c>
      <c r="W14" s="30">
        <f>Puntenoverzicht!W16</f>
        <v>0</v>
      </c>
      <c r="X14" s="30">
        <f>Puntenoverzicht!X16</f>
        <v>0</v>
      </c>
      <c r="Y14" s="30">
        <f>Puntenoverzicht!Y16</f>
        <v>0</v>
      </c>
      <c r="Z14" s="30">
        <f>Puntenoverzicht!Z16</f>
        <v>0</v>
      </c>
      <c r="AA14" s="30">
        <f>Puntenoverzicht!AA16</f>
        <v>0</v>
      </c>
      <c r="AB14" s="30">
        <f>Puntenoverzicht!AB16</f>
        <v>0</v>
      </c>
      <c r="AC14" s="30">
        <f>Puntenoverzicht!AC16</f>
        <v>0</v>
      </c>
      <c r="AD14" s="30">
        <f>Puntenoverzicht!AD16</f>
        <v>0</v>
      </c>
      <c r="AE14" s="30">
        <f>Puntenoverzicht!AE16</f>
        <v>0</v>
      </c>
      <c r="AF14" s="30">
        <f>Puntenoverzicht!AF16</f>
        <v>0</v>
      </c>
      <c r="AG14" s="30">
        <f>Puntenoverzicht!AG16</f>
        <v>0</v>
      </c>
      <c r="AH14" s="30">
        <f>Puntenoverzicht!AH16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0">
        <v>3</v>
      </c>
      <c r="B15" s="199" t="s">
        <v>125</v>
      </c>
      <c r="C15" s="199" t="s">
        <v>149</v>
      </c>
      <c r="D15" s="201">
        <v>1750000</v>
      </c>
      <c r="E15" s="32"/>
      <c r="F15" s="30">
        <f>Puntenoverzicht!F72</f>
        <v>31</v>
      </c>
      <c r="G15" s="31"/>
      <c r="H15" s="30">
        <f>Puntenoverzicht!H72</f>
        <v>3</v>
      </c>
      <c r="I15" s="30">
        <f>Puntenoverzicht!I72</f>
        <v>3</v>
      </c>
      <c r="J15" s="30">
        <f>Puntenoverzicht!J72</f>
        <v>4</v>
      </c>
      <c r="K15" s="30">
        <f>Puntenoverzicht!K72</f>
        <v>6</v>
      </c>
      <c r="L15" s="30">
        <f>Puntenoverzicht!L72</f>
        <v>3</v>
      </c>
      <c r="M15" s="30">
        <f>Puntenoverzicht!M72</f>
        <v>3</v>
      </c>
      <c r="N15" s="30">
        <f>Puntenoverzicht!N72</f>
        <v>6</v>
      </c>
      <c r="O15" s="30">
        <f>Puntenoverzicht!O72</f>
        <v>3</v>
      </c>
      <c r="P15" s="30">
        <f>Puntenoverzicht!P72</f>
        <v>0</v>
      </c>
      <c r="Q15" s="30">
        <f>Puntenoverzicht!Q72</f>
        <v>0</v>
      </c>
      <c r="R15" s="30">
        <f>Puntenoverzicht!R72</f>
        <v>0</v>
      </c>
      <c r="S15" s="30">
        <f>Puntenoverzicht!S72</f>
        <v>0</v>
      </c>
      <c r="T15" s="30">
        <f>Puntenoverzicht!T72</f>
        <v>0</v>
      </c>
      <c r="U15" s="30">
        <f>Puntenoverzicht!U72</f>
        <v>0</v>
      </c>
      <c r="V15" s="30">
        <f>Puntenoverzicht!V72</f>
        <v>0</v>
      </c>
      <c r="W15" s="30">
        <f>Puntenoverzicht!W72</f>
        <v>0</v>
      </c>
      <c r="X15" s="30">
        <f>Puntenoverzicht!X72</f>
        <v>0</v>
      </c>
      <c r="Y15" s="30">
        <f>Puntenoverzicht!Y72</f>
        <v>0</v>
      </c>
      <c r="Z15" s="30">
        <f>Puntenoverzicht!Z72</f>
        <v>0</v>
      </c>
      <c r="AA15" s="30">
        <f>Puntenoverzicht!AA72</f>
        <v>0</v>
      </c>
      <c r="AB15" s="30">
        <f>Puntenoverzicht!AB72</f>
        <v>0</v>
      </c>
      <c r="AC15" s="30">
        <f>Puntenoverzicht!AC72</f>
        <v>0</v>
      </c>
      <c r="AD15" s="30">
        <f>Puntenoverzicht!AD72</f>
        <v>0</v>
      </c>
      <c r="AE15" s="30">
        <f>Puntenoverzicht!AE72</f>
        <v>0</v>
      </c>
      <c r="AF15" s="30">
        <f>Puntenoverzicht!AF72</f>
        <v>0</v>
      </c>
      <c r="AG15" s="30">
        <f>Puntenoverzicht!AG72</f>
        <v>0</v>
      </c>
      <c r="AH15" s="30">
        <f>Puntenoverzicht!AH72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2" t="s">
        <v>168</v>
      </c>
      <c r="B16" s="203" t="s">
        <v>170</v>
      </c>
      <c r="C16" s="203" t="s">
        <v>62</v>
      </c>
      <c r="D16" s="204">
        <v>3500000</v>
      </c>
      <c r="E16" s="32"/>
      <c r="F16" s="30">
        <f>Puntenoverzicht!F52</f>
        <v>67</v>
      </c>
      <c r="G16" s="31"/>
      <c r="H16" s="30">
        <f>Puntenoverzicht!H52</f>
        <v>9</v>
      </c>
      <c r="I16" s="30">
        <f>Puntenoverzicht!I52</f>
        <v>1</v>
      </c>
      <c r="J16" s="30">
        <f>Puntenoverzicht!J52</f>
        <v>27</v>
      </c>
      <c r="K16" s="30">
        <f>Puntenoverzicht!K52</f>
        <v>21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9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298</v>
      </c>
      <c r="G19" s="31"/>
      <c r="H19" s="30">
        <f t="shared" ref="H19:AH19" si="0">SUM(H6:H16)</f>
        <v>29</v>
      </c>
      <c r="I19" s="30">
        <f t="shared" si="0"/>
        <v>43</v>
      </c>
      <c r="J19" s="30">
        <f t="shared" si="0"/>
        <v>65</v>
      </c>
      <c r="K19" s="30">
        <f t="shared" si="0"/>
        <v>44</v>
      </c>
      <c r="L19" s="30">
        <f t="shared" si="0"/>
        <v>8</v>
      </c>
      <c r="M19" s="30">
        <f t="shared" si="0"/>
        <v>37</v>
      </c>
      <c r="N19" s="30">
        <f t="shared" si="0"/>
        <v>12</v>
      </c>
      <c r="O19" s="30">
        <f t="shared" si="0"/>
        <v>26</v>
      </c>
      <c r="P19" s="30">
        <f t="shared" si="0"/>
        <v>34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tvan_der_veen@hotmail.com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AH16" sqref="AG1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1" t="s">
        <v>130</v>
      </c>
      <c r="C1" s="192" t="s">
        <v>155</v>
      </c>
      <c r="D1" s="193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1" t="s">
        <v>129</v>
      </c>
      <c r="C2" s="192" t="s">
        <v>255</v>
      </c>
      <c r="D2" s="193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1" t="s">
        <v>128</v>
      </c>
      <c r="C3" s="194" t="s">
        <v>194</v>
      </c>
      <c r="D3" s="195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5"/>
      <c r="B4" s="195"/>
      <c r="C4" s="195"/>
      <c r="D4" s="195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6" t="s">
        <v>85</v>
      </c>
      <c r="B5" s="197" t="s">
        <v>93</v>
      </c>
      <c r="C5" s="197" t="s">
        <v>14</v>
      </c>
      <c r="D5" s="197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0" t="s">
        <v>204</v>
      </c>
      <c r="B6" s="198" t="s">
        <v>138</v>
      </c>
      <c r="C6" s="198" t="s">
        <v>184</v>
      </c>
      <c r="D6" s="201">
        <v>750000</v>
      </c>
      <c r="E6" s="16"/>
      <c r="F6" s="30">
        <f>Puntenoverzicht!F75</f>
        <v>3</v>
      </c>
      <c r="G6" s="31"/>
      <c r="H6" s="30">
        <f>Puntenoverzicht!H75</f>
        <v>0</v>
      </c>
      <c r="I6" s="30">
        <f>Puntenoverzicht!I75</f>
        <v>0</v>
      </c>
      <c r="J6" s="30">
        <f>Puntenoverzicht!J75</f>
        <v>3</v>
      </c>
      <c r="K6" s="30">
        <f>Puntenoverzicht!K75</f>
        <v>0</v>
      </c>
      <c r="L6" s="30">
        <f>Puntenoverzicht!L75</f>
        <v>0</v>
      </c>
      <c r="M6" s="30">
        <f>Puntenoverzicht!M75</f>
        <v>0</v>
      </c>
      <c r="N6" s="30">
        <f>Puntenoverzicht!N75</f>
        <v>0</v>
      </c>
      <c r="O6" s="30">
        <f>Puntenoverzicht!O75</f>
        <v>0</v>
      </c>
      <c r="P6" s="30">
        <f>Puntenoverzicht!P75</f>
        <v>0</v>
      </c>
      <c r="Q6" s="30">
        <f>Puntenoverzicht!Q75</f>
        <v>0</v>
      </c>
      <c r="R6" s="30">
        <f>Puntenoverzicht!R75</f>
        <v>0</v>
      </c>
      <c r="S6" s="30">
        <f>Puntenoverzicht!S75</f>
        <v>0</v>
      </c>
      <c r="T6" s="30">
        <f>Puntenoverzicht!T75</f>
        <v>0</v>
      </c>
      <c r="U6" s="30">
        <f>Puntenoverzicht!U75</f>
        <v>0</v>
      </c>
      <c r="V6" s="30">
        <f>Puntenoverzicht!V75</f>
        <v>0</v>
      </c>
      <c r="W6" s="30">
        <f>Puntenoverzicht!W75</f>
        <v>0</v>
      </c>
      <c r="X6" s="30">
        <f>Puntenoverzicht!X75</f>
        <v>0</v>
      </c>
      <c r="Y6" s="30">
        <f>Puntenoverzicht!Y75</f>
        <v>0</v>
      </c>
      <c r="Z6" s="30">
        <f>Puntenoverzicht!Z75</f>
        <v>0</v>
      </c>
      <c r="AA6" s="30">
        <f>Puntenoverzicht!AA75</f>
        <v>0</v>
      </c>
      <c r="AB6" s="30">
        <f>Puntenoverzicht!AB75</f>
        <v>0</v>
      </c>
      <c r="AC6" s="30">
        <f>Puntenoverzicht!AC75</f>
        <v>0</v>
      </c>
      <c r="AD6" s="30">
        <f>Puntenoverzicht!AD75</f>
        <v>0</v>
      </c>
      <c r="AE6" s="30">
        <f>Puntenoverzicht!AE75</f>
        <v>0</v>
      </c>
      <c r="AF6" s="30">
        <f>Puntenoverzicht!AF75</f>
        <v>0</v>
      </c>
      <c r="AG6" s="30">
        <f>Puntenoverzicht!AG75</f>
        <v>0</v>
      </c>
      <c r="AH6" s="30">
        <f>Puntenoverzicht!AH75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0">
        <v>2</v>
      </c>
      <c r="B7" s="199" t="s">
        <v>143</v>
      </c>
      <c r="C7" s="199" t="s">
        <v>36</v>
      </c>
      <c r="D7" s="201">
        <v>1250000</v>
      </c>
      <c r="E7" s="32"/>
      <c r="F7" s="30">
        <f>Puntenoverzicht!F24</f>
        <v>30</v>
      </c>
      <c r="G7" s="31"/>
      <c r="H7" s="30">
        <f>Puntenoverzicht!H24</f>
        <v>0</v>
      </c>
      <c r="I7" s="30">
        <f>Puntenoverzicht!I24</f>
        <v>0</v>
      </c>
      <c r="J7" s="30">
        <f>Puntenoverzicht!J24</f>
        <v>3</v>
      </c>
      <c r="K7" s="30">
        <f>Puntenoverzicht!K24</f>
        <v>12</v>
      </c>
      <c r="L7" s="30">
        <f>Puntenoverzicht!L24</f>
        <v>6</v>
      </c>
      <c r="M7" s="30">
        <f>Puntenoverzicht!M24</f>
        <v>3</v>
      </c>
      <c r="N7" s="30">
        <f>Puntenoverzicht!N24</f>
        <v>0</v>
      </c>
      <c r="O7" s="30">
        <f>Puntenoverzicht!O24</f>
        <v>3</v>
      </c>
      <c r="P7" s="30">
        <f>Puntenoverzicht!P24</f>
        <v>3</v>
      </c>
      <c r="Q7" s="30">
        <f>Puntenoverzicht!Q24</f>
        <v>0</v>
      </c>
      <c r="R7" s="30">
        <f>Puntenoverzicht!R24</f>
        <v>0</v>
      </c>
      <c r="S7" s="30">
        <f>Puntenoverzicht!S24</f>
        <v>0</v>
      </c>
      <c r="T7" s="30">
        <f>Puntenoverzicht!T24</f>
        <v>0</v>
      </c>
      <c r="U7" s="30">
        <f>Puntenoverzicht!U24</f>
        <v>0</v>
      </c>
      <c r="V7" s="30">
        <f>Puntenoverzicht!V24</f>
        <v>0</v>
      </c>
      <c r="W7" s="30">
        <f>Puntenoverzicht!W24</f>
        <v>0</v>
      </c>
      <c r="X7" s="30">
        <f>Puntenoverzicht!X24</f>
        <v>0</v>
      </c>
      <c r="Y7" s="30">
        <f>Puntenoverzicht!Y24</f>
        <v>0</v>
      </c>
      <c r="Z7" s="30">
        <f>Puntenoverzicht!Z24</f>
        <v>0</v>
      </c>
      <c r="AA7" s="30">
        <f>Puntenoverzicht!AA24</f>
        <v>0</v>
      </c>
      <c r="AB7" s="30">
        <f>Puntenoverzicht!AB24</f>
        <v>0</v>
      </c>
      <c r="AC7" s="30">
        <f>Puntenoverzicht!AC24</f>
        <v>0</v>
      </c>
      <c r="AD7" s="30">
        <f>Puntenoverzicht!AD24</f>
        <v>0</v>
      </c>
      <c r="AE7" s="30">
        <f>Puntenoverzicht!AE24</f>
        <v>0</v>
      </c>
      <c r="AF7" s="30">
        <f>Puntenoverzicht!AF24</f>
        <v>0</v>
      </c>
      <c r="AG7" s="30">
        <f>Puntenoverzicht!AG24</f>
        <v>0</v>
      </c>
      <c r="AH7" s="30">
        <f>Puntenoverzicht!AH24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0">
        <v>1</v>
      </c>
      <c r="B8" s="199" t="s">
        <v>159</v>
      </c>
      <c r="C8" s="199" t="s">
        <v>20</v>
      </c>
      <c r="D8" s="201">
        <v>1000000</v>
      </c>
      <c r="E8" s="32"/>
      <c r="F8" s="30">
        <f>Puntenoverzicht!F8</f>
        <v>8</v>
      </c>
      <c r="G8" s="31"/>
      <c r="H8" s="30">
        <f>Puntenoverzicht!H8</f>
        <v>0</v>
      </c>
      <c r="I8" s="30">
        <f>Puntenoverzicht!I8</f>
        <v>3</v>
      </c>
      <c r="J8" s="30">
        <f>Puntenoverzicht!J8</f>
        <v>1</v>
      </c>
      <c r="K8" s="30">
        <f>Puntenoverzicht!K8</f>
        <v>0</v>
      </c>
      <c r="L8" s="30">
        <f>Puntenoverzicht!L8</f>
        <v>0</v>
      </c>
      <c r="M8" s="30">
        <f>Puntenoverzicht!M8</f>
        <v>3</v>
      </c>
      <c r="N8" s="30">
        <f>Puntenoverzicht!N8</f>
        <v>0</v>
      </c>
      <c r="O8" s="30">
        <f>Puntenoverzicht!O8</f>
        <v>1</v>
      </c>
      <c r="P8" s="30">
        <f>Puntenoverzicht!P8</f>
        <v>0</v>
      </c>
      <c r="Q8" s="30">
        <f>Puntenoverzicht!Q8</f>
        <v>0</v>
      </c>
      <c r="R8" s="30">
        <f>Puntenoverzicht!R8</f>
        <v>0</v>
      </c>
      <c r="S8" s="30">
        <f>Puntenoverzicht!S8</f>
        <v>0</v>
      </c>
      <c r="T8" s="30">
        <f>Puntenoverzicht!T8</f>
        <v>0</v>
      </c>
      <c r="U8" s="30">
        <f>Puntenoverzicht!U8</f>
        <v>0</v>
      </c>
      <c r="V8" s="30">
        <f>Puntenoverzicht!V8</f>
        <v>0</v>
      </c>
      <c r="W8" s="30">
        <f>Puntenoverzicht!W8</f>
        <v>0</v>
      </c>
      <c r="X8" s="30">
        <f>Puntenoverzicht!X8</f>
        <v>0</v>
      </c>
      <c r="Y8" s="30">
        <f>Puntenoverzicht!Y8</f>
        <v>0</v>
      </c>
      <c r="Z8" s="30">
        <f>Puntenoverzicht!Z8</f>
        <v>0</v>
      </c>
      <c r="AA8" s="30">
        <f>Puntenoverzicht!AA8</f>
        <v>0</v>
      </c>
      <c r="AB8" s="30">
        <f>Puntenoverzicht!AB8</f>
        <v>0</v>
      </c>
      <c r="AC8" s="30">
        <f>Puntenoverzicht!AC8</f>
        <v>0</v>
      </c>
      <c r="AD8" s="30">
        <f>Puntenoverzicht!AD8</f>
        <v>0</v>
      </c>
      <c r="AE8" s="30">
        <f>Puntenoverzicht!AE8</f>
        <v>0</v>
      </c>
      <c r="AF8" s="30">
        <f>Puntenoverzicht!AF8</f>
        <v>0</v>
      </c>
      <c r="AG8" s="30">
        <f>Puntenoverzicht!AG8</f>
        <v>0</v>
      </c>
      <c r="AH8" s="30">
        <f>Puntenoverzicht!AH8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0" t="s">
        <v>168</v>
      </c>
      <c r="B9" s="199" t="s">
        <v>169</v>
      </c>
      <c r="C9" s="199" t="s">
        <v>53</v>
      </c>
      <c r="D9" s="201">
        <v>750000</v>
      </c>
      <c r="E9" s="32"/>
      <c r="F9" s="30">
        <f>Puntenoverzicht!F43</f>
        <v>20</v>
      </c>
      <c r="G9" s="31"/>
      <c r="H9" s="30">
        <f>Puntenoverzicht!H43</f>
        <v>6</v>
      </c>
      <c r="I9" s="30">
        <f>Puntenoverzicht!I43</f>
        <v>1</v>
      </c>
      <c r="J9" s="30">
        <f>Puntenoverzicht!J43</f>
        <v>3</v>
      </c>
      <c r="K9" s="30">
        <f>Puntenoverzicht!K43</f>
        <v>6</v>
      </c>
      <c r="L9" s="30">
        <f>Puntenoverzicht!L43</f>
        <v>0</v>
      </c>
      <c r="M9" s="30">
        <f>Puntenoverzicht!M43</f>
        <v>0</v>
      </c>
      <c r="N9" s="30">
        <f>Puntenoverzicht!N43</f>
        <v>0</v>
      </c>
      <c r="O9" s="30">
        <f>Puntenoverzicht!O43</f>
        <v>1</v>
      </c>
      <c r="P9" s="30">
        <f>Puntenoverzicht!P43</f>
        <v>3</v>
      </c>
      <c r="Q9" s="30">
        <f>Puntenoverzicht!Q43</f>
        <v>0</v>
      </c>
      <c r="R9" s="30">
        <f>Puntenoverzicht!R43</f>
        <v>0</v>
      </c>
      <c r="S9" s="30">
        <f>Puntenoverzicht!S43</f>
        <v>0</v>
      </c>
      <c r="T9" s="30">
        <f>Puntenoverzicht!T43</f>
        <v>0</v>
      </c>
      <c r="U9" s="30">
        <f>Puntenoverzicht!U43</f>
        <v>0</v>
      </c>
      <c r="V9" s="30">
        <f>Puntenoverzicht!V43</f>
        <v>0</v>
      </c>
      <c r="W9" s="30">
        <f>Puntenoverzicht!W43</f>
        <v>0</v>
      </c>
      <c r="X9" s="30">
        <f>Puntenoverzicht!X43</f>
        <v>0</v>
      </c>
      <c r="Y9" s="30">
        <f>Puntenoverzicht!Y43</f>
        <v>0</v>
      </c>
      <c r="Z9" s="30">
        <f>Puntenoverzicht!Z43</f>
        <v>0</v>
      </c>
      <c r="AA9" s="30">
        <f>Puntenoverzicht!AA43</f>
        <v>0</v>
      </c>
      <c r="AB9" s="30">
        <f>Puntenoverzicht!AB43</f>
        <v>0</v>
      </c>
      <c r="AC9" s="30">
        <f>Puntenoverzicht!AC43</f>
        <v>0</v>
      </c>
      <c r="AD9" s="30">
        <f>Puntenoverzicht!AD43</f>
        <v>0</v>
      </c>
      <c r="AE9" s="30">
        <f>Puntenoverzicht!AE43</f>
        <v>0</v>
      </c>
      <c r="AF9" s="30">
        <f>Puntenoverzicht!AF43</f>
        <v>0</v>
      </c>
      <c r="AG9" s="30">
        <f>Puntenoverzicht!AG43</f>
        <v>0</v>
      </c>
      <c r="AH9" s="30">
        <f>Puntenoverzicht!AH43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0">
        <v>2</v>
      </c>
      <c r="B10" s="199" t="s">
        <v>134</v>
      </c>
      <c r="C10" s="199" t="s">
        <v>37</v>
      </c>
      <c r="D10" s="201">
        <v>250000</v>
      </c>
      <c r="E10" s="32"/>
      <c r="F10" s="30">
        <f>Puntenoverzicht!F25</f>
        <v>9</v>
      </c>
      <c r="G10" s="31"/>
      <c r="H10" s="30">
        <f>Puntenoverzicht!H25</f>
        <v>3</v>
      </c>
      <c r="I10" s="30">
        <f>Puntenoverzicht!I25</f>
        <v>3</v>
      </c>
      <c r="J10" s="30">
        <f>Puntenoverzicht!J25</f>
        <v>0</v>
      </c>
      <c r="K10" s="30">
        <f>Puntenoverzicht!K25</f>
        <v>0</v>
      </c>
      <c r="L10" s="30">
        <f>Puntenoverzicht!L25</f>
        <v>0</v>
      </c>
      <c r="M10" s="30">
        <f>Puntenoverzicht!M25</f>
        <v>0</v>
      </c>
      <c r="N10" s="30">
        <f>Puntenoverzicht!N25</f>
        <v>0</v>
      </c>
      <c r="O10" s="30">
        <f>Puntenoverzicht!O25</f>
        <v>0</v>
      </c>
      <c r="P10" s="30">
        <f>Puntenoverzicht!P25</f>
        <v>3</v>
      </c>
      <c r="Q10" s="30">
        <f>Puntenoverzicht!Q25</f>
        <v>0</v>
      </c>
      <c r="R10" s="30">
        <f>Puntenoverzicht!R25</f>
        <v>0</v>
      </c>
      <c r="S10" s="30">
        <f>Puntenoverzicht!S25</f>
        <v>0</v>
      </c>
      <c r="T10" s="30">
        <f>Puntenoverzicht!T25</f>
        <v>0</v>
      </c>
      <c r="U10" s="30">
        <f>Puntenoverzicht!U25</f>
        <v>0</v>
      </c>
      <c r="V10" s="30">
        <f>Puntenoverzicht!V25</f>
        <v>0</v>
      </c>
      <c r="W10" s="30">
        <f>Puntenoverzicht!W25</f>
        <v>0</v>
      </c>
      <c r="X10" s="30">
        <f>Puntenoverzicht!X25</f>
        <v>0</v>
      </c>
      <c r="Y10" s="30">
        <f>Puntenoverzicht!Y25</f>
        <v>0</v>
      </c>
      <c r="Z10" s="30">
        <f>Puntenoverzicht!Z25</f>
        <v>0</v>
      </c>
      <c r="AA10" s="30">
        <f>Puntenoverzicht!AA25</f>
        <v>0</v>
      </c>
      <c r="AB10" s="30">
        <f>Puntenoverzicht!AB25</f>
        <v>0</v>
      </c>
      <c r="AC10" s="30">
        <f>Puntenoverzicht!AC25</f>
        <v>0</v>
      </c>
      <c r="AD10" s="30">
        <f>Puntenoverzicht!AD25</f>
        <v>0</v>
      </c>
      <c r="AE10" s="30">
        <f>Puntenoverzicht!AE25</f>
        <v>0</v>
      </c>
      <c r="AF10" s="30">
        <f>Puntenoverzicht!AF25</f>
        <v>0</v>
      </c>
      <c r="AG10" s="30">
        <f>Puntenoverzicht!AG25</f>
        <v>0</v>
      </c>
      <c r="AH10" s="30">
        <f>Puntenoverzicht!AH25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0">
        <v>3</v>
      </c>
      <c r="B11" s="199" t="s">
        <v>183</v>
      </c>
      <c r="C11" s="199" t="s">
        <v>76</v>
      </c>
      <c r="D11" s="201">
        <v>1500000</v>
      </c>
      <c r="E11" s="16"/>
      <c r="F11" s="30">
        <f>Puntenoverzicht!F66</f>
        <v>3</v>
      </c>
      <c r="G11" s="31"/>
      <c r="H11" s="30">
        <f>Puntenoverzicht!H66</f>
        <v>3</v>
      </c>
      <c r="I11" s="30">
        <f>Puntenoverzicht!I66</f>
        <v>0</v>
      </c>
      <c r="J11" s="30">
        <f>Puntenoverzicht!J66</f>
        <v>0</v>
      </c>
      <c r="K11" s="30">
        <f>Puntenoverzicht!K66</f>
        <v>0</v>
      </c>
      <c r="L11" s="30">
        <f>Puntenoverzicht!L66</f>
        <v>0</v>
      </c>
      <c r="M11" s="30">
        <f>Puntenoverzicht!M66</f>
        <v>0</v>
      </c>
      <c r="N11" s="30">
        <f>Puntenoverzicht!N66</f>
        <v>0</v>
      </c>
      <c r="O11" s="30">
        <f>Puntenoverzicht!O66</f>
        <v>0</v>
      </c>
      <c r="P11" s="30">
        <f>Puntenoverzicht!P66</f>
        <v>0</v>
      </c>
      <c r="Q11" s="30">
        <f>Puntenoverzicht!Q66</f>
        <v>0</v>
      </c>
      <c r="R11" s="30">
        <f>Puntenoverzicht!R66</f>
        <v>0</v>
      </c>
      <c r="S11" s="30">
        <f>Puntenoverzicht!S66</f>
        <v>0</v>
      </c>
      <c r="T11" s="30">
        <f>Puntenoverzicht!T66</f>
        <v>0</v>
      </c>
      <c r="U11" s="30">
        <f>Puntenoverzicht!U66</f>
        <v>0</v>
      </c>
      <c r="V11" s="30">
        <f>Puntenoverzicht!V66</f>
        <v>0</v>
      </c>
      <c r="W11" s="30">
        <f>Puntenoverzicht!W66</f>
        <v>0</v>
      </c>
      <c r="X11" s="30">
        <f>Puntenoverzicht!X66</f>
        <v>0</v>
      </c>
      <c r="Y11" s="30">
        <f>Puntenoverzicht!Y66</f>
        <v>0</v>
      </c>
      <c r="Z11" s="30">
        <f>Puntenoverzicht!Z66</f>
        <v>0</v>
      </c>
      <c r="AA11" s="30">
        <f>Puntenoverzicht!AA66</f>
        <v>0</v>
      </c>
      <c r="AB11" s="30">
        <f>Puntenoverzicht!AB66</f>
        <v>0</v>
      </c>
      <c r="AC11" s="30">
        <f>Puntenoverzicht!AC66</f>
        <v>0</v>
      </c>
      <c r="AD11" s="30">
        <f>Puntenoverzicht!AD66</f>
        <v>0</v>
      </c>
      <c r="AE11" s="30">
        <f>Puntenoverzicht!AE66</f>
        <v>0</v>
      </c>
      <c r="AF11" s="30">
        <f>Puntenoverzicht!AF66</f>
        <v>0</v>
      </c>
      <c r="AG11" s="30">
        <f>Puntenoverzicht!AG66</f>
        <v>0</v>
      </c>
      <c r="AH11" s="30">
        <f>Puntenoverzicht!AH66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0" t="s">
        <v>204</v>
      </c>
      <c r="B12" s="199" t="s">
        <v>212</v>
      </c>
      <c r="C12" s="199" t="s">
        <v>213</v>
      </c>
      <c r="D12" s="201">
        <v>750000</v>
      </c>
      <c r="E12" s="16"/>
      <c r="F12" s="30">
        <f>Puntenoverzicht!F84</f>
        <v>3</v>
      </c>
      <c r="G12" s="31"/>
      <c r="H12" s="30">
        <f>Puntenoverzicht!H84</f>
        <v>0</v>
      </c>
      <c r="I12" s="30">
        <f>Puntenoverzicht!I84</f>
        <v>0</v>
      </c>
      <c r="J12" s="30">
        <f>Puntenoverzicht!J84</f>
        <v>3</v>
      </c>
      <c r="K12" s="30">
        <f>Puntenoverzicht!K84</f>
        <v>0</v>
      </c>
      <c r="L12" s="30">
        <f>Puntenoverzicht!L84</f>
        <v>0</v>
      </c>
      <c r="M12" s="30">
        <f>Puntenoverzicht!M84</f>
        <v>0</v>
      </c>
      <c r="N12" s="30">
        <f>Puntenoverzicht!N84</f>
        <v>0</v>
      </c>
      <c r="O12" s="30">
        <f>Puntenoverzicht!O84</f>
        <v>0</v>
      </c>
      <c r="P12" s="30">
        <f>Puntenoverzicht!P84</f>
        <v>0</v>
      </c>
      <c r="Q12" s="30">
        <f>Puntenoverzicht!Q84</f>
        <v>0</v>
      </c>
      <c r="R12" s="30">
        <f>Puntenoverzicht!R84</f>
        <v>0</v>
      </c>
      <c r="S12" s="30">
        <f>Puntenoverzicht!S84</f>
        <v>0</v>
      </c>
      <c r="T12" s="30">
        <f>Puntenoverzicht!T84</f>
        <v>0</v>
      </c>
      <c r="U12" s="30">
        <f>Puntenoverzicht!U84</f>
        <v>0</v>
      </c>
      <c r="V12" s="30">
        <f>Puntenoverzicht!V84</f>
        <v>0</v>
      </c>
      <c r="W12" s="30">
        <f>Puntenoverzicht!W84</f>
        <v>0</v>
      </c>
      <c r="X12" s="30">
        <f>Puntenoverzicht!X84</f>
        <v>0</v>
      </c>
      <c r="Y12" s="30">
        <f>Puntenoverzicht!Y84</f>
        <v>0</v>
      </c>
      <c r="Z12" s="30">
        <f>Puntenoverzicht!Z84</f>
        <v>0</v>
      </c>
      <c r="AA12" s="30">
        <f>Puntenoverzicht!AA84</f>
        <v>0</v>
      </c>
      <c r="AB12" s="30">
        <f>Puntenoverzicht!AB84</f>
        <v>0</v>
      </c>
      <c r="AC12" s="30">
        <f>Puntenoverzicht!AC84</f>
        <v>0</v>
      </c>
      <c r="AD12" s="30">
        <f>Puntenoverzicht!AD84</f>
        <v>0</v>
      </c>
      <c r="AE12" s="30">
        <f>Puntenoverzicht!AE84</f>
        <v>0</v>
      </c>
      <c r="AF12" s="30">
        <f>Puntenoverzicht!AF84</f>
        <v>0</v>
      </c>
      <c r="AG12" s="30">
        <f>Puntenoverzicht!AG84</f>
        <v>0</v>
      </c>
      <c r="AH12" s="30">
        <f>Puntenoverzicht!AH84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0">
        <v>1</v>
      </c>
      <c r="B13" s="199" t="s">
        <v>116</v>
      </c>
      <c r="C13" s="199" t="s">
        <v>22</v>
      </c>
      <c r="D13" s="201">
        <v>2500000</v>
      </c>
      <c r="E13" s="16"/>
      <c r="F13" s="30">
        <f>Puntenoverzicht!F10</f>
        <v>16</v>
      </c>
      <c r="G13" s="31"/>
      <c r="H13" s="30">
        <f>Puntenoverzicht!H10</f>
        <v>0</v>
      </c>
      <c r="I13" s="30">
        <f>Puntenoverzicht!I10</f>
        <v>3</v>
      </c>
      <c r="J13" s="30">
        <f>Puntenoverzicht!J10</f>
        <v>1</v>
      </c>
      <c r="K13" s="30">
        <f>Puntenoverzicht!K10</f>
        <v>0</v>
      </c>
      <c r="L13" s="30">
        <f>Puntenoverzicht!L10</f>
        <v>0</v>
      </c>
      <c r="M13" s="30">
        <f>Puntenoverzicht!M10</f>
        <v>11</v>
      </c>
      <c r="N13" s="30">
        <f>Puntenoverzicht!N10</f>
        <v>0</v>
      </c>
      <c r="O13" s="30">
        <f>Puntenoverzicht!O10</f>
        <v>1</v>
      </c>
      <c r="P13" s="30">
        <f>Puntenoverzicht!P10</f>
        <v>0</v>
      </c>
      <c r="Q13" s="30">
        <f>Puntenoverzicht!Q10</f>
        <v>0</v>
      </c>
      <c r="R13" s="30">
        <f>Puntenoverzicht!R10</f>
        <v>0</v>
      </c>
      <c r="S13" s="30">
        <f>Puntenoverzicht!S10</f>
        <v>0</v>
      </c>
      <c r="T13" s="30">
        <f>Puntenoverzicht!T10</f>
        <v>0</v>
      </c>
      <c r="U13" s="30">
        <f>Puntenoverzicht!U10</f>
        <v>0</v>
      </c>
      <c r="V13" s="30">
        <f>Puntenoverzicht!V10</f>
        <v>0</v>
      </c>
      <c r="W13" s="30">
        <f>Puntenoverzicht!W10</f>
        <v>0</v>
      </c>
      <c r="X13" s="30">
        <f>Puntenoverzicht!X10</f>
        <v>0</v>
      </c>
      <c r="Y13" s="30">
        <f>Puntenoverzicht!Y10</f>
        <v>0</v>
      </c>
      <c r="Z13" s="30">
        <f>Puntenoverzicht!Z10</f>
        <v>0</v>
      </c>
      <c r="AA13" s="30">
        <f>Puntenoverzicht!AA10</f>
        <v>0</v>
      </c>
      <c r="AB13" s="30">
        <f>Puntenoverzicht!AB10</f>
        <v>0</v>
      </c>
      <c r="AC13" s="30">
        <f>Puntenoverzicht!AC10</f>
        <v>0</v>
      </c>
      <c r="AD13" s="30">
        <f>Puntenoverzicht!AD10</f>
        <v>0</v>
      </c>
      <c r="AE13" s="30">
        <f>Puntenoverzicht!AE10</f>
        <v>0</v>
      </c>
      <c r="AF13" s="30">
        <f>Puntenoverzicht!AF10</f>
        <v>0</v>
      </c>
      <c r="AG13" s="30">
        <f>Puntenoverzicht!AG10</f>
        <v>0</v>
      </c>
      <c r="AH13" s="30">
        <f>Puntenoverzicht!AH10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0">
        <v>3</v>
      </c>
      <c r="B14" s="199" t="s">
        <v>146</v>
      </c>
      <c r="C14" s="199" t="s">
        <v>148</v>
      </c>
      <c r="D14" s="201">
        <v>1000000</v>
      </c>
      <c r="E14" s="32"/>
      <c r="F14" s="30">
        <f>Puntenoverzicht!F71</f>
        <v>15</v>
      </c>
      <c r="G14" s="31"/>
      <c r="H14" s="30">
        <f>Puntenoverzicht!H71</f>
        <v>3</v>
      </c>
      <c r="I14" s="30">
        <f>Puntenoverzicht!I71</f>
        <v>0</v>
      </c>
      <c r="J14" s="30">
        <f>Puntenoverzicht!J71</f>
        <v>0</v>
      </c>
      <c r="K14" s="30">
        <f>Puntenoverzicht!K71</f>
        <v>0</v>
      </c>
      <c r="L14" s="30">
        <f>Puntenoverzicht!L71</f>
        <v>3</v>
      </c>
      <c r="M14" s="30">
        <f>Puntenoverzicht!M71</f>
        <v>3</v>
      </c>
      <c r="N14" s="30">
        <f>Puntenoverzicht!N71</f>
        <v>0</v>
      </c>
      <c r="O14" s="30">
        <f>Puntenoverzicht!O71</f>
        <v>9</v>
      </c>
      <c r="P14" s="30">
        <f>Puntenoverzicht!P71</f>
        <v>-3</v>
      </c>
      <c r="Q14" s="30">
        <f>Puntenoverzicht!Q71</f>
        <v>0</v>
      </c>
      <c r="R14" s="30">
        <f>Puntenoverzicht!R71</f>
        <v>0</v>
      </c>
      <c r="S14" s="30">
        <f>Puntenoverzicht!S71</f>
        <v>0</v>
      </c>
      <c r="T14" s="30">
        <f>Puntenoverzicht!T71</f>
        <v>0</v>
      </c>
      <c r="U14" s="30">
        <f>Puntenoverzicht!U71</f>
        <v>0</v>
      </c>
      <c r="V14" s="30">
        <f>Puntenoverzicht!V71</f>
        <v>0</v>
      </c>
      <c r="W14" s="30">
        <f>Puntenoverzicht!W71</f>
        <v>0</v>
      </c>
      <c r="X14" s="30">
        <f>Puntenoverzicht!X71</f>
        <v>0</v>
      </c>
      <c r="Y14" s="30">
        <f>Puntenoverzicht!Y71</f>
        <v>0</v>
      </c>
      <c r="Z14" s="30">
        <f>Puntenoverzicht!Z71</f>
        <v>0</v>
      </c>
      <c r="AA14" s="30">
        <f>Puntenoverzicht!AA71</f>
        <v>0</v>
      </c>
      <c r="AB14" s="30">
        <f>Puntenoverzicht!AB71</f>
        <v>0</v>
      </c>
      <c r="AC14" s="30">
        <f>Puntenoverzicht!AC71</f>
        <v>0</v>
      </c>
      <c r="AD14" s="30">
        <f>Puntenoverzicht!AD71</f>
        <v>0</v>
      </c>
      <c r="AE14" s="30">
        <f>Puntenoverzicht!AE71</f>
        <v>0</v>
      </c>
      <c r="AF14" s="30">
        <f>Puntenoverzicht!AF71</f>
        <v>0</v>
      </c>
      <c r="AG14" s="30">
        <f>Puntenoverzicht!AG71</f>
        <v>0</v>
      </c>
      <c r="AH14" s="30">
        <f>Puntenoverzicht!AH71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0" t="s">
        <v>168</v>
      </c>
      <c r="B15" s="199" t="s">
        <v>170</v>
      </c>
      <c r="C15" s="199" t="s">
        <v>62</v>
      </c>
      <c r="D15" s="201">
        <v>3500000</v>
      </c>
      <c r="E15" s="32"/>
      <c r="F15" s="30">
        <f>Puntenoverzicht!F52</f>
        <v>67</v>
      </c>
      <c r="G15" s="31"/>
      <c r="H15" s="30">
        <f>Puntenoverzicht!H52</f>
        <v>9</v>
      </c>
      <c r="I15" s="30">
        <f>Puntenoverzicht!I52</f>
        <v>1</v>
      </c>
      <c r="J15" s="30">
        <f>Puntenoverzicht!J52</f>
        <v>27</v>
      </c>
      <c r="K15" s="30">
        <f>Puntenoverzicht!K52</f>
        <v>21</v>
      </c>
      <c r="L15" s="30">
        <f>Puntenoverzicht!L52</f>
        <v>0</v>
      </c>
      <c r="M15" s="30">
        <f>Puntenoverzicht!M52</f>
        <v>0</v>
      </c>
      <c r="N15" s="30">
        <f>Puntenoverzicht!N52</f>
        <v>0</v>
      </c>
      <c r="O15" s="30">
        <f>Puntenoverzicht!O52</f>
        <v>0</v>
      </c>
      <c r="P15" s="30">
        <f>Puntenoverzicht!P52</f>
        <v>9</v>
      </c>
      <c r="Q15" s="30">
        <f>Puntenoverzicht!Q52</f>
        <v>0</v>
      </c>
      <c r="R15" s="30">
        <f>Puntenoverzicht!R52</f>
        <v>0</v>
      </c>
      <c r="S15" s="30">
        <f>Puntenoverzicht!S52</f>
        <v>0</v>
      </c>
      <c r="T15" s="30">
        <f>Puntenoverzicht!T52</f>
        <v>0</v>
      </c>
      <c r="U15" s="30">
        <f>Puntenoverzicht!U52</f>
        <v>0</v>
      </c>
      <c r="V15" s="30">
        <f>Puntenoverzicht!V52</f>
        <v>0</v>
      </c>
      <c r="W15" s="30">
        <f>Puntenoverzicht!W52</f>
        <v>0</v>
      </c>
      <c r="X15" s="30">
        <f>Puntenoverzicht!X52</f>
        <v>0</v>
      </c>
      <c r="Y15" s="30">
        <f>Puntenoverzicht!Y52</f>
        <v>0</v>
      </c>
      <c r="Z15" s="30">
        <f>Puntenoverzicht!Z52</f>
        <v>0</v>
      </c>
      <c r="AA15" s="30">
        <f>Puntenoverzicht!AA52</f>
        <v>0</v>
      </c>
      <c r="AB15" s="30">
        <f>Puntenoverzicht!AB52</f>
        <v>0</v>
      </c>
      <c r="AC15" s="30">
        <f>Puntenoverzicht!AC52</f>
        <v>0</v>
      </c>
      <c r="AD15" s="30">
        <f>Puntenoverzicht!AD52</f>
        <v>0</v>
      </c>
      <c r="AE15" s="30">
        <f>Puntenoverzicht!AE52</f>
        <v>0</v>
      </c>
      <c r="AF15" s="30">
        <f>Puntenoverzicht!AF52</f>
        <v>0</v>
      </c>
      <c r="AG15" s="30">
        <f>Puntenoverzicht!AG52</f>
        <v>0</v>
      </c>
      <c r="AH15" s="30">
        <f>Puntenoverzicht!AH52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2">
        <v>1</v>
      </c>
      <c r="B16" s="203" t="s">
        <v>155</v>
      </c>
      <c r="C16" s="203" t="s">
        <v>29</v>
      </c>
      <c r="D16" s="204">
        <v>1750000</v>
      </c>
      <c r="E16" s="32"/>
      <c r="F16" s="30">
        <f>Puntenoverzicht!F17</f>
        <v>13</v>
      </c>
      <c r="G16" s="31"/>
      <c r="H16" s="30">
        <f>Puntenoverzicht!H17</f>
        <v>0</v>
      </c>
      <c r="I16" s="30">
        <f>Puntenoverzicht!I17</f>
        <v>9</v>
      </c>
      <c r="J16" s="30">
        <f>Puntenoverzicht!J17</f>
        <v>0</v>
      </c>
      <c r="K16" s="30">
        <f>Puntenoverzicht!K17</f>
        <v>0</v>
      </c>
      <c r="L16" s="30">
        <f>Puntenoverzicht!L17</f>
        <v>0</v>
      </c>
      <c r="M16" s="30">
        <f>Puntenoverzicht!M17</f>
        <v>3</v>
      </c>
      <c r="N16" s="30">
        <f>Puntenoverzicht!N17</f>
        <v>0</v>
      </c>
      <c r="O16" s="30">
        <f>Puntenoverzicht!O17</f>
        <v>1</v>
      </c>
      <c r="P16" s="30">
        <f>Puntenoverzicht!P17</f>
        <v>0</v>
      </c>
      <c r="Q16" s="30">
        <f>Puntenoverzicht!Q17</f>
        <v>0</v>
      </c>
      <c r="R16" s="30">
        <f>Puntenoverzicht!R17</f>
        <v>0</v>
      </c>
      <c r="S16" s="30">
        <f>Puntenoverzicht!S17</f>
        <v>0</v>
      </c>
      <c r="T16" s="30">
        <f>Puntenoverzicht!T17</f>
        <v>0</v>
      </c>
      <c r="U16" s="30">
        <f>Puntenoverzicht!U17</f>
        <v>0</v>
      </c>
      <c r="V16" s="30">
        <f>Puntenoverzicht!V17</f>
        <v>0</v>
      </c>
      <c r="W16" s="30">
        <f>Puntenoverzicht!W17</f>
        <v>0</v>
      </c>
      <c r="X16" s="30">
        <f>Puntenoverzicht!X17</f>
        <v>0</v>
      </c>
      <c r="Y16" s="30">
        <f>Puntenoverzicht!Y17</f>
        <v>0</v>
      </c>
      <c r="Z16" s="30">
        <f>Puntenoverzicht!Z17</f>
        <v>0</v>
      </c>
      <c r="AA16" s="30">
        <f>Puntenoverzicht!AA17</f>
        <v>0</v>
      </c>
      <c r="AB16" s="30">
        <f>Puntenoverzicht!AB17</f>
        <v>0</v>
      </c>
      <c r="AC16" s="30">
        <f>Puntenoverzicht!AC17</f>
        <v>0</v>
      </c>
      <c r="AD16" s="30">
        <f>Puntenoverzicht!AD17</f>
        <v>0</v>
      </c>
      <c r="AE16" s="30">
        <f>Puntenoverzicht!AE17</f>
        <v>0</v>
      </c>
      <c r="AF16" s="30">
        <f>Puntenoverzicht!AF17</f>
        <v>0</v>
      </c>
      <c r="AG16" s="30">
        <f>Puntenoverzicht!AG17</f>
        <v>0</v>
      </c>
      <c r="AH16" s="30">
        <f>Puntenoverzicht!AH17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187</v>
      </c>
      <c r="G19" s="31"/>
      <c r="H19" s="30">
        <f t="shared" ref="H19:AH19" si="0">SUM(H6:H16)</f>
        <v>24</v>
      </c>
      <c r="I19" s="30">
        <f t="shared" si="0"/>
        <v>20</v>
      </c>
      <c r="J19" s="30">
        <f t="shared" si="0"/>
        <v>41</v>
      </c>
      <c r="K19" s="30">
        <f t="shared" si="0"/>
        <v>39</v>
      </c>
      <c r="L19" s="30">
        <f t="shared" si="0"/>
        <v>9</v>
      </c>
      <c r="M19" s="30">
        <f t="shared" si="0"/>
        <v>23</v>
      </c>
      <c r="N19" s="30">
        <f t="shared" si="0"/>
        <v>0</v>
      </c>
      <c r="O19" s="30">
        <f t="shared" si="0"/>
        <v>16</v>
      </c>
      <c r="P19" s="30">
        <f t="shared" si="0"/>
        <v>15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rinderthavinga@outlook.com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1" t="s">
        <v>130</v>
      </c>
      <c r="C1" s="192" t="s">
        <v>101</v>
      </c>
      <c r="D1" s="193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1" t="s">
        <v>129</v>
      </c>
      <c r="C2" s="192" t="s">
        <v>256</v>
      </c>
      <c r="D2" s="193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1" t="s">
        <v>128</v>
      </c>
      <c r="C3" s="194" t="s">
        <v>164</v>
      </c>
      <c r="D3" s="195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5"/>
      <c r="B4" s="195"/>
      <c r="C4" s="195"/>
      <c r="D4" s="195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6" t="s">
        <v>85</v>
      </c>
      <c r="B5" s="197" t="s">
        <v>93</v>
      </c>
      <c r="C5" s="197" t="s">
        <v>14</v>
      </c>
      <c r="D5" s="197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0" t="s">
        <v>204</v>
      </c>
      <c r="B6" s="198" t="s">
        <v>138</v>
      </c>
      <c r="C6" s="198" t="s">
        <v>184</v>
      </c>
      <c r="D6" s="201">
        <v>750000</v>
      </c>
      <c r="E6" s="16"/>
      <c r="F6" s="30">
        <f>Puntenoverzicht!F75</f>
        <v>3</v>
      </c>
      <c r="G6" s="31"/>
      <c r="H6" s="30">
        <f>Puntenoverzicht!H75</f>
        <v>0</v>
      </c>
      <c r="I6" s="30">
        <f>Puntenoverzicht!I75</f>
        <v>0</v>
      </c>
      <c r="J6" s="30">
        <f>Puntenoverzicht!J75</f>
        <v>3</v>
      </c>
      <c r="K6" s="30">
        <f>Puntenoverzicht!K75</f>
        <v>0</v>
      </c>
      <c r="L6" s="30">
        <f>Puntenoverzicht!L75</f>
        <v>0</v>
      </c>
      <c r="M6" s="30">
        <f>Puntenoverzicht!M75</f>
        <v>0</v>
      </c>
      <c r="N6" s="30">
        <f>Puntenoverzicht!N75</f>
        <v>0</v>
      </c>
      <c r="O6" s="30">
        <f>Puntenoverzicht!O75</f>
        <v>0</v>
      </c>
      <c r="P6" s="30">
        <f>Puntenoverzicht!P75</f>
        <v>0</v>
      </c>
      <c r="Q6" s="30">
        <f>Puntenoverzicht!Q75</f>
        <v>0</v>
      </c>
      <c r="R6" s="30">
        <f>Puntenoverzicht!R75</f>
        <v>0</v>
      </c>
      <c r="S6" s="30">
        <f>Puntenoverzicht!S75</f>
        <v>0</v>
      </c>
      <c r="T6" s="30">
        <f>Puntenoverzicht!T75</f>
        <v>0</v>
      </c>
      <c r="U6" s="30">
        <f>Puntenoverzicht!U75</f>
        <v>0</v>
      </c>
      <c r="V6" s="30">
        <f>Puntenoverzicht!V75</f>
        <v>0</v>
      </c>
      <c r="W6" s="30">
        <f>Puntenoverzicht!W75</f>
        <v>0</v>
      </c>
      <c r="X6" s="30">
        <f>Puntenoverzicht!X75</f>
        <v>0</v>
      </c>
      <c r="Y6" s="30">
        <f>Puntenoverzicht!Y75</f>
        <v>0</v>
      </c>
      <c r="Z6" s="30">
        <f>Puntenoverzicht!Z75</f>
        <v>0</v>
      </c>
      <c r="AA6" s="30">
        <f>Puntenoverzicht!AA75</f>
        <v>0</v>
      </c>
      <c r="AB6" s="30">
        <f>Puntenoverzicht!AB75</f>
        <v>0</v>
      </c>
      <c r="AC6" s="30">
        <f>Puntenoverzicht!AC75</f>
        <v>0</v>
      </c>
      <c r="AD6" s="30">
        <f>Puntenoverzicht!AD75</f>
        <v>0</v>
      </c>
      <c r="AE6" s="30">
        <f>Puntenoverzicht!AE75</f>
        <v>0</v>
      </c>
      <c r="AF6" s="30">
        <f>Puntenoverzicht!AF75</f>
        <v>0</v>
      </c>
      <c r="AG6" s="30">
        <f>Puntenoverzicht!AG75</f>
        <v>0</v>
      </c>
      <c r="AH6" s="30">
        <f>Puntenoverzicht!AH75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0" t="s">
        <v>168</v>
      </c>
      <c r="B7" s="199" t="s">
        <v>229</v>
      </c>
      <c r="C7" s="199" t="s">
        <v>230</v>
      </c>
      <c r="D7" s="201">
        <v>1000000</v>
      </c>
      <c r="E7" s="32"/>
      <c r="F7" s="30">
        <f>Puntenoverzicht!F91</f>
        <v>29</v>
      </c>
      <c r="G7" s="31"/>
      <c r="H7" s="30">
        <f>Puntenoverzicht!H91</f>
        <v>6</v>
      </c>
      <c r="I7" s="30">
        <f>Puntenoverzicht!I91</f>
        <v>0</v>
      </c>
      <c r="J7" s="30">
        <f>Puntenoverzicht!J91</f>
        <v>3</v>
      </c>
      <c r="K7" s="30">
        <f>Puntenoverzicht!K91</f>
        <v>6</v>
      </c>
      <c r="L7" s="30">
        <f>Puntenoverzicht!L91</f>
        <v>0</v>
      </c>
      <c r="M7" s="30">
        <f>Puntenoverzicht!M91</f>
        <v>0</v>
      </c>
      <c r="N7" s="30">
        <f>Puntenoverzicht!N91</f>
        <v>0</v>
      </c>
      <c r="O7" s="30">
        <f>Puntenoverzicht!O91</f>
        <v>1</v>
      </c>
      <c r="P7" s="30">
        <f>Puntenoverzicht!P91</f>
        <v>13</v>
      </c>
      <c r="Q7" s="30">
        <f>Puntenoverzicht!Q91</f>
        <v>0</v>
      </c>
      <c r="R7" s="30">
        <f>Puntenoverzicht!R91</f>
        <v>0</v>
      </c>
      <c r="S7" s="30">
        <f>Puntenoverzicht!S91</f>
        <v>0</v>
      </c>
      <c r="T7" s="30">
        <f>Puntenoverzicht!T91</f>
        <v>0</v>
      </c>
      <c r="U7" s="30">
        <f>Puntenoverzicht!U91</f>
        <v>0</v>
      </c>
      <c r="V7" s="30">
        <f>Puntenoverzicht!V91</f>
        <v>0</v>
      </c>
      <c r="W7" s="30">
        <f>Puntenoverzicht!W91</f>
        <v>0</v>
      </c>
      <c r="X7" s="30">
        <f>Puntenoverzicht!X91</f>
        <v>0</v>
      </c>
      <c r="Y7" s="30">
        <f>Puntenoverzicht!Y91</f>
        <v>0</v>
      </c>
      <c r="Z7" s="30">
        <f>Puntenoverzicht!Z91</f>
        <v>0</v>
      </c>
      <c r="AA7" s="30">
        <f>Puntenoverzicht!AA91</f>
        <v>0</v>
      </c>
      <c r="AB7" s="30">
        <f>Puntenoverzicht!AB91</f>
        <v>0</v>
      </c>
      <c r="AC7" s="30">
        <f>Puntenoverzicht!AC91</f>
        <v>0</v>
      </c>
      <c r="AD7" s="30">
        <f>Puntenoverzicht!AD91</f>
        <v>0</v>
      </c>
      <c r="AE7" s="30">
        <f>Puntenoverzicht!AE91</f>
        <v>0</v>
      </c>
      <c r="AF7" s="30">
        <f>Puntenoverzicht!AF91</f>
        <v>0</v>
      </c>
      <c r="AG7" s="30">
        <f>Puntenoverzicht!AG91</f>
        <v>0</v>
      </c>
      <c r="AH7" s="30">
        <f>Puntenoverzicht!AH91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0">
        <v>3</v>
      </c>
      <c r="B8" s="199" t="s">
        <v>111</v>
      </c>
      <c r="C8" s="199" t="s">
        <v>71</v>
      </c>
      <c r="D8" s="201">
        <v>750000</v>
      </c>
      <c r="E8" s="32"/>
      <c r="F8" s="30">
        <f>Puntenoverzicht!F61</f>
        <v>9</v>
      </c>
      <c r="G8" s="31"/>
      <c r="H8" s="30">
        <f>Puntenoverzicht!H61</f>
        <v>6</v>
      </c>
      <c r="I8" s="30">
        <f>Puntenoverzicht!I61</f>
        <v>3</v>
      </c>
      <c r="J8" s="30">
        <f>Puntenoverzicht!J61</f>
        <v>0</v>
      </c>
      <c r="K8" s="30">
        <f>Puntenoverzicht!K61</f>
        <v>0</v>
      </c>
      <c r="L8" s="30">
        <f>Puntenoverzicht!L61</f>
        <v>0</v>
      </c>
      <c r="M8" s="30">
        <f>Puntenoverzicht!M61</f>
        <v>0</v>
      </c>
      <c r="N8" s="30">
        <f>Puntenoverzicht!N61</f>
        <v>0</v>
      </c>
      <c r="O8" s="30">
        <f>Puntenoverzicht!O61</f>
        <v>0</v>
      </c>
      <c r="P8" s="30">
        <f>Puntenoverzicht!P61</f>
        <v>0</v>
      </c>
      <c r="Q8" s="30">
        <f>Puntenoverzicht!Q61</f>
        <v>0</v>
      </c>
      <c r="R8" s="30">
        <f>Puntenoverzicht!R61</f>
        <v>0</v>
      </c>
      <c r="S8" s="30">
        <f>Puntenoverzicht!S61</f>
        <v>0</v>
      </c>
      <c r="T8" s="30">
        <f>Puntenoverzicht!T61</f>
        <v>0</v>
      </c>
      <c r="U8" s="30">
        <f>Puntenoverzicht!U61</f>
        <v>0</v>
      </c>
      <c r="V8" s="30">
        <f>Puntenoverzicht!V61</f>
        <v>0</v>
      </c>
      <c r="W8" s="30">
        <f>Puntenoverzicht!W61</f>
        <v>0</v>
      </c>
      <c r="X8" s="30">
        <f>Puntenoverzicht!X61</f>
        <v>0</v>
      </c>
      <c r="Y8" s="30">
        <f>Puntenoverzicht!Y61</f>
        <v>0</v>
      </c>
      <c r="Z8" s="30">
        <f>Puntenoverzicht!Z61</f>
        <v>0</v>
      </c>
      <c r="AA8" s="30">
        <f>Puntenoverzicht!AA61</f>
        <v>0</v>
      </c>
      <c r="AB8" s="30">
        <f>Puntenoverzicht!AB61</f>
        <v>0</v>
      </c>
      <c r="AC8" s="30">
        <f>Puntenoverzicht!AC61</f>
        <v>0</v>
      </c>
      <c r="AD8" s="30">
        <f>Puntenoverzicht!AD61</f>
        <v>0</v>
      </c>
      <c r="AE8" s="30">
        <f>Puntenoverzicht!AE61</f>
        <v>0</v>
      </c>
      <c r="AF8" s="30">
        <f>Puntenoverzicht!AF61</f>
        <v>0</v>
      </c>
      <c r="AG8" s="30">
        <f>Puntenoverzicht!AG61</f>
        <v>0</v>
      </c>
      <c r="AH8" s="30">
        <f>Puntenoverzicht!AH61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0">
        <v>2</v>
      </c>
      <c r="B9" s="199" t="s">
        <v>174</v>
      </c>
      <c r="C9" s="199" t="s">
        <v>34</v>
      </c>
      <c r="D9" s="201">
        <v>1000000</v>
      </c>
      <c r="E9" s="32"/>
      <c r="F9" s="30">
        <f>Puntenoverzicht!F22</f>
        <v>18</v>
      </c>
      <c r="G9" s="31"/>
      <c r="H9" s="30">
        <f>Puntenoverzicht!H22</f>
        <v>0</v>
      </c>
      <c r="I9" s="30">
        <f>Puntenoverzicht!I22</f>
        <v>3</v>
      </c>
      <c r="J9" s="30">
        <f>Puntenoverzicht!J22</f>
        <v>3</v>
      </c>
      <c r="K9" s="30">
        <f>Puntenoverzicht!K22</f>
        <v>6</v>
      </c>
      <c r="L9" s="30">
        <f>Puntenoverzicht!L22</f>
        <v>0</v>
      </c>
      <c r="M9" s="30">
        <f>Puntenoverzicht!M22</f>
        <v>0</v>
      </c>
      <c r="N9" s="30">
        <f>Puntenoverzicht!N22</f>
        <v>0</v>
      </c>
      <c r="O9" s="30">
        <f>Puntenoverzicht!O22</f>
        <v>6</v>
      </c>
      <c r="P9" s="30">
        <f>Puntenoverzicht!P22</f>
        <v>0</v>
      </c>
      <c r="Q9" s="30">
        <f>Puntenoverzicht!Q22</f>
        <v>0</v>
      </c>
      <c r="R9" s="30">
        <f>Puntenoverzicht!R22</f>
        <v>0</v>
      </c>
      <c r="S9" s="30">
        <f>Puntenoverzicht!S22</f>
        <v>0</v>
      </c>
      <c r="T9" s="30">
        <f>Puntenoverzicht!T22</f>
        <v>0</v>
      </c>
      <c r="U9" s="30">
        <f>Puntenoverzicht!U22</f>
        <v>0</v>
      </c>
      <c r="V9" s="30">
        <f>Puntenoverzicht!V22</f>
        <v>0</v>
      </c>
      <c r="W9" s="30">
        <f>Puntenoverzicht!W22</f>
        <v>0</v>
      </c>
      <c r="X9" s="30">
        <f>Puntenoverzicht!X22</f>
        <v>0</v>
      </c>
      <c r="Y9" s="30">
        <f>Puntenoverzicht!Y22</f>
        <v>0</v>
      </c>
      <c r="Z9" s="30">
        <f>Puntenoverzicht!Z22</f>
        <v>0</v>
      </c>
      <c r="AA9" s="30">
        <f>Puntenoverzicht!AA22</f>
        <v>0</v>
      </c>
      <c r="AB9" s="30">
        <f>Puntenoverzicht!AB22</f>
        <v>0</v>
      </c>
      <c r="AC9" s="30">
        <f>Puntenoverzicht!AC22</f>
        <v>0</v>
      </c>
      <c r="AD9" s="30">
        <f>Puntenoverzicht!AD22</f>
        <v>0</v>
      </c>
      <c r="AE9" s="30">
        <f>Puntenoverzicht!AE22</f>
        <v>0</v>
      </c>
      <c r="AF9" s="30">
        <f>Puntenoverzicht!AF22</f>
        <v>0</v>
      </c>
      <c r="AG9" s="30">
        <f>Puntenoverzicht!AG22</f>
        <v>0</v>
      </c>
      <c r="AH9" s="30">
        <f>Puntenoverzicht!AH22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0">
        <v>3</v>
      </c>
      <c r="B10" s="199" t="s">
        <v>109</v>
      </c>
      <c r="C10" s="199" t="s">
        <v>72</v>
      </c>
      <c r="D10" s="201">
        <v>1250000</v>
      </c>
      <c r="E10" s="32"/>
      <c r="F10" s="30">
        <f>Puntenoverzicht!F62</f>
        <v>28</v>
      </c>
      <c r="G10" s="31"/>
      <c r="H10" s="30">
        <f>Puntenoverzicht!H62</f>
        <v>6</v>
      </c>
      <c r="I10" s="30">
        <f>Puntenoverzicht!I62</f>
        <v>3</v>
      </c>
      <c r="J10" s="30">
        <f>Puntenoverzicht!J62</f>
        <v>1</v>
      </c>
      <c r="K10" s="30">
        <f>Puntenoverzicht!K62</f>
        <v>6</v>
      </c>
      <c r="L10" s="30">
        <f>Puntenoverzicht!L62</f>
        <v>6</v>
      </c>
      <c r="M10" s="30">
        <f>Puntenoverzicht!M62</f>
        <v>3</v>
      </c>
      <c r="N10" s="30">
        <f>Puntenoverzicht!N62</f>
        <v>0</v>
      </c>
      <c r="O10" s="30">
        <f>Puntenoverzicht!O62</f>
        <v>3</v>
      </c>
      <c r="P10" s="30">
        <f>Puntenoverzicht!P62</f>
        <v>0</v>
      </c>
      <c r="Q10" s="30">
        <f>Puntenoverzicht!Q62</f>
        <v>0</v>
      </c>
      <c r="R10" s="30">
        <f>Puntenoverzicht!R62</f>
        <v>0</v>
      </c>
      <c r="S10" s="30">
        <f>Puntenoverzicht!S62</f>
        <v>0</v>
      </c>
      <c r="T10" s="30">
        <f>Puntenoverzicht!T62</f>
        <v>0</v>
      </c>
      <c r="U10" s="30">
        <f>Puntenoverzicht!U62</f>
        <v>0</v>
      </c>
      <c r="V10" s="30">
        <f>Puntenoverzicht!V62</f>
        <v>0</v>
      </c>
      <c r="W10" s="30">
        <f>Puntenoverzicht!W62</f>
        <v>0</v>
      </c>
      <c r="X10" s="30">
        <f>Puntenoverzicht!X62</f>
        <v>0</v>
      </c>
      <c r="Y10" s="30">
        <f>Puntenoverzicht!Y62</f>
        <v>0</v>
      </c>
      <c r="Z10" s="30">
        <f>Puntenoverzicht!Z62</f>
        <v>0</v>
      </c>
      <c r="AA10" s="30">
        <f>Puntenoverzicht!AA62</f>
        <v>0</v>
      </c>
      <c r="AB10" s="30">
        <f>Puntenoverzicht!AB62</f>
        <v>0</v>
      </c>
      <c r="AC10" s="30">
        <f>Puntenoverzicht!AC62</f>
        <v>0</v>
      </c>
      <c r="AD10" s="30">
        <f>Puntenoverzicht!AD62</f>
        <v>0</v>
      </c>
      <c r="AE10" s="30">
        <f>Puntenoverzicht!AE62</f>
        <v>0</v>
      </c>
      <c r="AF10" s="30">
        <f>Puntenoverzicht!AF62</f>
        <v>0</v>
      </c>
      <c r="AG10" s="30">
        <f>Puntenoverzicht!AG62</f>
        <v>0</v>
      </c>
      <c r="AH10" s="30">
        <f>Puntenoverzicht!AH62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0">
        <v>2</v>
      </c>
      <c r="B11" s="199" t="s">
        <v>228</v>
      </c>
      <c r="C11" s="199" t="s">
        <v>43</v>
      </c>
      <c r="D11" s="201">
        <v>500000</v>
      </c>
      <c r="E11" s="16"/>
      <c r="F11" s="30">
        <f>Puntenoverzicht!F31</f>
        <v>9</v>
      </c>
      <c r="G11" s="31"/>
      <c r="H11" s="30">
        <f>Puntenoverzicht!H31</f>
        <v>3</v>
      </c>
      <c r="I11" s="30">
        <f>Puntenoverzicht!I31</f>
        <v>0</v>
      </c>
      <c r="J11" s="30">
        <f>Puntenoverzicht!J31</f>
        <v>0</v>
      </c>
      <c r="K11" s="30">
        <f>Puntenoverzicht!K31</f>
        <v>3</v>
      </c>
      <c r="L11" s="30">
        <f>Puntenoverzicht!L31</f>
        <v>0</v>
      </c>
      <c r="M11" s="30">
        <f>Puntenoverzicht!M31</f>
        <v>0</v>
      </c>
      <c r="N11" s="30">
        <f>Puntenoverzicht!N31</f>
        <v>0</v>
      </c>
      <c r="O11" s="30">
        <f>Puntenoverzicht!O31</f>
        <v>3</v>
      </c>
      <c r="P11" s="30">
        <f>Puntenoverzicht!P31</f>
        <v>0</v>
      </c>
      <c r="Q11" s="30">
        <f>Puntenoverzicht!Q31</f>
        <v>0</v>
      </c>
      <c r="R11" s="30">
        <f>Puntenoverzicht!R31</f>
        <v>0</v>
      </c>
      <c r="S11" s="30">
        <f>Puntenoverzicht!S31</f>
        <v>0</v>
      </c>
      <c r="T11" s="30">
        <f>Puntenoverzicht!T31</f>
        <v>0</v>
      </c>
      <c r="U11" s="30">
        <f>Puntenoverzicht!U31</f>
        <v>0</v>
      </c>
      <c r="V11" s="30">
        <f>Puntenoverzicht!V31</f>
        <v>0</v>
      </c>
      <c r="W11" s="30">
        <f>Puntenoverzicht!W31</f>
        <v>0</v>
      </c>
      <c r="X11" s="30">
        <f>Puntenoverzicht!X31</f>
        <v>0</v>
      </c>
      <c r="Y11" s="30">
        <f>Puntenoverzicht!Y31</f>
        <v>0</v>
      </c>
      <c r="Z11" s="30">
        <f>Puntenoverzicht!Z31</f>
        <v>0</v>
      </c>
      <c r="AA11" s="30">
        <f>Puntenoverzicht!AA31</f>
        <v>0</v>
      </c>
      <c r="AB11" s="30">
        <f>Puntenoverzicht!AB31</f>
        <v>0</v>
      </c>
      <c r="AC11" s="30">
        <f>Puntenoverzicht!AC31</f>
        <v>0</v>
      </c>
      <c r="AD11" s="30">
        <f>Puntenoverzicht!AD31</f>
        <v>0</v>
      </c>
      <c r="AE11" s="30">
        <f>Puntenoverzicht!AE31</f>
        <v>0</v>
      </c>
      <c r="AF11" s="30">
        <f>Puntenoverzicht!AF31</f>
        <v>0</v>
      </c>
      <c r="AG11" s="30">
        <f>Puntenoverzicht!AG31</f>
        <v>0</v>
      </c>
      <c r="AH11" s="30">
        <f>Puntenoverzicht!AH31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0">
        <v>1</v>
      </c>
      <c r="B12" s="199" t="s">
        <v>116</v>
      </c>
      <c r="C12" s="199" t="s">
        <v>22</v>
      </c>
      <c r="D12" s="201">
        <v>2500000</v>
      </c>
      <c r="E12" s="16"/>
      <c r="F12" s="30">
        <f>Puntenoverzicht!F10</f>
        <v>16</v>
      </c>
      <c r="G12" s="31"/>
      <c r="H12" s="30">
        <f>Puntenoverzicht!H10</f>
        <v>0</v>
      </c>
      <c r="I12" s="30">
        <f>Puntenoverzicht!I10</f>
        <v>3</v>
      </c>
      <c r="J12" s="30">
        <f>Puntenoverzicht!J10</f>
        <v>1</v>
      </c>
      <c r="K12" s="30">
        <f>Puntenoverzicht!K10</f>
        <v>0</v>
      </c>
      <c r="L12" s="30">
        <f>Puntenoverzicht!L10</f>
        <v>0</v>
      </c>
      <c r="M12" s="30">
        <f>Puntenoverzicht!M10</f>
        <v>11</v>
      </c>
      <c r="N12" s="30">
        <f>Puntenoverzicht!N10</f>
        <v>0</v>
      </c>
      <c r="O12" s="30">
        <f>Puntenoverzicht!O10</f>
        <v>1</v>
      </c>
      <c r="P12" s="30">
        <f>Puntenoverzicht!P10</f>
        <v>0</v>
      </c>
      <c r="Q12" s="30">
        <f>Puntenoverzicht!Q10</f>
        <v>0</v>
      </c>
      <c r="R12" s="30">
        <f>Puntenoverzicht!R10</f>
        <v>0</v>
      </c>
      <c r="S12" s="30">
        <f>Puntenoverzicht!S10</f>
        <v>0</v>
      </c>
      <c r="T12" s="30">
        <f>Puntenoverzicht!T10</f>
        <v>0</v>
      </c>
      <c r="U12" s="30">
        <f>Puntenoverzicht!U10</f>
        <v>0</v>
      </c>
      <c r="V12" s="30">
        <f>Puntenoverzicht!V10</f>
        <v>0</v>
      </c>
      <c r="W12" s="30">
        <f>Puntenoverzicht!W10</f>
        <v>0</v>
      </c>
      <c r="X12" s="30">
        <f>Puntenoverzicht!X10</f>
        <v>0</v>
      </c>
      <c r="Y12" s="30">
        <f>Puntenoverzicht!Y10</f>
        <v>0</v>
      </c>
      <c r="Z12" s="30">
        <f>Puntenoverzicht!Z10</f>
        <v>0</v>
      </c>
      <c r="AA12" s="30">
        <f>Puntenoverzicht!AA10</f>
        <v>0</v>
      </c>
      <c r="AB12" s="30">
        <f>Puntenoverzicht!AB10</f>
        <v>0</v>
      </c>
      <c r="AC12" s="30">
        <f>Puntenoverzicht!AC10</f>
        <v>0</v>
      </c>
      <c r="AD12" s="30">
        <f>Puntenoverzicht!AD10</f>
        <v>0</v>
      </c>
      <c r="AE12" s="30">
        <f>Puntenoverzicht!AE10</f>
        <v>0</v>
      </c>
      <c r="AF12" s="30">
        <f>Puntenoverzicht!AF10</f>
        <v>0</v>
      </c>
      <c r="AG12" s="30">
        <f>Puntenoverzicht!AG10</f>
        <v>0</v>
      </c>
      <c r="AH12" s="30">
        <f>Puntenoverzicht!AH10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0">
        <v>1</v>
      </c>
      <c r="B13" s="199" t="s">
        <v>211</v>
      </c>
      <c r="C13" s="199" t="s">
        <v>25</v>
      </c>
      <c r="D13" s="201">
        <v>1000000</v>
      </c>
      <c r="E13" s="16"/>
      <c r="F13" s="30">
        <f>Puntenoverzicht!F13</f>
        <v>10</v>
      </c>
      <c r="G13" s="31"/>
      <c r="H13" s="30">
        <f>Puntenoverzicht!H13</f>
        <v>0</v>
      </c>
      <c r="I13" s="30">
        <f>Puntenoverzicht!I13</f>
        <v>0</v>
      </c>
      <c r="J13" s="30">
        <f>Puntenoverzicht!J13</f>
        <v>1</v>
      </c>
      <c r="K13" s="30">
        <f>Puntenoverzicht!K13</f>
        <v>0</v>
      </c>
      <c r="L13" s="30">
        <f>Puntenoverzicht!L13</f>
        <v>0</v>
      </c>
      <c r="M13" s="30">
        <f>Puntenoverzicht!M13</f>
        <v>11</v>
      </c>
      <c r="N13" s="30">
        <f>Puntenoverzicht!N13</f>
        <v>0</v>
      </c>
      <c r="O13" s="30">
        <f>Puntenoverzicht!O13</f>
        <v>-2</v>
      </c>
      <c r="P13" s="30">
        <f>Puntenoverzicht!P13</f>
        <v>0</v>
      </c>
      <c r="Q13" s="30">
        <f>Puntenoverzicht!Q13</f>
        <v>0</v>
      </c>
      <c r="R13" s="30">
        <f>Puntenoverzicht!R13</f>
        <v>0</v>
      </c>
      <c r="S13" s="30">
        <f>Puntenoverzicht!S13</f>
        <v>0</v>
      </c>
      <c r="T13" s="30">
        <f>Puntenoverzicht!T13</f>
        <v>0</v>
      </c>
      <c r="U13" s="30">
        <f>Puntenoverzicht!U13</f>
        <v>0</v>
      </c>
      <c r="V13" s="30">
        <f>Puntenoverzicht!V13</f>
        <v>0</v>
      </c>
      <c r="W13" s="30">
        <f>Puntenoverzicht!W13</f>
        <v>0</v>
      </c>
      <c r="X13" s="30">
        <f>Puntenoverzicht!X13</f>
        <v>0</v>
      </c>
      <c r="Y13" s="30">
        <f>Puntenoverzicht!Y13</f>
        <v>0</v>
      </c>
      <c r="Z13" s="30">
        <f>Puntenoverzicht!Z13</f>
        <v>0</v>
      </c>
      <c r="AA13" s="30">
        <f>Puntenoverzicht!AA13</f>
        <v>0</v>
      </c>
      <c r="AB13" s="30">
        <f>Puntenoverzicht!AB13</f>
        <v>0</v>
      </c>
      <c r="AC13" s="30">
        <f>Puntenoverzicht!AC13</f>
        <v>0</v>
      </c>
      <c r="AD13" s="30">
        <f>Puntenoverzicht!AD13</f>
        <v>0</v>
      </c>
      <c r="AE13" s="30">
        <f>Puntenoverzicht!AE13</f>
        <v>0</v>
      </c>
      <c r="AF13" s="30">
        <f>Puntenoverzicht!AF13</f>
        <v>0</v>
      </c>
      <c r="AG13" s="30">
        <f>Puntenoverzicht!AG13</f>
        <v>0</v>
      </c>
      <c r="AH13" s="30">
        <f>Puntenoverzicht!AH13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0" t="s">
        <v>168</v>
      </c>
      <c r="B14" s="199" t="s">
        <v>170</v>
      </c>
      <c r="C14" s="199" t="s">
        <v>62</v>
      </c>
      <c r="D14" s="201">
        <v>3500000</v>
      </c>
      <c r="E14" s="32"/>
      <c r="F14" s="30">
        <f>Puntenoverzicht!F52</f>
        <v>67</v>
      </c>
      <c r="G14" s="31"/>
      <c r="H14" s="30">
        <f>Puntenoverzicht!H52</f>
        <v>9</v>
      </c>
      <c r="I14" s="30">
        <f>Puntenoverzicht!I52</f>
        <v>1</v>
      </c>
      <c r="J14" s="30">
        <f>Puntenoverzicht!J52</f>
        <v>27</v>
      </c>
      <c r="K14" s="30">
        <f>Puntenoverzicht!K52</f>
        <v>21</v>
      </c>
      <c r="L14" s="30">
        <f>Puntenoverzicht!L52</f>
        <v>0</v>
      </c>
      <c r="M14" s="30">
        <f>Puntenoverzicht!M52</f>
        <v>0</v>
      </c>
      <c r="N14" s="30">
        <f>Puntenoverzicht!N52</f>
        <v>0</v>
      </c>
      <c r="O14" s="30">
        <f>Puntenoverzicht!O52</f>
        <v>0</v>
      </c>
      <c r="P14" s="30">
        <f>Puntenoverzicht!P52</f>
        <v>9</v>
      </c>
      <c r="Q14" s="30">
        <f>Puntenoverzicht!Q52</f>
        <v>0</v>
      </c>
      <c r="R14" s="30">
        <f>Puntenoverzicht!R52</f>
        <v>0</v>
      </c>
      <c r="S14" s="30">
        <f>Puntenoverzicht!S52</f>
        <v>0</v>
      </c>
      <c r="T14" s="30">
        <f>Puntenoverzicht!T52</f>
        <v>0</v>
      </c>
      <c r="U14" s="30">
        <f>Puntenoverzicht!U52</f>
        <v>0</v>
      </c>
      <c r="V14" s="30">
        <f>Puntenoverzicht!V52</f>
        <v>0</v>
      </c>
      <c r="W14" s="30">
        <f>Puntenoverzicht!W52</f>
        <v>0</v>
      </c>
      <c r="X14" s="30">
        <f>Puntenoverzicht!X52</f>
        <v>0</v>
      </c>
      <c r="Y14" s="30">
        <f>Puntenoverzicht!Y52</f>
        <v>0</v>
      </c>
      <c r="Z14" s="30">
        <f>Puntenoverzicht!Z52</f>
        <v>0</v>
      </c>
      <c r="AA14" s="30">
        <f>Puntenoverzicht!AA52</f>
        <v>0</v>
      </c>
      <c r="AB14" s="30">
        <f>Puntenoverzicht!AB52</f>
        <v>0</v>
      </c>
      <c r="AC14" s="30">
        <f>Puntenoverzicht!AC52</f>
        <v>0</v>
      </c>
      <c r="AD14" s="30">
        <f>Puntenoverzicht!AD52</f>
        <v>0</v>
      </c>
      <c r="AE14" s="30">
        <f>Puntenoverzicht!AE52</f>
        <v>0</v>
      </c>
      <c r="AF14" s="30">
        <f>Puntenoverzicht!AF52</f>
        <v>0</v>
      </c>
      <c r="AG14" s="30">
        <f>Puntenoverzicht!AG52</f>
        <v>0</v>
      </c>
      <c r="AH14" s="30">
        <f>Puntenoverzicht!AH52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0">
        <v>1</v>
      </c>
      <c r="B15" s="199" t="s">
        <v>155</v>
      </c>
      <c r="C15" s="199" t="s">
        <v>29</v>
      </c>
      <c r="D15" s="201">
        <v>1750000</v>
      </c>
      <c r="E15" s="32"/>
      <c r="F15" s="30">
        <f>Puntenoverzicht!F17</f>
        <v>13</v>
      </c>
      <c r="G15" s="31"/>
      <c r="H15" s="30">
        <f>Puntenoverzicht!H17</f>
        <v>0</v>
      </c>
      <c r="I15" s="30">
        <f>Puntenoverzicht!I17</f>
        <v>9</v>
      </c>
      <c r="J15" s="30">
        <f>Puntenoverzicht!J17</f>
        <v>0</v>
      </c>
      <c r="K15" s="30">
        <f>Puntenoverzicht!K17</f>
        <v>0</v>
      </c>
      <c r="L15" s="30">
        <f>Puntenoverzicht!L17</f>
        <v>0</v>
      </c>
      <c r="M15" s="30">
        <f>Puntenoverzicht!M17</f>
        <v>3</v>
      </c>
      <c r="N15" s="30">
        <f>Puntenoverzicht!N17</f>
        <v>0</v>
      </c>
      <c r="O15" s="30">
        <f>Puntenoverzicht!O17</f>
        <v>1</v>
      </c>
      <c r="P15" s="30">
        <f>Puntenoverzicht!P17</f>
        <v>0</v>
      </c>
      <c r="Q15" s="30">
        <f>Puntenoverzicht!Q17</f>
        <v>0</v>
      </c>
      <c r="R15" s="30">
        <f>Puntenoverzicht!R17</f>
        <v>0</v>
      </c>
      <c r="S15" s="30">
        <f>Puntenoverzicht!S17</f>
        <v>0</v>
      </c>
      <c r="T15" s="30">
        <f>Puntenoverzicht!T17</f>
        <v>0</v>
      </c>
      <c r="U15" s="30">
        <f>Puntenoverzicht!U17</f>
        <v>0</v>
      </c>
      <c r="V15" s="30">
        <f>Puntenoverzicht!V17</f>
        <v>0</v>
      </c>
      <c r="W15" s="30">
        <f>Puntenoverzicht!W17</f>
        <v>0</v>
      </c>
      <c r="X15" s="30">
        <f>Puntenoverzicht!X17</f>
        <v>0</v>
      </c>
      <c r="Y15" s="30">
        <f>Puntenoverzicht!Y17</f>
        <v>0</v>
      </c>
      <c r="Z15" s="30">
        <f>Puntenoverzicht!Z17</f>
        <v>0</v>
      </c>
      <c r="AA15" s="30">
        <f>Puntenoverzicht!AA17</f>
        <v>0</v>
      </c>
      <c r="AB15" s="30">
        <f>Puntenoverzicht!AB17</f>
        <v>0</v>
      </c>
      <c r="AC15" s="30">
        <f>Puntenoverzicht!AC17</f>
        <v>0</v>
      </c>
      <c r="AD15" s="30">
        <f>Puntenoverzicht!AD17</f>
        <v>0</v>
      </c>
      <c r="AE15" s="30">
        <f>Puntenoverzicht!AE17</f>
        <v>0</v>
      </c>
      <c r="AF15" s="30">
        <f>Puntenoverzicht!AF17</f>
        <v>0</v>
      </c>
      <c r="AG15" s="30">
        <f>Puntenoverzicht!AG17</f>
        <v>0</v>
      </c>
      <c r="AH15" s="30">
        <f>Puntenoverzicht!AH17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2" t="s">
        <v>204</v>
      </c>
      <c r="B16" s="203" t="s">
        <v>252</v>
      </c>
      <c r="C16" s="203" t="s">
        <v>253</v>
      </c>
      <c r="D16" s="204">
        <v>1000000</v>
      </c>
      <c r="E16" s="32"/>
      <c r="F16" s="30">
        <f>Puntenoverzicht!F88</f>
        <v>3</v>
      </c>
      <c r="G16" s="31"/>
      <c r="H16" s="30">
        <f>Puntenoverzicht!H88</f>
        <v>0</v>
      </c>
      <c r="I16" s="30">
        <f>Puntenoverzicht!I88</f>
        <v>0</v>
      </c>
      <c r="J16" s="30">
        <f>Puntenoverzicht!J88</f>
        <v>3</v>
      </c>
      <c r="K16" s="30">
        <f>Puntenoverzicht!K88</f>
        <v>0</v>
      </c>
      <c r="L16" s="30">
        <f>Puntenoverzicht!L88</f>
        <v>0</v>
      </c>
      <c r="M16" s="30">
        <f>Puntenoverzicht!M88</f>
        <v>0</v>
      </c>
      <c r="N16" s="30">
        <f>Puntenoverzicht!N88</f>
        <v>0</v>
      </c>
      <c r="O16" s="30">
        <f>Puntenoverzicht!O88</f>
        <v>0</v>
      </c>
      <c r="P16" s="30">
        <f>Puntenoverzicht!P88</f>
        <v>0</v>
      </c>
      <c r="Q16" s="30">
        <f>Puntenoverzicht!Q88</f>
        <v>0</v>
      </c>
      <c r="R16" s="30">
        <f>Puntenoverzicht!R88</f>
        <v>0</v>
      </c>
      <c r="S16" s="30">
        <f>Puntenoverzicht!S88</f>
        <v>0</v>
      </c>
      <c r="T16" s="30">
        <f>Puntenoverzicht!T88</f>
        <v>0</v>
      </c>
      <c r="U16" s="30">
        <f>Puntenoverzicht!U88</f>
        <v>0</v>
      </c>
      <c r="V16" s="30">
        <f>Puntenoverzicht!V88</f>
        <v>0</v>
      </c>
      <c r="W16" s="30">
        <f>Puntenoverzicht!W88</f>
        <v>0</v>
      </c>
      <c r="X16" s="30">
        <f>Puntenoverzicht!X88</f>
        <v>0</v>
      </c>
      <c r="Y16" s="30">
        <f>Puntenoverzicht!Y88</f>
        <v>0</v>
      </c>
      <c r="Z16" s="30">
        <f>Puntenoverzicht!Z88</f>
        <v>0</v>
      </c>
      <c r="AA16" s="30">
        <f>Puntenoverzicht!AA88</f>
        <v>0</v>
      </c>
      <c r="AB16" s="30">
        <f>Puntenoverzicht!AB88</f>
        <v>0</v>
      </c>
      <c r="AC16" s="30">
        <f>Puntenoverzicht!AC88</f>
        <v>0</v>
      </c>
      <c r="AD16" s="30">
        <f>Puntenoverzicht!AD88</f>
        <v>0</v>
      </c>
      <c r="AE16" s="30">
        <f>Puntenoverzicht!AE88</f>
        <v>0</v>
      </c>
      <c r="AF16" s="30">
        <f>Puntenoverzicht!AF88</f>
        <v>0</v>
      </c>
      <c r="AG16" s="30">
        <f>Puntenoverzicht!AG88</f>
        <v>0</v>
      </c>
      <c r="AH16" s="30">
        <f>Puntenoverzicht!AH88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205</v>
      </c>
      <c r="G19" s="31"/>
      <c r="H19" s="30">
        <f t="shared" ref="H19:AH19" si="0">SUM(H6:H16)</f>
        <v>30</v>
      </c>
      <c r="I19" s="30">
        <f t="shared" si="0"/>
        <v>22</v>
      </c>
      <c r="J19" s="30">
        <f t="shared" si="0"/>
        <v>42</v>
      </c>
      <c r="K19" s="30">
        <f t="shared" si="0"/>
        <v>42</v>
      </c>
      <c r="L19" s="30">
        <f t="shared" si="0"/>
        <v>6</v>
      </c>
      <c r="M19" s="30">
        <f t="shared" si="0"/>
        <v>28</v>
      </c>
      <c r="N19" s="30">
        <f t="shared" si="0"/>
        <v>0</v>
      </c>
      <c r="O19" s="30">
        <f t="shared" si="0"/>
        <v>13</v>
      </c>
      <c r="P19" s="30">
        <f t="shared" si="0"/>
        <v>22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havingaj@hotmail.com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1" t="s">
        <v>130</v>
      </c>
      <c r="C1" s="192" t="s">
        <v>152</v>
      </c>
      <c r="D1" s="193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1" t="s">
        <v>129</v>
      </c>
      <c r="C2" s="192" t="s">
        <v>257</v>
      </c>
      <c r="D2" s="193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1" t="s">
        <v>128</v>
      </c>
      <c r="C3" s="205" t="s">
        <v>258</v>
      </c>
      <c r="D3" s="195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5"/>
      <c r="B4" s="195"/>
      <c r="C4" s="195"/>
      <c r="D4" s="195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6" t="s">
        <v>85</v>
      </c>
      <c r="B5" s="197" t="s">
        <v>93</v>
      </c>
      <c r="C5" s="197" t="s">
        <v>14</v>
      </c>
      <c r="D5" s="197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0" t="s">
        <v>204</v>
      </c>
      <c r="B6" s="198" t="s">
        <v>138</v>
      </c>
      <c r="C6" s="198" t="s">
        <v>184</v>
      </c>
      <c r="D6" s="201">
        <v>750000</v>
      </c>
      <c r="E6" s="16"/>
      <c r="F6" s="30">
        <f>Puntenoverzicht!F75</f>
        <v>3</v>
      </c>
      <c r="G6" s="31"/>
      <c r="H6" s="30">
        <f>Puntenoverzicht!H75</f>
        <v>0</v>
      </c>
      <c r="I6" s="30">
        <f>Puntenoverzicht!I75</f>
        <v>0</v>
      </c>
      <c r="J6" s="30">
        <f>Puntenoverzicht!J75</f>
        <v>3</v>
      </c>
      <c r="K6" s="30">
        <f>Puntenoverzicht!K75</f>
        <v>0</v>
      </c>
      <c r="L6" s="30">
        <f>Puntenoverzicht!L75</f>
        <v>0</v>
      </c>
      <c r="M6" s="30">
        <f>Puntenoverzicht!M75</f>
        <v>0</v>
      </c>
      <c r="N6" s="30">
        <f>Puntenoverzicht!N75</f>
        <v>0</v>
      </c>
      <c r="O6" s="30">
        <f>Puntenoverzicht!O75</f>
        <v>0</v>
      </c>
      <c r="P6" s="30">
        <f>Puntenoverzicht!P75</f>
        <v>0</v>
      </c>
      <c r="Q6" s="30">
        <f>Puntenoverzicht!Q75</f>
        <v>0</v>
      </c>
      <c r="R6" s="30">
        <f>Puntenoverzicht!R75</f>
        <v>0</v>
      </c>
      <c r="S6" s="30">
        <f>Puntenoverzicht!S75</f>
        <v>0</v>
      </c>
      <c r="T6" s="30">
        <f>Puntenoverzicht!T75</f>
        <v>0</v>
      </c>
      <c r="U6" s="30">
        <f>Puntenoverzicht!U75</f>
        <v>0</v>
      </c>
      <c r="V6" s="30">
        <f>Puntenoverzicht!V75</f>
        <v>0</v>
      </c>
      <c r="W6" s="30">
        <f>Puntenoverzicht!W75</f>
        <v>0</v>
      </c>
      <c r="X6" s="30">
        <f>Puntenoverzicht!X75</f>
        <v>0</v>
      </c>
      <c r="Y6" s="30">
        <f>Puntenoverzicht!Y75</f>
        <v>0</v>
      </c>
      <c r="Z6" s="30">
        <f>Puntenoverzicht!Z75</f>
        <v>0</v>
      </c>
      <c r="AA6" s="30">
        <f>Puntenoverzicht!AA75</f>
        <v>0</v>
      </c>
      <c r="AB6" s="30">
        <f>Puntenoverzicht!AB75</f>
        <v>0</v>
      </c>
      <c r="AC6" s="30">
        <f>Puntenoverzicht!AC75</f>
        <v>0</v>
      </c>
      <c r="AD6" s="30">
        <f>Puntenoverzicht!AD75</f>
        <v>0</v>
      </c>
      <c r="AE6" s="30">
        <f>Puntenoverzicht!AE75</f>
        <v>0</v>
      </c>
      <c r="AF6" s="30">
        <f>Puntenoverzicht!AF75</f>
        <v>0</v>
      </c>
      <c r="AG6" s="30">
        <f>Puntenoverzicht!AG75</f>
        <v>0</v>
      </c>
      <c r="AH6" s="30">
        <f>Puntenoverzicht!AH75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0">
        <v>1</v>
      </c>
      <c r="B7" s="199" t="s">
        <v>115</v>
      </c>
      <c r="C7" s="199" t="s">
        <v>19</v>
      </c>
      <c r="D7" s="201">
        <v>500000</v>
      </c>
      <c r="E7" s="32"/>
      <c r="F7" s="30">
        <f>Puntenoverzicht!F7</f>
        <v>18</v>
      </c>
      <c r="G7" s="31"/>
      <c r="H7" s="30">
        <f>Puntenoverzicht!H7</f>
        <v>0</v>
      </c>
      <c r="I7" s="30">
        <f>Puntenoverzicht!I7</f>
        <v>16</v>
      </c>
      <c r="J7" s="30">
        <f>Puntenoverzicht!J7</f>
        <v>1</v>
      </c>
      <c r="K7" s="30">
        <f>Puntenoverzicht!K7</f>
        <v>-3</v>
      </c>
      <c r="L7" s="30">
        <f>Puntenoverzicht!L7</f>
        <v>0</v>
      </c>
      <c r="M7" s="30">
        <f>Puntenoverzicht!M7</f>
        <v>0</v>
      </c>
      <c r="N7" s="30">
        <f>Puntenoverzicht!N7</f>
        <v>0</v>
      </c>
      <c r="O7" s="30">
        <f>Puntenoverzicht!O7</f>
        <v>1</v>
      </c>
      <c r="P7" s="30">
        <f>Puntenoverzicht!P7</f>
        <v>3</v>
      </c>
      <c r="Q7" s="30">
        <f>Puntenoverzicht!Q7</f>
        <v>0</v>
      </c>
      <c r="R7" s="30">
        <f>Puntenoverzicht!R7</f>
        <v>0</v>
      </c>
      <c r="S7" s="30">
        <f>Puntenoverzicht!S7</f>
        <v>0</v>
      </c>
      <c r="T7" s="30">
        <f>Puntenoverzicht!T7</f>
        <v>0</v>
      </c>
      <c r="U7" s="30">
        <f>Puntenoverzicht!U7</f>
        <v>0</v>
      </c>
      <c r="V7" s="30">
        <f>Puntenoverzicht!V7</f>
        <v>0</v>
      </c>
      <c r="W7" s="30">
        <f>Puntenoverzicht!W7</f>
        <v>0</v>
      </c>
      <c r="X7" s="30">
        <f>Puntenoverzicht!X7</f>
        <v>0</v>
      </c>
      <c r="Y7" s="30">
        <f>Puntenoverzicht!Y7</f>
        <v>0</v>
      </c>
      <c r="Z7" s="30">
        <f>Puntenoverzicht!Z7</f>
        <v>0</v>
      </c>
      <c r="AA7" s="30">
        <f>Puntenoverzicht!AA7</f>
        <v>0</v>
      </c>
      <c r="AB7" s="30">
        <f>Puntenoverzicht!AB7</f>
        <v>0</v>
      </c>
      <c r="AC7" s="30">
        <f>Puntenoverzicht!AC7</f>
        <v>0</v>
      </c>
      <c r="AD7" s="30">
        <f>Puntenoverzicht!AD7</f>
        <v>0</v>
      </c>
      <c r="AE7" s="30">
        <f>Puntenoverzicht!AE7</f>
        <v>0</v>
      </c>
      <c r="AF7" s="30">
        <f>Puntenoverzicht!AF7</f>
        <v>0</v>
      </c>
      <c r="AG7" s="30">
        <f>Puntenoverzicht!AG7</f>
        <v>0</v>
      </c>
      <c r="AH7" s="30">
        <f>Puntenoverzicht!AH7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0">
        <v>2</v>
      </c>
      <c r="B8" s="199" t="s">
        <v>12</v>
      </c>
      <c r="C8" s="199" t="s">
        <v>33</v>
      </c>
      <c r="D8" s="201">
        <v>1500000</v>
      </c>
      <c r="E8" s="32"/>
      <c r="F8" s="30">
        <f>Puntenoverzicht!F21</f>
        <v>18</v>
      </c>
      <c r="G8" s="31"/>
      <c r="H8" s="30">
        <f>Puntenoverzicht!H21</f>
        <v>3</v>
      </c>
      <c r="I8" s="30">
        <f>Puntenoverzicht!I21</f>
        <v>3</v>
      </c>
      <c r="J8" s="30">
        <f>Puntenoverzicht!J21</f>
        <v>0</v>
      </c>
      <c r="K8" s="30">
        <f>Puntenoverzicht!K21</f>
        <v>6</v>
      </c>
      <c r="L8" s="30">
        <f>Puntenoverzicht!L21</f>
        <v>0</v>
      </c>
      <c r="M8" s="30">
        <f>Puntenoverzicht!M21</f>
        <v>0</v>
      </c>
      <c r="N8" s="30">
        <f>Puntenoverzicht!N21</f>
        <v>0</v>
      </c>
      <c r="O8" s="30">
        <f>Puntenoverzicht!O21</f>
        <v>3</v>
      </c>
      <c r="P8" s="30">
        <f>Puntenoverzicht!P21</f>
        <v>3</v>
      </c>
      <c r="Q8" s="30">
        <f>Puntenoverzicht!Q21</f>
        <v>0</v>
      </c>
      <c r="R8" s="30">
        <f>Puntenoverzicht!R21</f>
        <v>0</v>
      </c>
      <c r="S8" s="30">
        <f>Puntenoverzicht!S21</f>
        <v>0</v>
      </c>
      <c r="T8" s="30">
        <f>Puntenoverzicht!T21</f>
        <v>0</v>
      </c>
      <c r="U8" s="30">
        <f>Puntenoverzicht!U21</f>
        <v>0</v>
      </c>
      <c r="V8" s="30">
        <f>Puntenoverzicht!V21</f>
        <v>0</v>
      </c>
      <c r="W8" s="30">
        <f>Puntenoverzicht!W21</f>
        <v>0</v>
      </c>
      <c r="X8" s="30">
        <f>Puntenoverzicht!X21</f>
        <v>0</v>
      </c>
      <c r="Y8" s="30">
        <f>Puntenoverzicht!Y21</f>
        <v>0</v>
      </c>
      <c r="Z8" s="30">
        <f>Puntenoverzicht!Z21</f>
        <v>0</v>
      </c>
      <c r="AA8" s="30">
        <f>Puntenoverzicht!AA21</f>
        <v>0</v>
      </c>
      <c r="AB8" s="30">
        <f>Puntenoverzicht!AB21</f>
        <v>0</v>
      </c>
      <c r="AC8" s="30">
        <f>Puntenoverzicht!AC21</f>
        <v>0</v>
      </c>
      <c r="AD8" s="30">
        <f>Puntenoverzicht!AD21</f>
        <v>0</v>
      </c>
      <c r="AE8" s="30">
        <f>Puntenoverzicht!AE21</f>
        <v>0</v>
      </c>
      <c r="AF8" s="30">
        <f>Puntenoverzicht!AF21</f>
        <v>0</v>
      </c>
      <c r="AG8" s="30">
        <f>Puntenoverzicht!AG21</f>
        <v>0</v>
      </c>
      <c r="AH8" s="30">
        <f>Puntenoverzicht!AH21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0">
        <v>3</v>
      </c>
      <c r="B9" s="199" t="s">
        <v>109</v>
      </c>
      <c r="C9" s="199" t="s">
        <v>72</v>
      </c>
      <c r="D9" s="201">
        <v>1250000</v>
      </c>
      <c r="E9" s="32"/>
      <c r="F9" s="30">
        <f>Puntenoverzicht!F62</f>
        <v>28</v>
      </c>
      <c r="G9" s="31"/>
      <c r="H9" s="30">
        <f>Puntenoverzicht!H62</f>
        <v>6</v>
      </c>
      <c r="I9" s="30">
        <f>Puntenoverzicht!I62</f>
        <v>3</v>
      </c>
      <c r="J9" s="30">
        <f>Puntenoverzicht!J62</f>
        <v>1</v>
      </c>
      <c r="K9" s="30">
        <f>Puntenoverzicht!K62</f>
        <v>6</v>
      </c>
      <c r="L9" s="30">
        <f>Puntenoverzicht!L62</f>
        <v>6</v>
      </c>
      <c r="M9" s="30">
        <f>Puntenoverzicht!M62</f>
        <v>3</v>
      </c>
      <c r="N9" s="30">
        <f>Puntenoverzicht!N62</f>
        <v>0</v>
      </c>
      <c r="O9" s="30">
        <f>Puntenoverzicht!O62</f>
        <v>3</v>
      </c>
      <c r="P9" s="30">
        <f>Puntenoverzicht!P62</f>
        <v>0</v>
      </c>
      <c r="Q9" s="30">
        <f>Puntenoverzicht!Q62</f>
        <v>0</v>
      </c>
      <c r="R9" s="30">
        <f>Puntenoverzicht!R62</f>
        <v>0</v>
      </c>
      <c r="S9" s="30">
        <f>Puntenoverzicht!S62</f>
        <v>0</v>
      </c>
      <c r="T9" s="30">
        <f>Puntenoverzicht!T62</f>
        <v>0</v>
      </c>
      <c r="U9" s="30">
        <f>Puntenoverzicht!U62</f>
        <v>0</v>
      </c>
      <c r="V9" s="30">
        <f>Puntenoverzicht!V62</f>
        <v>0</v>
      </c>
      <c r="W9" s="30">
        <f>Puntenoverzicht!W62</f>
        <v>0</v>
      </c>
      <c r="X9" s="30">
        <f>Puntenoverzicht!X62</f>
        <v>0</v>
      </c>
      <c r="Y9" s="30">
        <f>Puntenoverzicht!Y62</f>
        <v>0</v>
      </c>
      <c r="Z9" s="30">
        <f>Puntenoverzicht!Z62</f>
        <v>0</v>
      </c>
      <c r="AA9" s="30">
        <f>Puntenoverzicht!AA62</f>
        <v>0</v>
      </c>
      <c r="AB9" s="30">
        <f>Puntenoverzicht!AB62</f>
        <v>0</v>
      </c>
      <c r="AC9" s="30">
        <f>Puntenoverzicht!AC62</f>
        <v>0</v>
      </c>
      <c r="AD9" s="30">
        <f>Puntenoverzicht!AD62</f>
        <v>0</v>
      </c>
      <c r="AE9" s="30">
        <f>Puntenoverzicht!AE62</f>
        <v>0</v>
      </c>
      <c r="AF9" s="30">
        <f>Puntenoverzicht!AF62</f>
        <v>0</v>
      </c>
      <c r="AG9" s="30">
        <f>Puntenoverzicht!AG62</f>
        <v>0</v>
      </c>
      <c r="AH9" s="30">
        <f>Puntenoverzicht!AH62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0">
        <v>1</v>
      </c>
      <c r="B10" s="199" t="s">
        <v>152</v>
      </c>
      <c r="C10" s="199" t="s">
        <v>23</v>
      </c>
      <c r="D10" s="201">
        <v>1500000</v>
      </c>
      <c r="E10" s="32"/>
      <c r="F10" s="30">
        <f>Puntenoverzicht!F11</f>
        <v>30</v>
      </c>
      <c r="G10" s="31"/>
      <c r="H10" s="30">
        <f>Puntenoverzicht!H11</f>
        <v>0</v>
      </c>
      <c r="I10" s="30">
        <f>Puntenoverzicht!I11</f>
        <v>0</v>
      </c>
      <c r="J10" s="30">
        <f>Puntenoverzicht!J11</f>
        <v>4</v>
      </c>
      <c r="K10" s="30">
        <f>Puntenoverzicht!K11</f>
        <v>11</v>
      </c>
      <c r="L10" s="30">
        <f>Puntenoverzicht!L11</f>
        <v>0</v>
      </c>
      <c r="M10" s="30">
        <f>Puntenoverzicht!M11</f>
        <v>3</v>
      </c>
      <c r="N10" s="30">
        <f>Puntenoverzicht!N11</f>
        <v>0</v>
      </c>
      <c r="O10" s="30">
        <f>Puntenoverzicht!O11</f>
        <v>1</v>
      </c>
      <c r="P10" s="30">
        <f>Puntenoverzicht!P11</f>
        <v>11</v>
      </c>
      <c r="Q10" s="30">
        <f>Puntenoverzicht!Q11</f>
        <v>0</v>
      </c>
      <c r="R10" s="30">
        <f>Puntenoverzicht!R11</f>
        <v>0</v>
      </c>
      <c r="S10" s="30">
        <f>Puntenoverzicht!S11</f>
        <v>0</v>
      </c>
      <c r="T10" s="30">
        <f>Puntenoverzicht!T11</f>
        <v>0</v>
      </c>
      <c r="U10" s="30">
        <f>Puntenoverzicht!U11</f>
        <v>0</v>
      </c>
      <c r="V10" s="30">
        <f>Puntenoverzicht!V11</f>
        <v>0</v>
      </c>
      <c r="W10" s="30">
        <f>Puntenoverzicht!W11</f>
        <v>0</v>
      </c>
      <c r="X10" s="30">
        <f>Puntenoverzicht!X11</f>
        <v>0</v>
      </c>
      <c r="Y10" s="30">
        <f>Puntenoverzicht!Y11</f>
        <v>0</v>
      </c>
      <c r="Z10" s="30">
        <f>Puntenoverzicht!Z11</f>
        <v>0</v>
      </c>
      <c r="AA10" s="30">
        <f>Puntenoverzicht!AA11</f>
        <v>0</v>
      </c>
      <c r="AB10" s="30">
        <f>Puntenoverzicht!AB11</f>
        <v>0</v>
      </c>
      <c r="AC10" s="30">
        <f>Puntenoverzicht!AC11</f>
        <v>0</v>
      </c>
      <c r="AD10" s="30">
        <f>Puntenoverzicht!AD11</f>
        <v>0</v>
      </c>
      <c r="AE10" s="30">
        <f>Puntenoverzicht!AE11</f>
        <v>0</v>
      </c>
      <c r="AF10" s="30">
        <f>Puntenoverzicht!AF11</f>
        <v>0</v>
      </c>
      <c r="AG10" s="30">
        <f>Puntenoverzicht!AG11</f>
        <v>0</v>
      </c>
      <c r="AH10" s="30">
        <f>Puntenoverzicht!AH11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0">
        <v>2</v>
      </c>
      <c r="B11" s="199" t="s">
        <v>134</v>
      </c>
      <c r="C11" s="199" t="s">
        <v>37</v>
      </c>
      <c r="D11" s="201">
        <v>250000</v>
      </c>
      <c r="E11" s="16"/>
      <c r="F11" s="30">
        <f>Puntenoverzicht!F25</f>
        <v>9</v>
      </c>
      <c r="G11" s="31"/>
      <c r="H11" s="30">
        <f>Puntenoverzicht!H25</f>
        <v>3</v>
      </c>
      <c r="I11" s="30">
        <f>Puntenoverzicht!I25</f>
        <v>3</v>
      </c>
      <c r="J11" s="30">
        <f>Puntenoverzicht!J25</f>
        <v>0</v>
      </c>
      <c r="K11" s="30">
        <f>Puntenoverzicht!K25</f>
        <v>0</v>
      </c>
      <c r="L11" s="30">
        <f>Puntenoverzicht!L25</f>
        <v>0</v>
      </c>
      <c r="M11" s="30">
        <f>Puntenoverzicht!M25</f>
        <v>0</v>
      </c>
      <c r="N11" s="30">
        <f>Puntenoverzicht!N25</f>
        <v>0</v>
      </c>
      <c r="O11" s="30">
        <f>Puntenoverzicht!O25</f>
        <v>0</v>
      </c>
      <c r="P11" s="30">
        <f>Puntenoverzicht!P25</f>
        <v>3</v>
      </c>
      <c r="Q11" s="30">
        <f>Puntenoverzicht!Q25</f>
        <v>0</v>
      </c>
      <c r="R11" s="30">
        <f>Puntenoverzicht!R25</f>
        <v>0</v>
      </c>
      <c r="S11" s="30">
        <f>Puntenoverzicht!S25</f>
        <v>0</v>
      </c>
      <c r="T11" s="30">
        <f>Puntenoverzicht!T25</f>
        <v>0</v>
      </c>
      <c r="U11" s="30">
        <f>Puntenoverzicht!U25</f>
        <v>0</v>
      </c>
      <c r="V11" s="30">
        <f>Puntenoverzicht!V25</f>
        <v>0</v>
      </c>
      <c r="W11" s="30">
        <f>Puntenoverzicht!W25</f>
        <v>0</v>
      </c>
      <c r="X11" s="30">
        <f>Puntenoverzicht!X25</f>
        <v>0</v>
      </c>
      <c r="Y11" s="30">
        <f>Puntenoverzicht!Y25</f>
        <v>0</v>
      </c>
      <c r="Z11" s="30">
        <f>Puntenoverzicht!Z25</f>
        <v>0</v>
      </c>
      <c r="AA11" s="30">
        <f>Puntenoverzicht!AA25</f>
        <v>0</v>
      </c>
      <c r="AB11" s="30">
        <f>Puntenoverzicht!AB25</f>
        <v>0</v>
      </c>
      <c r="AC11" s="30">
        <f>Puntenoverzicht!AC25</f>
        <v>0</v>
      </c>
      <c r="AD11" s="30">
        <f>Puntenoverzicht!AD25</f>
        <v>0</v>
      </c>
      <c r="AE11" s="30">
        <f>Puntenoverzicht!AE25</f>
        <v>0</v>
      </c>
      <c r="AF11" s="30">
        <f>Puntenoverzicht!AF25</f>
        <v>0</v>
      </c>
      <c r="AG11" s="30">
        <f>Puntenoverzicht!AG25</f>
        <v>0</v>
      </c>
      <c r="AH11" s="30">
        <f>Puntenoverzicht!AH25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0">
        <v>3</v>
      </c>
      <c r="B12" s="199" t="s">
        <v>183</v>
      </c>
      <c r="C12" s="199" t="s">
        <v>76</v>
      </c>
      <c r="D12" s="201">
        <v>1500000</v>
      </c>
      <c r="E12" s="16"/>
      <c r="F12" s="30">
        <f>Puntenoverzicht!F66</f>
        <v>3</v>
      </c>
      <c r="G12" s="31"/>
      <c r="H12" s="30">
        <f>Puntenoverzicht!H66</f>
        <v>3</v>
      </c>
      <c r="I12" s="30">
        <f>Puntenoverzicht!I66</f>
        <v>0</v>
      </c>
      <c r="J12" s="30">
        <f>Puntenoverzicht!J66</f>
        <v>0</v>
      </c>
      <c r="K12" s="30">
        <f>Puntenoverzicht!K66</f>
        <v>0</v>
      </c>
      <c r="L12" s="30">
        <f>Puntenoverzicht!L66</f>
        <v>0</v>
      </c>
      <c r="M12" s="30">
        <f>Puntenoverzicht!M66</f>
        <v>0</v>
      </c>
      <c r="N12" s="30">
        <f>Puntenoverzicht!N66</f>
        <v>0</v>
      </c>
      <c r="O12" s="30">
        <f>Puntenoverzicht!O66</f>
        <v>0</v>
      </c>
      <c r="P12" s="30">
        <f>Puntenoverzicht!P66</f>
        <v>0</v>
      </c>
      <c r="Q12" s="30">
        <f>Puntenoverzicht!Q66</f>
        <v>0</v>
      </c>
      <c r="R12" s="30">
        <f>Puntenoverzicht!R66</f>
        <v>0</v>
      </c>
      <c r="S12" s="30">
        <f>Puntenoverzicht!S66</f>
        <v>0</v>
      </c>
      <c r="T12" s="30">
        <f>Puntenoverzicht!T66</f>
        <v>0</v>
      </c>
      <c r="U12" s="30">
        <f>Puntenoverzicht!U66</f>
        <v>0</v>
      </c>
      <c r="V12" s="30">
        <f>Puntenoverzicht!V66</f>
        <v>0</v>
      </c>
      <c r="W12" s="30">
        <f>Puntenoverzicht!W66</f>
        <v>0</v>
      </c>
      <c r="X12" s="30">
        <f>Puntenoverzicht!X66</f>
        <v>0</v>
      </c>
      <c r="Y12" s="30">
        <f>Puntenoverzicht!Y66</f>
        <v>0</v>
      </c>
      <c r="Z12" s="30">
        <f>Puntenoverzicht!Z66</f>
        <v>0</v>
      </c>
      <c r="AA12" s="30">
        <f>Puntenoverzicht!AA66</f>
        <v>0</v>
      </c>
      <c r="AB12" s="30">
        <f>Puntenoverzicht!AB66</f>
        <v>0</v>
      </c>
      <c r="AC12" s="30">
        <f>Puntenoverzicht!AC66</f>
        <v>0</v>
      </c>
      <c r="AD12" s="30">
        <f>Puntenoverzicht!AD66</f>
        <v>0</v>
      </c>
      <c r="AE12" s="30">
        <f>Puntenoverzicht!AE66</f>
        <v>0</v>
      </c>
      <c r="AF12" s="30">
        <f>Puntenoverzicht!AF66</f>
        <v>0</v>
      </c>
      <c r="AG12" s="30">
        <f>Puntenoverzicht!AG66</f>
        <v>0</v>
      </c>
      <c r="AH12" s="30">
        <f>Puntenoverzicht!AH66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0" t="s">
        <v>204</v>
      </c>
      <c r="B13" s="199" t="s">
        <v>188</v>
      </c>
      <c r="C13" s="199" t="s">
        <v>251</v>
      </c>
      <c r="D13" s="201">
        <v>1000000</v>
      </c>
      <c r="E13" s="16"/>
      <c r="F13" s="30">
        <f>Puntenoverzicht!F83</f>
        <v>11</v>
      </c>
      <c r="G13" s="31"/>
      <c r="H13" s="30">
        <f>Puntenoverzicht!H83</f>
        <v>0</v>
      </c>
      <c r="I13" s="30">
        <f>Puntenoverzicht!I83</f>
        <v>0</v>
      </c>
      <c r="J13" s="30">
        <f>Puntenoverzicht!J83</f>
        <v>11</v>
      </c>
      <c r="K13" s="30">
        <f>Puntenoverzicht!K83</f>
        <v>0</v>
      </c>
      <c r="L13" s="30">
        <f>Puntenoverzicht!L83</f>
        <v>0</v>
      </c>
      <c r="M13" s="30">
        <f>Puntenoverzicht!M83</f>
        <v>0</v>
      </c>
      <c r="N13" s="30">
        <f>Puntenoverzicht!N83</f>
        <v>0</v>
      </c>
      <c r="O13" s="30">
        <f>Puntenoverzicht!O83</f>
        <v>0</v>
      </c>
      <c r="P13" s="30">
        <f>Puntenoverzicht!P83</f>
        <v>0</v>
      </c>
      <c r="Q13" s="30">
        <f>Puntenoverzicht!Q83</f>
        <v>0</v>
      </c>
      <c r="R13" s="30">
        <f>Puntenoverzicht!R83</f>
        <v>0</v>
      </c>
      <c r="S13" s="30">
        <f>Puntenoverzicht!S83</f>
        <v>0</v>
      </c>
      <c r="T13" s="30">
        <f>Puntenoverzicht!T83</f>
        <v>0</v>
      </c>
      <c r="U13" s="30">
        <f>Puntenoverzicht!U83</f>
        <v>0</v>
      </c>
      <c r="V13" s="30">
        <f>Puntenoverzicht!V83</f>
        <v>0</v>
      </c>
      <c r="W13" s="30">
        <f>Puntenoverzicht!W83</f>
        <v>0</v>
      </c>
      <c r="X13" s="30">
        <f>Puntenoverzicht!X83</f>
        <v>0</v>
      </c>
      <c r="Y13" s="30">
        <f>Puntenoverzicht!Y83</f>
        <v>0</v>
      </c>
      <c r="Z13" s="30">
        <f>Puntenoverzicht!Z83</f>
        <v>0</v>
      </c>
      <c r="AA13" s="30">
        <f>Puntenoverzicht!AA83</f>
        <v>0</v>
      </c>
      <c r="AB13" s="30">
        <f>Puntenoverzicht!AB83</f>
        <v>0</v>
      </c>
      <c r="AC13" s="30">
        <f>Puntenoverzicht!AC83</f>
        <v>0</v>
      </c>
      <c r="AD13" s="30">
        <f>Puntenoverzicht!AD83</f>
        <v>0</v>
      </c>
      <c r="AE13" s="30">
        <f>Puntenoverzicht!AE83</f>
        <v>0</v>
      </c>
      <c r="AF13" s="30">
        <f>Puntenoverzicht!AF83</f>
        <v>0</v>
      </c>
      <c r="AG13" s="30">
        <f>Puntenoverzicht!AG83</f>
        <v>0</v>
      </c>
      <c r="AH13" s="30">
        <f>Puntenoverzicht!AH83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0">
        <v>1</v>
      </c>
      <c r="B14" s="199" t="s">
        <v>166</v>
      </c>
      <c r="C14" s="199" t="s">
        <v>28</v>
      </c>
      <c r="D14" s="201">
        <v>1500000</v>
      </c>
      <c r="E14" s="32"/>
      <c r="F14" s="30">
        <f>Puntenoverzicht!F16</f>
        <v>41</v>
      </c>
      <c r="G14" s="31"/>
      <c r="H14" s="30">
        <f>Puntenoverzicht!H16</f>
        <v>3</v>
      </c>
      <c r="I14" s="30">
        <f>Puntenoverzicht!I16</f>
        <v>21</v>
      </c>
      <c r="J14" s="30">
        <f>Puntenoverzicht!J16</f>
        <v>7</v>
      </c>
      <c r="K14" s="30">
        <f>Puntenoverzicht!K16</f>
        <v>-3</v>
      </c>
      <c r="L14" s="30">
        <f>Puntenoverzicht!L16</f>
        <v>-3</v>
      </c>
      <c r="M14" s="30">
        <f>Puntenoverzicht!M16</f>
        <v>9</v>
      </c>
      <c r="N14" s="30">
        <f>Puntenoverzicht!N16</f>
        <v>6</v>
      </c>
      <c r="O14" s="30">
        <f>Puntenoverzicht!O16</f>
        <v>1</v>
      </c>
      <c r="P14" s="30">
        <f>Puntenoverzicht!P16</f>
        <v>0</v>
      </c>
      <c r="Q14" s="30">
        <f>Puntenoverzicht!Q16</f>
        <v>0</v>
      </c>
      <c r="R14" s="30">
        <f>Puntenoverzicht!R16</f>
        <v>0</v>
      </c>
      <c r="S14" s="30">
        <f>Puntenoverzicht!S16</f>
        <v>0</v>
      </c>
      <c r="T14" s="30">
        <f>Puntenoverzicht!T16</f>
        <v>0</v>
      </c>
      <c r="U14" s="30">
        <f>Puntenoverzicht!U16</f>
        <v>0</v>
      </c>
      <c r="V14" s="30">
        <f>Puntenoverzicht!V16</f>
        <v>0</v>
      </c>
      <c r="W14" s="30">
        <f>Puntenoverzicht!W16</f>
        <v>0</v>
      </c>
      <c r="X14" s="30">
        <f>Puntenoverzicht!X16</f>
        <v>0</v>
      </c>
      <c r="Y14" s="30">
        <f>Puntenoverzicht!Y16</f>
        <v>0</v>
      </c>
      <c r="Z14" s="30">
        <f>Puntenoverzicht!Z16</f>
        <v>0</v>
      </c>
      <c r="AA14" s="30">
        <f>Puntenoverzicht!AA16</f>
        <v>0</v>
      </c>
      <c r="AB14" s="30">
        <f>Puntenoverzicht!AB16</f>
        <v>0</v>
      </c>
      <c r="AC14" s="30">
        <f>Puntenoverzicht!AC16</f>
        <v>0</v>
      </c>
      <c r="AD14" s="30">
        <f>Puntenoverzicht!AD16</f>
        <v>0</v>
      </c>
      <c r="AE14" s="30">
        <f>Puntenoverzicht!AE16</f>
        <v>0</v>
      </c>
      <c r="AF14" s="30">
        <f>Puntenoverzicht!AF16</f>
        <v>0</v>
      </c>
      <c r="AG14" s="30">
        <f>Puntenoverzicht!AG16</f>
        <v>0</v>
      </c>
      <c r="AH14" s="30">
        <f>Puntenoverzicht!AH16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0" t="s">
        <v>168</v>
      </c>
      <c r="B15" s="199" t="s">
        <v>170</v>
      </c>
      <c r="C15" s="199" t="s">
        <v>62</v>
      </c>
      <c r="D15" s="201">
        <v>3500000</v>
      </c>
      <c r="E15" s="32"/>
      <c r="F15" s="30">
        <f>Puntenoverzicht!F52</f>
        <v>67</v>
      </c>
      <c r="G15" s="31"/>
      <c r="H15" s="30">
        <f>Puntenoverzicht!H52</f>
        <v>9</v>
      </c>
      <c r="I15" s="30">
        <f>Puntenoverzicht!I52</f>
        <v>1</v>
      </c>
      <c r="J15" s="30">
        <f>Puntenoverzicht!J52</f>
        <v>27</v>
      </c>
      <c r="K15" s="30">
        <f>Puntenoverzicht!K52</f>
        <v>21</v>
      </c>
      <c r="L15" s="30">
        <f>Puntenoverzicht!L52</f>
        <v>0</v>
      </c>
      <c r="M15" s="30">
        <f>Puntenoverzicht!M52</f>
        <v>0</v>
      </c>
      <c r="N15" s="30">
        <f>Puntenoverzicht!N52</f>
        <v>0</v>
      </c>
      <c r="O15" s="30">
        <f>Puntenoverzicht!O52</f>
        <v>0</v>
      </c>
      <c r="P15" s="30">
        <f>Puntenoverzicht!P52</f>
        <v>9</v>
      </c>
      <c r="Q15" s="30">
        <f>Puntenoverzicht!Q52</f>
        <v>0</v>
      </c>
      <c r="R15" s="30">
        <f>Puntenoverzicht!R52</f>
        <v>0</v>
      </c>
      <c r="S15" s="30">
        <f>Puntenoverzicht!S52</f>
        <v>0</v>
      </c>
      <c r="T15" s="30">
        <f>Puntenoverzicht!T52</f>
        <v>0</v>
      </c>
      <c r="U15" s="30">
        <f>Puntenoverzicht!U52</f>
        <v>0</v>
      </c>
      <c r="V15" s="30">
        <f>Puntenoverzicht!V52</f>
        <v>0</v>
      </c>
      <c r="W15" s="30">
        <f>Puntenoverzicht!W52</f>
        <v>0</v>
      </c>
      <c r="X15" s="30">
        <f>Puntenoverzicht!X52</f>
        <v>0</v>
      </c>
      <c r="Y15" s="30">
        <f>Puntenoverzicht!Y52</f>
        <v>0</v>
      </c>
      <c r="Z15" s="30">
        <f>Puntenoverzicht!Z52</f>
        <v>0</v>
      </c>
      <c r="AA15" s="30">
        <f>Puntenoverzicht!AA52</f>
        <v>0</v>
      </c>
      <c r="AB15" s="30">
        <f>Puntenoverzicht!AB52</f>
        <v>0</v>
      </c>
      <c r="AC15" s="30">
        <f>Puntenoverzicht!AC52</f>
        <v>0</v>
      </c>
      <c r="AD15" s="30">
        <f>Puntenoverzicht!AD52</f>
        <v>0</v>
      </c>
      <c r="AE15" s="30">
        <f>Puntenoverzicht!AE52</f>
        <v>0</v>
      </c>
      <c r="AF15" s="30">
        <f>Puntenoverzicht!AF52</f>
        <v>0</v>
      </c>
      <c r="AG15" s="30">
        <f>Puntenoverzicht!AG52</f>
        <v>0</v>
      </c>
      <c r="AH15" s="30">
        <f>Puntenoverzicht!AH52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2" t="s">
        <v>168</v>
      </c>
      <c r="B16" s="203" t="s">
        <v>178</v>
      </c>
      <c r="C16" s="203" t="s">
        <v>61</v>
      </c>
      <c r="D16" s="204">
        <v>1750000</v>
      </c>
      <c r="E16" s="32"/>
      <c r="F16" s="30">
        <f>Puntenoverzicht!F51</f>
        <v>20</v>
      </c>
      <c r="G16" s="31"/>
      <c r="H16" s="30">
        <f>Puntenoverzicht!H51</f>
        <v>3</v>
      </c>
      <c r="I16" s="30">
        <f>Puntenoverzicht!I51</f>
        <v>1</v>
      </c>
      <c r="J16" s="30">
        <f>Puntenoverzicht!J51</f>
        <v>3</v>
      </c>
      <c r="K16" s="30">
        <f>Puntenoverzicht!K51</f>
        <v>9</v>
      </c>
      <c r="L16" s="30">
        <f>Puntenoverzicht!L51</f>
        <v>0</v>
      </c>
      <c r="M16" s="30">
        <f>Puntenoverzicht!M51</f>
        <v>0</v>
      </c>
      <c r="N16" s="30">
        <f>Puntenoverzicht!N51</f>
        <v>0</v>
      </c>
      <c r="O16" s="30">
        <f>Puntenoverzicht!O51</f>
        <v>1</v>
      </c>
      <c r="P16" s="30">
        <f>Puntenoverzicht!P51</f>
        <v>3</v>
      </c>
      <c r="Q16" s="30">
        <f>Puntenoverzicht!Q51</f>
        <v>0</v>
      </c>
      <c r="R16" s="30">
        <f>Puntenoverzicht!R51</f>
        <v>0</v>
      </c>
      <c r="S16" s="30">
        <f>Puntenoverzicht!S51</f>
        <v>0</v>
      </c>
      <c r="T16" s="30">
        <f>Puntenoverzicht!T51</f>
        <v>0</v>
      </c>
      <c r="U16" s="30">
        <f>Puntenoverzicht!U51</f>
        <v>0</v>
      </c>
      <c r="V16" s="30">
        <f>Puntenoverzicht!V51</f>
        <v>0</v>
      </c>
      <c r="W16" s="30">
        <f>Puntenoverzicht!W51</f>
        <v>0</v>
      </c>
      <c r="X16" s="30">
        <f>Puntenoverzicht!X51</f>
        <v>0</v>
      </c>
      <c r="Y16" s="30">
        <f>Puntenoverzicht!Y51</f>
        <v>0</v>
      </c>
      <c r="Z16" s="30">
        <f>Puntenoverzicht!Z51</f>
        <v>0</v>
      </c>
      <c r="AA16" s="30">
        <f>Puntenoverzicht!AA51</f>
        <v>0</v>
      </c>
      <c r="AB16" s="30">
        <f>Puntenoverzicht!AB51</f>
        <v>0</v>
      </c>
      <c r="AC16" s="30">
        <f>Puntenoverzicht!AC51</f>
        <v>0</v>
      </c>
      <c r="AD16" s="30">
        <f>Puntenoverzicht!AD51</f>
        <v>0</v>
      </c>
      <c r="AE16" s="30">
        <f>Puntenoverzicht!AE51</f>
        <v>0</v>
      </c>
      <c r="AF16" s="30">
        <f>Puntenoverzicht!AF51</f>
        <v>0</v>
      </c>
      <c r="AG16" s="30">
        <f>Puntenoverzicht!AG51</f>
        <v>0</v>
      </c>
      <c r="AH16" s="30">
        <f>Puntenoverzicht!AH51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248</v>
      </c>
      <c r="G19" s="31"/>
      <c r="H19" s="30">
        <f t="shared" ref="H19:AH19" si="0">SUM(H6:H16)</f>
        <v>30</v>
      </c>
      <c r="I19" s="30">
        <f t="shared" si="0"/>
        <v>48</v>
      </c>
      <c r="J19" s="30">
        <f t="shared" si="0"/>
        <v>57</v>
      </c>
      <c r="K19" s="30">
        <f t="shared" si="0"/>
        <v>47</v>
      </c>
      <c r="L19" s="30">
        <f t="shared" si="0"/>
        <v>3</v>
      </c>
      <c r="M19" s="30">
        <f t="shared" si="0"/>
        <v>15</v>
      </c>
      <c r="N19" s="30">
        <f t="shared" si="0"/>
        <v>6</v>
      </c>
      <c r="O19" s="30">
        <f t="shared" si="0"/>
        <v>10</v>
      </c>
      <c r="P19" s="30">
        <f t="shared" si="0"/>
        <v>32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Silke.Korpershoek@hotmail.com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207" t="s">
        <v>130</v>
      </c>
      <c r="C1" s="208" t="s">
        <v>160</v>
      </c>
      <c r="D1" s="209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207" t="s">
        <v>129</v>
      </c>
      <c r="C2" s="208" t="s">
        <v>132</v>
      </c>
      <c r="D2" s="209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207" t="s">
        <v>128</v>
      </c>
      <c r="C3" s="210" t="s">
        <v>161</v>
      </c>
      <c r="D3" s="211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211"/>
      <c r="B4" s="211"/>
      <c r="C4" s="211"/>
      <c r="D4" s="211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212" t="s">
        <v>85</v>
      </c>
      <c r="B5" s="213" t="s">
        <v>93</v>
      </c>
      <c r="C5" s="213" t="s">
        <v>14</v>
      </c>
      <c r="D5" s="213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16" t="s">
        <v>204</v>
      </c>
      <c r="B6" s="214" t="s">
        <v>138</v>
      </c>
      <c r="C6" s="214" t="s">
        <v>184</v>
      </c>
      <c r="D6" s="217">
        <v>750000</v>
      </c>
      <c r="E6" s="16"/>
      <c r="F6" s="30">
        <f>Puntenoverzicht!F75</f>
        <v>3</v>
      </c>
      <c r="G6" s="31"/>
      <c r="H6" s="30">
        <f>Puntenoverzicht!H75</f>
        <v>0</v>
      </c>
      <c r="I6" s="30">
        <f>Puntenoverzicht!I75</f>
        <v>0</v>
      </c>
      <c r="J6" s="30">
        <f>Puntenoverzicht!J75</f>
        <v>3</v>
      </c>
      <c r="K6" s="30">
        <f>Puntenoverzicht!K75</f>
        <v>0</v>
      </c>
      <c r="L6" s="30">
        <f>Puntenoverzicht!L75</f>
        <v>0</v>
      </c>
      <c r="M6" s="30">
        <f>Puntenoverzicht!M75</f>
        <v>0</v>
      </c>
      <c r="N6" s="30">
        <f>Puntenoverzicht!N75</f>
        <v>0</v>
      </c>
      <c r="O6" s="30">
        <f>Puntenoverzicht!O75</f>
        <v>0</v>
      </c>
      <c r="P6" s="30">
        <f>Puntenoverzicht!P75</f>
        <v>0</v>
      </c>
      <c r="Q6" s="30">
        <f>Puntenoverzicht!Q75</f>
        <v>0</v>
      </c>
      <c r="R6" s="30">
        <f>Puntenoverzicht!R75</f>
        <v>0</v>
      </c>
      <c r="S6" s="30">
        <f>Puntenoverzicht!S75</f>
        <v>0</v>
      </c>
      <c r="T6" s="30">
        <f>Puntenoverzicht!T75</f>
        <v>0</v>
      </c>
      <c r="U6" s="30">
        <f>Puntenoverzicht!U75</f>
        <v>0</v>
      </c>
      <c r="V6" s="30">
        <f>Puntenoverzicht!V75</f>
        <v>0</v>
      </c>
      <c r="W6" s="30">
        <f>Puntenoverzicht!W75</f>
        <v>0</v>
      </c>
      <c r="X6" s="30">
        <f>Puntenoverzicht!X75</f>
        <v>0</v>
      </c>
      <c r="Y6" s="30">
        <f>Puntenoverzicht!Y75</f>
        <v>0</v>
      </c>
      <c r="Z6" s="30">
        <f>Puntenoverzicht!Z75</f>
        <v>0</v>
      </c>
      <c r="AA6" s="30">
        <f>Puntenoverzicht!AA75</f>
        <v>0</v>
      </c>
      <c r="AB6" s="30">
        <f>Puntenoverzicht!AB75</f>
        <v>0</v>
      </c>
      <c r="AC6" s="30">
        <f>Puntenoverzicht!AC75</f>
        <v>0</v>
      </c>
      <c r="AD6" s="30">
        <f>Puntenoverzicht!AD75</f>
        <v>0</v>
      </c>
      <c r="AE6" s="30">
        <f>Puntenoverzicht!AE75</f>
        <v>0</v>
      </c>
      <c r="AF6" s="30">
        <f>Puntenoverzicht!AF75</f>
        <v>0</v>
      </c>
      <c r="AG6" s="30">
        <f>Puntenoverzicht!AG75</f>
        <v>0</v>
      </c>
      <c r="AH6" s="30">
        <f>Puntenoverzicht!AH75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16" t="s">
        <v>204</v>
      </c>
      <c r="B7" s="215" t="s">
        <v>225</v>
      </c>
      <c r="C7" s="215" t="s">
        <v>226</v>
      </c>
      <c r="D7" s="217">
        <v>750000</v>
      </c>
      <c r="E7" s="32"/>
      <c r="F7" s="30">
        <f>Puntenoverzicht!F76</f>
        <v>3</v>
      </c>
      <c r="G7" s="31"/>
      <c r="H7" s="30">
        <f>Puntenoverzicht!H76</f>
        <v>0</v>
      </c>
      <c r="I7" s="30">
        <f>Puntenoverzicht!I76</f>
        <v>0</v>
      </c>
      <c r="J7" s="30">
        <f>Puntenoverzicht!J76</f>
        <v>3</v>
      </c>
      <c r="K7" s="30">
        <f>Puntenoverzicht!K76</f>
        <v>0</v>
      </c>
      <c r="L7" s="30">
        <f>Puntenoverzicht!L76</f>
        <v>0</v>
      </c>
      <c r="M7" s="30">
        <f>Puntenoverzicht!M76</f>
        <v>0</v>
      </c>
      <c r="N7" s="30">
        <f>Puntenoverzicht!N76</f>
        <v>0</v>
      </c>
      <c r="O7" s="30">
        <f>Puntenoverzicht!O76</f>
        <v>0</v>
      </c>
      <c r="P7" s="30">
        <f>Puntenoverzicht!P76</f>
        <v>0</v>
      </c>
      <c r="Q7" s="30">
        <f>Puntenoverzicht!Q76</f>
        <v>0</v>
      </c>
      <c r="R7" s="30">
        <f>Puntenoverzicht!R76</f>
        <v>0</v>
      </c>
      <c r="S7" s="30">
        <f>Puntenoverzicht!S76</f>
        <v>0</v>
      </c>
      <c r="T7" s="30">
        <f>Puntenoverzicht!T76</f>
        <v>0</v>
      </c>
      <c r="U7" s="30">
        <f>Puntenoverzicht!U76</f>
        <v>0</v>
      </c>
      <c r="V7" s="30">
        <f>Puntenoverzicht!V76</f>
        <v>0</v>
      </c>
      <c r="W7" s="30">
        <f>Puntenoverzicht!W76</f>
        <v>0</v>
      </c>
      <c r="X7" s="30">
        <f>Puntenoverzicht!X76</f>
        <v>0</v>
      </c>
      <c r="Y7" s="30">
        <f>Puntenoverzicht!Y76</f>
        <v>0</v>
      </c>
      <c r="Z7" s="30">
        <f>Puntenoverzicht!Z76</f>
        <v>0</v>
      </c>
      <c r="AA7" s="30">
        <f>Puntenoverzicht!AA76</f>
        <v>0</v>
      </c>
      <c r="AB7" s="30">
        <f>Puntenoverzicht!AB76</f>
        <v>0</v>
      </c>
      <c r="AC7" s="30">
        <f>Puntenoverzicht!AC76</f>
        <v>0</v>
      </c>
      <c r="AD7" s="30">
        <f>Puntenoverzicht!AD76</f>
        <v>0</v>
      </c>
      <c r="AE7" s="30">
        <f>Puntenoverzicht!AE76</f>
        <v>0</v>
      </c>
      <c r="AF7" s="30">
        <f>Puntenoverzicht!AF76</f>
        <v>0</v>
      </c>
      <c r="AG7" s="30">
        <f>Puntenoverzicht!AG76</f>
        <v>0</v>
      </c>
      <c r="AH7" s="30">
        <f>Puntenoverzicht!AH76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16">
        <v>1</v>
      </c>
      <c r="B8" s="215" t="s">
        <v>115</v>
      </c>
      <c r="C8" s="215" t="s">
        <v>19</v>
      </c>
      <c r="D8" s="217">
        <v>500000</v>
      </c>
      <c r="E8" s="32"/>
      <c r="F8" s="30">
        <f>Puntenoverzicht!F7</f>
        <v>18</v>
      </c>
      <c r="G8" s="31"/>
      <c r="H8" s="30">
        <f>Puntenoverzicht!H7</f>
        <v>0</v>
      </c>
      <c r="I8" s="30">
        <f>Puntenoverzicht!I7</f>
        <v>16</v>
      </c>
      <c r="J8" s="30">
        <f>Puntenoverzicht!J7</f>
        <v>1</v>
      </c>
      <c r="K8" s="30">
        <f>Puntenoverzicht!K7</f>
        <v>-3</v>
      </c>
      <c r="L8" s="30">
        <f>Puntenoverzicht!L7</f>
        <v>0</v>
      </c>
      <c r="M8" s="30">
        <f>Puntenoverzicht!M7</f>
        <v>0</v>
      </c>
      <c r="N8" s="30">
        <f>Puntenoverzicht!N7</f>
        <v>0</v>
      </c>
      <c r="O8" s="30">
        <f>Puntenoverzicht!O7</f>
        <v>1</v>
      </c>
      <c r="P8" s="30">
        <f>Puntenoverzicht!P7</f>
        <v>3</v>
      </c>
      <c r="Q8" s="30">
        <f>Puntenoverzicht!Q7</f>
        <v>0</v>
      </c>
      <c r="R8" s="30">
        <f>Puntenoverzicht!R7</f>
        <v>0</v>
      </c>
      <c r="S8" s="30">
        <f>Puntenoverzicht!S7</f>
        <v>0</v>
      </c>
      <c r="T8" s="30">
        <f>Puntenoverzicht!T7</f>
        <v>0</v>
      </c>
      <c r="U8" s="30">
        <f>Puntenoverzicht!U7</f>
        <v>0</v>
      </c>
      <c r="V8" s="30">
        <f>Puntenoverzicht!V7</f>
        <v>0</v>
      </c>
      <c r="W8" s="30">
        <f>Puntenoverzicht!W7</f>
        <v>0</v>
      </c>
      <c r="X8" s="30">
        <f>Puntenoverzicht!X7</f>
        <v>0</v>
      </c>
      <c r="Y8" s="30">
        <f>Puntenoverzicht!Y7</f>
        <v>0</v>
      </c>
      <c r="Z8" s="30">
        <f>Puntenoverzicht!Z7</f>
        <v>0</v>
      </c>
      <c r="AA8" s="30">
        <f>Puntenoverzicht!AA7</f>
        <v>0</v>
      </c>
      <c r="AB8" s="30">
        <f>Puntenoverzicht!AB7</f>
        <v>0</v>
      </c>
      <c r="AC8" s="30">
        <f>Puntenoverzicht!AC7</f>
        <v>0</v>
      </c>
      <c r="AD8" s="30">
        <f>Puntenoverzicht!AD7</f>
        <v>0</v>
      </c>
      <c r="AE8" s="30">
        <f>Puntenoverzicht!AE7</f>
        <v>0</v>
      </c>
      <c r="AF8" s="30">
        <f>Puntenoverzicht!AF7</f>
        <v>0</v>
      </c>
      <c r="AG8" s="30">
        <f>Puntenoverzicht!AG7</f>
        <v>0</v>
      </c>
      <c r="AH8" s="30">
        <f>Puntenoverzicht!AH7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16">
        <v>1</v>
      </c>
      <c r="B9" s="215" t="s">
        <v>159</v>
      </c>
      <c r="C9" s="215" t="s">
        <v>20</v>
      </c>
      <c r="D9" s="217">
        <v>1000000</v>
      </c>
      <c r="E9" s="32"/>
      <c r="F9" s="30">
        <f>Puntenoverzicht!F8</f>
        <v>8</v>
      </c>
      <c r="G9" s="31"/>
      <c r="H9" s="30">
        <f>Puntenoverzicht!H8</f>
        <v>0</v>
      </c>
      <c r="I9" s="30">
        <f>Puntenoverzicht!I8</f>
        <v>3</v>
      </c>
      <c r="J9" s="30">
        <f>Puntenoverzicht!J8</f>
        <v>1</v>
      </c>
      <c r="K9" s="30">
        <f>Puntenoverzicht!K8</f>
        <v>0</v>
      </c>
      <c r="L9" s="30">
        <f>Puntenoverzicht!L8</f>
        <v>0</v>
      </c>
      <c r="M9" s="30">
        <f>Puntenoverzicht!M8</f>
        <v>3</v>
      </c>
      <c r="N9" s="30">
        <f>Puntenoverzicht!N8</f>
        <v>0</v>
      </c>
      <c r="O9" s="30">
        <f>Puntenoverzicht!O8</f>
        <v>1</v>
      </c>
      <c r="P9" s="30">
        <f>Puntenoverzicht!P8</f>
        <v>0</v>
      </c>
      <c r="Q9" s="30">
        <f>Puntenoverzicht!Q8</f>
        <v>0</v>
      </c>
      <c r="R9" s="30">
        <f>Puntenoverzicht!R8</f>
        <v>0</v>
      </c>
      <c r="S9" s="30">
        <f>Puntenoverzicht!S8</f>
        <v>0</v>
      </c>
      <c r="T9" s="30">
        <f>Puntenoverzicht!T8</f>
        <v>0</v>
      </c>
      <c r="U9" s="30">
        <f>Puntenoverzicht!U8</f>
        <v>0</v>
      </c>
      <c r="V9" s="30">
        <f>Puntenoverzicht!V8</f>
        <v>0</v>
      </c>
      <c r="W9" s="30">
        <f>Puntenoverzicht!W8</f>
        <v>0</v>
      </c>
      <c r="X9" s="30">
        <f>Puntenoverzicht!X8</f>
        <v>0</v>
      </c>
      <c r="Y9" s="30">
        <f>Puntenoverzicht!Y8</f>
        <v>0</v>
      </c>
      <c r="Z9" s="30">
        <f>Puntenoverzicht!Z8</f>
        <v>0</v>
      </c>
      <c r="AA9" s="30">
        <f>Puntenoverzicht!AA8</f>
        <v>0</v>
      </c>
      <c r="AB9" s="30">
        <f>Puntenoverzicht!AB8</f>
        <v>0</v>
      </c>
      <c r="AC9" s="30">
        <f>Puntenoverzicht!AC8</f>
        <v>0</v>
      </c>
      <c r="AD9" s="30">
        <f>Puntenoverzicht!AD8</f>
        <v>0</v>
      </c>
      <c r="AE9" s="30">
        <f>Puntenoverzicht!AE8</f>
        <v>0</v>
      </c>
      <c r="AF9" s="30">
        <f>Puntenoverzicht!AF8</f>
        <v>0</v>
      </c>
      <c r="AG9" s="30">
        <f>Puntenoverzicht!AG8</f>
        <v>0</v>
      </c>
      <c r="AH9" s="30">
        <f>Puntenoverzicht!AH8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16">
        <v>1</v>
      </c>
      <c r="B10" s="215" t="s">
        <v>116</v>
      </c>
      <c r="C10" s="215" t="s">
        <v>22</v>
      </c>
      <c r="D10" s="217">
        <v>2500000</v>
      </c>
      <c r="E10" s="32"/>
      <c r="F10" s="30">
        <f>Puntenoverzicht!F10</f>
        <v>16</v>
      </c>
      <c r="G10" s="31"/>
      <c r="H10" s="30">
        <f>Puntenoverzicht!H10</f>
        <v>0</v>
      </c>
      <c r="I10" s="30">
        <f>Puntenoverzicht!I10</f>
        <v>3</v>
      </c>
      <c r="J10" s="30">
        <f>Puntenoverzicht!J10</f>
        <v>1</v>
      </c>
      <c r="K10" s="30">
        <f>Puntenoverzicht!K10</f>
        <v>0</v>
      </c>
      <c r="L10" s="30">
        <f>Puntenoverzicht!L10</f>
        <v>0</v>
      </c>
      <c r="M10" s="30">
        <f>Puntenoverzicht!M10</f>
        <v>11</v>
      </c>
      <c r="N10" s="30">
        <f>Puntenoverzicht!N10</f>
        <v>0</v>
      </c>
      <c r="O10" s="30">
        <f>Puntenoverzicht!O10</f>
        <v>1</v>
      </c>
      <c r="P10" s="30">
        <f>Puntenoverzicht!P10</f>
        <v>0</v>
      </c>
      <c r="Q10" s="30">
        <f>Puntenoverzicht!Q10</f>
        <v>0</v>
      </c>
      <c r="R10" s="30">
        <f>Puntenoverzicht!R10</f>
        <v>0</v>
      </c>
      <c r="S10" s="30">
        <f>Puntenoverzicht!S10</f>
        <v>0</v>
      </c>
      <c r="T10" s="30">
        <f>Puntenoverzicht!T10</f>
        <v>0</v>
      </c>
      <c r="U10" s="30">
        <f>Puntenoverzicht!U10</f>
        <v>0</v>
      </c>
      <c r="V10" s="30">
        <f>Puntenoverzicht!V10</f>
        <v>0</v>
      </c>
      <c r="W10" s="30">
        <f>Puntenoverzicht!W10</f>
        <v>0</v>
      </c>
      <c r="X10" s="30">
        <f>Puntenoverzicht!X10</f>
        <v>0</v>
      </c>
      <c r="Y10" s="30">
        <f>Puntenoverzicht!Y10</f>
        <v>0</v>
      </c>
      <c r="Z10" s="30">
        <f>Puntenoverzicht!Z10</f>
        <v>0</v>
      </c>
      <c r="AA10" s="30">
        <f>Puntenoverzicht!AA10</f>
        <v>0</v>
      </c>
      <c r="AB10" s="30">
        <f>Puntenoverzicht!AB10</f>
        <v>0</v>
      </c>
      <c r="AC10" s="30">
        <f>Puntenoverzicht!AC10</f>
        <v>0</v>
      </c>
      <c r="AD10" s="30">
        <f>Puntenoverzicht!AD10</f>
        <v>0</v>
      </c>
      <c r="AE10" s="30">
        <f>Puntenoverzicht!AE10</f>
        <v>0</v>
      </c>
      <c r="AF10" s="30">
        <f>Puntenoverzicht!AF10</f>
        <v>0</v>
      </c>
      <c r="AG10" s="30">
        <f>Puntenoverzicht!AG10</f>
        <v>0</v>
      </c>
      <c r="AH10" s="30">
        <f>Puntenoverzicht!AH10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16">
        <v>3</v>
      </c>
      <c r="B11" s="215" t="s">
        <v>183</v>
      </c>
      <c r="C11" s="215" t="s">
        <v>76</v>
      </c>
      <c r="D11" s="217">
        <v>1500000</v>
      </c>
      <c r="E11" s="16"/>
      <c r="F11" s="30">
        <f>Puntenoverzicht!F66</f>
        <v>3</v>
      </c>
      <c r="G11" s="31"/>
      <c r="H11" s="30">
        <f>Puntenoverzicht!H66</f>
        <v>3</v>
      </c>
      <c r="I11" s="30">
        <f>Puntenoverzicht!I66</f>
        <v>0</v>
      </c>
      <c r="J11" s="30">
        <f>Puntenoverzicht!J66</f>
        <v>0</v>
      </c>
      <c r="K11" s="30">
        <f>Puntenoverzicht!K66</f>
        <v>0</v>
      </c>
      <c r="L11" s="30">
        <f>Puntenoverzicht!L66</f>
        <v>0</v>
      </c>
      <c r="M11" s="30">
        <f>Puntenoverzicht!M66</f>
        <v>0</v>
      </c>
      <c r="N11" s="30">
        <f>Puntenoverzicht!N66</f>
        <v>0</v>
      </c>
      <c r="O11" s="30">
        <f>Puntenoverzicht!O66</f>
        <v>0</v>
      </c>
      <c r="P11" s="30">
        <f>Puntenoverzicht!P66</f>
        <v>0</v>
      </c>
      <c r="Q11" s="30">
        <f>Puntenoverzicht!Q66</f>
        <v>0</v>
      </c>
      <c r="R11" s="30">
        <f>Puntenoverzicht!R66</f>
        <v>0</v>
      </c>
      <c r="S11" s="30">
        <f>Puntenoverzicht!S66</f>
        <v>0</v>
      </c>
      <c r="T11" s="30">
        <f>Puntenoverzicht!T66</f>
        <v>0</v>
      </c>
      <c r="U11" s="30">
        <f>Puntenoverzicht!U66</f>
        <v>0</v>
      </c>
      <c r="V11" s="30">
        <f>Puntenoverzicht!V66</f>
        <v>0</v>
      </c>
      <c r="W11" s="30">
        <f>Puntenoverzicht!W66</f>
        <v>0</v>
      </c>
      <c r="X11" s="30">
        <f>Puntenoverzicht!X66</f>
        <v>0</v>
      </c>
      <c r="Y11" s="30">
        <f>Puntenoverzicht!Y66</f>
        <v>0</v>
      </c>
      <c r="Z11" s="30">
        <f>Puntenoverzicht!Z66</f>
        <v>0</v>
      </c>
      <c r="AA11" s="30">
        <f>Puntenoverzicht!AA66</f>
        <v>0</v>
      </c>
      <c r="AB11" s="30">
        <f>Puntenoverzicht!AB66</f>
        <v>0</v>
      </c>
      <c r="AC11" s="30">
        <f>Puntenoverzicht!AC66</f>
        <v>0</v>
      </c>
      <c r="AD11" s="30">
        <f>Puntenoverzicht!AD66</f>
        <v>0</v>
      </c>
      <c r="AE11" s="30">
        <f>Puntenoverzicht!AE66</f>
        <v>0</v>
      </c>
      <c r="AF11" s="30">
        <f>Puntenoverzicht!AF66</f>
        <v>0</v>
      </c>
      <c r="AG11" s="30">
        <f>Puntenoverzicht!AG66</f>
        <v>0</v>
      </c>
      <c r="AH11" s="30">
        <f>Puntenoverzicht!AH66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16">
        <v>2</v>
      </c>
      <c r="B12" s="215" t="s">
        <v>209</v>
      </c>
      <c r="C12" s="215" t="s">
        <v>210</v>
      </c>
      <c r="D12" s="217">
        <v>1500000</v>
      </c>
      <c r="E12" s="16"/>
      <c r="F12" s="30">
        <f>Puntenoverzicht!F90</f>
        <v>39</v>
      </c>
      <c r="G12" s="31"/>
      <c r="H12" s="30">
        <f>Puntenoverzicht!H90</f>
        <v>19</v>
      </c>
      <c r="I12" s="30">
        <f>Puntenoverzicht!I90</f>
        <v>0</v>
      </c>
      <c r="J12" s="30">
        <f>Puntenoverzicht!J90</f>
        <v>3</v>
      </c>
      <c r="K12" s="30">
        <f>Puntenoverzicht!K90</f>
        <v>3</v>
      </c>
      <c r="L12" s="30">
        <f>Puntenoverzicht!L90</f>
        <v>0</v>
      </c>
      <c r="M12" s="30">
        <f>Puntenoverzicht!M90</f>
        <v>0</v>
      </c>
      <c r="N12" s="30">
        <f>Puntenoverzicht!N90</f>
        <v>0</v>
      </c>
      <c r="O12" s="30">
        <f>Puntenoverzicht!O90</f>
        <v>11</v>
      </c>
      <c r="P12" s="30">
        <f>Puntenoverzicht!P90</f>
        <v>3</v>
      </c>
      <c r="Q12" s="30">
        <f>Puntenoverzicht!Q90</f>
        <v>0</v>
      </c>
      <c r="R12" s="30">
        <f>Puntenoverzicht!R90</f>
        <v>0</v>
      </c>
      <c r="S12" s="30">
        <f>Puntenoverzicht!S90</f>
        <v>0</v>
      </c>
      <c r="T12" s="30">
        <f>Puntenoverzicht!T90</f>
        <v>0</v>
      </c>
      <c r="U12" s="30">
        <f>Puntenoverzicht!U90</f>
        <v>0</v>
      </c>
      <c r="V12" s="30">
        <f>Puntenoverzicht!V90</f>
        <v>0</v>
      </c>
      <c r="W12" s="30">
        <f>Puntenoverzicht!W90</f>
        <v>0</v>
      </c>
      <c r="X12" s="30">
        <f>Puntenoverzicht!X90</f>
        <v>0</v>
      </c>
      <c r="Y12" s="30">
        <f>Puntenoverzicht!Y90</f>
        <v>0</v>
      </c>
      <c r="Z12" s="30">
        <f>Puntenoverzicht!Z90</f>
        <v>0</v>
      </c>
      <c r="AA12" s="30">
        <f>Puntenoverzicht!AA90</f>
        <v>0</v>
      </c>
      <c r="AB12" s="30">
        <f>Puntenoverzicht!AB90</f>
        <v>0</v>
      </c>
      <c r="AC12" s="30">
        <f>Puntenoverzicht!AC90</f>
        <v>0</v>
      </c>
      <c r="AD12" s="30">
        <f>Puntenoverzicht!AD90</f>
        <v>0</v>
      </c>
      <c r="AE12" s="30">
        <f>Puntenoverzicht!AE90</f>
        <v>0</v>
      </c>
      <c r="AF12" s="30">
        <f>Puntenoverzicht!AF90</f>
        <v>0</v>
      </c>
      <c r="AG12" s="30">
        <f>Puntenoverzicht!AG90</f>
        <v>0</v>
      </c>
      <c r="AH12" s="30">
        <f>Puntenoverzicht!AH90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16">
        <v>2</v>
      </c>
      <c r="B13" s="215" t="s">
        <v>173</v>
      </c>
      <c r="C13" s="215" t="s">
        <v>39</v>
      </c>
      <c r="D13" s="217">
        <v>250000</v>
      </c>
      <c r="E13" s="16"/>
      <c r="F13" s="30">
        <f>Puntenoverzicht!F27</f>
        <v>25</v>
      </c>
      <c r="G13" s="31"/>
      <c r="H13" s="30">
        <f>Puntenoverzicht!H27</f>
        <v>0</v>
      </c>
      <c r="I13" s="30">
        <f>Puntenoverzicht!I27</f>
        <v>0</v>
      </c>
      <c r="J13" s="30">
        <f>Puntenoverzicht!J27</f>
        <v>0</v>
      </c>
      <c r="K13" s="30">
        <f>Puntenoverzicht!K27</f>
        <v>3</v>
      </c>
      <c r="L13" s="30">
        <f>Puntenoverzicht!L27</f>
        <v>0</v>
      </c>
      <c r="M13" s="30">
        <f>Puntenoverzicht!M27</f>
        <v>0</v>
      </c>
      <c r="N13" s="30">
        <f>Puntenoverzicht!N27</f>
        <v>0</v>
      </c>
      <c r="O13" s="30">
        <f>Puntenoverzicht!O27</f>
        <v>11</v>
      </c>
      <c r="P13" s="30">
        <f>Puntenoverzicht!P27</f>
        <v>11</v>
      </c>
      <c r="Q13" s="30">
        <f>Puntenoverzicht!Q27</f>
        <v>0</v>
      </c>
      <c r="R13" s="30">
        <f>Puntenoverzicht!R27</f>
        <v>0</v>
      </c>
      <c r="S13" s="30">
        <f>Puntenoverzicht!S27</f>
        <v>0</v>
      </c>
      <c r="T13" s="30">
        <f>Puntenoverzicht!T27</f>
        <v>0</v>
      </c>
      <c r="U13" s="30">
        <f>Puntenoverzicht!U27</f>
        <v>0</v>
      </c>
      <c r="V13" s="30">
        <f>Puntenoverzicht!V27</f>
        <v>0</v>
      </c>
      <c r="W13" s="30">
        <f>Puntenoverzicht!W27</f>
        <v>0</v>
      </c>
      <c r="X13" s="30">
        <f>Puntenoverzicht!X27</f>
        <v>0</v>
      </c>
      <c r="Y13" s="30">
        <f>Puntenoverzicht!Y27</f>
        <v>0</v>
      </c>
      <c r="Z13" s="30">
        <f>Puntenoverzicht!Z27</f>
        <v>0</v>
      </c>
      <c r="AA13" s="30">
        <f>Puntenoverzicht!AA27</f>
        <v>0</v>
      </c>
      <c r="AB13" s="30">
        <f>Puntenoverzicht!AB27</f>
        <v>0</v>
      </c>
      <c r="AC13" s="30">
        <f>Puntenoverzicht!AC27</f>
        <v>0</v>
      </c>
      <c r="AD13" s="30">
        <f>Puntenoverzicht!AD27</f>
        <v>0</v>
      </c>
      <c r="AE13" s="30">
        <f>Puntenoverzicht!AE27</f>
        <v>0</v>
      </c>
      <c r="AF13" s="30">
        <f>Puntenoverzicht!AF27</f>
        <v>0</v>
      </c>
      <c r="AG13" s="30">
        <f>Puntenoverzicht!AG27</f>
        <v>0</v>
      </c>
      <c r="AH13" s="30">
        <f>Puntenoverzicht!AH27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16">
        <v>3</v>
      </c>
      <c r="B14" s="215" t="s">
        <v>146</v>
      </c>
      <c r="C14" s="215" t="s">
        <v>148</v>
      </c>
      <c r="D14" s="217">
        <v>1000000</v>
      </c>
      <c r="E14" s="32"/>
      <c r="F14" s="30">
        <f>Puntenoverzicht!F71</f>
        <v>15</v>
      </c>
      <c r="G14" s="31"/>
      <c r="H14" s="30">
        <f>Puntenoverzicht!H71</f>
        <v>3</v>
      </c>
      <c r="I14" s="30">
        <f>Puntenoverzicht!I71</f>
        <v>0</v>
      </c>
      <c r="J14" s="30">
        <f>Puntenoverzicht!J71</f>
        <v>0</v>
      </c>
      <c r="K14" s="30">
        <f>Puntenoverzicht!K71</f>
        <v>0</v>
      </c>
      <c r="L14" s="30">
        <f>Puntenoverzicht!L71</f>
        <v>3</v>
      </c>
      <c r="M14" s="30">
        <f>Puntenoverzicht!M71</f>
        <v>3</v>
      </c>
      <c r="N14" s="30">
        <f>Puntenoverzicht!N71</f>
        <v>0</v>
      </c>
      <c r="O14" s="30">
        <f>Puntenoverzicht!O71</f>
        <v>9</v>
      </c>
      <c r="P14" s="30">
        <f>Puntenoverzicht!P71</f>
        <v>-3</v>
      </c>
      <c r="Q14" s="30">
        <f>Puntenoverzicht!Q71</f>
        <v>0</v>
      </c>
      <c r="R14" s="30">
        <f>Puntenoverzicht!R71</f>
        <v>0</v>
      </c>
      <c r="S14" s="30">
        <f>Puntenoverzicht!S71</f>
        <v>0</v>
      </c>
      <c r="T14" s="30">
        <f>Puntenoverzicht!T71</f>
        <v>0</v>
      </c>
      <c r="U14" s="30">
        <f>Puntenoverzicht!U71</f>
        <v>0</v>
      </c>
      <c r="V14" s="30">
        <f>Puntenoverzicht!V71</f>
        <v>0</v>
      </c>
      <c r="W14" s="30">
        <f>Puntenoverzicht!W71</f>
        <v>0</v>
      </c>
      <c r="X14" s="30">
        <f>Puntenoverzicht!X71</f>
        <v>0</v>
      </c>
      <c r="Y14" s="30">
        <f>Puntenoverzicht!Y71</f>
        <v>0</v>
      </c>
      <c r="Z14" s="30">
        <f>Puntenoverzicht!Z71</f>
        <v>0</v>
      </c>
      <c r="AA14" s="30">
        <f>Puntenoverzicht!AA71</f>
        <v>0</v>
      </c>
      <c r="AB14" s="30">
        <f>Puntenoverzicht!AB71</f>
        <v>0</v>
      </c>
      <c r="AC14" s="30">
        <f>Puntenoverzicht!AC71</f>
        <v>0</v>
      </c>
      <c r="AD14" s="30">
        <f>Puntenoverzicht!AD71</f>
        <v>0</v>
      </c>
      <c r="AE14" s="30">
        <f>Puntenoverzicht!AE71</f>
        <v>0</v>
      </c>
      <c r="AF14" s="30">
        <f>Puntenoverzicht!AF71</f>
        <v>0</v>
      </c>
      <c r="AG14" s="30">
        <f>Puntenoverzicht!AG71</f>
        <v>0</v>
      </c>
      <c r="AH14" s="30">
        <f>Puntenoverzicht!AH71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16" t="s">
        <v>168</v>
      </c>
      <c r="B15" s="215" t="s">
        <v>178</v>
      </c>
      <c r="C15" s="215" t="s">
        <v>61</v>
      </c>
      <c r="D15" s="217">
        <v>1750000</v>
      </c>
      <c r="E15" s="32"/>
      <c r="F15" s="30">
        <f>Puntenoverzicht!F51</f>
        <v>20</v>
      </c>
      <c r="G15" s="31"/>
      <c r="H15" s="30">
        <f>Puntenoverzicht!H51</f>
        <v>3</v>
      </c>
      <c r="I15" s="30">
        <f>Puntenoverzicht!I51</f>
        <v>1</v>
      </c>
      <c r="J15" s="30">
        <f>Puntenoverzicht!J51</f>
        <v>3</v>
      </c>
      <c r="K15" s="30">
        <f>Puntenoverzicht!K51</f>
        <v>9</v>
      </c>
      <c r="L15" s="30">
        <f>Puntenoverzicht!L51</f>
        <v>0</v>
      </c>
      <c r="M15" s="30">
        <f>Puntenoverzicht!M51</f>
        <v>0</v>
      </c>
      <c r="N15" s="30">
        <f>Puntenoverzicht!N51</f>
        <v>0</v>
      </c>
      <c r="O15" s="30">
        <f>Puntenoverzicht!O51</f>
        <v>1</v>
      </c>
      <c r="P15" s="30">
        <f>Puntenoverzicht!P51</f>
        <v>3</v>
      </c>
      <c r="Q15" s="30">
        <f>Puntenoverzicht!Q51</f>
        <v>0</v>
      </c>
      <c r="R15" s="30">
        <f>Puntenoverzicht!R51</f>
        <v>0</v>
      </c>
      <c r="S15" s="30">
        <f>Puntenoverzicht!S51</f>
        <v>0</v>
      </c>
      <c r="T15" s="30">
        <f>Puntenoverzicht!T51</f>
        <v>0</v>
      </c>
      <c r="U15" s="30">
        <f>Puntenoverzicht!U51</f>
        <v>0</v>
      </c>
      <c r="V15" s="30">
        <f>Puntenoverzicht!V51</f>
        <v>0</v>
      </c>
      <c r="W15" s="30">
        <f>Puntenoverzicht!W51</f>
        <v>0</v>
      </c>
      <c r="X15" s="30">
        <f>Puntenoverzicht!X51</f>
        <v>0</v>
      </c>
      <c r="Y15" s="30">
        <f>Puntenoverzicht!Y51</f>
        <v>0</v>
      </c>
      <c r="Z15" s="30">
        <f>Puntenoverzicht!Z51</f>
        <v>0</v>
      </c>
      <c r="AA15" s="30">
        <f>Puntenoverzicht!AA51</f>
        <v>0</v>
      </c>
      <c r="AB15" s="30">
        <f>Puntenoverzicht!AB51</f>
        <v>0</v>
      </c>
      <c r="AC15" s="30">
        <f>Puntenoverzicht!AC51</f>
        <v>0</v>
      </c>
      <c r="AD15" s="30">
        <f>Puntenoverzicht!AD51</f>
        <v>0</v>
      </c>
      <c r="AE15" s="30">
        <f>Puntenoverzicht!AE51</f>
        <v>0</v>
      </c>
      <c r="AF15" s="30">
        <f>Puntenoverzicht!AF51</f>
        <v>0</v>
      </c>
      <c r="AG15" s="30">
        <f>Puntenoverzicht!AG51</f>
        <v>0</v>
      </c>
      <c r="AH15" s="30">
        <f>Puntenoverzicht!AH51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18" t="s">
        <v>168</v>
      </c>
      <c r="B16" s="219" t="s">
        <v>170</v>
      </c>
      <c r="C16" s="219" t="s">
        <v>62</v>
      </c>
      <c r="D16" s="220">
        <v>3500000</v>
      </c>
      <c r="E16" s="32"/>
      <c r="F16" s="30">
        <f>Puntenoverzicht!F52</f>
        <v>67</v>
      </c>
      <c r="G16" s="31"/>
      <c r="H16" s="30">
        <f>Puntenoverzicht!H52</f>
        <v>9</v>
      </c>
      <c r="I16" s="30">
        <f>Puntenoverzicht!I52</f>
        <v>1</v>
      </c>
      <c r="J16" s="30">
        <f>Puntenoverzicht!J52</f>
        <v>27</v>
      </c>
      <c r="K16" s="30">
        <f>Puntenoverzicht!K52</f>
        <v>21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9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217</v>
      </c>
      <c r="G19" s="31"/>
      <c r="H19" s="30">
        <f t="shared" ref="H19:AH19" si="0">SUM(H6:H16)</f>
        <v>37</v>
      </c>
      <c r="I19" s="30">
        <f t="shared" si="0"/>
        <v>24</v>
      </c>
      <c r="J19" s="30">
        <f t="shared" si="0"/>
        <v>42</v>
      </c>
      <c r="K19" s="30">
        <f t="shared" si="0"/>
        <v>33</v>
      </c>
      <c r="L19" s="30">
        <f t="shared" si="0"/>
        <v>3</v>
      </c>
      <c r="M19" s="30">
        <f t="shared" si="0"/>
        <v>17</v>
      </c>
      <c r="N19" s="30">
        <f t="shared" si="0"/>
        <v>0</v>
      </c>
      <c r="O19" s="30">
        <f t="shared" si="0"/>
        <v>35</v>
      </c>
      <c r="P19" s="30">
        <f t="shared" si="0"/>
        <v>26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207" t="s">
        <v>130</v>
      </c>
      <c r="C1" s="208" t="s">
        <v>203</v>
      </c>
      <c r="D1" s="209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207" t="s">
        <v>129</v>
      </c>
      <c r="C2" s="208" t="s">
        <v>259</v>
      </c>
      <c r="D2" s="209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207" t="s">
        <v>128</v>
      </c>
      <c r="C3" s="221" t="s">
        <v>200</v>
      </c>
      <c r="D3" s="211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211"/>
      <c r="B4" s="211"/>
      <c r="C4" s="211"/>
      <c r="D4" s="211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212" t="s">
        <v>85</v>
      </c>
      <c r="B5" s="213" t="s">
        <v>93</v>
      </c>
      <c r="C5" s="213" t="s">
        <v>14</v>
      </c>
      <c r="D5" s="213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16" t="s">
        <v>204</v>
      </c>
      <c r="B6" s="214" t="s">
        <v>138</v>
      </c>
      <c r="C6" s="214" t="s">
        <v>184</v>
      </c>
      <c r="D6" s="217">
        <v>750000</v>
      </c>
      <c r="E6" s="16"/>
      <c r="F6" s="30">
        <f>Puntenoverzicht!F75</f>
        <v>3</v>
      </c>
      <c r="G6" s="31"/>
      <c r="H6" s="30">
        <f>Puntenoverzicht!H75</f>
        <v>0</v>
      </c>
      <c r="I6" s="30">
        <f>Puntenoverzicht!I75</f>
        <v>0</v>
      </c>
      <c r="J6" s="30">
        <f>Puntenoverzicht!J75</f>
        <v>3</v>
      </c>
      <c r="K6" s="30">
        <f>Puntenoverzicht!K75</f>
        <v>0</v>
      </c>
      <c r="L6" s="30">
        <f>Puntenoverzicht!L75</f>
        <v>0</v>
      </c>
      <c r="M6" s="30">
        <f>Puntenoverzicht!M75</f>
        <v>0</v>
      </c>
      <c r="N6" s="30">
        <f>Puntenoverzicht!N75</f>
        <v>0</v>
      </c>
      <c r="O6" s="30">
        <f>Puntenoverzicht!O75</f>
        <v>0</v>
      </c>
      <c r="P6" s="30">
        <f>Puntenoverzicht!P75</f>
        <v>0</v>
      </c>
      <c r="Q6" s="30">
        <f>Puntenoverzicht!Q75</f>
        <v>0</v>
      </c>
      <c r="R6" s="30">
        <f>Puntenoverzicht!R75</f>
        <v>0</v>
      </c>
      <c r="S6" s="30">
        <f>Puntenoverzicht!S75</f>
        <v>0</v>
      </c>
      <c r="T6" s="30">
        <f>Puntenoverzicht!T75</f>
        <v>0</v>
      </c>
      <c r="U6" s="30">
        <f>Puntenoverzicht!U75</f>
        <v>0</v>
      </c>
      <c r="V6" s="30">
        <f>Puntenoverzicht!V75</f>
        <v>0</v>
      </c>
      <c r="W6" s="30">
        <f>Puntenoverzicht!W75</f>
        <v>0</v>
      </c>
      <c r="X6" s="30">
        <f>Puntenoverzicht!X75</f>
        <v>0</v>
      </c>
      <c r="Y6" s="30">
        <f>Puntenoverzicht!Y75</f>
        <v>0</v>
      </c>
      <c r="Z6" s="30">
        <f>Puntenoverzicht!Z75</f>
        <v>0</v>
      </c>
      <c r="AA6" s="30">
        <f>Puntenoverzicht!AA75</f>
        <v>0</v>
      </c>
      <c r="AB6" s="30">
        <f>Puntenoverzicht!AB75</f>
        <v>0</v>
      </c>
      <c r="AC6" s="30">
        <f>Puntenoverzicht!AC75</f>
        <v>0</v>
      </c>
      <c r="AD6" s="30">
        <f>Puntenoverzicht!AD75</f>
        <v>0</v>
      </c>
      <c r="AE6" s="30">
        <f>Puntenoverzicht!AE75</f>
        <v>0</v>
      </c>
      <c r="AF6" s="30">
        <f>Puntenoverzicht!AF75</f>
        <v>0</v>
      </c>
      <c r="AG6" s="30">
        <f>Puntenoverzicht!AG75</f>
        <v>0</v>
      </c>
      <c r="AH6" s="30">
        <f>Puntenoverzicht!AH75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16">
        <v>2</v>
      </c>
      <c r="B7" s="215" t="s">
        <v>174</v>
      </c>
      <c r="C7" s="215" t="s">
        <v>34</v>
      </c>
      <c r="D7" s="217">
        <v>1000000</v>
      </c>
      <c r="E7" s="32"/>
      <c r="F7" s="30">
        <f>Puntenoverzicht!F22</f>
        <v>18</v>
      </c>
      <c r="G7" s="31"/>
      <c r="H7" s="30">
        <f>Puntenoverzicht!H22</f>
        <v>0</v>
      </c>
      <c r="I7" s="30">
        <f>Puntenoverzicht!I22</f>
        <v>3</v>
      </c>
      <c r="J7" s="30">
        <f>Puntenoverzicht!J22</f>
        <v>3</v>
      </c>
      <c r="K7" s="30">
        <f>Puntenoverzicht!K22</f>
        <v>6</v>
      </c>
      <c r="L7" s="30">
        <f>Puntenoverzicht!L22</f>
        <v>0</v>
      </c>
      <c r="M7" s="30">
        <f>Puntenoverzicht!M22</f>
        <v>0</v>
      </c>
      <c r="N7" s="30">
        <f>Puntenoverzicht!N22</f>
        <v>0</v>
      </c>
      <c r="O7" s="30">
        <f>Puntenoverzicht!O22</f>
        <v>6</v>
      </c>
      <c r="P7" s="30">
        <f>Puntenoverzicht!P22</f>
        <v>0</v>
      </c>
      <c r="Q7" s="30">
        <f>Puntenoverzicht!Q22</f>
        <v>0</v>
      </c>
      <c r="R7" s="30">
        <f>Puntenoverzicht!R22</f>
        <v>0</v>
      </c>
      <c r="S7" s="30">
        <f>Puntenoverzicht!S22</f>
        <v>0</v>
      </c>
      <c r="T7" s="30">
        <f>Puntenoverzicht!T22</f>
        <v>0</v>
      </c>
      <c r="U7" s="30">
        <f>Puntenoverzicht!U22</f>
        <v>0</v>
      </c>
      <c r="V7" s="30">
        <f>Puntenoverzicht!V22</f>
        <v>0</v>
      </c>
      <c r="W7" s="30">
        <f>Puntenoverzicht!W22</f>
        <v>0</v>
      </c>
      <c r="X7" s="30">
        <f>Puntenoverzicht!X22</f>
        <v>0</v>
      </c>
      <c r="Y7" s="30">
        <f>Puntenoverzicht!Y22</f>
        <v>0</v>
      </c>
      <c r="Z7" s="30">
        <f>Puntenoverzicht!Z22</f>
        <v>0</v>
      </c>
      <c r="AA7" s="30">
        <f>Puntenoverzicht!AA22</f>
        <v>0</v>
      </c>
      <c r="AB7" s="30">
        <f>Puntenoverzicht!AB22</f>
        <v>0</v>
      </c>
      <c r="AC7" s="30">
        <f>Puntenoverzicht!AC22</f>
        <v>0</v>
      </c>
      <c r="AD7" s="30">
        <f>Puntenoverzicht!AD22</f>
        <v>0</v>
      </c>
      <c r="AE7" s="30">
        <f>Puntenoverzicht!AE22</f>
        <v>0</v>
      </c>
      <c r="AF7" s="30">
        <f>Puntenoverzicht!AF22</f>
        <v>0</v>
      </c>
      <c r="AG7" s="30">
        <f>Puntenoverzicht!AG22</f>
        <v>0</v>
      </c>
      <c r="AH7" s="30">
        <f>Puntenoverzicht!AH22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16" t="s">
        <v>204</v>
      </c>
      <c r="B8" s="215" t="s">
        <v>205</v>
      </c>
      <c r="C8" s="215" t="s">
        <v>206</v>
      </c>
      <c r="D8" s="217">
        <v>1000000</v>
      </c>
      <c r="E8" s="32"/>
      <c r="F8" s="30">
        <f>Puntenoverzicht!F78</f>
        <v>3</v>
      </c>
      <c r="G8" s="31"/>
      <c r="H8" s="30">
        <f>Puntenoverzicht!H78</f>
        <v>0</v>
      </c>
      <c r="I8" s="30">
        <f>Puntenoverzicht!I78</f>
        <v>0</v>
      </c>
      <c r="J8" s="30">
        <f>Puntenoverzicht!J78</f>
        <v>3</v>
      </c>
      <c r="K8" s="30">
        <f>Puntenoverzicht!K78</f>
        <v>0</v>
      </c>
      <c r="L8" s="30">
        <f>Puntenoverzicht!L78</f>
        <v>0</v>
      </c>
      <c r="M8" s="30">
        <f>Puntenoverzicht!M78</f>
        <v>0</v>
      </c>
      <c r="N8" s="30">
        <f>Puntenoverzicht!N78</f>
        <v>0</v>
      </c>
      <c r="O8" s="30">
        <f>Puntenoverzicht!O78</f>
        <v>0</v>
      </c>
      <c r="P8" s="30">
        <f>Puntenoverzicht!P78</f>
        <v>0</v>
      </c>
      <c r="Q8" s="30">
        <f>Puntenoverzicht!Q78</f>
        <v>0</v>
      </c>
      <c r="R8" s="30">
        <f>Puntenoverzicht!R78</f>
        <v>0</v>
      </c>
      <c r="S8" s="30">
        <f>Puntenoverzicht!S78</f>
        <v>0</v>
      </c>
      <c r="T8" s="30">
        <f>Puntenoverzicht!T78</f>
        <v>0</v>
      </c>
      <c r="U8" s="30">
        <f>Puntenoverzicht!U78</f>
        <v>0</v>
      </c>
      <c r="V8" s="30">
        <f>Puntenoverzicht!V78</f>
        <v>0</v>
      </c>
      <c r="W8" s="30">
        <f>Puntenoverzicht!W78</f>
        <v>0</v>
      </c>
      <c r="X8" s="30">
        <f>Puntenoverzicht!X78</f>
        <v>0</v>
      </c>
      <c r="Y8" s="30">
        <f>Puntenoverzicht!Y78</f>
        <v>0</v>
      </c>
      <c r="Z8" s="30">
        <f>Puntenoverzicht!Z78</f>
        <v>0</v>
      </c>
      <c r="AA8" s="30">
        <f>Puntenoverzicht!AA78</f>
        <v>0</v>
      </c>
      <c r="AB8" s="30">
        <f>Puntenoverzicht!AB78</f>
        <v>0</v>
      </c>
      <c r="AC8" s="30">
        <f>Puntenoverzicht!AC78</f>
        <v>0</v>
      </c>
      <c r="AD8" s="30">
        <f>Puntenoverzicht!AD78</f>
        <v>0</v>
      </c>
      <c r="AE8" s="30">
        <f>Puntenoverzicht!AE78</f>
        <v>0</v>
      </c>
      <c r="AF8" s="30">
        <f>Puntenoverzicht!AF78</f>
        <v>0</v>
      </c>
      <c r="AG8" s="30">
        <f>Puntenoverzicht!AG78</f>
        <v>0</v>
      </c>
      <c r="AH8" s="30">
        <f>Puntenoverzicht!AH78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16">
        <v>3</v>
      </c>
      <c r="B9" s="215" t="s">
        <v>89</v>
      </c>
      <c r="C9" s="215" t="s">
        <v>67</v>
      </c>
      <c r="D9" s="217">
        <v>500000</v>
      </c>
      <c r="E9" s="32"/>
      <c r="F9" s="30">
        <f>Puntenoverzicht!F57</f>
        <v>29</v>
      </c>
      <c r="G9" s="31"/>
      <c r="H9" s="30">
        <f>Puntenoverzicht!H57</f>
        <v>6</v>
      </c>
      <c r="I9" s="30">
        <f>Puntenoverzicht!I57</f>
        <v>13</v>
      </c>
      <c r="J9" s="30">
        <f>Puntenoverzicht!J57</f>
        <v>1</v>
      </c>
      <c r="K9" s="30">
        <f>Puntenoverzicht!K57</f>
        <v>3</v>
      </c>
      <c r="L9" s="30">
        <f>Puntenoverzicht!L57</f>
        <v>6</v>
      </c>
      <c r="M9" s="30">
        <f>Puntenoverzicht!M57</f>
        <v>3</v>
      </c>
      <c r="N9" s="30">
        <f>Puntenoverzicht!N57</f>
        <v>0</v>
      </c>
      <c r="O9" s="30">
        <f>Puntenoverzicht!O57</f>
        <v>0</v>
      </c>
      <c r="P9" s="30">
        <f>Puntenoverzicht!P57</f>
        <v>-3</v>
      </c>
      <c r="Q9" s="30">
        <f>Puntenoverzicht!Q57</f>
        <v>0</v>
      </c>
      <c r="R9" s="30">
        <f>Puntenoverzicht!R57</f>
        <v>0</v>
      </c>
      <c r="S9" s="30">
        <f>Puntenoverzicht!S57</f>
        <v>0</v>
      </c>
      <c r="T9" s="30">
        <f>Puntenoverzicht!T57</f>
        <v>0</v>
      </c>
      <c r="U9" s="30">
        <f>Puntenoverzicht!U57</f>
        <v>0</v>
      </c>
      <c r="V9" s="30">
        <f>Puntenoverzicht!V57</f>
        <v>0</v>
      </c>
      <c r="W9" s="30">
        <f>Puntenoverzicht!W57</f>
        <v>0</v>
      </c>
      <c r="X9" s="30">
        <f>Puntenoverzicht!X57</f>
        <v>0</v>
      </c>
      <c r="Y9" s="30">
        <f>Puntenoverzicht!Y57</f>
        <v>0</v>
      </c>
      <c r="Z9" s="30">
        <f>Puntenoverzicht!Z57</f>
        <v>0</v>
      </c>
      <c r="AA9" s="30">
        <f>Puntenoverzicht!AA57</f>
        <v>0</v>
      </c>
      <c r="AB9" s="30">
        <f>Puntenoverzicht!AB57</f>
        <v>0</v>
      </c>
      <c r="AC9" s="30">
        <f>Puntenoverzicht!AC57</f>
        <v>0</v>
      </c>
      <c r="AD9" s="30">
        <f>Puntenoverzicht!AD57</f>
        <v>0</v>
      </c>
      <c r="AE9" s="30">
        <f>Puntenoverzicht!AE57</f>
        <v>0</v>
      </c>
      <c r="AF9" s="30">
        <f>Puntenoverzicht!AF57</f>
        <v>0</v>
      </c>
      <c r="AG9" s="30">
        <f>Puntenoverzicht!AG57</f>
        <v>0</v>
      </c>
      <c r="AH9" s="30">
        <f>Puntenoverzicht!AH57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16">
        <v>3</v>
      </c>
      <c r="B10" s="215" t="s">
        <v>183</v>
      </c>
      <c r="C10" s="215" t="s">
        <v>76</v>
      </c>
      <c r="D10" s="217">
        <v>1500000</v>
      </c>
      <c r="E10" s="32"/>
      <c r="F10" s="30">
        <f>Puntenoverzicht!F66</f>
        <v>3</v>
      </c>
      <c r="G10" s="31"/>
      <c r="H10" s="30">
        <f>Puntenoverzicht!H66</f>
        <v>3</v>
      </c>
      <c r="I10" s="30">
        <f>Puntenoverzicht!I66</f>
        <v>0</v>
      </c>
      <c r="J10" s="30">
        <f>Puntenoverzicht!J66</f>
        <v>0</v>
      </c>
      <c r="K10" s="30">
        <f>Puntenoverzicht!K66</f>
        <v>0</v>
      </c>
      <c r="L10" s="30">
        <f>Puntenoverzicht!L66</f>
        <v>0</v>
      </c>
      <c r="M10" s="30">
        <f>Puntenoverzicht!M66</f>
        <v>0</v>
      </c>
      <c r="N10" s="30">
        <f>Puntenoverzicht!N66</f>
        <v>0</v>
      </c>
      <c r="O10" s="30">
        <f>Puntenoverzicht!O66</f>
        <v>0</v>
      </c>
      <c r="P10" s="30">
        <f>Puntenoverzicht!P66</f>
        <v>0</v>
      </c>
      <c r="Q10" s="30">
        <f>Puntenoverzicht!Q66</f>
        <v>0</v>
      </c>
      <c r="R10" s="30">
        <f>Puntenoverzicht!R66</f>
        <v>0</v>
      </c>
      <c r="S10" s="30">
        <f>Puntenoverzicht!S66</f>
        <v>0</v>
      </c>
      <c r="T10" s="30">
        <f>Puntenoverzicht!T66</f>
        <v>0</v>
      </c>
      <c r="U10" s="30">
        <f>Puntenoverzicht!U66</f>
        <v>0</v>
      </c>
      <c r="V10" s="30">
        <f>Puntenoverzicht!V66</f>
        <v>0</v>
      </c>
      <c r="W10" s="30">
        <f>Puntenoverzicht!W66</f>
        <v>0</v>
      </c>
      <c r="X10" s="30">
        <f>Puntenoverzicht!X66</f>
        <v>0</v>
      </c>
      <c r="Y10" s="30">
        <f>Puntenoverzicht!Y66</f>
        <v>0</v>
      </c>
      <c r="Z10" s="30">
        <f>Puntenoverzicht!Z66</f>
        <v>0</v>
      </c>
      <c r="AA10" s="30">
        <f>Puntenoverzicht!AA66</f>
        <v>0</v>
      </c>
      <c r="AB10" s="30">
        <f>Puntenoverzicht!AB66</f>
        <v>0</v>
      </c>
      <c r="AC10" s="30">
        <f>Puntenoverzicht!AC66</f>
        <v>0</v>
      </c>
      <c r="AD10" s="30">
        <f>Puntenoverzicht!AD66</f>
        <v>0</v>
      </c>
      <c r="AE10" s="30">
        <f>Puntenoverzicht!AE66</f>
        <v>0</v>
      </c>
      <c r="AF10" s="30">
        <f>Puntenoverzicht!AF66</f>
        <v>0</v>
      </c>
      <c r="AG10" s="30">
        <f>Puntenoverzicht!AG66</f>
        <v>0</v>
      </c>
      <c r="AH10" s="30">
        <f>Puntenoverzicht!AH66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16">
        <v>3</v>
      </c>
      <c r="B11" s="215" t="s">
        <v>112</v>
      </c>
      <c r="C11" s="215" t="s">
        <v>147</v>
      </c>
      <c r="D11" s="217">
        <v>750000</v>
      </c>
      <c r="E11" s="16"/>
      <c r="F11" s="30">
        <f>Puntenoverzicht!F70</f>
        <v>19</v>
      </c>
      <c r="G11" s="31"/>
      <c r="H11" s="30">
        <f>Puntenoverzicht!H70</f>
        <v>3</v>
      </c>
      <c r="I11" s="30">
        <f>Puntenoverzicht!I70</f>
        <v>3</v>
      </c>
      <c r="J11" s="30">
        <f>Puntenoverzicht!J70</f>
        <v>1</v>
      </c>
      <c r="K11" s="30">
        <f>Puntenoverzicht!K70</f>
        <v>3</v>
      </c>
      <c r="L11" s="30">
        <f>Puntenoverzicht!L70</f>
        <v>3</v>
      </c>
      <c r="M11" s="30">
        <f>Puntenoverzicht!M70</f>
        <v>3</v>
      </c>
      <c r="N11" s="30">
        <f>Puntenoverzicht!N70</f>
        <v>0</v>
      </c>
      <c r="O11" s="30">
        <f>Puntenoverzicht!O70</f>
        <v>3</v>
      </c>
      <c r="P11" s="30">
        <f>Puntenoverzicht!P70</f>
        <v>0</v>
      </c>
      <c r="Q11" s="30">
        <f>Puntenoverzicht!Q70</f>
        <v>0</v>
      </c>
      <c r="R11" s="30">
        <f>Puntenoverzicht!R70</f>
        <v>0</v>
      </c>
      <c r="S11" s="30">
        <f>Puntenoverzicht!S70</f>
        <v>0</v>
      </c>
      <c r="T11" s="30">
        <f>Puntenoverzicht!T70</f>
        <v>0</v>
      </c>
      <c r="U11" s="30">
        <f>Puntenoverzicht!U70</f>
        <v>0</v>
      </c>
      <c r="V11" s="30">
        <f>Puntenoverzicht!V70</f>
        <v>0</v>
      </c>
      <c r="W11" s="30">
        <f>Puntenoverzicht!W70</f>
        <v>0</v>
      </c>
      <c r="X11" s="30">
        <f>Puntenoverzicht!X70</f>
        <v>0</v>
      </c>
      <c r="Y11" s="30">
        <f>Puntenoverzicht!Y70</f>
        <v>0</v>
      </c>
      <c r="Z11" s="30">
        <f>Puntenoverzicht!Z70</f>
        <v>0</v>
      </c>
      <c r="AA11" s="30">
        <f>Puntenoverzicht!AA70</f>
        <v>0</v>
      </c>
      <c r="AB11" s="30">
        <f>Puntenoverzicht!AB70</f>
        <v>0</v>
      </c>
      <c r="AC11" s="30">
        <f>Puntenoverzicht!AC70</f>
        <v>0</v>
      </c>
      <c r="AD11" s="30">
        <f>Puntenoverzicht!AD70</f>
        <v>0</v>
      </c>
      <c r="AE11" s="30">
        <f>Puntenoverzicht!AE70</f>
        <v>0</v>
      </c>
      <c r="AF11" s="30">
        <f>Puntenoverzicht!AF70</f>
        <v>0</v>
      </c>
      <c r="AG11" s="30">
        <f>Puntenoverzicht!AG70</f>
        <v>0</v>
      </c>
      <c r="AH11" s="30">
        <f>Puntenoverzicht!AH70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16">
        <v>2</v>
      </c>
      <c r="B12" s="215" t="s">
        <v>13</v>
      </c>
      <c r="C12" s="215" t="s">
        <v>40</v>
      </c>
      <c r="D12" s="217">
        <v>500000</v>
      </c>
      <c r="E12" s="16"/>
      <c r="F12" s="30">
        <f>Puntenoverzicht!F28</f>
        <v>3</v>
      </c>
      <c r="G12" s="31"/>
      <c r="H12" s="30">
        <f>Puntenoverzicht!H28</f>
        <v>3</v>
      </c>
      <c r="I12" s="30">
        <f>Puntenoverzicht!I28</f>
        <v>0</v>
      </c>
      <c r="J12" s="30">
        <f>Puntenoverzicht!J28</f>
        <v>0</v>
      </c>
      <c r="K12" s="30">
        <f>Puntenoverzicht!K28</f>
        <v>0</v>
      </c>
      <c r="L12" s="30">
        <f>Puntenoverzicht!L28</f>
        <v>0</v>
      </c>
      <c r="M12" s="30">
        <f>Puntenoverzicht!M28</f>
        <v>0</v>
      </c>
      <c r="N12" s="30">
        <f>Puntenoverzicht!N28</f>
        <v>0</v>
      </c>
      <c r="O12" s="30">
        <f>Puntenoverzicht!O28</f>
        <v>0</v>
      </c>
      <c r="P12" s="30">
        <f>Puntenoverzicht!P28</f>
        <v>0</v>
      </c>
      <c r="Q12" s="30">
        <f>Puntenoverzicht!Q28</f>
        <v>0</v>
      </c>
      <c r="R12" s="30">
        <f>Puntenoverzicht!R28</f>
        <v>0</v>
      </c>
      <c r="S12" s="30">
        <f>Puntenoverzicht!S28</f>
        <v>0</v>
      </c>
      <c r="T12" s="30">
        <f>Puntenoverzicht!T28</f>
        <v>0</v>
      </c>
      <c r="U12" s="30">
        <f>Puntenoverzicht!U28</f>
        <v>0</v>
      </c>
      <c r="V12" s="30">
        <f>Puntenoverzicht!V28</f>
        <v>0</v>
      </c>
      <c r="W12" s="30">
        <f>Puntenoverzicht!W28</f>
        <v>0</v>
      </c>
      <c r="X12" s="30">
        <f>Puntenoverzicht!X28</f>
        <v>0</v>
      </c>
      <c r="Y12" s="30">
        <f>Puntenoverzicht!Y28</f>
        <v>0</v>
      </c>
      <c r="Z12" s="30">
        <f>Puntenoverzicht!Z28</f>
        <v>0</v>
      </c>
      <c r="AA12" s="30">
        <f>Puntenoverzicht!AA28</f>
        <v>0</v>
      </c>
      <c r="AB12" s="30">
        <f>Puntenoverzicht!AB28</f>
        <v>0</v>
      </c>
      <c r="AC12" s="30">
        <f>Puntenoverzicht!AC28</f>
        <v>0</v>
      </c>
      <c r="AD12" s="30">
        <f>Puntenoverzicht!AD28</f>
        <v>0</v>
      </c>
      <c r="AE12" s="30">
        <f>Puntenoverzicht!AE28</f>
        <v>0</v>
      </c>
      <c r="AF12" s="30">
        <f>Puntenoverzicht!AF28</f>
        <v>0</v>
      </c>
      <c r="AG12" s="30">
        <f>Puntenoverzicht!AG28</f>
        <v>0</v>
      </c>
      <c r="AH12" s="30">
        <f>Puntenoverzicht!AH28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16">
        <v>1</v>
      </c>
      <c r="B13" s="215" t="s">
        <v>152</v>
      </c>
      <c r="C13" s="215" t="s">
        <v>23</v>
      </c>
      <c r="D13" s="217">
        <v>1500000</v>
      </c>
      <c r="E13" s="16"/>
      <c r="F13" s="30">
        <f>Puntenoverzicht!F11</f>
        <v>30</v>
      </c>
      <c r="G13" s="31"/>
      <c r="H13" s="30">
        <f>Puntenoverzicht!H11</f>
        <v>0</v>
      </c>
      <c r="I13" s="30">
        <f>Puntenoverzicht!I11</f>
        <v>0</v>
      </c>
      <c r="J13" s="30">
        <f>Puntenoverzicht!J11</f>
        <v>4</v>
      </c>
      <c r="K13" s="30">
        <f>Puntenoverzicht!K11</f>
        <v>11</v>
      </c>
      <c r="L13" s="30">
        <f>Puntenoverzicht!L11</f>
        <v>0</v>
      </c>
      <c r="M13" s="30">
        <f>Puntenoverzicht!M11</f>
        <v>3</v>
      </c>
      <c r="N13" s="30">
        <f>Puntenoverzicht!N11</f>
        <v>0</v>
      </c>
      <c r="O13" s="30">
        <f>Puntenoverzicht!O11</f>
        <v>1</v>
      </c>
      <c r="P13" s="30">
        <f>Puntenoverzicht!P11</f>
        <v>11</v>
      </c>
      <c r="Q13" s="30">
        <f>Puntenoverzicht!Q11</f>
        <v>0</v>
      </c>
      <c r="R13" s="30">
        <f>Puntenoverzicht!R11</f>
        <v>0</v>
      </c>
      <c r="S13" s="30">
        <f>Puntenoverzicht!S11</f>
        <v>0</v>
      </c>
      <c r="T13" s="30">
        <f>Puntenoverzicht!T11</f>
        <v>0</v>
      </c>
      <c r="U13" s="30">
        <f>Puntenoverzicht!U11</f>
        <v>0</v>
      </c>
      <c r="V13" s="30">
        <f>Puntenoverzicht!V11</f>
        <v>0</v>
      </c>
      <c r="W13" s="30">
        <f>Puntenoverzicht!W11</f>
        <v>0</v>
      </c>
      <c r="X13" s="30">
        <f>Puntenoverzicht!X11</f>
        <v>0</v>
      </c>
      <c r="Y13" s="30">
        <f>Puntenoverzicht!Y11</f>
        <v>0</v>
      </c>
      <c r="Z13" s="30">
        <f>Puntenoverzicht!Z11</f>
        <v>0</v>
      </c>
      <c r="AA13" s="30">
        <f>Puntenoverzicht!AA11</f>
        <v>0</v>
      </c>
      <c r="AB13" s="30">
        <f>Puntenoverzicht!AB11</f>
        <v>0</v>
      </c>
      <c r="AC13" s="30">
        <f>Puntenoverzicht!AC11</f>
        <v>0</v>
      </c>
      <c r="AD13" s="30">
        <f>Puntenoverzicht!AD11</f>
        <v>0</v>
      </c>
      <c r="AE13" s="30">
        <f>Puntenoverzicht!AE11</f>
        <v>0</v>
      </c>
      <c r="AF13" s="30">
        <f>Puntenoverzicht!AF11</f>
        <v>0</v>
      </c>
      <c r="AG13" s="30">
        <f>Puntenoverzicht!AG11</f>
        <v>0</v>
      </c>
      <c r="AH13" s="30">
        <f>Puntenoverzicht!AH11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16">
        <v>1</v>
      </c>
      <c r="B14" s="215" t="s">
        <v>222</v>
      </c>
      <c r="C14" s="215" t="s">
        <v>26</v>
      </c>
      <c r="D14" s="217">
        <v>2000000</v>
      </c>
      <c r="E14" s="32"/>
      <c r="F14" s="30">
        <f>Puntenoverzicht!F14</f>
        <v>10</v>
      </c>
      <c r="G14" s="31"/>
      <c r="H14" s="30">
        <f>Puntenoverzicht!H14</f>
        <v>3</v>
      </c>
      <c r="I14" s="30">
        <f>Puntenoverzicht!I14</f>
        <v>3</v>
      </c>
      <c r="J14" s="30">
        <f>Puntenoverzicht!J14</f>
        <v>0</v>
      </c>
      <c r="K14" s="30">
        <f>Puntenoverzicht!K14</f>
        <v>0</v>
      </c>
      <c r="L14" s="30">
        <f>Puntenoverzicht!L14</f>
        <v>0</v>
      </c>
      <c r="M14" s="30">
        <f>Puntenoverzicht!M14</f>
        <v>3</v>
      </c>
      <c r="N14" s="30">
        <f>Puntenoverzicht!N14</f>
        <v>0</v>
      </c>
      <c r="O14" s="30">
        <f>Puntenoverzicht!O14</f>
        <v>1</v>
      </c>
      <c r="P14" s="30">
        <f>Puntenoverzicht!P14</f>
        <v>0</v>
      </c>
      <c r="Q14" s="30">
        <f>Puntenoverzicht!Q14</f>
        <v>0</v>
      </c>
      <c r="R14" s="30">
        <f>Puntenoverzicht!R14</f>
        <v>0</v>
      </c>
      <c r="S14" s="30">
        <f>Puntenoverzicht!S14</f>
        <v>0</v>
      </c>
      <c r="T14" s="30">
        <f>Puntenoverzicht!T14</f>
        <v>0</v>
      </c>
      <c r="U14" s="30">
        <f>Puntenoverzicht!U14</f>
        <v>0</v>
      </c>
      <c r="V14" s="30">
        <f>Puntenoverzicht!V14</f>
        <v>0</v>
      </c>
      <c r="W14" s="30">
        <f>Puntenoverzicht!W14</f>
        <v>0</v>
      </c>
      <c r="X14" s="30">
        <f>Puntenoverzicht!X14</f>
        <v>0</v>
      </c>
      <c r="Y14" s="30">
        <f>Puntenoverzicht!Y14</f>
        <v>0</v>
      </c>
      <c r="Z14" s="30">
        <f>Puntenoverzicht!Z14</f>
        <v>0</v>
      </c>
      <c r="AA14" s="30">
        <f>Puntenoverzicht!AA14</f>
        <v>0</v>
      </c>
      <c r="AB14" s="30">
        <f>Puntenoverzicht!AB14</f>
        <v>0</v>
      </c>
      <c r="AC14" s="30">
        <f>Puntenoverzicht!AC14</f>
        <v>0</v>
      </c>
      <c r="AD14" s="30">
        <f>Puntenoverzicht!AD14</f>
        <v>0</v>
      </c>
      <c r="AE14" s="30">
        <f>Puntenoverzicht!AE14</f>
        <v>0</v>
      </c>
      <c r="AF14" s="30">
        <f>Puntenoverzicht!AF14</f>
        <v>0</v>
      </c>
      <c r="AG14" s="30">
        <f>Puntenoverzicht!AG14</f>
        <v>0</v>
      </c>
      <c r="AH14" s="30">
        <f>Puntenoverzicht!AH14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16" t="s">
        <v>168</v>
      </c>
      <c r="B15" s="215" t="s">
        <v>178</v>
      </c>
      <c r="C15" s="215" t="s">
        <v>61</v>
      </c>
      <c r="D15" s="217">
        <v>1750000</v>
      </c>
      <c r="E15" s="32"/>
      <c r="F15" s="30">
        <f>Puntenoverzicht!F51</f>
        <v>20</v>
      </c>
      <c r="G15" s="31"/>
      <c r="H15" s="30">
        <f>Puntenoverzicht!H51</f>
        <v>3</v>
      </c>
      <c r="I15" s="30">
        <f>Puntenoverzicht!I51</f>
        <v>1</v>
      </c>
      <c r="J15" s="30">
        <f>Puntenoverzicht!J51</f>
        <v>3</v>
      </c>
      <c r="K15" s="30">
        <f>Puntenoverzicht!K51</f>
        <v>9</v>
      </c>
      <c r="L15" s="30">
        <f>Puntenoverzicht!L51</f>
        <v>0</v>
      </c>
      <c r="M15" s="30">
        <f>Puntenoverzicht!M51</f>
        <v>0</v>
      </c>
      <c r="N15" s="30">
        <f>Puntenoverzicht!N51</f>
        <v>0</v>
      </c>
      <c r="O15" s="30">
        <f>Puntenoverzicht!O51</f>
        <v>1</v>
      </c>
      <c r="P15" s="30">
        <f>Puntenoverzicht!P51</f>
        <v>3</v>
      </c>
      <c r="Q15" s="30">
        <f>Puntenoverzicht!Q51</f>
        <v>0</v>
      </c>
      <c r="R15" s="30">
        <f>Puntenoverzicht!R51</f>
        <v>0</v>
      </c>
      <c r="S15" s="30">
        <f>Puntenoverzicht!S51</f>
        <v>0</v>
      </c>
      <c r="T15" s="30">
        <f>Puntenoverzicht!T51</f>
        <v>0</v>
      </c>
      <c r="U15" s="30">
        <f>Puntenoverzicht!U51</f>
        <v>0</v>
      </c>
      <c r="V15" s="30">
        <f>Puntenoverzicht!V51</f>
        <v>0</v>
      </c>
      <c r="W15" s="30">
        <f>Puntenoverzicht!W51</f>
        <v>0</v>
      </c>
      <c r="X15" s="30">
        <f>Puntenoverzicht!X51</f>
        <v>0</v>
      </c>
      <c r="Y15" s="30">
        <f>Puntenoverzicht!Y51</f>
        <v>0</v>
      </c>
      <c r="Z15" s="30">
        <f>Puntenoverzicht!Z51</f>
        <v>0</v>
      </c>
      <c r="AA15" s="30">
        <f>Puntenoverzicht!AA51</f>
        <v>0</v>
      </c>
      <c r="AB15" s="30">
        <f>Puntenoverzicht!AB51</f>
        <v>0</v>
      </c>
      <c r="AC15" s="30">
        <f>Puntenoverzicht!AC51</f>
        <v>0</v>
      </c>
      <c r="AD15" s="30">
        <f>Puntenoverzicht!AD51</f>
        <v>0</v>
      </c>
      <c r="AE15" s="30">
        <f>Puntenoverzicht!AE51</f>
        <v>0</v>
      </c>
      <c r="AF15" s="30">
        <f>Puntenoverzicht!AF51</f>
        <v>0</v>
      </c>
      <c r="AG15" s="30">
        <f>Puntenoverzicht!AG51</f>
        <v>0</v>
      </c>
      <c r="AH15" s="30">
        <f>Puntenoverzicht!AH51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18" t="s">
        <v>168</v>
      </c>
      <c r="B16" s="219" t="s">
        <v>170</v>
      </c>
      <c r="C16" s="219" t="s">
        <v>62</v>
      </c>
      <c r="D16" s="220">
        <v>3500000</v>
      </c>
      <c r="E16" s="32"/>
      <c r="F16" s="30">
        <f>Puntenoverzicht!F52</f>
        <v>67</v>
      </c>
      <c r="G16" s="31"/>
      <c r="H16" s="30">
        <f>Puntenoverzicht!H52</f>
        <v>9</v>
      </c>
      <c r="I16" s="30">
        <f>Puntenoverzicht!I52</f>
        <v>1</v>
      </c>
      <c r="J16" s="30">
        <f>Puntenoverzicht!J52</f>
        <v>27</v>
      </c>
      <c r="K16" s="30">
        <f>Puntenoverzicht!K52</f>
        <v>21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9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14750000</v>
      </c>
      <c r="E19" s="25"/>
      <c r="F19" s="30">
        <f>SUM(F6:F17)</f>
        <v>205</v>
      </c>
      <c r="G19" s="31"/>
      <c r="H19" s="30">
        <f t="shared" ref="H19:AH19" si="0">SUM(H6:H16)</f>
        <v>30</v>
      </c>
      <c r="I19" s="30">
        <f t="shared" si="0"/>
        <v>24</v>
      </c>
      <c r="J19" s="30">
        <f t="shared" si="0"/>
        <v>45</v>
      </c>
      <c r="K19" s="30">
        <f t="shared" si="0"/>
        <v>53</v>
      </c>
      <c r="L19" s="30">
        <f t="shared" si="0"/>
        <v>9</v>
      </c>
      <c r="M19" s="30">
        <f t="shared" si="0"/>
        <v>12</v>
      </c>
      <c r="N19" s="30">
        <f t="shared" si="0"/>
        <v>0</v>
      </c>
      <c r="O19" s="30">
        <f t="shared" si="0"/>
        <v>12</v>
      </c>
      <c r="P19" s="30">
        <f t="shared" si="0"/>
        <v>20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207" t="s">
        <v>130</v>
      </c>
      <c r="C1" s="208" t="s">
        <v>260</v>
      </c>
      <c r="D1" s="209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207" t="s">
        <v>129</v>
      </c>
      <c r="C2" s="208" t="s">
        <v>271</v>
      </c>
      <c r="D2" s="209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207" t="s">
        <v>128</v>
      </c>
      <c r="C3" s="221" t="s">
        <v>261</v>
      </c>
      <c r="D3" s="211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211"/>
      <c r="B4" s="211"/>
      <c r="C4" s="211"/>
      <c r="D4" s="211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212" t="s">
        <v>85</v>
      </c>
      <c r="B5" s="213" t="s">
        <v>93</v>
      </c>
      <c r="C5" s="213" t="s">
        <v>14</v>
      </c>
      <c r="D5" s="213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16">
        <v>1</v>
      </c>
      <c r="B6" s="214" t="s">
        <v>94</v>
      </c>
      <c r="C6" s="214" t="s">
        <v>79</v>
      </c>
      <c r="D6" s="217">
        <v>1500000</v>
      </c>
      <c r="E6" s="16"/>
      <c r="F6" s="30">
        <f>Puntenoverzicht!F2</f>
        <v>1</v>
      </c>
      <c r="G6" s="31"/>
      <c r="H6" s="30">
        <f>Puntenoverzicht!H2</f>
        <v>0</v>
      </c>
      <c r="I6" s="30">
        <f>Puntenoverzicht!I2</f>
        <v>0</v>
      </c>
      <c r="J6" s="30">
        <f>Puntenoverzicht!J2</f>
        <v>0</v>
      </c>
      <c r="K6" s="30">
        <f>Puntenoverzicht!K2</f>
        <v>0</v>
      </c>
      <c r="L6" s="30">
        <f>Puntenoverzicht!L2</f>
        <v>0</v>
      </c>
      <c r="M6" s="30">
        <f>Puntenoverzicht!M2</f>
        <v>0</v>
      </c>
      <c r="N6" s="30">
        <f>Puntenoverzicht!N2</f>
        <v>0</v>
      </c>
      <c r="O6" s="30">
        <f>Puntenoverzicht!O2</f>
        <v>1</v>
      </c>
      <c r="P6" s="30">
        <f>Puntenoverzicht!P2</f>
        <v>0</v>
      </c>
      <c r="Q6" s="30">
        <f>Puntenoverzicht!Q2</f>
        <v>0</v>
      </c>
      <c r="R6" s="30">
        <f>Puntenoverzicht!R2</f>
        <v>0</v>
      </c>
      <c r="S6" s="30">
        <f>Puntenoverzicht!S2</f>
        <v>0</v>
      </c>
      <c r="T6" s="30">
        <f>Puntenoverzicht!T2</f>
        <v>0</v>
      </c>
      <c r="U6" s="30">
        <f>Puntenoverzicht!U2</f>
        <v>0</v>
      </c>
      <c r="V6" s="30">
        <f>Puntenoverzicht!V2</f>
        <v>0</v>
      </c>
      <c r="W6" s="30">
        <f>Puntenoverzicht!W2</f>
        <v>0</v>
      </c>
      <c r="X6" s="30">
        <f>Puntenoverzicht!X2</f>
        <v>0</v>
      </c>
      <c r="Y6" s="30">
        <f>Puntenoverzicht!Y2</f>
        <v>0</v>
      </c>
      <c r="Z6" s="30">
        <f>Puntenoverzicht!Z2</f>
        <v>0</v>
      </c>
      <c r="AA6" s="30">
        <f>Puntenoverzicht!AA2</f>
        <v>0</v>
      </c>
      <c r="AB6" s="30">
        <f>Puntenoverzicht!AB2</f>
        <v>0</v>
      </c>
      <c r="AC6" s="30">
        <f>Puntenoverzicht!AC2</f>
        <v>0</v>
      </c>
      <c r="AD6" s="30">
        <f>Puntenoverzicht!AD2</f>
        <v>0</v>
      </c>
      <c r="AE6" s="30">
        <f>Puntenoverzicht!AE2</f>
        <v>0</v>
      </c>
      <c r="AF6" s="30">
        <f>Puntenoverzicht!AF2</f>
        <v>0</v>
      </c>
      <c r="AG6" s="30">
        <f>Puntenoverzicht!AG2</f>
        <v>0</v>
      </c>
      <c r="AH6" s="30">
        <f>Puntenoverzicht!AH2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16">
        <v>1</v>
      </c>
      <c r="B7" s="215" t="s">
        <v>115</v>
      </c>
      <c r="C7" s="215" t="s">
        <v>19</v>
      </c>
      <c r="D7" s="217">
        <v>500000</v>
      </c>
      <c r="E7" s="32"/>
      <c r="F7" s="30">
        <f>Puntenoverzicht!F7</f>
        <v>18</v>
      </c>
      <c r="G7" s="31"/>
      <c r="H7" s="30">
        <f>Puntenoverzicht!H7</f>
        <v>0</v>
      </c>
      <c r="I7" s="30">
        <f>Puntenoverzicht!I7</f>
        <v>16</v>
      </c>
      <c r="J7" s="30">
        <f>Puntenoverzicht!J7</f>
        <v>1</v>
      </c>
      <c r="K7" s="30">
        <f>Puntenoverzicht!K7</f>
        <v>-3</v>
      </c>
      <c r="L7" s="30">
        <f>Puntenoverzicht!L7</f>
        <v>0</v>
      </c>
      <c r="M7" s="30">
        <f>Puntenoverzicht!M7</f>
        <v>0</v>
      </c>
      <c r="N7" s="30">
        <f>Puntenoverzicht!N7</f>
        <v>0</v>
      </c>
      <c r="O7" s="30">
        <f>Puntenoverzicht!O7</f>
        <v>1</v>
      </c>
      <c r="P7" s="30">
        <f>Puntenoverzicht!P7</f>
        <v>3</v>
      </c>
      <c r="Q7" s="30">
        <f>Puntenoverzicht!Q7</f>
        <v>0</v>
      </c>
      <c r="R7" s="30">
        <f>Puntenoverzicht!R7</f>
        <v>0</v>
      </c>
      <c r="S7" s="30">
        <f>Puntenoverzicht!S7</f>
        <v>0</v>
      </c>
      <c r="T7" s="30">
        <f>Puntenoverzicht!T7</f>
        <v>0</v>
      </c>
      <c r="U7" s="30">
        <f>Puntenoverzicht!U7</f>
        <v>0</v>
      </c>
      <c r="V7" s="30">
        <f>Puntenoverzicht!V7</f>
        <v>0</v>
      </c>
      <c r="W7" s="30">
        <f>Puntenoverzicht!W7</f>
        <v>0</v>
      </c>
      <c r="X7" s="30">
        <f>Puntenoverzicht!X7</f>
        <v>0</v>
      </c>
      <c r="Y7" s="30">
        <f>Puntenoverzicht!Y7</f>
        <v>0</v>
      </c>
      <c r="Z7" s="30">
        <f>Puntenoverzicht!Z7</f>
        <v>0</v>
      </c>
      <c r="AA7" s="30">
        <f>Puntenoverzicht!AA7</f>
        <v>0</v>
      </c>
      <c r="AB7" s="30">
        <f>Puntenoverzicht!AB7</f>
        <v>0</v>
      </c>
      <c r="AC7" s="30">
        <f>Puntenoverzicht!AC7</f>
        <v>0</v>
      </c>
      <c r="AD7" s="30">
        <f>Puntenoverzicht!AD7</f>
        <v>0</v>
      </c>
      <c r="AE7" s="30">
        <f>Puntenoverzicht!AE7</f>
        <v>0</v>
      </c>
      <c r="AF7" s="30">
        <f>Puntenoverzicht!AF7</f>
        <v>0</v>
      </c>
      <c r="AG7" s="30">
        <f>Puntenoverzicht!AG7</f>
        <v>0</v>
      </c>
      <c r="AH7" s="30">
        <f>Puntenoverzicht!AH7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16">
        <v>3</v>
      </c>
      <c r="B8" s="215" t="s">
        <v>103</v>
      </c>
      <c r="C8" s="215" t="s">
        <v>66</v>
      </c>
      <c r="D8" s="217">
        <v>500000</v>
      </c>
      <c r="E8" s="32"/>
      <c r="F8" s="30">
        <f>Puntenoverzicht!F56</f>
        <v>16</v>
      </c>
      <c r="G8" s="31"/>
      <c r="H8" s="30">
        <f>Puntenoverzicht!H56</f>
        <v>6</v>
      </c>
      <c r="I8" s="30">
        <f>Puntenoverzicht!I56</f>
        <v>3</v>
      </c>
      <c r="J8" s="30">
        <f>Puntenoverzicht!J56</f>
        <v>1</v>
      </c>
      <c r="K8" s="30">
        <f>Puntenoverzicht!K56</f>
        <v>3</v>
      </c>
      <c r="L8" s="30">
        <f>Puntenoverzicht!L56</f>
        <v>0</v>
      </c>
      <c r="M8" s="30">
        <f>Puntenoverzicht!M56</f>
        <v>3</v>
      </c>
      <c r="N8" s="30">
        <f>Puntenoverzicht!N56</f>
        <v>0</v>
      </c>
      <c r="O8" s="30">
        <f>Puntenoverzicht!O56</f>
        <v>0</v>
      </c>
      <c r="P8" s="30">
        <f>Puntenoverzicht!P56</f>
        <v>0</v>
      </c>
      <c r="Q8" s="30">
        <f>Puntenoverzicht!Q56</f>
        <v>0</v>
      </c>
      <c r="R8" s="30">
        <f>Puntenoverzicht!R56</f>
        <v>0</v>
      </c>
      <c r="S8" s="30">
        <f>Puntenoverzicht!S56</f>
        <v>0</v>
      </c>
      <c r="T8" s="30">
        <f>Puntenoverzicht!T56</f>
        <v>0</v>
      </c>
      <c r="U8" s="30">
        <f>Puntenoverzicht!U56</f>
        <v>0</v>
      </c>
      <c r="V8" s="30">
        <f>Puntenoverzicht!V56</f>
        <v>0</v>
      </c>
      <c r="W8" s="30">
        <f>Puntenoverzicht!W56</f>
        <v>0</v>
      </c>
      <c r="X8" s="30">
        <f>Puntenoverzicht!X56</f>
        <v>0</v>
      </c>
      <c r="Y8" s="30">
        <f>Puntenoverzicht!Y56</f>
        <v>0</v>
      </c>
      <c r="Z8" s="30">
        <f>Puntenoverzicht!Z56</f>
        <v>0</v>
      </c>
      <c r="AA8" s="30">
        <f>Puntenoverzicht!AA56</f>
        <v>0</v>
      </c>
      <c r="AB8" s="30">
        <f>Puntenoverzicht!AB56</f>
        <v>0</v>
      </c>
      <c r="AC8" s="30">
        <f>Puntenoverzicht!AC56</f>
        <v>0</v>
      </c>
      <c r="AD8" s="30">
        <f>Puntenoverzicht!AD56</f>
        <v>0</v>
      </c>
      <c r="AE8" s="30">
        <f>Puntenoverzicht!AE56</f>
        <v>0</v>
      </c>
      <c r="AF8" s="30">
        <f>Puntenoverzicht!AF56</f>
        <v>0</v>
      </c>
      <c r="AG8" s="30">
        <f>Puntenoverzicht!AG56</f>
        <v>0</v>
      </c>
      <c r="AH8" s="30">
        <f>Puntenoverzicht!AH56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16" t="s">
        <v>204</v>
      </c>
      <c r="B9" s="215" t="s">
        <v>205</v>
      </c>
      <c r="C9" s="215" t="s">
        <v>206</v>
      </c>
      <c r="D9" s="217">
        <v>1000000</v>
      </c>
      <c r="E9" s="32"/>
      <c r="F9" s="30">
        <f>Puntenoverzicht!F78</f>
        <v>3</v>
      </c>
      <c r="G9" s="31"/>
      <c r="H9" s="30">
        <f>Puntenoverzicht!H78</f>
        <v>0</v>
      </c>
      <c r="I9" s="30">
        <f>Puntenoverzicht!I78</f>
        <v>0</v>
      </c>
      <c r="J9" s="30">
        <f>Puntenoverzicht!J78</f>
        <v>3</v>
      </c>
      <c r="K9" s="30">
        <f>Puntenoverzicht!K78</f>
        <v>0</v>
      </c>
      <c r="L9" s="30">
        <f>Puntenoverzicht!L78</f>
        <v>0</v>
      </c>
      <c r="M9" s="30">
        <f>Puntenoverzicht!M78</f>
        <v>0</v>
      </c>
      <c r="N9" s="30">
        <f>Puntenoverzicht!N78</f>
        <v>0</v>
      </c>
      <c r="O9" s="30">
        <f>Puntenoverzicht!O78</f>
        <v>0</v>
      </c>
      <c r="P9" s="30">
        <f>Puntenoverzicht!P78</f>
        <v>0</v>
      </c>
      <c r="Q9" s="30">
        <f>Puntenoverzicht!Q78</f>
        <v>0</v>
      </c>
      <c r="R9" s="30">
        <f>Puntenoverzicht!R78</f>
        <v>0</v>
      </c>
      <c r="S9" s="30">
        <f>Puntenoverzicht!S78</f>
        <v>0</v>
      </c>
      <c r="T9" s="30">
        <f>Puntenoverzicht!T78</f>
        <v>0</v>
      </c>
      <c r="U9" s="30">
        <f>Puntenoverzicht!U78</f>
        <v>0</v>
      </c>
      <c r="V9" s="30">
        <f>Puntenoverzicht!V78</f>
        <v>0</v>
      </c>
      <c r="W9" s="30">
        <f>Puntenoverzicht!W78</f>
        <v>0</v>
      </c>
      <c r="X9" s="30">
        <f>Puntenoverzicht!X78</f>
        <v>0</v>
      </c>
      <c r="Y9" s="30">
        <f>Puntenoverzicht!Y78</f>
        <v>0</v>
      </c>
      <c r="Z9" s="30">
        <f>Puntenoverzicht!Z78</f>
        <v>0</v>
      </c>
      <c r="AA9" s="30">
        <f>Puntenoverzicht!AA78</f>
        <v>0</v>
      </c>
      <c r="AB9" s="30">
        <f>Puntenoverzicht!AB78</f>
        <v>0</v>
      </c>
      <c r="AC9" s="30">
        <f>Puntenoverzicht!AC78</f>
        <v>0</v>
      </c>
      <c r="AD9" s="30">
        <f>Puntenoverzicht!AD78</f>
        <v>0</v>
      </c>
      <c r="AE9" s="30">
        <f>Puntenoverzicht!AE78</f>
        <v>0</v>
      </c>
      <c r="AF9" s="30">
        <f>Puntenoverzicht!AF78</f>
        <v>0</v>
      </c>
      <c r="AG9" s="30">
        <f>Puntenoverzicht!AG78</f>
        <v>0</v>
      </c>
      <c r="AH9" s="30">
        <f>Puntenoverzicht!AH78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16">
        <v>3</v>
      </c>
      <c r="B10" s="215" t="s">
        <v>107</v>
      </c>
      <c r="C10" s="215" t="s">
        <v>140</v>
      </c>
      <c r="D10" s="217">
        <v>500000</v>
      </c>
      <c r="E10" s="32"/>
      <c r="F10" s="30">
        <f>Puntenoverzicht!F69</f>
        <v>0</v>
      </c>
      <c r="G10" s="31"/>
      <c r="H10" s="30">
        <f>Puntenoverzicht!H69</f>
        <v>0</v>
      </c>
      <c r="I10" s="30">
        <f>Puntenoverzicht!I69</f>
        <v>0</v>
      </c>
      <c r="J10" s="30">
        <f>Puntenoverzicht!J69</f>
        <v>0</v>
      </c>
      <c r="K10" s="30">
        <f>Puntenoverzicht!K69</f>
        <v>0</v>
      </c>
      <c r="L10" s="30">
        <f>Puntenoverzicht!L69</f>
        <v>0</v>
      </c>
      <c r="M10" s="30">
        <f>Puntenoverzicht!M69</f>
        <v>0</v>
      </c>
      <c r="N10" s="30">
        <f>Puntenoverzicht!N69</f>
        <v>0</v>
      </c>
      <c r="O10" s="30">
        <f>Puntenoverzicht!O69</f>
        <v>0</v>
      </c>
      <c r="P10" s="30">
        <f>Puntenoverzicht!P69</f>
        <v>0</v>
      </c>
      <c r="Q10" s="30">
        <f>Puntenoverzicht!Q69</f>
        <v>0</v>
      </c>
      <c r="R10" s="30">
        <f>Puntenoverzicht!R69</f>
        <v>0</v>
      </c>
      <c r="S10" s="30">
        <f>Puntenoverzicht!S69</f>
        <v>0</v>
      </c>
      <c r="T10" s="30">
        <f>Puntenoverzicht!T69</f>
        <v>0</v>
      </c>
      <c r="U10" s="30">
        <f>Puntenoverzicht!U69</f>
        <v>0</v>
      </c>
      <c r="V10" s="30">
        <f>Puntenoverzicht!V69</f>
        <v>0</v>
      </c>
      <c r="W10" s="30">
        <f>Puntenoverzicht!W69</f>
        <v>0</v>
      </c>
      <c r="X10" s="30">
        <f>Puntenoverzicht!X69</f>
        <v>0</v>
      </c>
      <c r="Y10" s="30">
        <f>Puntenoverzicht!Y69</f>
        <v>0</v>
      </c>
      <c r="Z10" s="30">
        <f>Puntenoverzicht!Z69</f>
        <v>0</v>
      </c>
      <c r="AA10" s="30">
        <f>Puntenoverzicht!AA69</f>
        <v>0</v>
      </c>
      <c r="AB10" s="30">
        <f>Puntenoverzicht!AB69</f>
        <v>0</v>
      </c>
      <c r="AC10" s="30">
        <f>Puntenoverzicht!AC69</f>
        <v>0</v>
      </c>
      <c r="AD10" s="30">
        <f>Puntenoverzicht!AD69</f>
        <v>0</v>
      </c>
      <c r="AE10" s="30">
        <f>Puntenoverzicht!AE69</f>
        <v>0</v>
      </c>
      <c r="AF10" s="30">
        <f>Puntenoverzicht!AF69</f>
        <v>0</v>
      </c>
      <c r="AG10" s="30">
        <f>Puntenoverzicht!AG69</f>
        <v>0</v>
      </c>
      <c r="AH10" s="30">
        <f>Puntenoverzicht!AH69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16">
        <v>1</v>
      </c>
      <c r="B11" s="215" t="s">
        <v>116</v>
      </c>
      <c r="C11" s="215" t="s">
        <v>22</v>
      </c>
      <c r="D11" s="217">
        <v>2500000</v>
      </c>
      <c r="E11" s="16"/>
      <c r="F11" s="30">
        <f>Puntenoverzicht!F10</f>
        <v>16</v>
      </c>
      <c r="G11" s="31"/>
      <c r="H11" s="30">
        <f>Puntenoverzicht!H10</f>
        <v>0</v>
      </c>
      <c r="I11" s="30">
        <f>Puntenoverzicht!I10</f>
        <v>3</v>
      </c>
      <c r="J11" s="30">
        <f>Puntenoverzicht!J10</f>
        <v>1</v>
      </c>
      <c r="K11" s="30">
        <f>Puntenoverzicht!K10</f>
        <v>0</v>
      </c>
      <c r="L11" s="30">
        <f>Puntenoverzicht!L10</f>
        <v>0</v>
      </c>
      <c r="M11" s="30">
        <f>Puntenoverzicht!M10</f>
        <v>11</v>
      </c>
      <c r="N11" s="30">
        <f>Puntenoverzicht!N10</f>
        <v>0</v>
      </c>
      <c r="O11" s="30">
        <f>Puntenoverzicht!O10</f>
        <v>1</v>
      </c>
      <c r="P11" s="30">
        <f>Puntenoverzicht!P10</f>
        <v>0</v>
      </c>
      <c r="Q11" s="30">
        <f>Puntenoverzicht!Q10</f>
        <v>0</v>
      </c>
      <c r="R11" s="30">
        <f>Puntenoverzicht!R10</f>
        <v>0</v>
      </c>
      <c r="S11" s="30">
        <f>Puntenoverzicht!S10</f>
        <v>0</v>
      </c>
      <c r="T11" s="30">
        <f>Puntenoverzicht!T10</f>
        <v>0</v>
      </c>
      <c r="U11" s="30">
        <f>Puntenoverzicht!U10</f>
        <v>0</v>
      </c>
      <c r="V11" s="30">
        <f>Puntenoverzicht!V10</f>
        <v>0</v>
      </c>
      <c r="W11" s="30">
        <f>Puntenoverzicht!W10</f>
        <v>0</v>
      </c>
      <c r="X11" s="30">
        <f>Puntenoverzicht!X10</f>
        <v>0</v>
      </c>
      <c r="Y11" s="30">
        <f>Puntenoverzicht!Y10</f>
        <v>0</v>
      </c>
      <c r="Z11" s="30">
        <f>Puntenoverzicht!Z10</f>
        <v>0</v>
      </c>
      <c r="AA11" s="30">
        <f>Puntenoverzicht!AA10</f>
        <v>0</v>
      </c>
      <c r="AB11" s="30">
        <f>Puntenoverzicht!AB10</f>
        <v>0</v>
      </c>
      <c r="AC11" s="30">
        <f>Puntenoverzicht!AC10</f>
        <v>0</v>
      </c>
      <c r="AD11" s="30">
        <f>Puntenoverzicht!AD10</f>
        <v>0</v>
      </c>
      <c r="AE11" s="30">
        <f>Puntenoverzicht!AE10</f>
        <v>0</v>
      </c>
      <c r="AF11" s="30">
        <f>Puntenoverzicht!AF10</f>
        <v>0</v>
      </c>
      <c r="AG11" s="30">
        <f>Puntenoverzicht!AG10</f>
        <v>0</v>
      </c>
      <c r="AH11" s="30">
        <f>Puntenoverzicht!AH10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16">
        <v>2</v>
      </c>
      <c r="B12" s="215" t="s">
        <v>134</v>
      </c>
      <c r="C12" s="215" t="s">
        <v>37</v>
      </c>
      <c r="D12" s="217">
        <v>250000</v>
      </c>
      <c r="E12" s="16"/>
      <c r="F12" s="30">
        <f>Puntenoverzicht!F25</f>
        <v>9</v>
      </c>
      <c r="G12" s="31"/>
      <c r="H12" s="30">
        <f>Puntenoverzicht!H25</f>
        <v>3</v>
      </c>
      <c r="I12" s="30">
        <f>Puntenoverzicht!I25</f>
        <v>3</v>
      </c>
      <c r="J12" s="30">
        <f>Puntenoverzicht!J25</f>
        <v>0</v>
      </c>
      <c r="K12" s="30">
        <f>Puntenoverzicht!K25</f>
        <v>0</v>
      </c>
      <c r="L12" s="30">
        <f>Puntenoverzicht!L25</f>
        <v>0</v>
      </c>
      <c r="M12" s="30">
        <f>Puntenoverzicht!M25</f>
        <v>0</v>
      </c>
      <c r="N12" s="30">
        <f>Puntenoverzicht!N25</f>
        <v>0</v>
      </c>
      <c r="O12" s="30">
        <f>Puntenoverzicht!O25</f>
        <v>0</v>
      </c>
      <c r="P12" s="30">
        <f>Puntenoverzicht!P25</f>
        <v>3</v>
      </c>
      <c r="Q12" s="30">
        <f>Puntenoverzicht!Q25</f>
        <v>0</v>
      </c>
      <c r="R12" s="30">
        <f>Puntenoverzicht!R25</f>
        <v>0</v>
      </c>
      <c r="S12" s="30">
        <f>Puntenoverzicht!S25</f>
        <v>0</v>
      </c>
      <c r="T12" s="30">
        <f>Puntenoverzicht!T25</f>
        <v>0</v>
      </c>
      <c r="U12" s="30">
        <f>Puntenoverzicht!U25</f>
        <v>0</v>
      </c>
      <c r="V12" s="30">
        <f>Puntenoverzicht!V25</f>
        <v>0</v>
      </c>
      <c r="W12" s="30">
        <f>Puntenoverzicht!W25</f>
        <v>0</v>
      </c>
      <c r="X12" s="30">
        <f>Puntenoverzicht!X25</f>
        <v>0</v>
      </c>
      <c r="Y12" s="30">
        <f>Puntenoverzicht!Y25</f>
        <v>0</v>
      </c>
      <c r="Z12" s="30">
        <f>Puntenoverzicht!Z25</f>
        <v>0</v>
      </c>
      <c r="AA12" s="30">
        <f>Puntenoverzicht!AA25</f>
        <v>0</v>
      </c>
      <c r="AB12" s="30">
        <f>Puntenoverzicht!AB25</f>
        <v>0</v>
      </c>
      <c r="AC12" s="30">
        <f>Puntenoverzicht!AC25</f>
        <v>0</v>
      </c>
      <c r="AD12" s="30">
        <f>Puntenoverzicht!AD25</f>
        <v>0</v>
      </c>
      <c r="AE12" s="30">
        <f>Puntenoverzicht!AE25</f>
        <v>0</v>
      </c>
      <c r="AF12" s="30">
        <f>Puntenoverzicht!AF25</f>
        <v>0</v>
      </c>
      <c r="AG12" s="30">
        <f>Puntenoverzicht!AG25</f>
        <v>0</v>
      </c>
      <c r="AH12" s="30">
        <f>Puntenoverzicht!AH25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16" t="s">
        <v>168</v>
      </c>
      <c r="B13" s="215" t="s">
        <v>182</v>
      </c>
      <c r="C13" s="215" t="s">
        <v>58</v>
      </c>
      <c r="D13" s="217">
        <v>750000</v>
      </c>
      <c r="E13" s="16"/>
      <c r="F13" s="30">
        <f>Puntenoverzicht!F48</f>
        <v>11</v>
      </c>
      <c r="G13" s="31"/>
      <c r="H13" s="30">
        <f>Puntenoverzicht!H48</f>
        <v>0</v>
      </c>
      <c r="I13" s="30">
        <f>Puntenoverzicht!I48</f>
        <v>1</v>
      </c>
      <c r="J13" s="30">
        <f>Puntenoverzicht!J48</f>
        <v>3</v>
      </c>
      <c r="K13" s="30">
        <f>Puntenoverzicht!K48</f>
        <v>3</v>
      </c>
      <c r="L13" s="30">
        <f>Puntenoverzicht!L48</f>
        <v>0</v>
      </c>
      <c r="M13" s="30">
        <f>Puntenoverzicht!M48</f>
        <v>0</v>
      </c>
      <c r="N13" s="30">
        <f>Puntenoverzicht!N48</f>
        <v>0</v>
      </c>
      <c r="O13" s="30">
        <f>Puntenoverzicht!O48</f>
        <v>1</v>
      </c>
      <c r="P13" s="30">
        <f>Puntenoverzicht!P48</f>
        <v>3</v>
      </c>
      <c r="Q13" s="30">
        <f>Puntenoverzicht!Q48</f>
        <v>0</v>
      </c>
      <c r="R13" s="30">
        <f>Puntenoverzicht!R48</f>
        <v>0</v>
      </c>
      <c r="S13" s="30">
        <f>Puntenoverzicht!S48</f>
        <v>0</v>
      </c>
      <c r="T13" s="30">
        <f>Puntenoverzicht!T48</f>
        <v>0</v>
      </c>
      <c r="U13" s="30">
        <f>Puntenoverzicht!U48</f>
        <v>0</v>
      </c>
      <c r="V13" s="30">
        <f>Puntenoverzicht!V48</f>
        <v>0</v>
      </c>
      <c r="W13" s="30">
        <f>Puntenoverzicht!W48</f>
        <v>0</v>
      </c>
      <c r="X13" s="30">
        <f>Puntenoverzicht!X48</f>
        <v>0</v>
      </c>
      <c r="Y13" s="30">
        <f>Puntenoverzicht!Y48</f>
        <v>0</v>
      </c>
      <c r="Z13" s="30">
        <f>Puntenoverzicht!Z48</f>
        <v>0</v>
      </c>
      <c r="AA13" s="30">
        <f>Puntenoverzicht!AA48</f>
        <v>0</v>
      </c>
      <c r="AB13" s="30">
        <f>Puntenoverzicht!AB48</f>
        <v>0</v>
      </c>
      <c r="AC13" s="30">
        <f>Puntenoverzicht!AC48</f>
        <v>0</v>
      </c>
      <c r="AD13" s="30">
        <f>Puntenoverzicht!AD48</f>
        <v>0</v>
      </c>
      <c r="AE13" s="30">
        <f>Puntenoverzicht!AE48</f>
        <v>0</v>
      </c>
      <c r="AF13" s="30">
        <f>Puntenoverzicht!AF48</f>
        <v>0</v>
      </c>
      <c r="AG13" s="30">
        <f>Puntenoverzicht!AG48</f>
        <v>0</v>
      </c>
      <c r="AH13" s="30">
        <f>Puntenoverzicht!AH48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16" t="s">
        <v>204</v>
      </c>
      <c r="B14" s="215" t="s">
        <v>108</v>
      </c>
      <c r="C14" s="215" t="s">
        <v>221</v>
      </c>
      <c r="D14" s="217">
        <v>1500000</v>
      </c>
      <c r="E14" s="32"/>
      <c r="F14" s="30">
        <f>Puntenoverzicht!F87</f>
        <v>78</v>
      </c>
      <c r="G14" s="31"/>
      <c r="H14" s="30">
        <f>Puntenoverzicht!H87</f>
        <v>9</v>
      </c>
      <c r="I14" s="30">
        <f>Puntenoverzicht!I87</f>
        <v>0</v>
      </c>
      <c r="J14" s="30">
        <f>Puntenoverzicht!J87</f>
        <v>21</v>
      </c>
      <c r="K14" s="30">
        <f>Puntenoverzicht!K87</f>
        <v>9</v>
      </c>
      <c r="L14" s="30">
        <f>Puntenoverzicht!L87</f>
        <v>9</v>
      </c>
      <c r="M14" s="30">
        <f>Puntenoverzicht!M87</f>
        <v>15</v>
      </c>
      <c r="N14" s="30">
        <f>Puntenoverzicht!N87</f>
        <v>0</v>
      </c>
      <c r="O14" s="30">
        <f>Puntenoverzicht!O87</f>
        <v>15</v>
      </c>
      <c r="P14" s="30">
        <f>Puntenoverzicht!P87</f>
        <v>0</v>
      </c>
      <c r="Q14" s="30">
        <f>Puntenoverzicht!Q87</f>
        <v>0</v>
      </c>
      <c r="R14" s="30">
        <f>Puntenoverzicht!R87</f>
        <v>0</v>
      </c>
      <c r="S14" s="30">
        <f>Puntenoverzicht!S87</f>
        <v>0</v>
      </c>
      <c r="T14" s="30">
        <f>Puntenoverzicht!T87</f>
        <v>0</v>
      </c>
      <c r="U14" s="30">
        <f>Puntenoverzicht!U87</f>
        <v>0</v>
      </c>
      <c r="V14" s="30">
        <f>Puntenoverzicht!V87</f>
        <v>0</v>
      </c>
      <c r="W14" s="30">
        <f>Puntenoverzicht!W87</f>
        <v>0</v>
      </c>
      <c r="X14" s="30">
        <f>Puntenoverzicht!X87</f>
        <v>0</v>
      </c>
      <c r="Y14" s="30">
        <f>Puntenoverzicht!Y87</f>
        <v>0</v>
      </c>
      <c r="Z14" s="30">
        <f>Puntenoverzicht!Z87</f>
        <v>0</v>
      </c>
      <c r="AA14" s="30">
        <f>Puntenoverzicht!AA87</f>
        <v>0</v>
      </c>
      <c r="AB14" s="30">
        <f>Puntenoverzicht!AB87</f>
        <v>0</v>
      </c>
      <c r="AC14" s="30">
        <f>Puntenoverzicht!AC87</f>
        <v>0</v>
      </c>
      <c r="AD14" s="30">
        <f>Puntenoverzicht!AD87</f>
        <v>0</v>
      </c>
      <c r="AE14" s="30">
        <f>Puntenoverzicht!AE87</f>
        <v>0</v>
      </c>
      <c r="AF14" s="30">
        <f>Puntenoverzicht!AF87</f>
        <v>0</v>
      </c>
      <c r="AG14" s="30">
        <f>Puntenoverzicht!AG87</f>
        <v>0</v>
      </c>
      <c r="AH14" s="30">
        <f>Puntenoverzicht!AH87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16">
        <v>2</v>
      </c>
      <c r="B15" s="215" t="s">
        <v>97</v>
      </c>
      <c r="C15" s="215" t="s">
        <v>44</v>
      </c>
      <c r="D15" s="217">
        <v>2250000</v>
      </c>
      <c r="E15" s="32"/>
      <c r="F15" s="30">
        <f>Puntenoverzicht!F32</f>
        <v>48</v>
      </c>
      <c r="G15" s="31"/>
      <c r="H15" s="30">
        <f>Puntenoverzicht!H32</f>
        <v>15</v>
      </c>
      <c r="I15" s="30">
        <f>Puntenoverzicht!I32</f>
        <v>12</v>
      </c>
      <c r="J15" s="30">
        <f>Puntenoverzicht!J32</f>
        <v>15</v>
      </c>
      <c r="K15" s="30">
        <f>Puntenoverzicht!K32</f>
        <v>3</v>
      </c>
      <c r="L15" s="30">
        <f>Puntenoverzicht!L32</f>
        <v>0</v>
      </c>
      <c r="M15" s="30">
        <f>Puntenoverzicht!M32</f>
        <v>0</v>
      </c>
      <c r="N15" s="30">
        <f>Puntenoverzicht!N32</f>
        <v>0</v>
      </c>
      <c r="O15" s="30">
        <f>Puntenoverzicht!O32</f>
        <v>3</v>
      </c>
      <c r="P15" s="30">
        <f>Puntenoverzicht!P32</f>
        <v>0</v>
      </c>
      <c r="Q15" s="30">
        <f>Puntenoverzicht!Q32</f>
        <v>0</v>
      </c>
      <c r="R15" s="30">
        <f>Puntenoverzicht!R32</f>
        <v>0</v>
      </c>
      <c r="S15" s="30">
        <f>Puntenoverzicht!S32</f>
        <v>0</v>
      </c>
      <c r="T15" s="30">
        <f>Puntenoverzicht!T32</f>
        <v>0</v>
      </c>
      <c r="U15" s="30">
        <f>Puntenoverzicht!U32</f>
        <v>0</v>
      </c>
      <c r="V15" s="30">
        <f>Puntenoverzicht!V32</f>
        <v>0</v>
      </c>
      <c r="W15" s="30">
        <f>Puntenoverzicht!W32</f>
        <v>0</v>
      </c>
      <c r="X15" s="30">
        <f>Puntenoverzicht!X32</f>
        <v>0</v>
      </c>
      <c r="Y15" s="30">
        <f>Puntenoverzicht!Y32</f>
        <v>0</v>
      </c>
      <c r="Z15" s="30">
        <f>Puntenoverzicht!Z32</f>
        <v>0</v>
      </c>
      <c r="AA15" s="30">
        <f>Puntenoverzicht!AA32</f>
        <v>0</v>
      </c>
      <c r="AB15" s="30">
        <f>Puntenoverzicht!AB32</f>
        <v>0</v>
      </c>
      <c r="AC15" s="30">
        <f>Puntenoverzicht!AC32</f>
        <v>0</v>
      </c>
      <c r="AD15" s="30">
        <f>Puntenoverzicht!AD32</f>
        <v>0</v>
      </c>
      <c r="AE15" s="30">
        <f>Puntenoverzicht!AE32</f>
        <v>0</v>
      </c>
      <c r="AF15" s="30">
        <f>Puntenoverzicht!AF32</f>
        <v>0</v>
      </c>
      <c r="AG15" s="30">
        <f>Puntenoverzicht!AG32</f>
        <v>0</v>
      </c>
      <c r="AH15" s="30">
        <f>Puntenoverzicht!AH32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18" t="s">
        <v>168</v>
      </c>
      <c r="B16" s="219" t="s">
        <v>170</v>
      </c>
      <c r="C16" s="219" t="s">
        <v>62</v>
      </c>
      <c r="D16" s="220">
        <v>3500000</v>
      </c>
      <c r="E16" s="32"/>
      <c r="F16" s="30">
        <f>Puntenoverzicht!F52</f>
        <v>67</v>
      </c>
      <c r="G16" s="31"/>
      <c r="H16" s="30">
        <f>Puntenoverzicht!H52</f>
        <v>9</v>
      </c>
      <c r="I16" s="30">
        <f>Puntenoverzicht!I52</f>
        <v>1</v>
      </c>
      <c r="J16" s="30">
        <f>Puntenoverzicht!J52</f>
        <v>27</v>
      </c>
      <c r="K16" s="30">
        <f>Puntenoverzicht!K52</f>
        <v>21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9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14750000</v>
      </c>
      <c r="E19" s="25"/>
      <c r="F19" s="30">
        <f>SUM(F6:F17)</f>
        <v>267</v>
      </c>
      <c r="G19" s="31"/>
      <c r="H19" s="30">
        <f t="shared" ref="H19:AH19" si="0">SUM(H6:H16)</f>
        <v>42</v>
      </c>
      <c r="I19" s="30">
        <f t="shared" si="0"/>
        <v>39</v>
      </c>
      <c r="J19" s="30">
        <f t="shared" si="0"/>
        <v>72</v>
      </c>
      <c r="K19" s="30">
        <f t="shared" si="0"/>
        <v>36</v>
      </c>
      <c r="L19" s="30">
        <f t="shared" si="0"/>
        <v>9</v>
      </c>
      <c r="M19" s="30">
        <f t="shared" si="0"/>
        <v>29</v>
      </c>
      <c r="N19" s="30">
        <f t="shared" si="0"/>
        <v>0</v>
      </c>
      <c r="O19" s="30">
        <f t="shared" si="0"/>
        <v>22</v>
      </c>
      <c r="P19" s="30">
        <f t="shared" si="0"/>
        <v>18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hindrik53@outlook.com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1" t="s">
        <v>130</v>
      </c>
      <c r="C1" s="192" t="s">
        <v>209</v>
      </c>
      <c r="D1" s="193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1" t="s">
        <v>129</v>
      </c>
      <c r="C2" s="192" t="s">
        <v>262</v>
      </c>
      <c r="D2" s="193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1" t="s">
        <v>128</v>
      </c>
      <c r="C3" s="194" t="s">
        <v>263</v>
      </c>
      <c r="D3" s="195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5"/>
      <c r="B4" s="195"/>
      <c r="C4" s="195"/>
      <c r="D4" s="195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6" t="s">
        <v>85</v>
      </c>
      <c r="B5" s="197" t="s">
        <v>93</v>
      </c>
      <c r="C5" s="197" t="s">
        <v>14</v>
      </c>
      <c r="D5" s="197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0">
        <v>3</v>
      </c>
      <c r="B6" s="198" t="s">
        <v>175</v>
      </c>
      <c r="C6" s="198" t="s">
        <v>63</v>
      </c>
      <c r="D6" s="201">
        <v>500000</v>
      </c>
      <c r="E6" s="16"/>
      <c r="F6" s="30">
        <f>Puntenoverzicht!F53</f>
        <v>22</v>
      </c>
      <c r="G6" s="31"/>
      <c r="H6" s="30">
        <f>Puntenoverzicht!H53</f>
        <v>0</v>
      </c>
      <c r="I6" s="30">
        <f>Puntenoverzicht!I53</f>
        <v>3</v>
      </c>
      <c r="J6" s="30">
        <f>Puntenoverzicht!J53</f>
        <v>0</v>
      </c>
      <c r="K6" s="30">
        <f>Puntenoverzicht!K53</f>
        <v>8</v>
      </c>
      <c r="L6" s="30">
        <f>Puntenoverzicht!L53</f>
        <v>8</v>
      </c>
      <c r="M6" s="30">
        <f>Puntenoverzicht!M53</f>
        <v>3</v>
      </c>
      <c r="N6" s="30">
        <f>Puntenoverzicht!N53</f>
        <v>0</v>
      </c>
      <c r="O6" s="30">
        <f>Puntenoverzicht!O53</f>
        <v>0</v>
      </c>
      <c r="P6" s="30">
        <f>Puntenoverzicht!P53</f>
        <v>0</v>
      </c>
      <c r="Q6" s="30">
        <f>Puntenoverzicht!Q53</f>
        <v>0</v>
      </c>
      <c r="R6" s="30">
        <f>Puntenoverzicht!R53</f>
        <v>0</v>
      </c>
      <c r="S6" s="30">
        <f>Puntenoverzicht!S53</f>
        <v>0</v>
      </c>
      <c r="T6" s="30">
        <f>Puntenoverzicht!T53</f>
        <v>0</v>
      </c>
      <c r="U6" s="30">
        <f>Puntenoverzicht!U53</f>
        <v>0</v>
      </c>
      <c r="V6" s="30">
        <f>Puntenoverzicht!V53</f>
        <v>0</v>
      </c>
      <c r="W6" s="30">
        <f>Puntenoverzicht!W53</f>
        <v>0</v>
      </c>
      <c r="X6" s="30">
        <f>Puntenoverzicht!X53</f>
        <v>0</v>
      </c>
      <c r="Y6" s="30">
        <f>Puntenoverzicht!Y53</f>
        <v>0</v>
      </c>
      <c r="Z6" s="30">
        <f>Puntenoverzicht!Z53</f>
        <v>0</v>
      </c>
      <c r="AA6" s="30">
        <f>Puntenoverzicht!AA53</f>
        <v>0</v>
      </c>
      <c r="AB6" s="30">
        <f>Puntenoverzicht!AB53</f>
        <v>0</v>
      </c>
      <c r="AC6" s="30">
        <f>Puntenoverzicht!AC53</f>
        <v>0</v>
      </c>
      <c r="AD6" s="30">
        <f>Puntenoverzicht!AD53</f>
        <v>0</v>
      </c>
      <c r="AE6" s="30">
        <f>Puntenoverzicht!AE53</f>
        <v>0</v>
      </c>
      <c r="AF6" s="30">
        <f>Puntenoverzicht!AF53</f>
        <v>0</v>
      </c>
      <c r="AG6" s="30">
        <f>Puntenoverzicht!AG53</f>
        <v>0</v>
      </c>
      <c r="AH6" s="30">
        <f>Puntenoverzicht!AH53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0">
        <v>3</v>
      </c>
      <c r="B7" s="199" t="s">
        <v>109</v>
      </c>
      <c r="C7" s="199" t="s">
        <v>72</v>
      </c>
      <c r="D7" s="201">
        <v>1250000</v>
      </c>
      <c r="E7" s="32"/>
      <c r="F7" s="30">
        <f>Puntenoverzicht!F62</f>
        <v>28</v>
      </c>
      <c r="G7" s="31"/>
      <c r="H7" s="30">
        <f>Puntenoverzicht!H62</f>
        <v>6</v>
      </c>
      <c r="I7" s="30">
        <f>Puntenoverzicht!I62</f>
        <v>3</v>
      </c>
      <c r="J7" s="30">
        <f>Puntenoverzicht!J62</f>
        <v>1</v>
      </c>
      <c r="K7" s="30">
        <f>Puntenoverzicht!K62</f>
        <v>6</v>
      </c>
      <c r="L7" s="30">
        <f>Puntenoverzicht!L62</f>
        <v>6</v>
      </c>
      <c r="M7" s="30">
        <f>Puntenoverzicht!M62</f>
        <v>3</v>
      </c>
      <c r="N7" s="30">
        <f>Puntenoverzicht!N62</f>
        <v>0</v>
      </c>
      <c r="O7" s="30">
        <f>Puntenoverzicht!O62</f>
        <v>3</v>
      </c>
      <c r="P7" s="30">
        <f>Puntenoverzicht!P62</f>
        <v>0</v>
      </c>
      <c r="Q7" s="30">
        <f>Puntenoverzicht!Q62</f>
        <v>0</v>
      </c>
      <c r="R7" s="30">
        <f>Puntenoverzicht!R62</f>
        <v>0</v>
      </c>
      <c r="S7" s="30">
        <f>Puntenoverzicht!S62</f>
        <v>0</v>
      </c>
      <c r="T7" s="30">
        <f>Puntenoverzicht!T62</f>
        <v>0</v>
      </c>
      <c r="U7" s="30">
        <f>Puntenoverzicht!U62</f>
        <v>0</v>
      </c>
      <c r="V7" s="30">
        <f>Puntenoverzicht!V62</f>
        <v>0</v>
      </c>
      <c r="W7" s="30">
        <f>Puntenoverzicht!W62</f>
        <v>0</v>
      </c>
      <c r="X7" s="30">
        <f>Puntenoverzicht!X62</f>
        <v>0</v>
      </c>
      <c r="Y7" s="30">
        <f>Puntenoverzicht!Y62</f>
        <v>0</v>
      </c>
      <c r="Z7" s="30">
        <f>Puntenoverzicht!Z62</f>
        <v>0</v>
      </c>
      <c r="AA7" s="30">
        <f>Puntenoverzicht!AA62</f>
        <v>0</v>
      </c>
      <c r="AB7" s="30">
        <f>Puntenoverzicht!AB62</f>
        <v>0</v>
      </c>
      <c r="AC7" s="30">
        <f>Puntenoverzicht!AC62</f>
        <v>0</v>
      </c>
      <c r="AD7" s="30">
        <f>Puntenoverzicht!AD62</f>
        <v>0</v>
      </c>
      <c r="AE7" s="30">
        <f>Puntenoverzicht!AE62</f>
        <v>0</v>
      </c>
      <c r="AF7" s="30">
        <f>Puntenoverzicht!AF62</f>
        <v>0</v>
      </c>
      <c r="AG7" s="30">
        <f>Puntenoverzicht!AG62</f>
        <v>0</v>
      </c>
      <c r="AH7" s="30">
        <f>Puntenoverzicht!AH62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0">
        <v>1</v>
      </c>
      <c r="B8" s="199" t="s">
        <v>115</v>
      </c>
      <c r="C8" s="199" t="s">
        <v>19</v>
      </c>
      <c r="D8" s="201">
        <v>500000</v>
      </c>
      <c r="E8" s="32"/>
      <c r="F8" s="30">
        <f>Puntenoverzicht!F7</f>
        <v>18</v>
      </c>
      <c r="G8" s="31"/>
      <c r="H8" s="30">
        <f>Puntenoverzicht!H7</f>
        <v>0</v>
      </c>
      <c r="I8" s="30">
        <f>Puntenoverzicht!I7</f>
        <v>16</v>
      </c>
      <c r="J8" s="30">
        <f>Puntenoverzicht!J7</f>
        <v>1</v>
      </c>
      <c r="K8" s="30">
        <f>Puntenoverzicht!K7</f>
        <v>-3</v>
      </c>
      <c r="L8" s="30">
        <f>Puntenoverzicht!L7</f>
        <v>0</v>
      </c>
      <c r="M8" s="30">
        <f>Puntenoverzicht!M7</f>
        <v>0</v>
      </c>
      <c r="N8" s="30">
        <f>Puntenoverzicht!N7</f>
        <v>0</v>
      </c>
      <c r="O8" s="30">
        <f>Puntenoverzicht!O7</f>
        <v>1</v>
      </c>
      <c r="P8" s="30">
        <f>Puntenoverzicht!P7</f>
        <v>3</v>
      </c>
      <c r="Q8" s="30">
        <f>Puntenoverzicht!Q7</f>
        <v>0</v>
      </c>
      <c r="R8" s="30">
        <f>Puntenoverzicht!R7</f>
        <v>0</v>
      </c>
      <c r="S8" s="30">
        <f>Puntenoverzicht!S7</f>
        <v>0</v>
      </c>
      <c r="T8" s="30">
        <f>Puntenoverzicht!T7</f>
        <v>0</v>
      </c>
      <c r="U8" s="30">
        <f>Puntenoverzicht!U7</f>
        <v>0</v>
      </c>
      <c r="V8" s="30">
        <f>Puntenoverzicht!V7</f>
        <v>0</v>
      </c>
      <c r="W8" s="30">
        <f>Puntenoverzicht!W7</f>
        <v>0</v>
      </c>
      <c r="X8" s="30">
        <f>Puntenoverzicht!X7</f>
        <v>0</v>
      </c>
      <c r="Y8" s="30">
        <f>Puntenoverzicht!Y7</f>
        <v>0</v>
      </c>
      <c r="Z8" s="30">
        <f>Puntenoverzicht!Z7</f>
        <v>0</v>
      </c>
      <c r="AA8" s="30">
        <f>Puntenoverzicht!AA7</f>
        <v>0</v>
      </c>
      <c r="AB8" s="30">
        <f>Puntenoverzicht!AB7</f>
        <v>0</v>
      </c>
      <c r="AC8" s="30">
        <f>Puntenoverzicht!AC7</f>
        <v>0</v>
      </c>
      <c r="AD8" s="30">
        <f>Puntenoverzicht!AD7</f>
        <v>0</v>
      </c>
      <c r="AE8" s="30">
        <f>Puntenoverzicht!AE7</f>
        <v>0</v>
      </c>
      <c r="AF8" s="30">
        <f>Puntenoverzicht!AF7</f>
        <v>0</v>
      </c>
      <c r="AG8" s="30">
        <f>Puntenoverzicht!AG7</f>
        <v>0</v>
      </c>
      <c r="AH8" s="30">
        <f>Puntenoverzicht!AH7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0" t="s">
        <v>204</v>
      </c>
      <c r="B9" s="199" t="s">
        <v>205</v>
      </c>
      <c r="C9" s="199" t="s">
        <v>206</v>
      </c>
      <c r="D9" s="201">
        <v>1000000</v>
      </c>
      <c r="E9" s="32"/>
      <c r="F9" s="30">
        <f>Puntenoverzicht!F78</f>
        <v>3</v>
      </c>
      <c r="G9" s="31"/>
      <c r="H9" s="30">
        <f>Puntenoverzicht!H78</f>
        <v>0</v>
      </c>
      <c r="I9" s="30">
        <f>Puntenoverzicht!I78</f>
        <v>0</v>
      </c>
      <c r="J9" s="30">
        <f>Puntenoverzicht!J78</f>
        <v>3</v>
      </c>
      <c r="K9" s="30">
        <f>Puntenoverzicht!K78</f>
        <v>0</v>
      </c>
      <c r="L9" s="30">
        <f>Puntenoverzicht!L78</f>
        <v>0</v>
      </c>
      <c r="M9" s="30">
        <f>Puntenoverzicht!M78</f>
        <v>0</v>
      </c>
      <c r="N9" s="30">
        <f>Puntenoverzicht!N78</f>
        <v>0</v>
      </c>
      <c r="O9" s="30">
        <f>Puntenoverzicht!O78</f>
        <v>0</v>
      </c>
      <c r="P9" s="30">
        <f>Puntenoverzicht!P78</f>
        <v>0</v>
      </c>
      <c r="Q9" s="30">
        <f>Puntenoverzicht!Q78</f>
        <v>0</v>
      </c>
      <c r="R9" s="30">
        <f>Puntenoverzicht!R78</f>
        <v>0</v>
      </c>
      <c r="S9" s="30">
        <f>Puntenoverzicht!S78</f>
        <v>0</v>
      </c>
      <c r="T9" s="30">
        <f>Puntenoverzicht!T78</f>
        <v>0</v>
      </c>
      <c r="U9" s="30">
        <f>Puntenoverzicht!U78</f>
        <v>0</v>
      </c>
      <c r="V9" s="30">
        <f>Puntenoverzicht!V78</f>
        <v>0</v>
      </c>
      <c r="W9" s="30">
        <f>Puntenoverzicht!W78</f>
        <v>0</v>
      </c>
      <c r="X9" s="30">
        <f>Puntenoverzicht!X78</f>
        <v>0</v>
      </c>
      <c r="Y9" s="30">
        <f>Puntenoverzicht!Y78</f>
        <v>0</v>
      </c>
      <c r="Z9" s="30">
        <f>Puntenoverzicht!Z78</f>
        <v>0</v>
      </c>
      <c r="AA9" s="30">
        <f>Puntenoverzicht!AA78</f>
        <v>0</v>
      </c>
      <c r="AB9" s="30">
        <f>Puntenoverzicht!AB78</f>
        <v>0</v>
      </c>
      <c r="AC9" s="30">
        <f>Puntenoverzicht!AC78</f>
        <v>0</v>
      </c>
      <c r="AD9" s="30">
        <f>Puntenoverzicht!AD78</f>
        <v>0</v>
      </c>
      <c r="AE9" s="30">
        <f>Puntenoverzicht!AE78</f>
        <v>0</v>
      </c>
      <c r="AF9" s="30">
        <f>Puntenoverzicht!AF78</f>
        <v>0</v>
      </c>
      <c r="AG9" s="30">
        <f>Puntenoverzicht!AG78</f>
        <v>0</v>
      </c>
      <c r="AH9" s="30">
        <f>Puntenoverzicht!AH78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0" t="s">
        <v>168</v>
      </c>
      <c r="B10" s="199" t="s">
        <v>240</v>
      </c>
      <c r="C10" s="199" t="s">
        <v>55</v>
      </c>
      <c r="D10" s="201">
        <v>750000</v>
      </c>
      <c r="E10" s="32"/>
      <c r="F10" s="30">
        <f>Puntenoverzicht!F45</f>
        <v>17</v>
      </c>
      <c r="G10" s="31"/>
      <c r="H10" s="30">
        <f>Puntenoverzicht!H45</f>
        <v>6</v>
      </c>
      <c r="I10" s="30">
        <f>Puntenoverzicht!I45</f>
        <v>1</v>
      </c>
      <c r="J10" s="30">
        <f>Puntenoverzicht!J45</f>
        <v>3</v>
      </c>
      <c r="K10" s="30">
        <f>Puntenoverzicht!K45</f>
        <v>3</v>
      </c>
      <c r="L10" s="30">
        <f>Puntenoverzicht!L45</f>
        <v>0</v>
      </c>
      <c r="M10" s="30">
        <f>Puntenoverzicht!M45</f>
        <v>0</v>
      </c>
      <c r="N10" s="30">
        <f>Puntenoverzicht!N45</f>
        <v>0</v>
      </c>
      <c r="O10" s="30">
        <f>Puntenoverzicht!O45</f>
        <v>1</v>
      </c>
      <c r="P10" s="30">
        <f>Puntenoverzicht!P45</f>
        <v>3</v>
      </c>
      <c r="Q10" s="30">
        <f>Puntenoverzicht!Q45</f>
        <v>0</v>
      </c>
      <c r="R10" s="30">
        <f>Puntenoverzicht!R45</f>
        <v>0</v>
      </c>
      <c r="S10" s="30">
        <f>Puntenoverzicht!S45</f>
        <v>0</v>
      </c>
      <c r="T10" s="30">
        <f>Puntenoverzicht!T45</f>
        <v>0</v>
      </c>
      <c r="U10" s="30">
        <f>Puntenoverzicht!U45</f>
        <v>0</v>
      </c>
      <c r="V10" s="30">
        <f>Puntenoverzicht!V45</f>
        <v>0</v>
      </c>
      <c r="W10" s="30">
        <f>Puntenoverzicht!W45</f>
        <v>0</v>
      </c>
      <c r="X10" s="30">
        <f>Puntenoverzicht!X45</f>
        <v>0</v>
      </c>
      <c r="Y10" s="30">
        <f>Puntenoverzicht!Y45</f>
        <v>0</v>
      </c>
      <c r="Z10" s="30">
        <f>Puntenoverzicht!Z45</f>
        <v>0</v>
      </c>
      <c r="AA10" s="30">
        <f>Puntenoverzicht!AA45</f>
        <v>0</v>
      </c>
      <c r="AB10" s="30">
        <f>Puntenoverzicht!AB45</f>
        <v>0</v>
      </c>
      <c r="AC10" s="30">
        <f>Puntenoverzicht!AC45</f>
        <v>0</v>
      </c>
      <c r="AD10" s="30">
        <f>Puntenoverzicht!AD45</f>
        <v>0</v>
      </c>
      <c r="AE10" s="30">
        <f>Puntenoverzicht!AE45</f>
        <v>0</v>
      </c>
      <c r="AF10" s="30">
        <f>Puntenoverzicht!AF45</f>
        <v>0</v>
      </c>
      <c r="AG10" s="30">
        <f>Puntenoverzicht!AG45</f>
        <v>0</v>
      </c>
      <c r="AH10" s="30">
        <f>Puntenoverzicht!AH45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0">
        <v>2</v>
      </c>
      <c r="B11" s="199" t="s">
        <v>209</v>
      </c>
      <c r="C11" s="199" t="s">
        <v>210</v>
      </c>
      <c r="D11" s="201">
        <v>1500000</v>
      </c>
      <c r="E11" s="16"/>
      <c r="F11" s="30">
        <f>Puntenoverzicht!F90</f>
        <v>39</v>
      </c>
      <c r="G11" s="31"/>
      <c r="H11" s="30">
        <f>Puntenoverzicht!H90</f>
        <v>19</v>
      </c>
      <c r="I11" s="30">
        <f>Puntenoverzicht!I90</f>
        <v>0</v>
      </c>
      <c r="J11" s="30">
        <f>Puntenoverzicht!J90</f>
        <v>3</v>
      </c>
      <c r="K11" s="30">
        <f>Puntenoverzicht!K90</f>
        <v>3</v>
      </c>
      <c r="L11" s="30">
        <f>Puntenoverzicht!L90</f>
        <v>0</v>
      </c>
      <c r="M11" s="30">
        <f>Puntenoverzicht!M90</f>
        <v>0</v>
      </c>
      <c r="N11" s="30">
        <f>Puntenoverzicht!N90</f>
        <v>0</v>
      </c>
      <c r="O11" s="30">
        <f>Puntenoverzicht!O90</f>
        <v>11</v>
      </c>
      <c r="P11" s="30">
        <f>Puntenoverzicht!P90</f>
        <v>3</v>
      </c>
      <c r="Q11" s="30">
        <f>Puntenoverzicht!Q90</f>
        <v>0</v>
      </c>
      <c r="R11" s="30">
        <f>Puntenoverzicht!R90</f>
        <v>0</v>
      </c>
      <c r="S11" s="30">
        <f>Puntenoverzicht!S90</f>
        <v>0</v>
      </c>
      <c r="T11" s="30">
        <f>Puntenoverzicht!T90</f>
        <v>0</v>
      </c>
      <c r="U11" s="30">
        <f>Puntenoverzicht!U90</f>
        <v>0</v>
      </c>
      <c r="V11" s="30">
        <f>Puntenoverzicht!V90</f>
        <v>0</v>
      </c>
      <c r="W11" s="30">
        <f>Puntenoverzicht!W90</f>
        <v>0</v>
      </c>
      <c r="X11" s="30">
        <f>Puntenoverzicht!X90</f>
        <v>0</v>
      </c>
      <c r="Y11" s="30">
        <f>Puntenoverzicht!Y90</f>
        <v>0</v>
      </c>
      <c r="Z11" s="30">
        <f>Puntenoverzicht!Z90</f>
        <v>0</v>
      </c>
      <c r="AA11" s="30">
        <f>Puntenoverzicht!AA90</f>
        <v>0</v>
      </c>
      <c r="AB11" s="30">
        <f>Puntenoverzicht!AB90</f>
        <v>0</v>
      </c>
      <c r="AC11" s="30">
        <f>Puntenoverzicht!AC90</f>
        <v>0</v>
      </c>
      <c r="AD11" s="30">
        <f>Puntenoverzicht!AD90</f>
        <v>0</v>
      </c>
      <c r="AE11" s="30">
        <f>Puntenoverzicht!AE90</f>
        <v>0</v>
      </c>
      <c r="AF11" s="30">
        <f>Puntenoverzicht!AF90</f>
        <v>0</v>
      </c>
      <c r="AG11" s="30">
        <f>Puntenoverzicht!AG90</f>
        <v>0</v>
      </c>
      <c r="AH11" s="30">
        <f>Puntenoverzicht!AH90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0">
        <v>1</v>
      </c>
      <c r="B12" s="199" t="s">
        <v>211</v>
      </c>
      <c r="C12" s="199" t="s">
        <v>25</v>
      </c>
      <c r="D12" s="201">
        <v>1000000</v>
      </c>
      <c r="E12" s="16"/>
      <c r="F12" s="30">
        <f>Puntenoverzicht!F13</f>
        <v>10</v>
      </c>
      <c r="G12" s="31"/>
      <c r="H12" s="30">
        <f>Puntenoverzicht!H13</f>
        <v>0</v>
      </c>
      <c r="I12" s="30">
        <f>Puntenoverzicht!I13</f>
        <v>0</v>
      </c>
      <c r="J12" s="30">
        <f>Puntenoverzicht!J13</f>
        <v>1</v>
      </c>
      <c r="K12" s="30">
        <f>Puntenoverzicht!K13</f>
        <v>0</v>
      </c>
      <c r="L12" s="30">
        <f>Puntenoverzicht!L13</f>
        <v>0</v>
      </c>
      <c r="M12" s="30">
        <f>Puntenoverzicht!M13</f>
        <v>11</v>
      </c>
      <c r="N12" s="30">
        <f>Puntenoverzicht!N13</f>
        <v>0</v>
      </c>
      <c r="O12" s="30">
        <f>Puntenoverzicht!O13</f>
        <v>-2</v>
      </c>
      <c r="P12" s="30">
        <f>Puntenoverzicht!P13</f>
        <v>0</v>
      </c>
      <c r="Q12" s="30">
        <f>Puntenoverzicht!Q13</f>
        <v>0</v>
      </c>
      <c r="R12" s="30">
        <f>Puntenoverzicht!R13</f>
        <v>0</v>
      </c>
      <c r="S12" s="30">
        <f>Puntenoverzicht!S13</f>
        <v>0</v>
      </c>
      <c r="T12" s="30">
        <f>Puntenoverzicht!T13</f>
        <v>0</v>
      </c>
      <c r="U12" s="30">
        <f>Puntenoverzicht!U13</f>
        <v>0</v>
      </c>
      <c r="V12" s="30">
        <f>Puntenoverzicht!V13</f>
        <v>0</v>
      </c>
      <c r="W12" s="30">
        <f>Puntenoverzicht!W13</f>
        <v>0</v>
      </c>
      <c r="X12" s="30">
        <f>Puntenoverzicht!X13</f>
        <v>0</v>
      </c>
      <c r="Y12" s="30">
        <f>Puntenoverzicht!Y13</f>
        <v>0</v>
      </c>
      <c r="Z12" s="30">
        <f>Puntenoverzicht!Z13</f>
        <v>0</v>
      </c>
      <c r="AA12" s="30">
        <f>Puntenoverzicht!AA13</f>
        <v>0</v>
      </c>
      <c r="AB12" s="30">
        <f>Puntenoverzicht!AB13</f>
        <v>0</v>
      </c>
      <c r="AC12" s="30">
        <f>Puntenoverzicht!AC13</f>
        <v>0</v>
      </c>
      <c r="AD12" s="30">
        <f>Puntenoverzicht!AD13</f>
        <v>0</v>
      </c>
      <c r="AE12" s="30">
        <f>Puntenoverzicht!AE13</f>
        <v>0</v>
      </c>
      <c r="AF12" s="30">
        <f>Puntenoverzicht!AF13</f>
        <v>0</v>
      </c>
      <c r="AG12" s="30">
        <f>Puntenoverzicht!AG13</f>
        <v>0</v>
      </c>
      <c r="AH12" s="30">
        <f>Puntenoverzicht!AH13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0" t="s">
        <v>204</v>
      </c>
      <c r="B13" s="199" t="s">
        <v>212</v>
      </c>
      <c r="C13" s="199" t="s">
        <v>213</v>
      </c>
      <c r="D13" s="201">
        <v>750000</v>
      </c>
      <c r="E13" s="16"/>
      <c r="F13" s="30">
        <f>Puntenoverzicht!F84</f>
        <v>3</v>
      </c>
      <c r="G13" s="31"/>
      <c r="H13" s="30">
        <f>Puntenoverzicht!H84</f>
        <v>0</v>
      </c>
      <c r="I13" s="30">
        <f>Puntenoverzicht!I84</f>
        <v>0</v>
      </c>
      <c r="J13" s="30">
        <f>Puntenoverzicht!J84</f>
        <v>3</v>
      </c>
      <c r="K13" s="30">
        <f>Puntenoverzicht!K84</f>
        <v>0</v>
      </c>
      <c r="L13" s="30">
        <f>Puntenoverzicht!L84</f>
        <v>0</v>
      </c>
      <c r="M13" s="30">
        <f>Puntenoverzicht!M84</f>
        <v>0</v>
      </c>
      <c r="N13" s="30">
        <f>Puntenoverzicht!N84</f>
        <v>0</v>
      </c>
      <c r="O13" s="30">
        <f>Puntenoverzicht!O84</f>
        <v>0</v>
      </c>
      <c r="P13" s="30">
        <f>Puntenoverzicht!P84</f>
        <v>0</v>
      </c>
      <c r="Q13" s="30">
        <f>Puntenoverzicht!Q84</f>
        <v>0</v>
      </c>
      <c r="R13" s="30">
        <f>Puntenoverzicht!R84</f>
        <v>0</v>
      </c>
      <c r="S13" s="30">
        <f>Puntenoverzicht!S84</f>
        <v>0</v>
      </c>
      <c r="T13" s="30">
        <f>Puntenoverzicht!T84</f>
        <v>0</v>
      </c>
      <c r="U13" s="30">
        <f>Puntenoverzicht!U84</f>
        <v>0</v>
      </c>
      <c r="V13" s="30">
        <f>Puntenoverzicht!V84</f>
        <v>0</v>
      </c>
      <c r="W13" s="30">
        <f>Puntenoverzicht!W84</f>
        <v>0</v>
      </c>
      <c r="X13" s="30">
        <f>Puntenoverzicht!X84</f>
        <v>0</v>
      </c>
      <c r="Y13" s="30">
        <f>Puntenoverzicht!Y84</f>
        <v>0</v>
      </c>
      <c r="Z13" s="30">
        <f>Puntenoverzicht!Z84</f>
        <v>0</v>
      </c>
      <c r="AA13" s="30">
        <f>Puntenoverzicht!AA84</f>
        <v>0</v>
      </c>
      <c r="AB13" s="30">
        <f>Puntenoverzicht!AB84</f>
        <v>0</v>
      </c>
      <c r="AC13" s="30">
        <f>Puntenoverzicht!AC84</f>
        <v>0</v>
      </c>
      <c r="AD13" s="30">
        <f>Puntenoverzicht!AD84</f>
        <v>0</v>
      </c>
      <c r="AE13" s="30">
        <f>Puntenoverzicht!AE84</f>
        <v>0</v>
      </c>
      <c r="AF13" s="30">
        <f>Puntenoverzicht!AF84</f>
        <v>0</v>
      </c>
      <c r="AG13" s="30">
        <f>Puntenoverzicht!AG84</f>
        <v>0</v>
      </c>
      <c r="AH13" s="30">
        <f>Puntenoverzicht!AH84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0">
        <v>2</v>
      </c>
      <c r="B14" s="199" t="s">
        <v>217</v>
      </c>
      <c r="C14" s="199" t="s">
        <v>47</v>
      </c>
      <c r="D14" s="201">
        <v>1000000</v>
      </c>
      <c r="E14" s="32"/>
      <c r="F14" s="30">
        <f>Puntenoverzicht!F35</f>
        <v>30</v>
      </c>
      <c r="G14" s="31"/>
      <c r="H14" s="30">
        <f>Puntenoverzicht!H35</f>
        <v>3</v>
      </c>
      <c r="I14" s="30">
        <f>Puntenoverzicht!I35</f>
        <v>9</v>
      </c>
      <c r="J14" s="30">
        <f>Puntenoverzicht!J35</f>
        <v>3</v>
      </c>
      <c r="K14" s="30">
        <f>Puntenoverzicht!K35</f>
        <v>3</v>
      </c>
      <c r="L14" s="30">
        <f>Puntenoverzicht!L35</f>
        <v>0</v>
      </c>
      <c r="M14" s="30">
        <f>Puntenoverzicht!M35</f>
        <v>0</v>
      </c>
      <c r="N14" s="30">
        <f>Puntenoverzicht!N35</f>
        <v>0</v>
      </c>
      <c r="O14" s="30">
        <f>Puntenoverzicht!O35</f>
        <v>3</v>
      </c>
      <c r="P14" s="30">
        <f>Puntenoverzicht!P35</f>
        <v>9</v>
      </c>
      <c r="Q14" s="30">
        <f>Puntenoverzicht!Q35</f>
        <v>0</v>
      </c>
      <c r="R14" s="30">
        <f>Puntenoverzicht!R35</f>
        <v>0</v>
      </c>
      <c r="S14" s="30">
        <f>Puntenoverzicht!S35</f>
        <v>0</v>
      </c>
      <c r="T14" s="30">
        <f>Puntenoverzicht!T35</f>
        <v>0</v>
      </c>
      <c r="U14" s="30">
        <f>Puntenoverzicht!U35</f>
        <v>0</v>
      </c>
      <c r="V14" s="30">
        <f>Puntenoverzicht!V35</f>
        <v>0</v>
      </c>
      <c r="W14" s="30">
        <f>Puntenoverzicht!W35</f>
        <v>0</v>
      </c>
      <c r="X14" s="30">
        <f>Puntenoverzicht!X35</f>
        <v>0</v>
      </c>
      <c r="Y14" s="30">
        <f>Puntenoverzicht!Y35</f>
        <v>0</v>
      </c>
      <c r="Z14" s="30">
        <f>Puntenoverzicht!Z35</f>
        <v>0</v>
      </c>
      <c r="AA14" s="30">
        <f>Puntenoverzicht!AA35</f>
        <v>0</v>
      </c>
      <c r="AB14" s="30">
        <f>Puntenoverzicht!AB35</f>
        <v>0</v>
      </c>
      <c r="AC14" s="30">
        <f>Puntenoverzicht!AC35</f>
        <v>0</v>
      </c>
      <c r="AD14" s="30">
        <f>Puntenoverzicht!AD35</f>
        <v>0</v>
      </c>
      <c r="AE14" s="30">
        <f>Puntenoverzicht!AE35</f>
        <v>0</v>
      </c>
      <c r="AF14" s="30">
        <f>Puntenoverzicht!AF35</f>
        <v>0</v>
      </c>
      <c r="AG14" s="30">
        <f>Puntenoverzicht!AG35</f>
        <v>0</v>
      </c>
      <c r="AH14" s="30">
        <f>Puntenoverzicht!AH35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0">
        <v>1</v>
      </c>
      <c r="B15" s="199" t="s">
        <v>97</v>
      </c>
      <c r="C15" s="199" t="s">
        <v>44</v>
      </c>
      <c r="D15" s="201">
        <v>2250000</v>
      </c>
      <c r="E15" s="32"/>
      <c r="F15" s="30">
        <f>Puntenoverzicht!F32</f>
        <v>48</v>
      </c>
      <c r="G15" s="31"/>
      <c r="H15" s="30">
        <f>Puntenoverzicht!H32</f>
        <v>15</v>
      </c>
      <c r="I15" s="30">
        <f>Puntenoverzicht!I32</f>
        <v>12</v>
      </c>
      <c r="J15" s="30">
        <f>Puntenoverzicht!J32</f>
        <v>15</v>
      </c>
      <c r="K15" s="30">
        <f>Puntenoverzicht!K32</f>
        <v>3</v>
      </c>
      <c r="L15" s="30">
        <f>Puntenoverzicht!L32</f>
        <v>0</v>
      </c>
      <c r="M15" s="30">
        <f>Puntenoverzicht!M32</f>
        <v>0</v>
      </c>
      <c r="N15" s="30">
        <f>Puntenoverzicht!N32</f>
        <v>0</v>
      </c>
      <c r="O15" s="30">
        <f>Puntenoverzicht!O32</f>
        <v>3</v>
      </c>
      <c r="P15" s="30">
        <f>Puntenoverzicht!P32</f>
        <v>0</v>
      </c>
      <c r="Q15" s="30">
        <f>Puntenoverzicht!Q32</f>
        <v>0</v>
      </c>
      <c r="R15" s="30">
        <f>Puntenoverzicht!R32</f>
        <v>0</v>
      </c>
      <c r="S15" s="30">
        <f>Puntenoverzicht!S32</f>
        <v>0</v>
      </c>
      <c r="T15" s="30">
        <f>Puntenoverzicht!T32</f>
        <v>0</v>
      </c>
      <c r="U15" s="30">
        <f>Puntenoverzicht!U32</f>
        <v>0</v>
      </c>
      <c r="V15" s="30">
        <f>Puntenoverzicht!V32</f>
        <v>0</v>
      </c>
      <c r="W15" s="30">
        <f>Puntenoverzicht!W32</f>
        <v>0</v>
      </c>
      <c r="X15" s="30">
        <f>Puntenoverzicht!X32</f>
        <v>0</v>
      </c>
      <c r="Y15" s="30">
        <f>Puntenoverzicht!Y32</f>
        <v>0</v>
      </c>
      <c r="Z15" s="30">
        <f>Puntenoverzicht!Z32</f>
        <v>0</v>
      </c>
      <c r="AA15" s="30">
        <f>Puntenoverzicht!AA32</f>
        <v>0</v>
      </c>
      <c r="AB15" s="30">
        <f>Puntenoverzicht!AB32</f>
        <v>0</v>
      </c>
      <c r="AC15" s="30">
        <f>Puntenoverzicht!AC32</f>
        <v>0</v>
      </c>
      <c r="AD15" s="30">
        <f>Puntenoverzicht!AD32</f>
        <v>0</v>
      </c>
      <c r="AE15" s="30">
        <f>Puntenoverzicht!AE32</f>
        <v>0</v>
      </c>
      <c r="AF15" s="30">
        <f>Puntenoverzicht!AF32</f>
        <v>0</v>
      </c>
      <c r="AG15" s="30">
        <f>Puntenoverzicht!AG32</f>
        <v>0</v>
      </c>
      <c r="AH15" s="30">
        <f>Puntenoverzicht!AH32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2" t="s">
        <v>168</v>
      </c>
      <c r="B16" s="203" t="s">
        <v>170</v>
      </c>
      <c r="C16" s="203" t="s">
        <v>62</v>
      </c>
      <c r="D16" s="204">
        <v>3500000</v>
      </c>
      <c r="E16" s="32"/>
      <c r="F16" s="30">
        <f>Puntenoverzicht!F52</f>
        <v>67</v>
      </c>
      <c r="G16" s="31"/>
      <c r="H16" s="30">
        <f>Puntenoverzicht!H52</f>
        <v>9</v>
      </c>
      <c r="I16" s="30">
        <f>Puntenoverzicht!I52</f>
        <v>1</v>
      </c>
      <c r="J16" s="30">
        <f>Puntenoverzicht!J52</f>
        <v>27</v>
      </c>
      <c r="K16" s="30">
        <f>Puntenoverzicht!K52</f>
        <v>21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9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14000000</v>
      </c>
      <c r="E19" s="25"/>
      <c r="F19" s="30">
        <f>SUM(F6:F17)</f>
        <v>285</v>
      </c>
      <c r="G19" s="31"/>
      <c r="H19" s="30">
        <f t="shared" ref="H19:AH19" si="0">SUM(H6:H16)</f>
        <v>58</v>
      </c>
      <c r="I19" s="30">
        <f t="shared" si="0"/>
        <v>45</v>
      </c>
      <c r="J19" s="30">
        <f t="shared" si="0"/>
        <v>60</v>
      </c>
      <c r="K19" s="30">
        <f t="shared" si="0"/>
        <v>44</v>
      </c>
      <c r="L19" s="30">
        <f t="shared" si="0"/>
        <v>14</v>
      </c>
      <c r="M19" s="30">
        <f t="shared" si="0"/>
        <v>17</v>
      </c>
      <c r="N19" s="30">
        <f t="shared" si="0"/>
        <v>0</v>
      </c>
      <c r="O19" s="30">
        <f t="shared" si="0"/>
        <v>20</v>
      </c>
      <c r="P19" s="30">
        <f t="shared" si="0"/>
        <v>27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CorneBos10@hotmail.com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1" t="s">
        <v>130</v>
      </c>
      <c r="C1" s="192" t="s">
        <v>138</v>
      </c>
      <c r="D1" s="193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1" t="s">
        <v>129</v>
      </c>
      <c r="C2" s="192" t="s">
        <v>264</v>
      </c>
      <c r="D2" s="193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1" t="s">
        <v>128</v>
      </c>
      <c r="C3" s="194" t="s">
        <v>265</v>
      </c>
      <c r="D3" s="195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5"/>
      <c r="B4" s="195"/>
      <c r="C4" s="195"/>
      <c r="D4" s="195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6" t="s">
        <v>85</v>
      </c>
      <c r="B5" s="197" t="s">
        <v>93</v>
      </c>
      <c r="C5" s="197" t="s">
        <v>14</v>
      </c>
      <c r="D5" s="197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0" t="s">
        <v>204</v>
      </c>
      <c r="B6" s="198" t="s">
        <v>138</v>
      </c>
      <c r="C6" s="198" t="s">
        <v>184</v>
      </c>
      <c r="D6" s="201">
        <v>750000</v>
      </c>
      <c r="E6" s="16"/>
      <c r="F6" s="30">
        <f>Puntenoverzicht!F75</f>
        <v>3</v>
      </c>
      <c r="G6" s="31"/>
      <c r="H6" s="30">
        <f>Puntenoverzicht!H75</f>
        <v>0</v>
      </c>
      <c r="I6" s="30">
        <f>Puntenoverzicht!I75</f>
        <v>0</v>
      </c>
      <c r="J6" s="30">
        <f>Puntenoverzicht!J75</f>
        <v>3</v>
      </c>
      <c r="K6" s="30">
        <f>Puntenoverzicht!K75</f>
        <v>0</v>
      </c>
      <c r="L6" s="30">
        <f>Puntenoverzicht!L75</f>
        <v>0</v>
      </c>
      <c r="M6" s="30">
        <f>Puntenoverzicht!M75</f>
        <v>0</v>
      </c>
      <c r="N6" s="30">
        <f>Puntenoverzicht!N75</f>
        <v>0</v>
      </c>
      <c r="O6" s="30">
        <f>Puntenoverzicht!O75</f>
        <v>0</v>
      </c>
      <c r="P6" s="30">
        <f>Puntenoverzicht!P75</f>
        <v>0</v>
      </c>
      <c r="Q6" s="30">
        <f>Puntenoverzicht!Q75</f>
        <v>0</v>
      </c>
      <c r="R6" s="30">
        <f>Puntenoverzicht!R75</f>
        <v>0</v>
      </c>
      <c r="S6" s="30">
        <f>Puntenoverzicht!S75</f>
        <v>0</v>
      </c>
      <c r="T6" s="30">
        <f>Puntenoverzicht!T75</f>
        <v>0</v>
      </c>
      <c r="U6" s="30">
        <f>Puntenoverzicht!U75</f>
        <v>0</v>
      </c>
      <c r="V6" s="30">
        <f>Puntenoverzicht!V75</f>
        <v>0</v>
      </c>
      <c r="W6" s="30">
        <f>Puntenoverzicht!W75</f>
        <v>0</v>
      </c>
      <c r="X6" s="30">
        <f>Puntenoverzicht!X75</f>
        <v>0</v>
      </c>
      <c r="Y6" s="30">
        <f>Puntenoverzicht!Y75</f>
        <v>0</v>
      </c>
      <c r="Z6" s="30">
        <f>Puntenoverzicht!Z75</f>
        <v>0</v>
      </c>
      <c r="AA6" s="30">
        <f>Puntenoverzicht!AA75</f>
        <v>0</v>
      </c>
      <c r="AB6" s="30">
        <f>Puntenoverzicht!AB75</f>
        <v>0</v>
      </c>
      <c r="AC6" s="30">
        <f>Puntenoverzicht!AC75</f>
        <v>0</v>
      </c>
      <c r="AD6" s="30">
        <f>Puntenoverzicht!AD75</f>
        <v>0</v>
      </c>
      <c r="AE6" s="30">
        <f>Puntenoverzicht!AE75</f>
        <v>0</v>
      </c>
      <c r="AF6" s="30">
        <f>Puntenoverzicht!AF75</f>
        <v>0</v>
      </c>
      <c r="AG6" s="30">
        <f>Puntenoverzicht!AG75</f>
        <v>0</v>
      </c>
      <c r="AH6" s="30">
        <f>Puntenoverzicht!AH75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0">
        <v>1</v>
      </c>
      <c r="B7" s="199" t="s">
        <v>159</v>
      </c>
      <c r="C7" s="199" t="s">
        <v>20</v>
      </c>
      <c r="D7" s="201">
        <v>1000000</v>
      </c>
      <c r="E7" s="32"/>
      <c r="F7" s="30">
        <f>Puntenoverzicht!F8</f>
        <v>8</v>
      </c>
      <c r="G7" s="31"/>
      <c r="H7" s="30">
        <f>Puntenoverzicht!H8</f>
        <v>0</v>
      </c>
      <c r="I7" s="30">
        <f>Puntenoverzicht!I8</f>
        <v>3</v>
      </c>
      <c r="J7" s="30">
        <f>Puntenoverzicht!J8</f>
        <v>1</v>
      </c>
      <c r="K7" s="30">
        <f>Puntenoverzicht!K8</f>
        <v>0</v>
      </c>
      <c r="L7" s="30">
        <f>Puntenoverzicht!L8</f>
        <v>0</v>
      </c>
      <c r="M7" s="30">
        <f>Puntenoverzicht!M8</f>
        <v>3</v>
      </c>
      <c r="N7" s="30">
        <f>Puntenoverzicht!N8</f>
        <v>0</v>
      </c>
      <c r="O7" s="30">
        <f>Puntenoverzicht!O8</f>
        <v>1</v>
      </c>
      <c r="P7" s="30">
        <f>Puntenoverzicht!P8</f>
        <v>0</v>
      </c>
      <c r="Q7" s="30">
        <f>Puntenoverzicht!Q8</f>
        <v>0</v>
      </c>
      <c r="R7" s="30">
        <f>Puntenoverzicht!R8</f>
        <v>0</v>
      </c>
      <c r="S7" s="30">
        <f>Puntenoverzicht!S8</f>
        <v>0</v>
      </c>
      <c r="T7" s="30">
        <f>Puntenoverzicht!T8</f>
        <v>0</v>
      </c>
      <c r="U7" s="30">
        <f>Puntenoverzicht!U8</f>
        <v>0</v>
      </c>
      <c r="V7" s="30">
        <f>Puntenoverzicht!V8</f>
        <v>0</v>
      </c>
      <c r="W7" s="30">
        <f>Puntenoverzicht!W8</f>
        <v>0</v>
      </c>
      <c r="X7" s="30">
        <f>Puntenoverzicht!X8</f>
        <v>0</v>
      </c>
      <c r="Y7" s="30">
        <f>Puntenoverzicht!Y8</f>
        <v>0</v>
      </c>
      <c r="Z7" s="30">
        <f>Puntenoverzicht!Z8</f>
        <v>0</v>
      </c>
      <c r="AA7" s="30">
        <f>Puntenoverzicht!AA8</f>
        <v>0</v>
      </c>
      <c r="AB7" s="30">
        <f>Puntenoverzicht!AB8</f>
        <v>0</v>
      </c>
      <c r="AC7" s="30">
        <f>Puntenoverzicht!AC8</f>
        <v>0</v>
      </c>
      <c r="AD7" s="30">
        <f>Puntenoverzicht!AD8</f>
        <v>0</v>
      </c>
      <c r="AE7" s="30">
        <f>Puntenoverzicht!AE8</f>
        <v>0</v>
      </c>
      <c r="AF7" s="30">
        <f>Puntenoverzicht!AF8</f>
        <v>0</v>
      </c>
      <c r="AG7" s="30">
        <f>Puntenoverzicht!AG8</f>
        <v>0</v>
      </c>
      <c r="AH7" s="30">
        <f>Puntenoverzicht!AH8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0" t="s">
        <v>168</v>
      </c>
      <c r="B8" s="199" t="s">
        <v>169</v>
      </c>
      <c r="C8" s="199" t="s">
        <v>53</v>
      </c>
      <c r="D8" s="201">
        <v>750000</v>
      </c>
      <c r="E8" s="32"/>
      <c r="F8" s="30">
        <f>Puntenoverzicht!F43</f>
        <v>20</v>
      </c>
      <c r="G8" s="31"/>
      <c r="H8" s="30">
        <f>Puntenoverzicht!H43</f>
        <v>6</v>
      </c>
      <c r="I8" s="30">
        <f>Puntenoverzicht!I43</f>
        <v>1</v>
      </c>
      <c r="J8" s="30">
        <f>Puntenoverzicht!J43</f>
        <v>3</v>
      </c>
      <c r="K8" s="30">
        <f>Puntenoverzicht!K43</f>
        <v>6</v>
      </c>
      <c r="L8" s="30">
        <f>Puntenoverzicht!L43</f>
        <v>0</v>
      </c>
      <c r="M8" s="30">
        <f>Puntenoverzicht!M43</f>
        <v>0</v>
      </c>
      <c r="N8" s="30">
        <f>Puntenoverzicht!N43</f>
        <v>0</v>
      </c>
      <c r="O8" s="30">
        <f>Puntenoverzicht!O43</f>
        <v>1</v>
      </c>
      <c r="P8" s="30">
        <f>Puntenoverzicht!P43</f>
        <v>3</v>
      </c>
      <c r="Q8" s="30">
        <f>Puntenoverzicht!Q43</f>
        <v>0</v>
      </c>
      <c r="R8" s="30">
        <f>Puntenoverzicht!R43</f>
        <v>0</v>
      </c>
      <c r="S8" s="30">
        <f>Puntenoverzicht!S43</f>
        <v>0</v>
      </c>
      <c r="T8" s="30">
        <f>Puntenoverzicht!T43</f>
        <v>0</v>
      </c>
      <c r="U8" s="30">
        <f>Puntenoverzicht!U43</f>
        <v>0</v>
      </c>
      <c r="V8" s="30">
        <f>Puntenoverzicht!V43</f>
        <v>0</v>
      </c>
      <c r="W8" s="30">
        <f>Puntenoverzicht!W43</f>
        <v>0</v>
      </c>
      <c r="X8" s="30">
        <f>Puntenoverzicht!X43</f>
        <v>0</v>
      </c>
      <c r="Y8" s="30">
        <f>Puntenoverzicht!Y43</f>
        <v>0</v>
      </c>
      <c r="Z8" s="30">
        <f>Puntenoverzicht!Z43</f>
        <v>0</v>
      </c>
      <c r="AA8" s="30">
        <f>Puntenoverzicht!AA43</f>
        <v>0</v>
      </c>
      <c r="AB8" s="30">
        <f>Puntenoverzicht!AB43</f>
        <v>0</v>
      </c>
      <c r="AC8" s="30">
        <f>Puntenoverzicht!AC43</f>
        <v>0</v>
      </c>
      <c r="AD8" s="30">
        <f>Puntenoverzicht!AD43</f>
        <v>0</v>
      </c>
      <c r="AE8" s="30">
        <f>Puntenoverzicht!AE43</f>
        <v>0</v>
      </c>
      <c r="AF8" s="30">
        <f>Puntenoverzicht!AF43</f>
        <v>0</v>
      </c>
      <c r="AG8" s="30">
        <f>Puntenoverzicht!AG43</f>
        <v>0</v>
      </c>
      <c r="AH8" s="30">
        <f>Puntenoverzicht!AH43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0">
        <v>2</v>
      </c>
      <c r="B9" s="199" t="s">
        <v>86</v>
      </c>
      <c r="C9" s="199" t="s">
        <v>31</v>
      </c>
      <c r="D9" s="201">
        <v>2000000</v>
      </c>
      <c r="E9" s="32"/>
      <c r="F9" s="30">
        <f>Puntenoverzicht!F19</f>
        <v>57</v>
      </c>
      <c r="G9" s="31"/>
      <c r="H9" s="30">
        <f>Puntenoverzicht!H19</f>
        <v>3</v>
      </c>
      <c r="I9" s="30">
        <f>Puntenoverzicht!I19</f>
        <v>3</v>
      </c>
      <c r="J9" s="30">
        <f>Puntenoverzicht!J19</f>
        <v>3</v>
      </c>
      <c r="K9" s="30">
        <f>Puntenoverzicht!K19</f>
        <v>6</v>
      </c>
      <c r="L9" s="30">
        <f>Puntenoverzicht!L19</f>
        <v>36</v>
      </c>
      <c r="M9" s="30">
        <f>Puntenoverzicht!M19</f>
        <v>3</v>
      </c>
      <c r="N9" s="30">
        <f>Puntenoverzicht!N19</f>
        <v>0</v>
      </c>
      <c r="O9" s="30">
        <f>Puntenoverzicht!O19</f>
        <v>3</v>
      </c>
      <c r="P9" s="30">
        <f>Puntenoverzicht!P19</f>
        <v>0</v>
      </c>
      <c r="Q9" s="30">
        <f>Puntenoverzicht!Q19</f>
        <v>0</v>
      </c>
      <c r="R9" s="30">
        <f>Puntenoverzicht!R19</f>
        <v>0</v>
      </c>
      <c r="S9" s="30">
        <f>Puntenoverzicht!S19</f>
        <v>0</v>
      </c>
      <c r="T9" s="30">
        <f>Puntenoverzicht!T19</f>
        <v>0</v>
      </c>
      <c r="U9" s="30">
        <f>Puntenoverzicht!U19</f>
        <v>0</v>
      </c>
      <c r="V9" s="30">
        <f>Puntenoverzicht!V19</f>
        <v>0</v>
      </c>
      <c r="W9" s="30">
        <f>Puntenoverzicht!W19</f>
        <v>0</v>
      </c>
      <c r="X9" s="30">
        <f>Puntenoverzicht!X19</f>
        <v>0</v>
      </c>
      <c r="Y9" s="30">
        <f>Puntenoverzicht!Y19</f>
        <v>0</v>
      </c>
      <c r="Z9" s="30">
        <f>Puntenoverzicht!Z19</f>
        <v>0</v>
      </c>
      <c r="AA9" s="30">
        <f>Puntenoverzicht!AA19</f>
        <v>0</v>
      </c>
      <c r="AB9" s="30">
        <f>Puntenoverzicht!AB19</f>
        <v>0</v>
      </c>
      <c r="AC9" s="30">
        <f>Puntenoverzicht!AC19</f>
        <v>0</v>
      </c>
      <c r="AD9" s="30">
        <f>Puntenoverzicht!AD19</f>
        <v>0</v>
      </c>
      <c r="AE9" s="30">
        <f>Puntenoverzicht!AE19</f>
        <v>0</v>
      </c>
      <c r="AF9" s="30">
        <f>Puntenoverzicht!AF19</f>
        <v>0</v>
      </c>
      <c r="AG9" s="30">
        <f>Puntenoverzicht!AG19</f>
        <v>0</v>
      </c>
      <c r="AH9" s="30">
        <f>Puntenoverzicht!AH19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0">
        <v>1</v>
      </c>
      <c r="B10" s="199" t="s">
        <v>211</v>
      </c>
      <c r="C10" s="199" t="s">
        <v>25</v>
      </c>
      <c r="D10" s="201">
        <v>1000000</v>
      </c>
      <c r="E10" s="32"/>
      <c r="F10" s="30">
        <f>Puntenoverzicht!F13</f>
        <v>10</v>
      </c>
      <c r="G10" s="31"/>
      <c r="H10" s="30">
        <f>Puntenoverzicht!H13</f>
        <v>0</v>
      </c>
      <c r="I10" s="30">
        <f>Puntenoverzicht!I13</f>
        <v>0</v>
      </c>
      <c r="J10" s="30">
        <f>Puntenoverzicht!J13</f>
        <v>1</v>
      </c>
      <c r="K10" s="30">
        <f>Puntenoverzicht!K13</f>
        <v>0</v>
      </c>
      <c r="L10" s="30">
        <f>Puntenoverzicht!L13</f>
        <v>0</v>
      </c>
      <c r="M10" s="30">
        <f>Puntenoverzicht!M13</f>
        <v>11</v>
      </c>
      <c r="N10" s="30">
        <f>Puntenoverzicht!N13</f>
        <v>0</v>
      </c>
      <c r="O10" s="30">
        <f>Puntenoverzicht!O13</f>
        <v>-2</v>
      </c>
      <c r="P10" s="30">
        <f>Puntenoverzicht!P13</f>
        <v>0</v>
      </c>
      <c r="Q10" s="30">
        <f>Puntenoverzicht!Q13</f>
        <v>0</v>
      </c>
      <c r="R10" s="30">
        <f>Puntenoverzicht!R13</f>
        <v>0</v>
      </c>
      <c r="S10" s="30">
        <f>Puntenoverzicht!S13</f>
        <v>0</v>
      </c>
      <c r="T10" s="30">
        <f>Puntenoverzicht!T13</f>
        <v>0</v>
      </c>
      <c r="U10" s="30">
        <f>Puntenoverzicht!U13</f>
        <v>0</v>
      </c>
      <c r="V10" s="30">
        <f>Puntenoverzicht!V13</f>
        <v>0</v>
      </c>
      <c r="W10" s="30">
        <f>Puntenoverzicht!W13</f>
        <v>0</v>
      </c>
      <c r="X10" s="30">
        <f>Puntenoverzicht!X13</f>
        <v>0</v>
      </c>
      <c r="Y10" s="30">
        <f>Puntenoverzicht!Y13</f>
        <v>0</v>
      </c>
      <c r="Z10" s="30">
        <f>Puntenoverzicht!Z13</f>
        <v>0</v>
      </c>
      <c r="AA10" s="30">
        <f>Puntenoverzicht!AA13</f>
        <v>0</v>
      </c>
      <c r="AB10" s="30">
        <f>Puntenoverzicht!AB13</f>
        <v>0</v>
      </c>
      <c r="AC10" s="30">
        <f>Puntenoverzicht!AC13</f>
        <v>0</v>
      </c>
      <c r="AD10" s="30">
        <f>Puntenoverzicht!AD13</f>
        <v>0</v>
      </c>
      <c r="AE10" s="30">
        <f>Puntenoverzicht!AE13</f>
        <v>0</v>
      </c>
      <c r="AF10" s="30">
        <f>Puntenoverzicht!AF13</f>
        <v>0</v>
      </c>
      <c r="AG10" s="30">
        <f>Puntenoverzicht!AG13</f>
        <v>0</v>
      </c>
      <c r="AH10" s="30">
        <f>Puntenoverzicht!AH13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0" t="s">
        <v>204</v>
      </c>
      <c r="B11" s="199" t="s">
        <v>207</v>
      </c>
      <c r="C11" s="199" t="s">
        <v>208</v>
      </c>
      <c r="D11" s="201">
        <v>1000000</v>
      </c>
      <c r="E11" s="16"/>
      <c r="F11" s="30">
        <f>Puntenoverzicht!F82</f>
        <v>23</v>
      </c>
      <c r="G11" s="31"/>
      <c r="H11" s="30">
        <f>Puntenoverzicht!H82</f>
        <v>0</v>
      </c>
      <c r="I11" s="30">
        <f>Puntenoverzicht!I82</f>
        <v>0</v>
      </c>
      <c r="J11" s="30">
        <f>Puntenoverzicht!J82</f>
        <v>11</v>
      </c>
      <c r="K11" s="30">
        <f>Puntenoverzicht!K82</f>
        <v>3</v>
      </c>
      <c r="L11" s="30">
        <f>Puntenoverzicht!L82</f>
        <v>3</v>
      </c>
      <c r="M11" s="30">
        <f>Puntenoverzicht!M82</f>
        <v>3</v>
      </c>
      <c r="N11" s="30">
        <f>Puntenoverzicht!N82</f>
        <v>0</v>
      </c>
      <c r="O11" s="30">
        <f>Puntenoverzicht!O82</f>
        <v>3</v>
      </c>
      <c r="P11" s="30">
        <f>Puntenoverzicht!P82</f>
        <v>0</v>
      </c>
      <c r="Q11" s="30">
        <f>Puntenoverzicht!Q82</f>
        <v>0</v>
      </c>
      <c r="R11" s="30">
        <f>Puntenoverzicht!R82</f>
        <v>0</v>
      </c>
      <c r="S11" s="30">
        <f>Puntenoverzicht!S82</f>
        <v>0</v>
      </c>
      <c r="T11" s="30">
        <f>Puntenoverzicht!T82</f>
        <v>0</v>
      </c>
      <c r="U11" s="30">
        <f>Puntenoverzicht!U82</f>
        <v>0</v>
      </c>
      <c r="V11" s="30">
        <f>Puntenoverzicht!V82</f>
        <v>0</v>
      </c>
      <c r="W11" s="30">
        <f>Puntenoverzicht!W82</f>
        <v>0</v>
      </c>
      <c r="X11" s="30">
        <f>Puntenoverzicht!X82</f>
        <v>0</v>
      </c>
      <c r="Y11" s="30">
        <f>Puntenoverzicht!Y82</f>
        <v>0</v>
      </c>
      <c r="Z11" s="30">
        <f>Puntenoverzicht!Z82</f>
        <v>0</v>
      </c>
      <c r="AA11" s="30">
        <f>Puntenoverzicht!AA82</f>
        <v>0</v>
      </c>
      <c r="AB11" s="30">
        <f>Puntenoverzicht!AB82</f>
        <v>0</v>
      </c>
      <c r="AC11" s="30">
        <f>Puntenoverzicht!AC82</f>
        <v>0</v>
      </c>
      <c r="AD11" s="30">
        <f>Puntenoverzicht!AD82</f>
        <v>0</v>
      </c>
      <c r="AE11" s="30">
        <f>Puntenoverzicht!AE82</f>
        <v>0</v>
      </c>
      <c r="AF11" s="30">
        <f>Puntenoverzicht!AF82</f>
        <v>0</v>
      </c>
      <c r="AG11" s="30">
        <f>Puntenoverzicht!AG82</f>
        <v>0</v>
      </c>
      <c r="AH11" s="30">
        <f>Puntenoverzicht!AH82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0">
        <v>3</v>
      </c>
      <c r="B12" s="199" t="s">
        <v>124</v>
      </c>
      <c r="C12" s="199" t="s">
        <v>77</v>
      </c>
      <c r="D12" s="201">
        <v>1000000</v>
      </c>
      <c r="E12" s="16"/>
      <c r="F12" s="30">
        <f>Puntenoverzicht!F67</f>
        <v>13</v>
      </c>
      <c r="G12" s="31"/>
      <c r="H12" s="30">
        <f>Puntenoverzicht!H67</f>
        <v>0</v>
      </c>
      <c r="I12" s="30">
        <f>Puntenoverzicht!I67</f>
        <v>0</v>
      </c>
      <c r="J12" s="30">
        <f>Puntenoverzicht!J67</f>
        <v>-4</v>
      </c>
      <c r="K12" s="30">
        <f>Puntenoverzicht!K67</f>
        <v>3</v>
      </c>
      <c r="L12" s="30">
        <f>Puntenoverzicht!L67</f>
        <v>0</v>
      </c>
      <c r="M12" s="30">
        <f>Puntenoverzicht!M67</f>
        <v>3</v>
      </c>
      <c r="N12" s="30">
        <f>Puntenoverzicht!N67</f>
        <v>0</v>
      </c>
      <c r="O12" s="30">
        <f>Puntenoverzicht!O67</f>
        <v>11</v>
      </c>
      <c r="P12" s="30">
        <f>Puntenoverzicht!P67</f>
        <v>0</v>
      </c>
      <c r="Q12" s="30">
        <f>Puntenoverzicht!Q67</f>
        <v>0</v>
      </c>
      <c r="R12" s="30">
        <f>Puntenoverzicht!R67</f>
        <v>0</v>
      </c>
      <c r="S12" s="30">
        <f>Puntenoverzicht!S67</f>
        <v>0</v>
      </c>
      <c r="T12" s="30">
        <f>Puntenoverzicht!T67</f>
        <v>0</v>
      </c>
      <c r="U12" s="30">
        <f>Puntenoverzicht!U67</f>
        <v>0</v>
      </c>
      <c r="V12" s="30">
        <f>Puntenoverzicht!V67</f>
        <v>0</v>
      </c>
      <c r="W12" s="30">
        <f>Puntenoverzicht!W67</f>
        <v>0</v>
      </c>
      <c r="X12" s="30">
        <f>Puntenoverzicht!X67</f>
        <v>0</v>
      </c>
      <c r="Y12" s="30">
        <f>Puntenoverzicht!Y67</f>
        <v>0</v>
      </c>
      <c r="Z12" s="30">
        <f>Puntenoverzicht!Z67</f>
        <v>0</v>
      </c>
      <c r="AA12" s="30">
        <f>Puntenoverzicht!AA67</f>
        <v>0</v>
      </c>
      <c r="AB12" s="30">
        <f>Puntenoverzicht!AB67</f>
        <v>0</v>
      </c>
      <c r="AC12" s="30">
        <f>Puntenoverzicht!AC67</f>
        <v>0</v>
      </c>
      <c r="AD12" s="30">
        <f>Puntenoverzicht!AD67</f>
        <v>0</v>
      </c>
      <c r="AE12" s="30">
        <f>Puntenoverzicht!AE67</f>
        <v>0</v>
      </c>
      <c r="AF12" s="30">
        <f>Puntenoverzicht!AF67</f>
        <v>0</v>
      </c>
      <c r="AG12" s="30">
        <f>Puntenoverzicht!AG67</f>
        <v>0</v>
      </c>
      <c r="AH12" s="30">
        <f>Puntenoverzicht!AH67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0">
        <v>2</v>
      </c>
      <c r="B13" s="199" t="s">
        <v>228</v>
      </c>
      <c r="C13" s="199" t="s">
        <v>43</v>
      </c>
      <c r="D13" s="201">
        <v>500000</v>
      </c>
      <c r="E13" s="16"/>
      <c r="F13" s="30">
        <f>Puntenoverzicht!F31</f>
        <v>9</v>
      </c>
      <c r="G13" s="31"/>
      <c r="H13" s="30">
        <f>Puntenoverzicht!H31</f>
        <v>3</v>
      </c>
      <c r="I13" s="30">
        <f>Puntenoverzicht!I31</f>
        <v>0</v>
      </c>
      <c r="J13" s="30">
        <f>Puntenoverzicht!J31</f>
        <v>0</v>
      </c>
      <c r="K13" s="30">
        <f>Puntenoverzicht!K31</f>
        <v>3</v>
      </c>
      <c r="L13" s="30">
        <f>Puntenoverzicht!L31</f>
        <v>0</v>
      </c>
      <c r="M13" s="30">
        <f>Puntenoverzicht!M31</f>
        <v>0</v>
      </c>
      <c r="N13" s="30">
        <f>Puntenoverzicht!N31</f>
        <v>0</v>
      </c>
      <c r="O13" s="30">
        <f>Puntenoverzicht!O31</f>
        <v>3</v>
      </c>
      <c r="P13" s="30">
        <f>Puntenoverzicht!P31</f>
        <v>0</v>
      </c>
      <c r="Q13" s="30">
        <f>Puntenoverzicht!Q31</f>
        <v>0</v>
      </c>
      <c r="R13" s="30">
        <f>Puntenoverzicht!R31</f>
        <v>0</v>
      </c>
      <c r="S13" s="30">
        <f>Puntenoverzicht!S31</f>
        <v>0</v>
      </c>
      <c r="T13" s="30">
        <f>Puntenoverzicht!T31</f>
        <v>0</v>
      </c>
      <c r="U13" s="30">
        <f>Puntenoverzicht!U31</f>
        <v>0</v>
      </c>
      <c r="V13" s="30">
        <f>Puntenoverzicht!V31</f>
        <v>0</v>
      </c>
      <c r="W13" s="30">
        <f>Puntenoverzicht!W31</f>
        <v>0</v>
      </c>
      <c r="X13" s="30">
        <f>Puntenoverzicht!X31</f>
        <v>0</v>
      </c>
      <c r="Y13" s="30">
        <f>Puntenoverzicht!Y31</f>
        <v>0</v>
      </c>
      <c r="Z13" s="30">
        <f>Puntenoverzicht!Z31</f>
        <v>0</v>
      </c>
      <c r="AA13" s="30">
        <f>Puntenoverzicht!AA31</f>
        <v>0</v>
      </c>
      <c r="AB13" s="30">
        <f>Puntenoverzicht!AB31</f>
        <v>0</v>
      </c>
      <c r="AC13" s="30">
        <f>Puntenoverzicht!AC31</f>
        <v>0</v>
      </c>
      <c r="AD13" s="30">
        <f>Puntenoverzicht!AD31</f>
        <v>0</v>
      </c>
      <c r="AE13" s="30">
        <f>Puntenoverzicht!AE31</f>
        <v>0</v>
      </c>
      <c r="AF13" s="30">
        <f>Puntenoverzicht!AF31</f>
        <v>0</v>
      </c>
      <c r="AG13" s="30">
        <f>Puntenoverzicht!AG31</f>
        <v>0</v>
      </c>
      <c r="AH13" s="30">
        <f>Puntenoverzicht!AH31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0">
        <v>3</v>
      </c>
      <c r="B14" s="199" t="s">
        <v>88</v>
      </c>
      <c r="C14" s="199" t="s">
        <v>150</v>
      </c>
      <c r="D14" s="201">
        <v>1500000</v>
      </c>
      <c r="E14" s="32"/>
      <c r="F14" s="30">
        <f>Puntenoverzicht!F73</f>
        <v>37</v>
      </c>
      <c r="G14" s="31"/>
      <c r="H14" s="30">
        <f>Puntenoverzicht!H73</f>
        <v>15</v>
      </c>
      <c r="I14" s="30">
        <f>Puntenoverzicht!I73</f>
        <v>9</v>
      </c>
      <c r="J14" s="30">
        <f>Puntenoverzicht!J73</f>
        <v>1</v>
      </c>
      <c r="K14" s="30">
        <f>Puntenoverzicht!K73</f>
        <v>3</v>
      </c>
      <c r="L14" s="30">
        <f>Puntenoverzicht!L73</f>
        <v>3</v>
      </c>
      <c r="M14" s="30">
        <f>Puntenoverzicht!M73</f>
        <v>3</v>
      </c>
      <c r="N14" s="30">
        <f>Puntenoverzicht!N73</f>
        <v>0</v>
      </c>
      <c r="O14" s="30">
        <f>Puntenoverzicht!O73</f>
        <v>3</v>
      </c>
      <c r="P14" s="30">
        <f>Puntenoverzicht!P73</f>
        <v>0</v>
      </c>
      <c r="Q14" s="30">
        <f>Puntenoverzicht!Q73</f>
        <v>0</v>
      </c>
      <c r="R14" s="30">
        <f>Puntenoverzicht!R73</f>
        <v>0</v>
      </c>
      <c r="S14" s="30">
        <f>Puntenoverzicht!S73</f>
        <v>0</v>
      </c>
      <c r="T14" s="30">
        <f>Puntenoverzicht!T73</f>
        <v>0</v>
      </c>
      <c r="U14" s="30">
        <f>Puntenoverzicht!U73</f>
        <v>0</v>
      </c>
      <c r="V14" s="30">
        <f>Puntenoverzicht!V73</f>
        <v>0</v>
      </c>
      <c r="W14" s="30">
        <f>Puntenoverzicht!W73</f>
        <v>0</v>
      </c>
      <c r="X14" s="30">
        <f>Puntenoverzicht!X73</f>
        <v>0</v>
      </c>
      <c r="Y14" s="30">
        <f>Puntenoverzicht!Y73</f>
        <v>0</v>
      </c>
      <c r="Z14" s="30">
        <f>Puntenoverzicht!Z73</f>
        <v>0</v>
      </c>
      <c r="AA14" s="30">
        <f>Puntenoverzicht!AA73</f>
        <v>0</v>
      </c>
      <c r="AB14" s="30">
        <f>Puntenoverzicht!AB73</f>
        <v>0</v>
      </c>
      <c r="AC14" s="30">
        <f>Puntenoverzicht!AC73</f>
        <v>0</v>
      </c>
      <c r="AD14" s="30">
        <f>Puntenoverzicht!AD73</f>
        <v>0</v>
      </c>
      <c r="AE14" s="30">
        <f>Puntenoverzicht!AE73</f>
        <v>0</v>
      </c>
      <c r="AF14" s="30">
        <f>Puntenoverzicht!AF73</f>
        <v>0</v>
      </c>
      <c r="AG14" s="30">
        <f>Puntenoverzicht!AG73</f>
        <v>0</v>
      </c>
      <c r="AH14" s="30">
        <f>Puntenoverzicht!AH73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0" t="s">
        <v>168</v>
      </c>
      <c r="B15" s="199" t="s">
        <v>170</v>
      </c>
      <c r="C15" s="199" t="s">
        <v>62</v>
      </c>
      <c r="D15" s="201">
        <v>3500000</v>
      </c>
      <c r="E15" s="32"/>
      <c r="F15" s="30">
        <f>Puntenoverzicht!F52</f>
        <v>67</v>
      </c>
      <c r="G15" s="31"/>
      <c r="H15" s="30">
        <f>Puntenoverzicht!H52</f>
        <v>9</v>
      </c>
      <c r="I15" s="30">
        <f>Puntenoverzicht!I52</f>
        <v>1</v>
      </c>
      <c r="J15" s="30">
        <f>Puntenoverzicht!J52</f>
        <v>27</v>
      </c>
      <c r="K15" s="30">
        <f>Puntenoverzicht!K52</f>
        <v>21</v>
      </c>
      <c r="L15" s="30">
        <f>Puntenoverzicht!L52</f>
        <v>0</v>
      </c>
      <c r="M15" s="30">
        <f>Puntenoverzicht!M52</f>
        <v>0</v>
      </c>
      <c r="N15" s="30">
        <f>Puntenoverzicht!N52</f>
        <v>0</v>
      </c>
      <c r="O15" s="30">
        <f>Puntenoverzicht!O52</f>
        <v>0</v>
      </c>
      <c r="P15" s="30">
        <f>Puntenoverzicht!P52</f>
        <v>9</v>
      </c>
      <c r="Q15" s="30">
        <f>Puntenoverzicht!Q52</f>
        <v>0</v>
      </c>
      <c r="R15" s="30">
        <f>Puntenoverzicht!R52</f>
        <v>0</v>
      </c>
      <c r="S15" s="30">
        <f>Puntenoverzicht!S52</f>
        <v>0</v>
      </c>
      <c r="T15" s="30">
        <f>Puntenoverzicht!T52</f>
        <v>0</v>
      </c>
      <c r="U15" s="30">
        <f>Puntenoverzicht!U52</f>
        <v>0</v>
      </c>
      <c r="V15" s="30">
        <f>Puntenoverzicht!V52</f>
        <v>0</v>
      </c>
      <c r="W15" s="30">
        <f>Puntenoverzicht!W52</f>
        <v>0</v>
      </c>
      <c r="X15" s="30">
        <f>Puntenoverzicht!X52</f>
        <v>0</v>
      </c>
      <c r="Y15" s="30">
        <f>Puntenoverzicht!Y52</f>
        <v>0</v>
      </c>
      <c r="Z15" s="30">
        <f>Puntenoverzicht!Z52</f>
        <v>0</v>
      </c>
      <c r="AA15" s="30">
        <f>Puntenoverzicht!AA52</f>
        <v>0</v>
      </c>
      <c r="AB15" s="30">
        <f>Puntenoverzicht!AB52</f>
        <v>0</v>
      </c>
      <c r="AC15" s="30">
        <f>Puntenoverzicht!AC52</f>
        <v>0</v>
      </c>
      <c r="AD15" s="30">
        <f>Puntenoverzicht!AD52</f>
        <v>0</v>
      </c>
      <c r="AE15" s="30">
        <f>Puntenoverzicht!AE52</f>
        <v>0</v>
      </c>
      <c r="AF15" s="30">
        <f>Puntenoverzicht!AF52</f>
        <v>0</v>
      </c>
      <c r="AG15" s="30">
        <f>Puntenoverzicht!AG52</f>
        <v>0</v>
      </c>
      <c r="AH15" s="30">
        <f>Puntenoverzicht!AH52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2">
        <v>2</v>
      </c>
      <c r="B16" s="203" t="s">
        <v>87</v>
      </c>
      <c r="C16" s="203" t="s">
        <v>46</v>
      </c>
      <c r="D16" s="204">
        <v>1000000</v>
      </c>
      <c r="E16" s="32"/>
      <c r="F16" s="30">
        <f>Puntenoverzicht!F34</f>
        <v>6</v>
      </c>
      <c r="G16" s="31"/>
      <c r="H16" s="30">
        <f>Puntenoverzicht!H34</f>
        <v>3</v>
      </c>
      <c r="I16" s="30">
        <f>Puntenoverzicht!I34</f>
        <v>3</v>
      </c>
      <c r="J16" s="30">
        <f>Puntenoverzicht!J34</f>
        <v>0</v>
      </c>
      <c r="K16" s="30">
        <f>Puntenoverzicht!K34</f>
        <v>0</v>
      </c>
      <c r="L16" s="30">
        <f>Puntenoverzicht!L34</f>
        <v>0</v>
      </c>
      <c r="M16" s="30">
        <f>Puntenoverzicht!M34</f>
        <v>0</v>
      </c>
      <c r="N16" s="30">
        <f>Puntenoverzicht!N34</f>
        <v>0</v>
      </c>
      <c r="O16" s="30">
        <f>Puntenoverzicht!O34</f>
        <v>0</v>
      </c>
      <c r="P16" s="30">
        <f>Puntenoverzicht!P34</f>
        <v>0</v>
      </c>
      <c r="Q16" s="30">
        <f>Puntenoverzicht!Q34</f>
        <v>0</v>
      </c>
      <c r="R16" s="30">
        <f>Puntenoverzicht!R34</f>
        <v>0</v>
      </c>
      <c r="S16" s="30">
        <f>Puntenoverzicht!S34</f>
        <v>0</v>
      </c>
      <c r="T16" s="30">
        <f>Puntenoverzicht!T34</f>
        <v>0</v>
      </c>
      <c r="U16" s="30">
        <f>Puntenoverzicht!U34</f>
        <v>0</v>
      </c>
      <c r="V16" s="30">
        <f>Puntenoverzicht!V34</f>
        <v>0</v>
      </c>
      <c r="W16" s="30">
        <f>Puntenoverzicht!W34</f>
        <v>0</v>
      </c>
      <c r="X16" s="30">
        <f>Puntenoverzicht!X34</f>
        <v>0</v>
      </c>
      <c r="Y16" s="30">
        <f>Puntenoverzicht!Y34</f>
        <v>0</v>
      </c>
      <c r="Z16" s="30">
        <f>Puntenoverzicht!Z34</f>
        <v>0</v>
      </c>
      <c r="AA16" s="30">
        <f>Puntenoverzicht!AA34</f>
        <v>0</v>
      </c>
      <c r="AB16" s="30">
        <f>Puntenoverzicht!AB34</f>
        <v>0</v>
      </c>
      <c r="AC16" s="30">
        <f>Puntenoverzicht!AC34</f>
        <v>0</v>
      </c>
      <c r="AD16" s="30">
        <f>Puntenoverzicht!AD34</f>
        <v>0</v>
      </c>
      <c r="AE16" s="30">
        <f>Puntenoverzicht!AE34</f>
        <v>0</v>
      </c>
      <c r="AF16" s="30">
        <f>Puntenoverzicht!AF34</f>
        <v>0</v>
      </c>
      <c r="AG16" s="30">
        <f>Puntenoverzicht!AG34</f>
        <v>0</v>
      </c>
      <c r="AH16" s="30">
        <f>Puntenoverzicht!AH34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14000000</v>
      </c>
      <c r="E19" s="25"/>
      <c r="F19" s="30">
        <f>SUM(F6:F17)</f>
        <v>253</v>
      </c>
      <c r="G19" s="31"/>
      <c r="H19" s="30">
        <f t="shared" ref="H19:AH19" si="0">SUM(H6:H16)</f>
        <v>39</v>
      </c>
      <c r="I19" s="30">
        <f t="shared" si="0"/>
        <v>20</v>
      </c>
      <c r="J19" s="30">
        <f t="shared" si="0"/>
        <v>46</v>
      </c>
      <c r="K19" s="30">
        <f t="shared" si="0"/>
        <v>45</v>
      </c>
      <c r="L19" s="30">
        <f t="shared" si="0"/>
        <v>42</v>
      </c>
      <c r="M19" s="30">
        <f t="shared" si="0"/>
        <v>26</v>
      </c>
      <c r="N19" s="30">
        <f t="shared" si="0"/>
        <v>0</v>
      </c>
      <c r="O19" s="30">
        <f t="shared" si="0"/>
        <v>23</v>
      </c>
      <c r="P19" s="30">
        <f t="shared" si="0"/>
        <v>12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CJ185"/>
  <sheetViews>
    <sheetView topLeftCell="A31" zoomScaleNormal="100" workbookViewId="0">
      <pane xSplit="7950" topLeftCell="H1" activePane="topRight"/>
      <selection activeCell="A87" sqref="A87:D87"/>
      <selection pane="topRight" activeCell="P52" sqref="P52"/>
    </sheetView>
  </sheetViews>
  <sheetFormatPr defaultRowHeight="12" x14ac:dyDescent="0.2"/>
  <cols>
    <col min="1" max="1" width="7.375" style="100" customWidth="1"/>
    <col min="2" max="2" width="19.875" style="44" customWidth="1"/>
    <col min="3" max="3" width="7.375" style="44" customWidth="1"/>
    <col min="4" max="4" width="13.75" style="44" customWidth="1"/>
    <col min="5" max="5" width="3.125" style="44" customWidth="1"/>
    <col min="6" max="6" width="9.75" style="44" customWidth="1"/>
    <col min="7" max="7" width="3.125" style="44" customWidth="1"/>
    <col min="8" max="34" width="5.625" style="44" customWidth="1"/>
    <col min="35" max="16384" width="9" style="44"/>
  </cols>
  <sheetData>
    <row r="1" spans="1:56" ht="12.75" thickBot="1" x14ac:dyDescent="0.25">
      <c r="A1" s="59" t="s">
        <v>85</v>
      </c>
      <c r="B1" s="59" t="s">
        <v>93</v>
      </c>
      <c r="C1" s="60" t="s">
        <v>14</v>
      </c>
      <c r="D1" s="59" t="s">
        <v>92</v>
      </c>
      <c r="E1" s="61"/>
      <c r="F1" s="62" t="s">
        <v>81</v>
      </c>
      <c r="G1" s="63"/>
      <c r="H1" s="64">
        <v>1</v>
      </c>
      <c r="I1" s="65">
        <v>2</v>
      </c>
      <c r="J1" s="65">
        <v>3</v>
      </c>
      <c r="K1" s="65">
        <v>4</v>
      </c>
      <c r="L1" s="65">
        <v>5</v>
      </c>
      <c r="M1" s="65">
        <v>6</v>
      </c>
      <c r="N1" s="65">
        <v>7</v>
      </c>
      <c r="O1" s="65">
        <v>8</v>
      </c>
      <c r="P1" s="65">
        <v>9</v>
      </c>
      <c r="Q1" s="65">
        <v>10</v>
      </c>
      <c r="R1" s="65">
        <v>11</v>
      </c>
      <c r="S1" s="65">
        <v>12</v>
      </c>
      <c r="T1" s="65">
        <v>13</v>
      </c>
      <c r="U1" s="65">
        <v>14</v>
      </c>
      <c r="V1" s="65">
        <v>15</v>
      </c>
      <c r="W1" s="66">
        <v>16</v>
      </c>
      <c r="X1" s="67">
        <v>17</v>
      </c>
      <c r="Y1" s="68">
        <v>18</v>
      </c>
      <c r="Z1" s="67">
        <v>19</v>
      </c>
      <c r="AA1" s="68">
        <v>20</v>
      </c>
      <c r="AB1" s="68">
        <v>21</v>
      </c>
      <c r="AC1" s="68">
        <v>22</v>
      </c>
      <c r="AD1" s="68">
        <v>23</v>
      </c>
      <c r="AE1" s="68">
        <v>24</v>
      </c>
      <c r="AF1" s="68">
        <v>25</v>
      </c>
      <c r="AG1" s="68">
        <v>26</v>
      </c>
      <c r="AH1" s="68">
        <v>27</v>
      </c>
      <c r="AI1" s="69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</row>
    <row r="2" spans="1:56" ht="13.5" customHeight="1" thickBot="1" x14ac:dyDescent="0.25">
      <c r="A2" s="200">
        <v>1</v>
      </c>
      <c r="B2" s="198" t="s">
        <v>94</v>
      </c>
      <c r="C2" s="198" t="s">
        <v>79</v>
      </c>
      <c r="D2" s="201">
        <v>1500000</v>
      </c>
      <c r="E2" s="63"/>
      <c r="F2" s="70">
        <f>SUM(H2:AH2)</f>
        <v>1</v>
      </c>
      <c r="G2" s="63"/>
      <c r="H2" s="71"/>
      <c r="I2" s="72"/>
      <c r="J2" s="72"/>
      <c r="K2" s="72"/>
      <c r="L2" s="72"/>
      <c r="M2" s="72"/>
      <c r="N2" s="72"/>
      <c r="O2" s="72">
        <v>1</v>
      </c>
      <c r="P2" s="72"/>
      <c r="Q2" s="72"/>
      <c r="R2" s="72"/>
      <c r="S2" s="72"/>
      <c r="T2" s="72"/>
      <c r="U2" s="73"/>
      <c r="V2" s="73"/>
      <c r="W2" s="73"/>
      <c r="X2" s="73"/>
      <c r="Y2" s="73"/>
      <c r="Z2" s="72"/>
      <c r="AA2" s="73"/>
      <c r="AB2" s="73"/>
      <c r="AC2" s="73"/>
      <c r="AD2" s="73"/>
      <c r="AE2" s="73"/>
      <c r="AF2" s="73"/>
      <c r="AG2" s="73"/>
      <c r="AH2" s="73"/>
      <c r="AI2" s="74"/>
      <c r="AJ2" s="75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</row>
    <row r="3" spans="1:56" ht="12.75" thickBot="1" x14ac:dyDescent="0.25">
      <c r="A3" s="241">
        <v>1</v>
      </c>
      <c r="B3" s="242" t="s">
        <v>11</v>
      </c>
      <c r="C3" s="242" t="s">
        <v>15</v>
      </c>
      <c r="D3" s="243">
        <v>750000</v>
      </c>
      <c r="E3" s="76"/>
      <c r="F3" s="70">
        <f t="shared" ref="F3:F59" si="0">SUM(H3:AH3)</f>
        <v>31</v>
      </c>
      <c r="G3" s="76"/>
      <c r="H3" s="71">
        <v>3</v>
      </c>
      <c r="I3" s="72">
        <v>3</v>
      </c>
      <c r="J3" s="72"/>
      <c r="K3" s="72">
        <v>6</v>
      </c>
      <c r="L3" s="72"/>
      <c r="M3" s="72">
        <v>3</v>
      </c>
      <c r="N3" s="72"/>
      <c r="O3" s="72">
        <v>3</v>
      </c>
      <c r="P3" s="72">
        <v>13</v>
      </c>
      <c r="Q3" s="72"/>
      <c r="R3" s="72"/>
      <c r="S3" s="72"/>
      <c r="T3" s="72"/>
      <c r="U3" s="73"/>
      <c r="V3" s="73"/>
      <c r="W3" s="73"/>
      <c r="X3" s="73"/>
      <c r="Y3" s="73"/>
      <c r="Z3" s="72"/>
      <c r="AA3" s="73"/>
      <c r="AB3" s="73"/>
      <c r="AC3" s="73"/>
      <c r="AD3" s="73"/>
      <c r="AE3" s="73"/>
      <c r="AF3" s="73"/>
      <c r="AG3" s="73"/>
      <c r="AH3" s="73"/>
      <c r="AI3" s="57"/>
      <c r="AJ3" s="75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</row>
    <row r="4" spans="1:56" ht="12.75" thickBot="1" x14ac:dyDescent="0.25">
      <c r="A4" s="241">
        <v>1</v>
      </c>
      <c r="B4" s="242" t="s">
        <v>96</v>
      </c>
      <c r="C4" s="242" t="s">
        <v>16</v>
      </c>
      <c r="D4" s="243">
        <v>750000</v>
      </c>
      <c r="E4" s="76"/>
      <c r="F4" s="70">
        <f t="shared" si="0"/>
        <v>8</v>
      </c>
      <c r="G4" s="76"/>
      <c r="H4" s="71">
        <v>3</v>
      </c>
      <c r="I4" s="72">
        <v>3</v>
      </c>
      <c r="J4" s="72">
        <v>-2</v>
      </c>
      <c r="K4" s="72"/>
      <c r="L4" s="72"/>
      <c r="M4" s="72">
        <v>3</v>
      </c>
      <c r="N4" s="72"/>
      <c r="O4" s="72">
        <v>1</v>
      </c>
      <c r="P4" s="72"/>
      <c r="Q4" s="72"/>
      <c r="R4" s="72"/>
      <c r="S4" s="72"/>
      <c r="T4" s="72"/>
      <c r="U4" s="73"/>
      <c r="V4" s="73"/>
      <c r="W4" s="73"/>
      <c r="X4" s="73"/>
      <c r="Y4" s="73"/>
      <c r="Z4" s="72"/>
      <c r="AA4" s="73"/>
      <c r="AB4" s="73"/>
      <c r="AC4" s="73"/>
      <c r="AD4" s="73"/>
      <c r="AE4" s="73"/>
      <c r="AF4" s="73"/>
      <c r="AG4" s="73"/>
      <c r="AH4" s="73"/>
      <c r="AI4" s="57"/>
      <c r="AJ4" s="75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</row>
    <row r="5" spans="1:56" ht="12.75" thickBot="1" x14ac:dyDescent="0.25">
      <c r="A5" s="241">
        <v>1</v>
      </c>
      <c r="B5" s="242" t="s">
        <v>114</v>
      </c>
      <c r="C5" s="242" t="s">
        <v>17</v>
      </c>
      <c r="D5" s="243">
        <v>1250000</v>
      </c>
      <c r="E5" s="76"/>
      <c r="F5" s="70">
        <f t="shared" si="0"/>
        <v>13</v>
      </c>
      <c r="G5" s="76"/>
      <c r="H5" s="72"/>
      <c r="I5" s="72"/>
      <c r="J5" s="72">
        <v>3</v>
      </c>
      <c r="K5" s="72">
        <v>6</v>
      </c>
      <c r="L5" s="72"/>
      <c r="M5" s="72">
        <v>3</v>
      </c>
      <c r="N5" s="72"/>
      <c r="O5" s="72">
        <v>1</v>
      </c>
      <c r="P5" s="72"/>
      <c r="Q5" s="72"/>
      <c r="R5" s="72"/>
      <c r="S5" s="72"/>
      <c r="T5" s="72"/>
      <c r="U5" s="73"/>
      <c r="V5" s="73"/>
      <c r="W5" s="73"/>
      <c r="X5" s="73"/>
      <c r="Y5" s="73"/>
      <c r="Z5" s="72"/>
      <c r="AA5" s="73"/>
      <c r="AB5" s="73"/>
      <c r="AC5" s="73"/>
      <c r="AD5" s="73"/>
      <c r="AE5" s="73"/>
      <c r="AF5" s="73"/>
      <c r="AG5" s="73"/>
      <c r="AH5" s="73"/>
      <c r="AI5" s="57"/>
      <c r="AJ5" s="75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</row>
    <row r="6" spans="1:56" ht="12.75" thickBot="1" x14ac:dyDescent="0.25">
      <c r="A6" s="241">
        <v>1</v>
      </c>
      <c r="B6" s="242" t="s">
        <v>122</v>
      </c>
      <c r="C6" s="242" t="s">
        <v>18</v>
      </c>
      <c r="D6" s="243">
        <v>1250000</v>
      </c>
      <c r="E6" s="76"/>
      <c r="F6" s="70">
        <f t="shared" si="0"/>
        <v>-4</v>
      </c>
      <c r="G6" s="76"/>
      <c r="H6" s="72"/>
      <c r="I6" s="72">
        <v>3</v>
      </c>
      <c r="J6" s="72">
        <v>1</v>
      </c>
      <c r="K6" s="72">
        <v>-8</v>
      </c>
      <c r="L6" s="72"/>
      <c r="M6" s="72"/>
      <c r="N6" s="72"/>
      <c r="O6" s="72"/>
      <c r="P6" s="72"/>
      <c r="Q6" s="72"/>
      <c r="R6" s="72"/>
      <c r="S6" s="72"/>
      <c r="T6" s="72"/>
      <c r="U6" s="73"/>
      <c r="V6" s="73"/>
      <c r="W6" s="73"/>
      <c r="X6" s="73"/>
      <c r="Y6" s="73"/>
      <c r="Z6" s="72"/>
      <c r="AA6" s="73"/>
      <c r="AB6" s="73"/>
      <c r="AC6" s="73"/>
      <c r="AD6" s="73"/>
      <c r="AE6" s="73"/>
      <c r="AF6" s="73"/>
      <c r="AG6" s="73"/>
      <c r="AH6" s="73"/>
      <c r="AI6" s="57"/>
      <c r="AJ6" s="75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</row>
    <row r="7" spans="1:56" ht="12.75" thickBot="1" x14ac:dyDescent="0.25">
      <c r="A7" s="241">
        <v>1</v>
      </c>
      <c r="B7" s="242" t="s">
        <v>115</v>
      </c>
      <c r="C7" s="242" t="s">
        <v>19</v>
      </c>
      <c r="D7" s="243">
        <v>500000</v>
      </c>
      <c r="E7" s="76"/>
      <c r="F7" s="70">
        <f t="shared" si="0"/>
        <v>18</v>
      </c>
      <c r="G7" s="76"/>
      <c r="H7" s="72"/>
      <c r="I7" s="72">
        <v>16</v>
      </c>
      <c r="J7" s="72">
        <v>1</v>
      </c>
      <c r="K7" s="72">
        <v>-3</v>
      </c>
      <c r="L7" s="72"/>
      <c r="M7" s="72"/>
      <c r="N7" s="72"/>
      <c r="O7" s="72">
        <v>1</v>
      </c>
      <c r="P7" s="72">
        <v>3</v>
      </c>
      <c r="Q7" s="72"/>
      <c r="R7" s="72"/>
      <c r="S7" s="72"/>
      <c r="T7" s="72"/>
      <c r="U7" s="73"/>
      <c r="V7" s="73"/>
      <c r="W7" s="73"/>
      <c r="X7" s="73"/>
      <c r="Y7" s="73"/>
      <c r="Z7" s="72"/>
      <c r="AA7" s="73"/>
      <c r="AB7" s="73"/>
      <c r="AC7" s="73"/>
      <c r="AD7" s="73"/>
      <c r="AE7" s="73"/>
      <c r="AF7" s="73"/>
      <c r="AG7" s="73"/>
      <c r="AH7" s="73"/>
      <c r="AI7" s="57"/>
      <c r="AJ7" s="75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</row>
    <row r="8" spans="1:56" ht="12.75" thickBot="1" x14ac:dyDescent="0.25">
      <c r="A8" s="241">
        <v>1</v>
      </c>
      <c r="B8" s="242" t="s">
        <v>159</v>
      </c>
      <c r="C8" s="242" t="s">
        <v>20</v>
      </c>
      <c r="D8" s="243">
        <v>1000000</v>
      </c>
      <c r="E8" s="76"/>
      <c r="F8" s="70">
        <f t="shared" si="0"/>
        <v>8</v>
      </c>
      <c r="G8" s="76"/>
      <c r="H8" s="72"/>
      <c r="I8" s="72">
        <v>3</v>
      </c>
      <c r="J8" s="72">
        <v>1</v>
      </c>
      <c r="K8" s="72"/>
      <c r="L8" s="72"/>
      <c r="M8" s="72">
        <v>3</v>
      </c>
      <c r="N8" s="72"/>
      <c r="O8" s="72">
        <v>1</v>
      </c>
      <c r="P8" s="72"/>
      <c r="Q8" s="72"/>
      <c r="R8" s="72"/>
      <c r="S8" s="72"/>
      <c r="T8" s="72"/>
      <c r="U8" s="73"/>
      <c r="V8" s="73"/>
      <c r="W8" s="73"/>
      <c r="X8" s="73"/>
      <c r="Y8" s="73"/>
      <c r="Z8" s="72"/>
      <c r="AA8" s="73"/>
      <c r="AB8" s="73"/>
      <c r="AC8" s="73"/>
      <c r="AD8" s="73"/>
      <c r="AE8" s="73"/>
      <c r="AF8" s="73"/>
      <c r="AG8" s="73"/>
      <c r="AH8" s="73"/>
      <c r="AI8" s="57"/>
      <c r="AJ8" s="75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</row>
    <row r="9" spans="1:56" ht="12.75" thickBot="1" x14ac:dyDescent="0.25">
      <c r="A9" s="200">
        <v>1</v>
      </c>
      <c r="B9" s="199" t="s">
        <v>95</v>
      </c>
      <c r="C9" s="199" t="s">
        <v>21</v>
      </c>
      <c r="D9" s="201">
        <v>1750000</v>
      </c>
      <c r="E9" s="76"/>
      <c r="F9" s="70">
        <f t="shared" si="0"/>
        <v>13</v>
      </c>
      <c r="G9" s="76"/>
      <c r="H9" s="72">
        <v>3</v>
      </c>
      <c r="I9" s="72">
        <v>11</v>
      </c>
      <c r="J9" s="72">
        <v>-2</v>
      </c>
      <c r="K9" s="72"/>
      <c r="L9" s="72"/>
      <c r="M9" s="72"/>
      <c r="N9" s="72"/>
      <c r="O9" s="72">
        <v>1</v>
      </c>
      <c r="P9" s="72"/>
      <c r="Q9" s="72"/>
      <c r="R9" s="72"/>
      <c r="S9" s="72"/>
      <c r="T9" s="72"/>
      <c r="U9" s="73"/>
      <c r="V9" s="73"/>
      <c r="W9" s="73"/>
      <c r="X9" s="73"/>
      <c r="Y9" s="73"/>
      <c r="Z9" s="72"/>
      <c r="AA9" s="73"/>
      <c r="AB9" s="73"/>
      <c r="AC9" s="73"/>
      <c r="AD9" s="73"/>
      <c r="AE9" s="73"/>
      <c r="AF9" s="73"/>
      <c r="AG9" s="73"/>
      <c r="AH9" s="73"/>
      <c r="AI9" s="57"/>
      <c r="AJ9" s="75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</row>
    <row r="10" spans="1:56" ht="12.75" thickBot="1" x14ac:dyDescent="0.25">
      <c r="A10" s="200">
        <v>1</v>
      </c>
      <c r="B10" s="199" t="s">
        <v>116</v>
      </c>
      <c r="C10" s="199" t="s">
        <v>22</v>
      </c>
      <c r="D10" s="201">
        <v>2500000</v>
      </c>
      <c r="E10" s="76"/>
      <c r="F10" s="70">
        <f t="shared" si="0"/>
        <v>16</v>
      </c>
      <c r="G10" s="76"/>
      <c r="H10" s="72"/>
      <c r="I10" s="72">
        <v>3</v>
      </c>
      <c r="J10" s="72">
        <v>1</v>
      </c>
      <c r="K10" s="72"/>
      <c r="L10" s="72"/>
      <c r="M10" s="72">
        <v>11</v>
      </c>
      <c r="N10" s="72"/>
      <c r="O10" s="72">
        <v>1</v>
      </c>
      <c r="P10" s="72"/>
      <c r="Q10" s="72"/>
      <c r="R10" s="72"/>
      <c r="S10" s="72"/>
      <c r="T10" s="72"/>
      <c r="U10" s="73"/>
      <c r="V10" s="73"/>
      <c r="W10" s="73"/>
      <c r="X10" s="73"/>
      <c r="Y10" s="73"/>
      <c r="Z10" s="72"/>
      <c r="AA10" s="73"/>
      <c r="AB10" s="73"/>
      <c r="AC10" s="73"/>
      <c r="AD10" s="73"/>
      <c r="AE10" s="73"/>
      <c r="AF10" s="73"/>
      <c r="AG10" s="73"/>
      <c r="AH10" s="73"/>
      <c r="AI10" s="57"/>
      <c r="AJ10" s="75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</row>
    <row r="11" spans="1:56" ht="12.75" thickBot="1" x14ac:dyDescent="0.25">
      <c r="A11" s="200">
        <v>1</v>
      </c>
      <c r="B11" s="199" t="s">
        <v>152</v>
      </c>
      <c r="C11" s="199" t="s">
        <v>23</v>
      </c>
      <c r="D11" s="201">
        <v>1500000</v>
      </c>
      <c r="E11" s="76"/>
      <c r="F11" s="70">
        <f t="shared" si="0"/>
        <v>30</v>
      </c>
      <c r="G11" s="76"/>
      <c r="H11" s="71"/>
      <c r="I11" s="72"/>
      <c r="J11" s="72">
        <v>4</v>
      </c>
      <c r="K11" s="72">
        <v>11</v>
      </c>
      <c r="L11" s="72"/>
      <c r="M11" s="72">
        <v>3</v>
      </c>
      <c r="N11" s="72"/>
      <c r="O11" s="72">
        <v>1</v>
      </c>
      <c r="P11" s="72">
        <v>11</v>
      </c>
      <c r="Q11" s="72"/>
      <c r="R11" s="72"/>
      <c r="S11" s="72"/>
      <c r="T11" s="72"/>
      <c r="U11" s="73"/>
      <c r="V11" s="73"/>
      <c r="W11" s="73"/>
      <c r="X11" s="73"/>
      <c r="Y11" s="73"/>
      <c r="Z11" s="72"/>
      <c r="AA11" s="73"/>
      <c r="AB11" s="73"/>
      <c r="AC11" s="73"/>
      <c r="AD11" s="73"/>
      <c r="AE11" s="73"/>
      <c r="AF11" s="73"/>
      <c r="AG11" s="73"/>
      <c r="AH11" s="73"/>
      <c r="AI11" s="57"/>
      <c r="AJ11" s="75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</row>
    <row r="12" spans="1:56" ht="12.75" thickBot="1" x14ac:dyDescent="0.25">
      <c r="A12" s="200">
        <v>1</v>
      </c>
      <c r="B12" s="199" t="s">
        <v>215</v>
      </c>
      <c r="C12" s="199" t="s">
        <v>24</v>
      </c>
      <c r="D12" s="201">
        <v>1250000</v>
      </c>
      <c r="E12" s="76"/>
      <c r="F12" s="70">
        <f t="shared" si="0"/>
        <v>12</v>
      </c>
      <c r="G12" s="76"/>
      <c r="H12" s="71"/>
      <c r="I12" s="72">
        <v>3</v>
      </c>
      <c r="J12" s="72">
        <v>1</v>
      </c>
      <c r="K12" s="72"/>
      <c r="L12" s="72">
        <v>8</v>
      </c>
      <c r="M12" s="72"/>
      <c r="N12" s="72"/>
      <c r="O12" s="72"/>
      <c r="P12" s="72"/>
      <c r="Q12" s="72"/>
      <c r="R12" s="72"/>
      <c r="S12" s="72"/>
      <c r="T12" s="72"/>
      <c r="U12" s="73"/>
      <c r="V12" s="73"/>
      <c r="W12" s="73"/>
      <c r="X12" s="73"/>
      <c r="Y12" s="73"/>
      <c r="Z12" s="72"/>
      <c r="AA12" s="73"/>
      <c r="AB12" s="73"/>
      <c r="AC12" s="73"/>
      <c r="AD12" s="73"/>
      <c r="AE12" s="73"/>
      <c r="AF12" s="73"/>
      <c r="AG12" s="73"/>
      <c r="AH12" s="73"/>
      <c r="AI12" s="57"/>
      <c r="AJ12" s="75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</row>
    <row r="13" spans="1:56" ht="12.75" thickBot="1" x14ac:dyDescent="0.25">
      <c r="A13" s="200">
        <v>1</v>
      </c>
      <c r="B13" s="199" t="s">
        <v>211</v>
      </c>
      <c r="C13" s="199" t="s">
        <v>25</v>
      </c>
      <c r="D13" s="201">
        <v>1000000</v>
      </c>
      <c r="E13" s="76"/>
      <c r="F13" s="70">
        <f t="shared" si="0"/>
        <v>10</v>
      </c>
      <c r="G13" s="76"/>
      <c r="H13" s="71"/>
      <c r="I13" s="72">
        <v>0</v>
      </c>
      <c r="J13" s="72">
        <v>1</v>
      </c>
      <c r="K13" s="72"/>
      <c r="L13" s="72"/>
      <c r="M13" s="72">
        <v>11</v>
      </c>
      <c r="N13" s="72"/>
      <c r="O13" s="72">
        <v>-2</v>
      </c>
      <c r="P13" s="72"/>
      <c r="Q13" s="72"/>
      <c r="R13" s="72"/>
      <c r="S13" s="72"/>
      <c r="T13" s="72"/>
      <c r="U13" s="73"/>
      <c r="V13" s="73"/>
      <c r="W13" s="73"/>
      <c r="X13" s="73"/>
      <c r="Y13" s="73"/>
      <c r="Z13" s="72"/>
      <c r="AA13" s="73"/>
      <c r="AB13" s="73"/>
      <c r="AC13" s="73"/>
      <c r="AD13" s="73"/>
      <c r="AE13" s="73"/>
      <c r="AF13" s="73"/>
      <c r="AG13" s="73"/>
      <c r="AH13" s="73"/>
      <c r="AI13" s="57"/>
      <c r="AJ13" s="75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</row>
    <row r="14" spans="1:56" ht="13.5" customHeight="1" thickBot="1" x14ac:dyDescent="0.25">
      <c r="A14" s="241">
        <v>1</v>
      </c>
      <c r="B14" s="242" t="s">
        <v>222</v>
      </c>
      <c r="C14" s="242" t="s">
        <v>26</v>
      </c>
      <c r="D14" s="243">
        <v>2000000</v>
      </c>
      <c r="E14" s="76"/>
      <c r="F14" s="70">
        <f t="shared" si="0"/>
        <v>10</v>
      </c>
      <c r="G14" s="76"/>
      <c r="H14" s="71">
        <v>3</v>
      </c>
      <c r="I14" s="72">
        <v>3</v>
      </c>
      <c r="J14" s="72"/>
      <c r="K14" s="72"/>
      <c r="L14" s="72"/>
      <c r="M14" s="72">
        <v>3</v>
      </c>
      <c r="N14" s="72"/>
      <c r="O14" s="72">
        <v>1</v>
      </c>
      <c r="P14" s="72"/>
      <c r="Q14" s="72"/>
      <c r="R14" s="72"/>
      <c r="S14" s="72"/>
      <c r="T14" s="72"/>
      <c r="U14" s="73"/>
      <c r="V14" s="73"/>
      <c r="W14" s="73"/>
      <c r="X14" s="73"/>
      <c r="Y14" s="73"/>
      <c r="Z14" s="72"/>
      <c r="AA14" s="73"/>
      <c r="AB14" s="73"/>
      <c r="AC14" s="73"/>
      <c r="AD14" s="73"/>
      <c r="AE14" s="73"/>
      <c r="AF14" s="73"/>
      <c r="AG14" s="73"/>
      <c r="AH14" s="73"/>
      <c r="AI14" s="57"/>
      <c r="AJ14" s="75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</row>
    <row r="15" spans="1:56" ht="12.75" thickBot="1" x14ac:dyDescent="0.25">
      <c r="A15" s="241">
        <v>1</v>
      </c>
      <c r="B15" s="242" t="s">
        <v>123</v>
      </c>
      <c r="C15" s="242" t="s">
        <v>27</v>
      </c>
      <c r="D15" s="243">
        <v>1250000</v>
      </c>
      <c r="E15" s="76"/>
      <c r="F15" s="70">
        <f t="shared" si="0"/>
        <v>30</v>
      </c>
      <c r="G15" s="76"/>
      <c r="H15" s="71"/>
      <c r="I15" s="72">
        <v>9</v>
      </c>
      <c r="J15" s="72"/>
      <c r="K15" s="72">
        <v>3</v>
      </c>
      <c r="L15" s="72"/>
      <c r="M15" s="72">
        <v>3</v>
      </c>
      <c r="N15" s="72"/>
      <c r="O15" s="72"/>
      <c r="P15" s="72">
        <v>15</v>
      </c>
      <c r="Q15" s="72"/>
      <c r="R15" s="72"/>
      <c r="S15" s="72"/>
      <c r="T15" s="72"/>
      <c r="U15" s="73"/>
      <c r="V15" s="73"/>
      <c r="W15" s="73"/>
      <c r="X15" s="73"/>
      <c r="Y15" s="73"/>
      <c r="Z15" s="72"/>
      <c r="AA15" s="73"/>
      <c r="AB15" s="73"/>
      <c r="AC15" s="73"/>
      <c r="AD15" s="73"/>
      <c r="AE15" s="73"/>
      <c r="AF15" s="73"/>
      <c r="AG15" s="73"/>
      <c r="AH15" s="73"/>
      <c r="AI15" s="57"/>
      <c r="AJ15" s="75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</row>
    <row r="16" spans="1:56" ht="12.75" thickBot="1" x14ac:dyDescent="0.25">
      <c r="A16" s="241">
        <v>1</v>
      </c>
      <c r="B16" s="242" t="s">
        <v>166</v>
      </c>
      <c r="C16" s="242" t="s">
        <v>28</v>
      </c>
      <c r="D16" s="243">
        <v>1500000</v>
      </c>
      <c r="E16" s="76"/>
      <c r="F16" s="70">
        <f t="shared" si="0"/>
        <v>41</v>
      </c>
      <c r="G16" s="76"/>
      <c r="H16" s="71">
        <v>3</v>
      </c>
      <c r="I16" s="72">
        <v>21</v>
      </c>
      <c r="J16" s="72">
        <v>7</v>
      </c>
      <c r="K16" s="72">
        <v>-3</v>
      </c>
      <c r="L16" s="72">
        <v>-3</v>
      </c>
      <c r="M16" s="72">
        <v>9</v>
      </c>
      <c r="N16" s="72">
        <v>6</v>
      </c>
      <c r="O16" s="72">
        <v>1</v>
      </c>
      <c r="P16" s="72"/>
      <c r="Q16" s="72"/>
      <c r="R16" s="72"/>
      <c r="S16" s="72"/>
      <c r="T16" s="72"/>
      <c r="U16" s="73"/>
      <c r="V16" s="73"/>
      <c r="W16" s="73"/>
      <c r="X16" s="73"/>
      <c r="Y16" s="73"/>
      <c r="Z16" s="72"/>
      <c r="AA16" s="73"/>
      <c r="AB16" s="73"/>
      <c r="AC16" s="73"/>
      <c r="AD16" s="73"/>
      <c r="AE16" s="73"/>
      <c r="AF16" s="73"/>
      <c r="AG16" s="73"/>
      <c r="AH16" s="73"/>
      <c r="AI16" s="57"/>
      <c r="AJ16" s="75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</row>
    <row r="17" spans="1:56" ht="12.75" thickBot="1" x14ac:dyDescent="0.25">
      <c r="A17" s="244">
        <v>1</v>
      </c>
      <c r="B17" s="245" t="s">
        <v>155</v>
      </c>
      <c r="C17" s="245" t="s">
        <v>29</v>
      </c>
      <c r="D17" s="246">
        <v>1750000</v>
      </c>
      <c r="E17" s="76"/>
      <c r="F17" s="70">
        <f t="shared" si="0"/>
        <v>13</v>
      </c>
      <c r="G17" s="76"/>
      <c r="H17" s="71"/>
      <c r="I17" s="72">
        <v>9</v>
      </c>
      <c r="J17" s="72"/>
      <c r="K17" s="72"/>
      <c r="L17" s="72"/>
      <c r="M17" s="72">
        <v>3</v>
      </c>
      <c r="N17" s="72"/>
      <c r="O17" s="72">
        <v>1</v>
      </c>
      <c r="P17" s="72"/>
      <c r="Q17" s="72"/>
      <c r="R17" s="72"/>
      <c r="S17" s="72"/>
      <c r="T17" s="72"/>
      <c r="U17" s="73"/>
      <c r="V17" s="73"/>
      <c r="W17" s="73"/>
      <c r="X17" s="73"/>
      <c r="Y17" s="73"/>
      <c r="Z17" s="72"/>
      <c r="AA17" s="73"/>
      <c r="AB17" s="73"/>
      <c r="AC17" s="73"/>
      <c r="AD17" s="73"/>
      <c r="AE17" s="73"/>
      <c r="AF17" s="73"/>
      <c r="AG17" s="73"/>
      <c r="AH17" s="73"/>
      <c r="AI17" s="77"/>
      <c r="AJ17" s="78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</row>
    <row r="18" spans="1:56" ht="12.75" thickBot="1" x14ac:dyDescent="0.25">
      <c r="A18" s="238">
        <v>2</v>
      </c>
      <c r="B18" s="239" t="s">
        <v>172</v>
      </c>
      <c r="C18" s="239" t="s">
        <v>30</v>
      </c>
      <c r="D18" s="240">
        <v>2000000</v>
      </c>
      <c r="E18" s="76"/>
      <c r="F18" s="70">
        <f t="shared" si="0"/>
        <v>16</v>
      </c>
      <c r="G18" s="76"/>
      <c r="H18" s="71"/>
      <c r="I18" s="72">
        <v>6</v>
      </c>
      <c r="J18" s="72">
        <v>1</v>
      </c>
      <c r="K18" s="72"/>
      <c r="L18" s="72"/>
      <c r="M18" s="72">
        <v>3</v>
      </c>
      <c r="N18" s="72"/>
      <c r="O18" s="72">
        <v>3</v>
      </c>
      <c r="P18" s="72">
        <v>3</v>
      </c>
      <c r="Q18" s="72"/>
      <c r="R18" s="72"/>
      <c r="S18" s="72"/>
      <c r="T18" s="72"/>
      <c r="U18" s="73"/>
      <c r="V18" s="73"/>
      <c r="W18" s="73"/>
      <c r="X18" s="73"/>
      <c r="Y18" s="73"/>
      <c r="Z18" s="72"/>
      <c r="AA18" s="73"/>
      <c r="AB18" s="73"/>
      <c r="AC18" s="73"/>
      <c r="AD18" s="73"/>
      <c r="AE18" s="73"/>
      <c r="AF18" s="73"/>
      <c r="AG18" s="73"/>
      <c r="AH18" s="73"/>
      <c r="AI18" s="77"/>
      <c r="AJ18" s="79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</row>
    <row r="19" spans="1:56" ht="12.75" thickBot="1" x14ac:dyDescent="0.25">
      <c r="A19" s="241">
        <v>2</v>
      </c>
      <c r="B19" s="242" t="s">
        <v>86</v>
      </c>
      <c r="C19" s="242" t="s">
        <v>31</v>
      </c>
      <c r="D19" s="243">
        <v>2000000</v>
      </c>
      <c r="E19" s="76"/>
      <c r="F19" s="70">
        <f>SUM(H19:AH19)</f>
        <v>57</v>
      </c>
      <c r="G19" s="76"/>
      <c r="H19" s="71">
        <v>3</v>
      </c>
      <c r="I19" s="72">
        <v>3</v>
      </c>
      <c r="J19" s="72">
        <v>3</v>
      </c>
      <c r="K19" s="72">
        <v>6</v>
      </c>
      <c r="L19" s="72">
        <v>36</v>
      </c>
      <c r="M19" s="72">
        <v>3</v>
      </c>
      <c r="N19" s="72"/>
      <c r="O19" s="72">
        <v>3</v>
      </c>
      <c r="P19" s="72"/>
      <c r="Q19" s="72"/>
      <c r="R19" s="72"/>
      <c r="S19" s="72"/>
      <c r="T19" s="72"/>
      <c r="U19" s="73"/>
      <c r="V19" s="73"/>
      <c r="W19" s="73"/>
      <c r="X19" s="73"/>
      <c r="Y19" s="73"/>
      <c r="Z19" s="72"/>
      <c r="AA19" s="73"/>
      <c r="AB19" s="73"/>
      <c r="AC19" s="73"/>
      <c r="AD19" s="73"/>
      <c r="AE19" s="73"/>
      <c r="AF19" s="73"/>
      <c r="AG19" s="73"/>
      <c r="AH19" s="73"/>
      <c r="AI19" s="54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</row>
    <row r="20" spans="1:56" ht="12.75" thickBot="1" x14ac:dyDescent="0.25">
      <c r="A20" s="241">
        <v>2</v>
      </c>
      <c r="B20" s="242" t="s">
        <v>99</v>
      </c>
      <c r="C20" s="242" t="s">
        <v>32</v>
      </c>
      <c r="D20" s="243">
        <v>1750000</v>
      </c>
      <c r="E20" s="76"/>
      <c r="F20" s="70">
        <f t="shared" si="0"/>
        <v>44</v>
      </c>
      <c r="G20" s="76"/>
      <c r="H20" s="71">
        <v>3</v>
      </c>
      <c r="I20" s="72">
        <v>16</v>
      </c>
      <c r="J20" s="72">
        <v>3</v>
      </c>
      <c r="K20" s="72">
        <v>6</v>
      </c>
      <c r="L20" s="72"/>
      <c r="M20" s="72"/>
      <c r="N20" s="72"/>
      <c r="O20" s="72">
        <v>13</v>
      </c>
      <c r="P20" s="72">
        <v>3</v>
      </c>
      <c r="Q20" s="72"/>
      <c r="R20" s="72"/>
      <c r="S20" s="72"/>
      <c r="T20" s="72"/>
      <c r="U20" s="73"/>
      <c r="V20" s="73"/>
      <c r="W20" s="73"/>
      <c r="X20" s="73"/>
      <c r="Y20" s="73"/>
      <c r="Z20" s="72"/>
      <c r="AA20" s="73"/>
      <c r="AB20" s="73"/>
      <c r="AC20" s="73"/>
      <c r="AD20" s="73"/>
      <c r="AE20" s="73"/>
      <c r="AF20" s="73"/>
      <c r="AG20" s="73"/>
      <c r="AH20" s="73"/>
      <c r="AI20" s="54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</row>
    <row r="21" spans="1:56" ht="12.75" thickBot="1" x14ac:dyDescent="0.25">
      <c r="A21" s="241">
        <v>2</v>
      </c>
      <c r="B21" s="242" t="s">
        <v>12</v>
      </c>
      <c r="C21" s="242" t="s">
        <v>33</v>
      </c>
      <c r="D21" s="243">
        <v>1500000</v>
      </c>
      <c r="E21" s="76"/>
      <c r="F21" s="70">
        <f t="shared" si="0"/>
        <v>18</v>
      </c>
      <c r="G21" s="76"/>
      <c r="H21" s="71">
        <v>3</v>
      </c>
      <c r="I21" s="72">
        <v>3</v>
      </c>
      <c r="J21" s="72"/>
      <c r="K21" s="72">
        <v>6</v>
      </c>
      <c r="L21" s="72"/>
      <c r="M21" s="72"/>
      <c r="N21" s="72"/>
      <c r="O21" s="72">
        <v>3</v>
      </c>
      <c r="P21" s="72">
        <v>3</v>
      </c>
      <c r="Q21" s="72"/>
      <c r="R21" s="72"/>
      <c r="S21" s="72"/>
      <c r="T21" s="72"/>
      <c r="U21" s="73"/>
      <c r="V21" s="73"/>
      <c r="W21" s="73"/>
      <c r="X21" s="73"/>
      <c r="Y21" s="73"/>
      <c r="Z21" s="72"/>
      <c r="AA21" s="73"/>
      <c r="AB21" s="73"/>
      <c r="AC21" s="73"/>
      <c r="AD21" s="73"/>
      <c r="AE21" s="73"/>
      <c r="AF21" s="73"/>
      <c r="AG21" s="73"/>
      <c r="AH21" s="73"/>
      <c r="AI21" s="54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</row>
    <row r="22" spans="1:56" ht="12.75" thickBot="1" x14ac:dyDescent="0.25">
      <c r="A22" s="241">
        <v>2</v>
      </c>
      <c r="B22" s="242" t="s">
        <v>174</v>
      </c>
      <c r="C22" s="242" t="s">
        <v>34</v>
      </c>
      <c r="D22" s="243">
        <v>1000000</v>
      </c>
      <c r="E22" s="76"/>
      <c r="F22" s="70">
        <f t="shared" si="0"/>
        <v>18</v>
      </c>
      <c r="G22" s="76"/>
      <c r="H22" s="71"/>
      <c r="I22" s="72">
        <v>3</v>
      </c>
      <c r="J22" s="72">
        <v>3</v>
      </c>
      <c r="K22" s="72">
        <v>6</v>
      </c>
      <c r="L22" s="72"/>
      <c r="M22" s="72"/>
      <c r="N22" s="72"/>
      <c r="O22" s="72">
        <v>6</v>
      </c>
      <c r="P22" s="72"/>
      <c r="Q22" s="72"/>
      <c r="R22" s="72"/>
      <c r="S22" s="72"/>
      <c r="T22" s="72"/>
      <c r="U22" s="73"/>
      <c r="V22" s="73"/>
      <c r="W22" s="73"/>
      <c r="X22" s="73"/>
      <c r="Y22" s="73"/>
      <c r="Z22" s="72"/>
      <c r="AA22" s="73"/>
      <c r="AB22" s="73"/>
      <c r="AC22" s="73"/>
      <c r="AD22" s="73"/>
      <c r="AE22" s="73"/>
      <c r="AF22" s="73"/>
      <c r="AG22" s="73"/>
      <c r="AH22" s="73"/>
      <c r="AI22" s="54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</row>
    <row r="23" spans="1:56" ht="12.75" thickBot="1" x14ac:dyDescent="0.25">
      <c r="A23" s="241">
        <v>2</v>
      </c>
      <c r="B23" s="242" t="s">
        <v>275</v>
      </c>
      <c r="C23" s="242" t="s">
        <v>35</v>
      </c>
      <c r="D23" s="243">
        <v>1500000</v>
      </c>
      <c r="E23" s="76"/>
      <c r="F23" s="70">
        <f t="shared" si="0"/>
        <v>0</v>
      </c>
      <c r="G23" s="76"/>
      <c r="H23" s="71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3"/>
      <c r="V23" s="73"/>
      <c r="W23" s="73"/>
      <c r="X23" s="73"/>
      <c r="Y23" s="73"/>
      <c r="Z23" s="72"/>
      <c r="AA23" s="73"/>
      <c r="AB23" s="73"/>
      <c r="AC23" s="73"/>
      <c r="AD23" s="73"/>
      <c r="AE23" s="73"/>
      <c r="AF23" s="73"/>
      <c r="AG23" s="73"/>
      <c r="AH23" s="73"/>
      <c r="AI23" s="54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</row>
    <row r="24" spans="1:56" ht="12.75" thickBot="1" x14ac:dyDescent="0.25">
      <c r="A24" s="241">
        <v>2</v>
      </c>
      <c r="B24" s="242" t="s">
        <v>143</v>
      </c>
      <c r="C24" s="242" t="s">
        <v>36</v>
      </c>
      <c r="D24" s="243">
        <v>1250000</v>
      </c>
      <c r="E24" s="76"/>
      <c r="F24" s="70">
        <f t="shared" si="0"/>
        <v>30</v>
      </c>
      <c r="G24" s="76"/>
      <c r="H24" s="71"/>
      <c r="I24" s="72"/>
      <c r="J24" s="72">
        <v>3</v>
      </c>
      <c r="K24" s="72">
        <v>12</v>
      </c>
      <c r="L24" s="72">
        <v>6</v>
      </c>
      <c r="M24" s="72">
        <v>3</v>
      </c>
      <c r="N24" s="72"/>
      <c r="O24" s="72">
        <v>3</v>
      </c>
      <c r="P24" s="72">
        <v>3</v>
      </c>
      <c r="Q24" s="72"/>
      <c r="R24" s="72"/>
      <c r="S24" s="72"/>
      <c r="T24" s="72"/>
      <c r="U24" s="73"/>
      <c r="V24" s="73"/>
      <c r="W24" s="73"/>
      <c r="X24" s="73"/>
      <c r="Y24" s="73"/>
      <c r="Z24" s="72"/>
      <c r="AA24" s="73"/>
      <c r="AB24" s="73"/>
      <c r="AC24" s="73"/>
      <c r="AD24" s="73"/>
      <c r="AE24" s="73"/>
      <c r="AF24" s="73"/>
      <c r="AG24" s="73"/>
      <c r="AH24" s="73"/>
      <c r="AI24" s="54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</row>
    <row r="25" spans="1:56" ht="12.75" thickBot="1" x14ac:dyDescent="0.25">
      <c r="A25" s="200">
        <v>2</v>
      </c>
      <c r="B25" s="199" t="s">
        <v>134</v>
      </c>
      <c r="C25" s="199" t="s">
        <v>37</v>
      </c>
      <c r="D25" s="201">
        <v>250000</v>
      </c>
      <c r="E25" s="76"/>
      <c r="F25" s="70">
        <f t="shared" si="0"/>
        <v>9</v>
      </c>
      <c r="G25" s="76"/>
      <c r="H25" s="71">
        <v>3</v>
      </c>
      <c r="I25" s="72">
        <v>3</v>
      </c>
      <c r="J25" s="72"/>
      <c r="K25" s="72"/>
      <c r="L25" s="72"/>
      <c r="M25" s="72"/>
      <c r="N25" s="72"/>
      <c r="O25" s="72"/>
      <c r="P25" s="72">
        <v>3</v>
      </c>
      <c r="Q25" s="72"/>
      <c r="R25" s="72"/>
      <c r="S25" s="72"/>
      <c r="T25" s="72"/>
      <c r="U25" s="73"/>
      <c r="V25" s="73"/>
      <c r="W25" s="73"/>
      <c r="X25" s="73"/>
      <c r="Y25" s="73"/>
      <c r="Z25" s="72"/>
      <c r="AA25" s="73"/>
      <c r="AB25" s="73"/>
      <c r="AC25" s="73"/>
      <c r="AD25" s="73"/>
      <c r="AE25" s="73"/>
      <c r="AF25" s="73"/>
      <c r="AG25" s="73"/>
      <c r="AH25" s="73"/>
      <c r="AI25" s="54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</row>
    <row r="26" spans="1:56" ht="12.75" thickBot="1" x14ac:dyDescent="0.25">
      <c r="A26" s="200">
        <v>2</v>
      </c>
      <c r="B26" s="199" t="s">
        <v>136</v>
      </c>
      <c r="C26" s="199" t="s">
        <v>38</v>
      </c>
      <c r="D26" s="201">
        <v>1750000</v>
      </c>
      <c r="E26" s="76"/>
      <c r="F26" s="70">
        <f t="shared" si="0"/>
        <v>22</v>
      </c>
      <c r="G26" s="76"/>
      <c r="H26" s="71"/>
      <c r="I26" s="72"/>
      <c r="J26" s="72"/>
      <c r="K26" s="72"/>
      <c r="L26" s="72"/>
      <c r="M26" s="72"/>
      <c r="N26" s="72"/>
      <c r="O26" s="72">
        <v>11</v>
      </c>
      <c r="P26" s="72">
        <v>11</v>
      </c>
      <c r="Q26" s="72"/>
      <c r="R26" s="72"/>
      <c r="S26" s="72"/>
      <c r="T26" s="72"/>
      <c r="U26" s="73"/>
      <c r="V26" s="73"/>
      <c r="W26" s="73"/>
      <c r="X26" s="73"/>
      <c r="Y26" s="73"/>
      <c r="Z26" s="72"/>
      <c r="AA26" s="73"/>
      <c r="AB26" s="73"/>
      <c r="AC26" s="73"/>
      <c r="AD26" s="73"/>
      <c r="AE26" s="73"/>
      <c r="AF26" s="73"/>
      <c r="AG26" s="73"/>
      <c r="AH26" s="73"/>
      <c r="AI26" s="54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</row>
    <row r="27" spans="1:56" ht="12.75" thickBot="1" x14ac:dyDescent="0.25">
      <c r="A27" s="200">
        <v>2</v>
      </c>
      <c r="B27" s="199" t="s">
        <v>173</v>
      </c>
      <c r="C27" s="199" t="s">
        <v>39</v>
      </c>
      <c r="D27" s="201">
        <v>250000</v>
      </c>
      <c r="E27" s="76"/>
      <c r="F27" s="70">
        <f t="shared" si="0"/>
        <v>25</v>
      </c>
      <c r="G27" s="76"/>
      <c r="H27" s="71"/>
      <c r="I27" s="72"/>
      <c r="J27" s="72"/>
      <c r="K27" s="72">
        <v>3</v>
      </c>
      <c r="L27" s="72"/>
      <c r="M27" s="72"/>
      <c r="N27" s="72"/>
      <c r="O27" s="72">
        <v>11</v>
      </c>
      <c r="P27" s="72">
        <v>11</v>
      </c>
      <c r="Q27" s="72"/>
      <c r="R27" s="72"/>
      <c r="S27" s="72"/>
      <c r="T27" s="72"/>
      <c r="U27" s="73"/>
      <c r="V27" s="73"/>
      <c r="W27" s="73"/>
      <c r="X27" s="73"/>
      <c r="Y27" s="73"/>
      <c r="Z27" s="72"/>
      <c r="AA27" s="73"/>
      <c r="AB27" s="73"/>
      <c r="AC27" s="73"/>
      <c r="AD27" s="73"/>
      <c r="AE27" s="73"/>
      <c r="AF27" s="73"/>
      <c r="AG27" s="73"/>
      <c r="AH27" s="73"/>
      <c r="AI27" s="54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</row>
    <row r="28" spans="1:56" ht="12.75" thickBot="1" x14ac:dyDescent="0.25">
      <c r="A28" s="200">
        <v>2</v>
      </c>
      <c r="B28" s="199" t="s">
        <v>13</v>
      </c>
      <c r="C28" s="199" t="s">
        <v>40</v>
      </c>
      <c r="D28" s="201">
        <v>500000</v>
      </c>
      <c r="E28" s="76"/>
      <c r="F28" s="70">
        <f t="shared" si="0"/>
        <v>3</v>
      </c>
      <c r="G28" s="76"/>
      <c r="H28" s="71">
        <v>3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3"/>
      <c r="V28" s="73"/>
      <c r="W28" s="73"/>
      <c r="X28" s="73"/>
      <c r="Y28" s="73"/>
      <c r="Z28" s="72"/>
      <c r="AA28" s="73"/>
      <c r="AB28" s="73"/>
      <c r="AC28" s="73"/>
      <c r="AD28" s="73"/>
      <c r="AE28" s="73"/>
      <c r="AF28" s="73"/>
      <c r="AG28" s="73"/>
      <c r="AH28" s="73"/>
      <c r="AI28" s="54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</row>
    <row r="29" spans="1:56" ht="12.75" thickBot="1" x14ac:dyDescent="0.25">
      <c r="A29" s="200">
        <v>2</v>
      </c>
      <c r="B29" s="199" t="s">
        <v>171</v>
      </c>
      <c r="C29" s="199" t="s">
        <v>41</v>
      </c>
      <c r="D29" s="201">
        <v>1500000</v>
      </c>
      <c r="E29" s="76"/>
      <c r="F29" s="70">
        <f t="shared" si="0"/>
        <v>0</v>
      </c>
      <c r="G29" s="76"/>
      <c r="H29" s="71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3"/>
      <c r="V29" s="73"/>
      <c r="W29" s="73"/>
      <c r="X29" s="73"/>
      <c r="Y29" s="73"/>
      <c r="Z29" s="72"/>
      <c r="AA29" s="73"/>
      <c r="AB29" s="73"/>
      <c r="AC29" s="73"/>
      <c r="AD29" s="73"/>
      <c r="AE29" s="73"/>
      <c r="AF29" s="73"/>
      <c r="AG29" s="73"/>
      <c r="AH29" s="73"/>
      <c r="AI29" s="54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</row>
    <row r="30" spans="1:56" ht="12.75" thickBot="1" x14ac:dyDescent="0.25">
      <c r="A30" s="200">
        <v>2</v>
      </c>
      <c r="B30" s="199" t="s">
        <v>135</v>
      </c>
      <c r="C30" s="199" t="s">
        <v>42</v>
      </c>
      <c r="D30" s="201">
        <v>500000</v>
      </c>
      <c r="E30" s="76"/>
      <c r="F30" s="70">
        <f t="shared" si="0"/>
        <v>0</v>
      </c>
      <c r="G30" s="76"/>
      <c r="H30" s="71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3"/>
      <c r="V30" s="73"/>
      <c r="W30" s="73"/>
      <c r="X30" s="73"/>
      <c r="Y30" s="73"/>
      <c r="Z30" s="72"/>
      <c r="AA30" s="73"/>
      <c r="AB30" s="73"/>
      <c r="AC30" s="73"/>
      <c r="AD30" s="73"/>
      <c r="AE30" s="73"/>
      <c r="AF30" s="73"/>
      <c r="AG30" s="73"/>
      <c r="AH30" s="73"/>
      <c r="AI30" s="54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</row>
    <row r="31" spans="1:56" ht="12.75" thickBot="1" x14ac:dyDescent="0.25">
      <c r="A31" s="200">
        <v>2</v>
      </c>
      <c r="B31" s="199" t="s">
        <v>228</v>
      </c>
      <c r="C31" s="199" t="s">
        <v>43</v>
      </c>
      <c r="D31" s="201">
        <v>500000</v>
      </c>
      <c r="E31" s="76"/>
      <c r="F31" s="70">
        <f t="shared" si="0"/>
        <v>9</v>
      </c>
      <c r="G31" s="76"/>
      <c r="H31" s="71">
        <v>3</v>
      </c>
      <c r="I31" s="72"/>
      <c r="J31" s="72"/>
      <c r="K31" s="72">
        <v>3</v>
      </c>
      <c r="L31" s="72"/>
      <c r="M31" s="72"/>
      <c r="N31" s="72"/>
      <c r="O31" s="72">
        <v>3</v>
      </c>
      <c r="P31" s="72"/>
      <c r="Q31" s="72"/>
      <c r="R31" s="72"/>
      <c r="S31" s="72"/>
      <c r="T31" s="72"/>
      <c r="U31" s="73"/>
      <c r="V31" s="73"/>
      <c r="W31" s="73"/>
      <c r="X31" s="73"/>
      <c r="Y31" s="73"/>
      <c r="Z31" s="72"/>
      <c r="AA31" s="73"/>
      <c r="AB31" s="73"/>
      <c r="AC31" s="73"/>
      <c r="AD31" s="73"/>
      <c r="AE31" s="73"/>
      <c r="AF31" s="73"/>
      <c r="AG31" s="73"/>
      <c r="AH31" s="73"/>
      <c r="AI31" s="54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</row>
    <row r="32" spans="1:56" ht="12.75" thickBot="1" x14ac:dyDescent="0.25">
      <c r="A32" s="241">
        <v>2</v>
      </c>
      <c r="B32" s="242" t="s">
        <v>97</v>
      </c>
      <c r="C32" s="242" t="s">
        <v>44</v>
      </c>
      <c r="D32" s="243">
        <v>2250000</v>
      </c>
      <c r="E32" s="76"/>
      <c r="F32" s="70">
        <f t="shared" si="0"/>
        <v>48</v>
      </c>
      <c r="G32" s="76"/>
      <c r="H32" s="71">
        <v>15</v>
      </c>
      <c r="I32" s="72">
        <v>12</v>
      </c>
      <c r="J32" s="72">
        <v>15</v>
      </c>
      <c r="K32" s="72">
        <v>3</v>
      </c>
      <c r="L32" s="72"/>
      <c r="M32" s="72"/>
      <c r="N32" s="72"/>
      <c r="O32" s="72">
        <v>3</v>
      </c>
      <c r="P32" s="72"/>
      <c r="Q32" s="72"/>
      <c r="R32" s="72"/>
      <c r="S32" s="72"/>
      <c r="T32" s="72"/>
      <c r="U32" s="73"/>
      <c r="V32" s="73"/>
      <c r="W32" s="73"/>
      <c r="X32" s="73"/>
      <c r="Y32" s="73"/>
      <c r="Z32" s="72"/>
      <c r="AA32" s="73"/>
      <c r="AB32" s="73"/>
      <c r="AC32" s="73"/>
      <c r="AD32" s="73"/>
      <c r="AE32" s="73"/>
      <c r="AF32" s="73"/>
      <c r="AG32" s="73"/>
      <c r="AH32" s="73"/>
      <c r="AI32" s="54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</row>
    <row r="33" spans="1:56" ht="12.75" thickBot="1" x14ac:dyDescent="0.25">
      <c r="A33" s="241">
        <v>2</v>
      </c>
      <c r="B33" s="242" t="s">
        <v>167</v>
      </c>
      <c r="C33" s="242" t="s">
        <v>45</v>
      </c>
      <c r="D33" s="243">
        <v>1750000</v>
      </c>
      <c r="E33" s="76"/>
      <c r="F33" s="70">
        <f t="shared" si="0"/>
        <v>28</v>
      </c>
      <c r="G33" s="76"/>
      <c r="H33" s="71">
        <v>3</v>
      </c>
      <c r="I33" s="72"/>
      <c r="J33" s="72">
        <v>3</v>
      </c>
      <c r="K33" s="72">
        <v>9</v>
      </c>
      <c r="L33" s="72"/>
      <c r="M33" s="72"/>
      <c r="N33" s="72"/>
      <c r="O33" s="72">
        <v>4</v>
      </c>
      <c r="P33" s="72">
        <v>9</v>
      </c>
      <c r="Q33" s="72"/>
      <c r="R33" s="72"/>
      <c r="S33" s="72"/>
      <c r="T33" s="72"/>
      <c r="U33" s="73"/>
      <c r="V33" s="73"/>
      <c r="W33" s="73"/>
      <c r="X33" s="73"/>
      <c r="Y33" s="73"/>
      <c r="Z33" s="72"/>
      <c r="AA33" s="73"/>
      <c r="AB33" s="73"/>
      <c r="AC33" s="73"/>
      <c r="AD33" s="73"/>
      <c r="AE33" s="73"/>
      <c r="AF33" s="73"/>
      <c r="AG33" s="73"/>
      <c r="AH33" s="73"/>
      <c r="AI33" s="54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</row>
    <row r="34" spans="1:56" ht="12.75" thickBot="1" x14ac:dyDescent="0.25">
      <c r="A34" s="241">
        <v>2</v>
      </c>
      <c r="B34" s="242" t="s">
        <v>87</v>
      </c>
      <c r="C34" s="242" t="s">
        <v>46</v>
      </c>
      <c r="D34" s="243">
        <v>1000000</v>
      </c>
      <c r="E34" s="76"/>
      <c r="F34" s="70">
        <f t="shared" si="0"/>
        <v>6</v>
      </c>
      <c r="G34" s="76"/>
      <c r="H34" s="71">
        <v>3</v>
      </c>
      <c r="I34" s="72">
        <v>3</v>
      </c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3"/>
      <c r="V34" s="73"/>
      <c r="W34" s="73"/>
      <c r="X34" s="73"/>
      <c r="Y34" s="73"/>
      <c r="Z34" s="72"/>
      <c r="AA34" s="73"/>
      <c r="AB34" s="73"/>
      <c r="AC34" s="73"/>
      <c r="AD34" s="73"/>
      <c r="AE34" s="73"/>
      <c r="AF34" s="73"/>
      <c r="AG34" s="73"/>
      <c r="AH34" s="73"/>
      <c r="AI34" s="54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</row>
    <row r="35" spans="1:56" ht="12.75" thickBot="1" x14ac:dyDescent="0.25">
      <c r="A35" s="241">
        <v>2</v>
      </c>
      <c r="B35" s="242" t="s">
        <v>217</v>
      </c>
      <c r="C35" s="242" t="s">
        <v>47</v>
      </c>
      <c r="D35" s="243">
        <v>1000000</v>
      </c>
      <c r="E35" s="76"/>
      <c r="F35" s="70">
        <f t="shared" si="0"/>
        <v>30</v>
      </c>
      <c r="G35" s="76"/>
      <c r="H35" s="71">
        <v>3</v>
      </c>
      <c r="I35" s="72">
        <v>9</v>
      </c>
      <c r="J35" s="72">
        <v>3</v>
      </c>
      <c r="K35" s="72">
        <v>3</v>
      </c>
      <c r="L35" s="72"/>
      <c r="M35" s="72"/>
      <c r="N35" s="72"/>
      <c r="O35" s="72">
        <v>3</v>
      </c>
      <c r="P35" s="72">
        <v>9</v>
      </c>
      <c r="Q35" s="72"/>
      <c r="R35" s="72"/>
      <c r="S35" s="72"/>
      <c r="T35" s="72"/>
      <c r="U35" s="73"/>
      <c r="V35" s="73"/>
      <c r="W35" s="73"/>
      <c r="X35" s="73"/>
      <c r="Y35" s="73"/>
      <c r="Z35" s="72"/>
      <c r="AA35" s="73"/>
      <c r="AB35" s="73"/>
      <c r="AC35" s="73"/>
      <c r="AD35" s="73"/>
      <c r="AE35" s="73"/>
      <c r="AF35" s="73"/>
      <c r="AG35" s="73"/>
      <c r="AH35" s="73"/>
      <c r="AI35" s="54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</row>
    <row r="36" spans="1:56" ht="12.75" thickBot="1" x14ac:dyDescent="0.25">
      <c r="A36" s="244">
        <v>2</v>
      </c>
      <c r="B36" s="245" t="s">
        <v>270</v>
      </c>
      <c r="C36" s="245" t="s">
        <v>48</v>
      </c>
      <c r="D36" s="246">
        <v>750000</v>
      </c>
      <c r="E36" s="76"/>
      <c r="F36" s="70">
        <f t="shared" si="0"/>
        <v>9</v>
      </c>
      <c r="G36" s="76"/>
      <c r="H36" s="71"/>
      <c r="I36" s="72"/>
      <c r="J36" s="72">
        <v>9</v>
      </c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3"/>
      <c r="V36" s="73"/>
      <c r="W36" s="73"/>
      <c r="X36" s="73"/>
      <c r="Y36" s="73"/>
      <c r="Z36" s="72"/>
      <c r="AA36" s="73"/>
      <c r="AB36" s="73"/>
      <c r="AC36" s="73"/>
      <c r="AD36" s="73"/>
      <c r="AE36" s="73"/>
      <c r="AF36" s="73"/>
      <c r="AG36" s="73"/>
      <c r="AH36" s="73"/>
      <c r="AI36" s="54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</row>
    <row r="37" spans="1:56" ht="12.75" thickBot="1" x14ac:dyDescent="0.25">
      <c r="A37" s="238" t="s">
        <v>168</v>
      </c>
      <c r="B37" s="239" t="s">
        <v>176</v>
      </c>
      <c r="C37" s="239" t="s">
        <v>49</v>
      </c>
      <c r="D37" s="240">
        <v>1000000</v>
      </c>
      <c r="E37" s="76"/>
      <c r="F37" s="70">
        <f>SUM(H37:AH37)</f>
        <v>24</v>
      </c>
      <c r="G37" s="76"/>
      <c r="H37" s="71">
        <v>8</v>
      </c>
      <c r="I37" s="72">
        <v>1</v>
      </c>
      <c r="J37" s="72">
        <v>3</v>
      </c>
      <c r="K37" s="72">
        <v>8</v>
      </c>
      <c r="L37" s="72"/>
      <c r="M37" s="72"/>
      <c r="N37" s="72"/>
      <c r="O37" s="72">
        <v>1</v>
      </c>
      <c r="P37" s="72">
        <v>3</v>
      </c>
      <c r="Q37" s="72"/>
      <c r="R37" s="72"/>
      <c r="S37" s="72"/>
      <c r="T37" s="72"/>
      <c r="U37" s="73"/>
      <c r="V37" s="73"/>
      <c r="W37" s="73"/>
      <c r="X37" s="73"/>
      <c r="Y37" s="73"/>
      <c r="Z37" s="72"/>
      <c r="AA37" s="73"/>
      <c r="AB37" s="73"/>
      <c r="AC37" s="73"/>
      <c r="AD37" s="73"/>
      <c r="AE37" s="73"/>
      <c r="AF37" s="73"/>
      <c r="AG37" s="73"/>
      <c r="AH37" s="73"/>
      <c r="AI37" s="54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</row>
    <row r="38" spans="1:56" ht="12.75" thickBot="1" x14ac:dyDescent="0.25">
      <c r="A38" s="253"/>
      <c r="B38" s="254"/>
      <c r="C38" s="254"/>
      <c r="D38" s="255"/>
      <c r="E38" s="76"/>
      <c r="F38" s="70"/>
      <c r="G38" s="76"/>
      <c r="H38" s="71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3"/>
      <c r="V38" s="73"/>
      <c r="W38" s="73"/>
      <c r="X38" s="73"/>
      <c r="Y38" s="73"/>
      <c r="Z38" s="72"/>
      <c r="AA38" s="73"/>
      <c r="AB38" s="73"/>
      <c r="AC38" s="73"/>
      <c r="AD38" s="73"/>
      <c r="AE38" s="73"/>
      <c r="AF38" s="73"/>
      <c r="AG38" s="73"/>
      <c r="AH38" s="73"/>
      <c r="AI38" s="54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</row>
    <row r="39" spans="1:56" ht="12.75" thickBot="1" x14ac:dyDescent="0.25">
      <c r="A39" s="253"/>
      <c r="B39" s="254"/>
      <c r="C39" s="254"/>
      <c r="D39" s="255"/>
      <c r="E39" s="76"/>
      <c r="F39" s="70"/>
      <c r="G39" s="76"/>
      <c r="H39" s="71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3"/>
      <c r="V39" s="73"/>
      <c r="W39" s="73"/>
      <c r="X39" s="73"/>
      <c r="Y39" s="73"/>
      <c r="Z39" s="72"/>
      <c r="AA39" s="73"/>
      <c r="AB39" s="73"/>
      <c r="AC39" s="73"/>
      <c r="AD39" s="73"/>
      <c r="AE39" s="73"/>
      <c r="AF39" s="73"/>
      <c r="AG39" s="73"/>
      <c r="AH39" s="73"/>
      <c r="AI39" s="54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</row>
    <row r="40" spans="1:56" ht="12.75" thickBot="1" x14ac:dyDescent="0.25">
      <c r="A40" s="241" t="s">
        <v>168</v>
      </c>
      <c r="B40" s="242" t="s">
        <v>177</v>
      </c>
      <c r="C40" s="242" t="s">
        <v>50</v>
      </c>
      <c r="D40" s="243">
        <v>750000</v>
      </c>
      <c r="E40" s="76"/>
      <c r="F40" s="70">
        <f t="shared" ref="F40:F53" si="1">SUM(H40:AH40)</f>
        <v>14</v>
      </c>
      <c r="G40" s="76"/>
      <c r="H40" s="71">
        <v>6</v>
      </c>
      <c r="I40" s="72">
        <v>1</v>
      </c>
      <c r="J40" s="72">
        <v>3</v>
      </c>
      <c r="K40" s="72"/>
      <c r="L40" s="72"/>
      <c r="M40" s="72"/>
      <c r="N40" s="72"/>
      <c r="O40" s="72">
        <v>1</v>
      </c>
      <c r="P40" s="72">
        <v>3</v>
      </c>
      <c r="Q40" s="72"/>
      <c r="R40" s="72"/>
      <c r="S40" s="72"/>
      <c r="T40" s="72"/>
      <c r="U40" s="73"/>
      <c r="V40" s="73"/>
      <c r="W40" s="73"/>
      <c r="X40" s="73"/>
      <c r="Y40" s="73"/>
      <c r="Z40" s="72"/>
      <c r="AA40" s="73"/>
      <c r="AB40" s="73"/>
      <c r="AC40" s="73"/>
      <c r="AD40" s="73"/>
      <c r="AE40" s="73"/>
      <c r="AF40" s="73"/>
      <c r="AG40" s="73"/>
      <c r="AH40" s="73"/>
      <c r="AI40" s="54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</row>
    <row r="41" spans="1:56" ht="12.75" thickBot="1" x14ac:dyDescent="0.25">
      <c r="A41" s="241" t="s">
        <v>168</v>
      </c>
      <c r="B41" s="242" t="s">
        <v>179</v>
      </c>
      <c r="C41" s="242" t="s">
        <v>51</v>
      </c>
      <c r="D41" s="243">
        <v>1000000</v>
      </c>
      <c r="E41" s="76"/>
      <c r="F41" s="70">
        <f t="shared" si="1"/>
        <v>3</v>
      </c>
      <c r="G41" s="76"/>
      <c r="H41" s="71"/>
      <c r="I41" s="72"/>
      <c r="J41" s="72">
        <v>3</v>
      </c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3"/>
      <c r="V41" s="73"/>
      <c r="W41" s="73"/>
      <c r="X41" s="73"/>
      <c r="Y41" s="73"/>
      <c r="Z41" s="72"/>
      <c r="AA41" s="73"/>
      <c r="AB41" s="73"/>
      <c r="AC41" s="73"/>
      <c r="AD41" s="73"/>
      <c r="AE41" s="73"/>
      <c r="AF41" s="73"/>
      <c r="AG41" s="73"/>
      <c r="AH41" s="73"/>
      <c r="AI41" s="54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</row>
    <row r="42" spans="1:56" ht="12.75" thickBot="1" x14ac:dyDescent="0.25">
      <c r="A42" s="241" t="s">
        <v>168</v>
      </c>
      <c r="B42" s="242" t="s">
        <v>245</v>
      </c>
      <c r="C42" s="242" t="s">
        <v>52</v>
      </c>
      <c r="D42" s="243">
        <v>1000000</v>
      </c>
      <c r="E42" s="76"/>
      <c r="F42" s="70">
        <f t="shared" si="1"/>
        <v>20</v>
      </c>
      <c r="G42" s="76"/>
      <c r="H42" s="71">
        <v>6</v>
      </c>
      <c r="I42" s="72">
        <v>1</v>
      </c>
      <c r="J42" s="72">
        <v>3</v>
      </c>
      <c r="K42" s="72">
        <v>6</v>
      </c>
      <c r="L42" s="72"/>
      <c r="M42" s="72"/>
      <c r="N42" s="72"/>
      <c r="O42" s="72">
        <v>1</v>
      </c>
      <c r="P42" s="72">
        <v>3</v>
      </c>
      <c r="Q42" s="72"/>
      <c r="R42" s="72"/>
      <c r="S42" s="72"/>
      <c r="T42" s="72"/>
      <c r="U42" s="73"/>
      <c r="V42" s="73"/>
      <c r="W42" s="73"/>
      <c r="X42" s="73"/>
      <c r="Y42" s="73"/>
      <c r="Z42" s="72"/>
      <c r="AA42" s="73"/>
      <c r="AB42" s="73"/>
      <c r="AC42" s="73"/>
      <c r="AD42" s="73"/>
      <c r="AE42" s="73"/>
      <c r="AF42" s="73"/>
      <c r="AG42" s="73"/>
      <c r="AH42" s="73"/>
      <c r="AI42" s="54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</row>
    <row r="43" spans="1:56" ht="12.75" thickBot="1" x14ac:dyDescent="0.25">
      <c r="A43" s="241" t="s">
        <v>168</v>
      </c>
      <c r="B43" s="242" t="s">
        <v>169</v>
      </c>
      <c r="C43" s="242" t="s">
        <v>53</v>
      </c>
      <c r="D43" s="243">
        <v>750000</v>
      </c>
      <c r="E43" s="76"/>
      <c r="F43" s="70">
        <f t="shared" si="1"/>
        <v>20</v>
      </c>
      <c r="G43" s="76"/>
      <c r="H43" s="71">
        <v>6</v>
      </c>
      <c r="I43" s="72">
        <v>1</v>
      </c>
      <c r="J43" s="72">
        <v>3</v>
      </c>
      <c r="K43" s="72">
        <v>6</v>
      </c>
      <c r="L43" s="72"/>
      <c r="M43" s="72"/>
      <c r="N43" s="72"/>
      <c r="O43" s="72">
        <v>1</v>
      </c>
      <c r="P43" s="72">
        <v>3</v>
      </c>
      <c r="Q43" s="72"/>
      <c r="R43" s="72"/>
      <c r="S43" s="72"/>
      <c r="T43" s="72"/>
      <c r="U43" s="73"/>
      <c r="V43" s="73"/>
      <c r="W43" s="73"/>
      <c r="X43" s="73"/>
      <c r="Y43" s="73"/>
      <c r="Z43" s="72"/>
      <c r="AA43" s="73"/>
      <c r="AB43" s="73"/>
      <c r="AC43" s="73"/>
      <c r="AD43" s="73"/>
      <c r="AE43" s="73"/>
      <c r="AF43" s="73"/>
      <c r="AG43" s="73"/>
      <c r="AH43" s="73"/>
      <c r="AI43" s="54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</row>
    <row r="44" spans="1:56" ht="12.75" thickBot="1" x14ac:dyDescent="0.25">
      <c r="A44" s="241" t="s">
        <v>168</v>
      </c>
      <c r="B44" s="242" t="s">
        <v>276</v>
      </c>
      <c r="C44" s="242" t="s">
        <v>54</v>
      </c>
      <c r="D44" s="243">
        <v>1000000</v>
      </c>
      <c r="E44" s="76"/>
      <c r="F44" s="70">
        <f t="shared" si="1"/>
        <v>20</v>
      </c>
      <c r="G44" s="76"/>
      <c r="H44" s="71">
        <v>6</v>
      </c>
      <c r="I44" s="72">
        <v>1</v>
      </c>
      <c r="J44" s="72">
        <v>3</v>
      </c>
      <c r="K44" s="72">
        <v>6</v>
      </c>
      <c r="L44" s="72"/>
      <c r="M44" s="72"/>
      <c r="N44" s="72"/>
      <c r="O44" s="72">
        <v>1</v>
      </c>
      <c r="P44" s="72">
        <v>3</v>
      </c>
      <c r="Q44" s="72"/>
      <c r="R44" s="72"/>
      <c r="S44" s="72"/>
      <c r="T44" s="72"/>
      <c r="U44" s="73"/>
      <c r="V44" s="73"/>
      <c r="W44" s="73"/>
      <c r="X44" s="73"/>
      <c r="Y44" s="73"/>
      <c r="Z44" s="72"/>
      <c r="AA44" s="73"/>
      <c r="AB44" s="73"/>
      <c r="AC44" s="73"/>
      <c r="AD44" s="73"/>
      <c r="AE44" s="73"/>
      <c r="AF44" s="73"/>
      <c r="AG44" s="73"/>
      <c r="AH44" s="73"/>
      <c r="AI44" s="54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</row>
    <row r="45" spans="1:56" ht="12.75" thickBot="1" x14ac:dyDescent="0.25">
      <c r="A45" s="200" t="s">
        <v>168</v>
      </c>
      <c r="B45" s="199" t="s">
        <v>240</v>
      </c>
      <c r="C45" s="199" t="s">
        <v>55</v>
      </c>
      <c r="D45" s="201">
        <v>750000</v>
      </c>
      <c r="E45" s="76"/>
      <c r="F45" s="70">
        <f t="shared" si="1"/>
        <v>17</v>
      </c>
      <c r="G45" s="76"/>
      <c r="H45" s="71">
        <v>6</v>
      </c>
      <c r="I45" s="72">
        <v>1</v>
      </c>
      <c r="J45" s="72">
        <v>3</v>
      </c>
      <c r="K45" s="72">
        <v>3</v>
      </c>
      <c r="L45" s="72"/>
      <c r="M45" s="72"/>
      <c r="N45" s="72"/>
      <c r="O45" s="72">
        <v>1</v>
      </c>
      <c r="P45" s="72">
        <v>3</v>
      </c>
      <c r="Q45" s="72"/>
      <c r="R45" s="72"/>
      <c r="S45" s="72"/>
      <c r="T45" s="72"/>
      <c r="U45" s="73"/>
      <c r="V45" s="73"/>
      <c r="W45" s="73"/>
      <c r="X45" s="73"/>
      <c r="Y45" s="73"/>
      <c r="Z45" s="72"/>
      <c r="AA45" s="73"/>
      <c r="AB45" s="73"/>
      <c r="AC45" s="73"/>
      <c r="AD45" s="73"/>
      <c r="AE45" s="73"/>
      <c r="AF45" s="73"/>
      <c r="AG45" s="73"/>
      <c r="AH45" s="73"/>
      <c r="AI45" s="54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</row>
    <row r="46" spans="1:56" ht="12.75" thickBot="1" x14ac:dyDescent="0.25">
      <c r="A46" s="200" t="s">
        <v>168</v>
      </c>
      <c r="B46" s="199" t="s">
        <v>180</v>
      </c>
      <c r="C46" s="199" t="s">
        <v>56</v>
      </c>
      <c r="D46" s="201">
        <v>750000</v>
      </c>
      <c r="E46" s="76"/>
      <c r="F46" s="70">
        <f t="shared" si="1"/>
        <v>14</v>
      </c>
      <c r="G46" s="76"/>
      <c r="H46" s="71">
        <v>3</v>
      </c>
      <c r="I46" s="72">
        <v>1</v>
      </c>
      <c r="J46" s="72">
        <v>3</v>
      </c>
      <c r="K46" s="72">
        <v>3</v>
      </c>
      <c r="L46" s="72"/>
      <c r="M46" s="72"/>
      <c r="N46" s="72"/>
      <c r="O46" s="72">
        <v>1</v>
      </c>
      <c r="P46" s="72">
        <v>3</v>
      </c>
      <c r="Q46" s="72"/>
      <c r="R46" s="72"/>
      <c r="S46" s="72"/>
      <c r="T46" s="72"/>
      <c r="U46" s="73"/>
      <c r="V46" s="73"/>
      <c r="W46" s="73"/>
      <c r="X46" s="73"/>
      <c r="Y46" s="73"/>
      <c r="Z46" s="72"/>
      <c r="AA46" s="73"/>
      <c r="AB46" s="73"/>
      <c r="AC46" s="73"/>
      <c r="AD46" s="73"/>
      <c r="AE46" s="73"/>
      <c r="AF46" s="73"/>
      <c r="AG46" s="73"/>
      <c r="AH46" s="73"/>
      <c r="AI46" s="54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</row>
    <row r="47" spans="1:56" ht="12.75" thickBot="1" x14ac:dyDescent="0.25">
      <c r="A47" s="200" t="s">
        <v>168</v>
      </c>
      <c r="B47" s="199" t="s">
        <v>181</v>
      </c>
      <c r="C47" s="199" t="s">
        <v>57</v>
      </c>
      <c r="D47" s="201">
        <v>1000000</v>
      </c>
      <c r="E47" s="76"/>
      <c r="F47" s="70">
        <f t="shared" si="1"/>
        <v>22</v>
      </c>
      <c r="G47" s="76"/>
      <c r="H47" s="71">
        <v>3</v>
      </c>
      <c r="I47" s="72">
        <v>1</v>
      </c>
      <c r="J47" s="72">
        <v>3</v>
      </c>
      <c r="K47" s="72">
        <v>3</v>
      </c>
      <c r="L47" s="72"/>
      <c r="M47" s="72"/>
      <c r="N47" s="72"/>
      <c r="O47" s="72">
        <v>1</v>
      </c>
      <c r="P47" s="72">
        <v>11</v>
      </c>
      <c r="Q47" s="72"/>
      <c r="R47" s="72"/>
      <c r="S47" s="72"/>
      <c r="T47" s="72"/>
      <c r="U47" s="73"/>
      <c r="V47" s="73"/>
      <c r="W47" s="73"/>
      <c r="X47" s="73"/>
      <c r="Y47" s="73"/>
      <c r="Z47" s="72"/>
      <c r="AA47" s="73"/>
      <c r="AB47" s="73"/>
      <c r="AC47" s="73"/>
      <c r="AD47" s="73"/>
      <c r="AE47" s="73"/>
      <c r="AF47" s="73"/>
      <c r="AG47" s="73"/>
      <c r="AH47" s="73"/>
      <c r="AI47" s="54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</row>
    <row r="48" spans="1:56" ht="12.75" thickBot="1" x14ac:dyDescent="0.25">
      <c r="A48" s="200" t="s">
        <v>168</v>
      </c>
      <c r="B48" s="199" t="s">
        <v>182</v>
      </c>
      <c r="C48" s="199" t="s">
        <v>58</v>
      </c>
      <c r="D48" s="201">
        <v>750000</v>
      </c>
      <c r="E48" s="76"/>
      <c r="F48" s="70">
        <f t="shared" si="1"/>
        <v>11</v>
      </c>
      <c r="G48" s="76"/>
      <c r="H48" s="71"/>
      <c r="I48" s="72">
        <v>1</v>
      </c>
      <c r="J48" s="72">
        <v>3</v>
      </c>
      <c r="K48" s="72">
        <v>3</v>
      </c>
      <c r="L48" s="72"/>
      <c r="M48" s="72"/>
      <c r="N48" s="72"/>
      <c r="O48" s="72">
        <v>1</v>
      </c>
      <c r="P48" s="72">
        <v>3</v>
      </c>
      <c r="Q48" s="72"/>
      <c r="R48" s="72"/>
      <c r="S48" s="72"/>
      <c r="T48" s="72"/>
      <c r="U48" s="73"/>
      <c r="V48" s="73"/>
      <c r="W48" s="73"/>
      <c r="X48" s="73"/>
      <c r="Y48" s="73"/>
      <c r="Z48" s="72"/>
      <c r="AA48" s="73"/>
      <c r="AB48" s="73"/>
      <c r="AC48" s="73"/>
      <c r="AD48" s="73"/>
      <c r="AE48" s="73"/>
      <c r="AF48" s="73"/>
      <c r="AG48" s="73"/>
      <c r="AH48" s="73"/>
      <c r="AI48" s="54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</row>
    <row r="49" spans="1:88" ht="12.75" thickBot="1" x14ac:dyDescent="0.25">
      <c r="A49" s="200" t="s">
        <v>168</v>
      </c>
      <c r="B49" s="199" t="s">
        <v>277</v>
      </c>
      <c r="C49" s="199" t="s">
        <v>59</v>
      </c>
      <c r="D49" s="201">
        <v>1000000</v>
      </c>
      <c r="E49" s="76"/>
      <c r="F49" s="70">
        <f t="shared" si="1"/>
        <v>7</v>
      </c>
      <c r="G49" s="76"/>
      <c r="H49" s="71"/>
      <c r="I49" s="72"/>
      <c r="J49" s="72"/>
      <c r="K49" s="72">
        <v>3</v>
      </c>
      <c r="L49" s="72"/>
      <c r="M49" s="72"/>
      <c r="N49" s="72"/>
      <c r="O49" s="72">
        <v>1</v>
      </c>
      <c r="P49" s="72">
        <v>3</v>
      </c>
      <c r="Q49" s="72"/>
      <c r="R49" s="72"/>
      <c r="S49" s="72"/>
      <c r="T49" s="72"/>
      <c r="U49" s="73"/>
      <c r="V49" s="73"/>
      <c r="W49" s="73"/>
      <c r="X49" s="73"/>
      <c r="Y49" s="73"/>
      <c r="Z49" s="72"/>
      <c r="AA49" s="73"/>
      <c r="AB49" s="73"/>
      <c r="AC49" s="73"/>
      <c r="AD49" s="73"/>
      <c r="AE49" s="73"/>
      <c r="AF49" s="73"/>
      <c r="AG49" s="73"/>
      <c r="AH49" s="73"/>
      <c r="AI49" s="54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</row>
    <row r="50" spans="1:88" ht="12.75" thickBot="1" x14ac:dyDescent="0.25">
      <c r="A50" s="200" t="s">
        <v>168</v>
      </c>
      <c r="B50" s="199" t="s">
        <v>214</v>
      </c>
      <c r="C50" s="199" t="s">
        <v>60</v>
      </c>
      <c r="D50" s="201">
        <v>1000000</v>
      </c>
      <c r="E50" s="76"/>
      <c r="F50" s="70">
        <f t="shared" si="1"/>
        <v>62</v>
      </c>
      <c r="G50" s="76"/>
      <c r="H50" s="71">
        <v>11</v>
      </c>
      <c r="I50" s="72">
        <v>9</v>
      </c>
      <c r="J50" s="72">
        <v>19</v>
      </c>
      <c r="K50" s="72">
        <v>3</v>
      </c>
      <c r="L50" s="72"/>
      <c r="M50" s="72"/>
      <c r="N50" s="72"/>
      <c r="O50" s="72">
        <v>9</v>
      </c>
      <c r="P50" s="72">
        <v>11</v>
      </c>
      <c r="Q50" s="72"/>
      <c r="R50" s="72"/>
      <c r="S50" s="72"/>
      <c r="T50" s="72"/>
      <c r="U50" s="73"/>
      <c r="V50" s="73"/>
      <c r="W50" s="73"/>
      <c r="X50" s="73"/>
      <c r="Y50" s="73"/>
      <c r="Z50" s="72"/>
      <c r="AA50" s="73"/>
      <c r="AB50" s="73"/>
      <c r="AC50" s="73"/>
      <c r="AD50" s="73"/>
      <c r="AE50" s="73"/>
      <c r="AF50" s="73"/>
      <c r="AG50" s="73"/>
      <c r="AH50" s="73"/>
      <c r="AI50" s="54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</row>
    <row r="51" spans="1:88" ht="12.75" thickBot="1" x14ac:dyDescent="0.25">
      <c r="A51" s="241" t="s">
        <v>168</v>
      </c>
      <c r="B51" s="242" t="s">
        <v>178</v>
      </c>
      <c r="C51" s="242" t="s">
        <v>61</v>
      </c>
      <c r="D51" s="243">
        <v>1750000</v>
      </c>
      <c r="E51" s="76"/>
      <c r="F51" s="70">
        <f t="shared" si="1"/>
        <v>20</v>
      </c>
      <c r="G51" s="76"/>
      <c r="H51" s="71">
        <v>3</v>
      </c>
      <c r="I51" s="72">
        <v>1</v>
      </c>
      <c r="J51" s="72">
        <v>3</v>
      </c>
      <c r="K51" s="72">
        <v>9</v>
      </c>
      <c r="L51" s="72"/>
      <c r="M51" s="72"/>
      <c r="N51" s="72"/>
      <c r="O51" s="72">
        <v>1</v>
      </c>
      <c r="P51" s="72">
        <v>3</v>
      </c>
      <c r="Q51" s="72"/>
      <c r="R51" s="72"/>
      <c r="S51" s="72"/>
      <c r="T51" s="72"/>
      <c r="U51" s="73"/>
      <c r="V51" s="73"/>
      <c r="W51" s="73"/>
      <c r="X51" s="73"/>
      <c r="Y51" s="73"/>
      <c r="Z51" s="72"/>
      <c r="AA51" s="73"/>
      <c r="AB51" s="73"/>
      <c r="AC51" s="73"/>
      <c r="AD51" s="73"/>
      <c r="AE51" s="73"/>
      <c r="AF51" s="73"/>
      <c r="AG51" s="73"/>
      <c r="AH51" s="73"/>
      <c r="AI51" s="54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</row>
    <row r="52" spans="1:88" ht="12.75" thickBot="1" x14ac:dyDescent="0.25">
      <c r="A52" s="244" t="s">
        <v>168</v>
      </c>
      <c r="B52" s="245" t="s">
        <v>170</v>
      </c>
      <c r="C52" s="245" t="s">
        <v>62</v>
      </c>
      <c r="D52" s="246">
        <v>3500000</v>
      </c>
      <c r="E52" s="76"/>
      <c r="F52" s="70">
        <f t="shared" si="1"/>
        <v>67</v>
      </c>
      <c r="G52" s="76"/>
      <c r="H52" s="71">
        <v>9</v>
      </c>
      <c r="I52" s="72">
        <v>1</v>
      </c>
      <c r="J52" s="72">
        <v>27</v>
      </c>
      <c r="K52" s="72">
        <v>21</v>
      </c>
      <c r="L52" s="72"/>
      <c r="M52" s="72"/>
      <c r="N52" s="72"/>
      <c r="O52" s="72"/>
      <c r="P52" s="72">
        <v>9</v>
      </c>
      <c r="Q52" s="72"/>
      <c r="R52" s="72"/>
      <c r="S52" s="72"/>
      <c r="T52" s="72"/>
      <c r="U52" s="73"/>
      <c r="V52" s="73"/>
      <c r="W52" s="73"/>
      <c r="X52" s="73"/>
      <c r="Y52" s="73"/>
      <c r="Z52" s="72"/>
      <c r="AA52" s="73"/>
      <c r="AB52" s="73"/>
      <c r="AC52" s="73"/>
      <c r="AD52" s="73"/>
      <c r="AE52" s="73"/>
      <c r="AF52" s="73"/>
      <c r="AG52" s="73"/>
      <c r="AH52" s="73"/>
      <c r="AI52" s="54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</row>
    <row r="53" spans="1:88" ht="12.75" thickBot="1" x14ac:dyDescent="0.25">
      <c r="A53" s="238">
        <v>3</v>
      </c>
      <c r="B53" s="239" t="s">
        <v>175</v>
      </c>
      <c r="C53" s="239" t="s">
        <v>63</v>
      </c>
      <c r="D53" s="240">
        <v>500000</v>
      </c>
      <c r="E53" s="76"/>
      <c r="F53" s="70">
        <f t="shared" si="1"/>
        <v>22</v>
      </c>
      <c r="G53" s="76"/>
      <c r="H53" s="71"/>
      <c r="I53" s="72">
        <v>3</v>
      </c>
      <c r="J53" s="72"/>
      <c r="K53" s="72">
        <v>8</v>
      </c>
      <c r="L53" s="72">
        <v>8</v>
      </c>
      <c r="M53" s="72">
        <v>3</v>
      </c>
      <c r="N53" s="72"/>
      <c r="O53" s="72"/>
      <c r="P53" s="72"/>
      <c r="Q53" s="72"/>
      <c r="R53" s="72"/>
      <c r="S53" s="72"/>
      <c r="T53" s="72"/>
      <c r="U53" s="73"/>
      <c r="V53" s="73"/>
      <c r="W53" s="73"/>
      <c r="X53" s="73"/>
      <c r="Y53" s="73"/>
      <c r="Z53" s="72"/>
      <c r="AA53" s="73"/>
      <c r="AB53" s="73"/>
      <c r="AC53" s="73"/>
      <c r="AD53" s="73"/>
      <c r="AE53" s="73"/>
      <c r="AF53" s="73"/>
      <c r="AG53" s="73"/>
      <c r="AH53" s="73"/>
      <c r="AI53" s="85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</row>
    <row r="54" spans="1:88" ht="12.75" thickBot="1" x14ac:dyDescent="0.25">
      <c r="A54" s="200">
        <v>3</v>
      </c>
      <c r="B54" s="199" t="s">
        <v>144</v>
      </c>
      <c r="C54" s="199" t="s">
        <v>64</v>
      </c>
      <c r="D54" s="201">
        <v>750000</v>
      </c>
      <c r="E54" s="76"/>
      <c r="F54" s="70">
        <f t="shared" si="0"/>
        <v>34</v>
      </c>
      <c r="G54" s="76"/>
      <c r="H54" s="72">
        <v>8</v>
      </c>
      <c r="I54" s="72">
        <v>3</v>
      </c>
      <c r="J54" s="72">
        <v>1</v>
      </c>
      <c r="K54" s="72">
        <v>8</v>
      </c>
      <c r="L54" s="72">
        <v>8</v>
      </c>
      <c r="M54" s="72">
        <v>3</v>
      </c>
      <c r="N54" s="72"/>
      <c r="O54" s="72">
        <v>3</v>
      </c>
      <c r="P54" s="72"/>
      <c r="Q54" s="72"/>
      <c r="R54" s="72"/>
      <c r="S54" s="72"/>
      <c r="T54" s="72"/>
      <c r="U54" s="73"/>
      <c r="V54" s="73"/>
      <c r="W54" s="73"/>
      <c r="X54" s="73"/>
      <c r="Y54" s="73"/>
      <c r="Z54" s="72"/>
      <c r="AA54" s="73"/>
      <c r="AB54" s="73"/>
      <c r="AC54" s="73"/>
      <c r="AD54" s="73"/>
      <c r="AE54" s="73"/>
      <c r="AF54" s="73"/>
      <c r="AG54" s="73"/>
      <c r="AH54" s="73"/>
      <c r="AI54" s="69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</row>
    <row r="55" spans="1:88" ht="12.75" thickBot="1" x14ac:dyDescent="0.25">
      <c r="A55" s="241">
        <v>3</v>
      </c>
      <c r="B55" s="242" t="s">
        <v>106</v>
      </c>
      <c r="C55" s="242" t="s">
        <v>65</v>
      </c>
      <c r="D55" s="243">
        <v>500000</v>
      </c>
      <c r="E55" s="76"/>
      <c r="F55" s="70">
        <f t="shared" si="0"/>
        <v>22</v>
      </c>
      <c r="G55" s="76"/>
      <c r="H55" s="71">
        <v>6</v>
      </c>
      <c r="I55" s="72">
        <v>3</v>
      </c>
      <c r="J55" s="72">
        <v>1</v>
      </c>
      <c r="K55" s="72"/>
      <c r="L55" s="72">
        <v>6</v>
      </c>
      <c r="M55" s="72">
        <v>3</v>
      </c>
      <c r="N55" s="72"/>
      <c r="O55" s="72">
        <v>3</v>
      </c>
      <c r="P55" s="72"/>
      <c r="Q55" s="72"/>
      <c r="R55" s="72"/>
      <c r="S55" s="72"/>
      <c r="T55" s="72"/>
      <c r="U55" s="73"/>
      <c r="V55" s="73"/>
      <c r="W55" s="73"/>
      <c r="X55" s="73"/>
      <c r="Y55" s="73"/>
      <c r="Z55" s="72"/>
      <c r="AA55" s="73"/>
      <c r="AB55" s="73"/>
      <c r="AC55" s="73"/>
      <c r="AD55" s="73"/>
      <c r="AE55" s="73"/>
      <c r="AF55" s="73"/>
      <c r="AG55" s="73"/>
      <c r="AH55" s="73"/>
      <c r="AI55" s="80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</row>
    <row r="56" spans="1:88" ht="12.75" thickBot="1" x14ac:dyDescent="0.25">
      <c r="A56" s="241">
        <v>3</v>
      </c>
      <c r="B56" s="242" t="s">
        <v>103</v>
      </c>
      <c r="C56" s="242" t="s">
        <v>66</v>
      </c>
      <c r="D56" s="243">
        <v>500000</v>
      </c>
      <c r="E56" s="76"/>
      <c r="F56" s="70">
        <f t="shared" si="0"/>
        <v>16</v>
      </c>
      <c r="G56" s="76"/>
      <c r="H56" s="71">
        <v>6</v>
      </c>
      <c r="I56" s="72">
        <v>3</v>
      </c>
      <c r="J56" s="72">
        <v>1</v>
      </c>
      <c r="K56" s="72">
        <v>3</v>
      </c>
      <c r="L56" s="72"/>
      <c r="M56" s="72">
        <v>3</v>
      </c>
      <c r="N56" s="72"/>
      <c r="O56" s="72"/>
      <c r="P56" s="72"/>
      <c r="Q56" s="72"/>
      <c r="R56" s="72"/>
      <c r="S56" s="72"/>
      <c r="T56" s="72"/>
      <c r="U56" s="73"/>
      <c r="V56" s="73"/>
      <c r="W56" s="73"/>
      <c r="X56" s="73"/>
      <c r="Y56" s="73"/>
      <c r="Z56" s="72"/>
      <c r="AA56" s="73"/>
      <c r="AB56" s="73"/>
      <c r="AC56" s="73"/>
      <c r="AD56" s="73"/>
      <c r="AE56" s="73"/>
      <c r="AF56" s="73"/>
      <c r="AG56" s="73"/>
      <c r="AH56" s="73"/>
      <c r="AI56" s="80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</row>
    <row r="57" spans="1:88" ht="12.75" thickBot="1" x14ac:dyDescent="0.25">
      <c r="A57" s="241">
        <v>3</v>
      </c>
      <c r="B57" s="242" t="s">
        <v>89</v>
      </c>
      <c r="C57" s="242" t="s">
        <v>67</v>
      </c>
      <c r="D57" s="243">
        <v>500000</v>
      </c>
      <c r="E57" s="76"/>
      <c r="F57" s="70">
        <f t="shared" si="0"/>
        <v>29</v>
      </c>
      <c r="G57" s="76"/>
      <c r="H57" s="71">
        <v>6</v>
      </c>
      <c r="I57" s="72">
        <v>13</v>
      </c>
      <c r="J57" s="72">
        <v>1</v>
      </c>
      <c r="K57" s="72">
        <v>3</v>
      </c>
      <c r="L57" s="72">
        <v>6</v>
      </c>
      <c r="M57" s="72">
        <v>3</v>
      </c>
      <c r="N57" s="72"/>
      <c r="O57" s="72"/>
      <c r="P57" s="72">
        <v>-3</v>
      </c>
      <c r="Q57" s="72"/>
      <c r="R57" s="72"/>
      <c r="S57" s="72"/>
      <c r="T57" s="72"/>
      <c r="U57" s="73"/>
      <c r="V57" s="73"/>
      <c r="W57" s="73"/>
      <c r="X57" s="73"/>
      <c r="Y57" s="73"/>
      <c r="Z57" s="72"/>
      <c r="AA57" s="73"/>
      <c r="AB57" s="73"/>
      <c r="AC57" s="73"/>
      <c r="AD57" s="73"/>
      <c r="AE57" s="73"/>
      <c r="AF57" s="73"/>
      <c r="AG57" s="73"/>
      <c r="AH57" s="73"/>
      <c r="AI57" s="80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</row>
    <row r="58" spans="1:88" ht="12.75" thickBot="1" x14ac:dyDescent="0.25">
      <c r="A58" s="241">
        <v>3</v>
      </c>
      <c r="B58" s="242" t="s">
        <v>104</v>
      </c>
      <c r="C58" s="242" t="s">
        <v>68</v>
      </c>
      <c r="D58" s="243">
        <v>500000</v>
      </c>
      <c r="E58" s="76"/>
      <c r="F58" s="70">
        <f t="shared" si="0"/>
        <v>3</v>
      </c>
      <c r="G58" s="76"/>
      <c r="H58" s="71"/>
      <c r="I58" s="72">
        <v>3</v>
      </c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3"/>
      <c r="V58" s="73"/>
      <c r="W58" s="73"/>
      <c r="X58" s="73"/>
      <c r="Y58" s="73"/>
      <c r="Z58" s="72"/>
      <c r="AA58" s="73"/>
      <c r="AB58" s="73"/>
      <c r="AC58" s="73"/>
      <c r="AD58" s="73"/>
      <c r="AE58" s="73"/>
      <c r="AF58" s="73"/>
      <c r="AG58" s="73"/>
      <c r="AH58" s="73"/>
      <c r="AI58" s="80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</row>
    <row r="59" spans="1:88" ht="12.75" thickBot="1" x14ac:dyDescent="0.25">
      <c r="A59" s="241">
        <v>3</v>
      </c>
      <c r="B59" s="242" t="s">
        <v>98</v>
      </c>
      <c r="C59" s="242" t="s">
        <v>69</v>
      </c>
      <c r="D59" s="243">
        <v>1250000</v>
      </c>
      <c r="E59" s="76"/>
      <c r="F59" s="70">
        <f t="shared" si="0"/>
        <v>22</v>
      </c>
      <c r="G59" s="76"/>
      <c r="H59" s="71">
        <v>6</v>
      </c>
      <c r="I59" s="72">
        <v>3</v>
      </c>
      <c r="J59" s="72">
        <v>1</v>
      </c>
      <c r="K59" s="72"/>
      <c r="L59" s="72">
        <v>6</v>
      </c>
      <c r="M59" s="72">
        <v>3</v>
      </c>
      <c r="N59" s="72"/>
      <c r="O59" s="72">
        <v>3</v>
      </c>
      <c r="P59" s="72"/>
      <c r="Q59" s="72"/>
      <c r="R59" s="72"/>
      <c r="S59" s="72"/>
      <c r="T59" s="72"/>
      <c r="U59" s="73"/>
      <c r="V59" s="73"/>
      <c r="W59" s="73"/>
      <c r="X59" s="73"/>
      <c r="Y59" s="73"/>
      <c r="Z59" s="72"/>
      <c r="AA59" s="73"/>
      <c r="AB59" s="73"/>
      <c r="AC59" s="73"/>
      <c r="AD59" s="73"/>
      <c r="AE59" s="73"/>
      <c r="AF59" s="73"/>
      <c r="AG59" s="73"/>
      <c r="AH59" s="7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</row>
    <row r="60" spans="1:88" ht="12.75" thickBot="1" x14ac:dyDescent="0.25">
      <c r="A60" s="241">
        <v>3</v>
      </c>
      <c r="B60" s="242" t="s">
        <v>100</v>
      </c>
      <c r="C60" s="242" t="s">
        <v>70</v>
      </c>
      <c r="D60" s="243">
        <v>750000</v>
      </c>
      <c r="E60" s="81"/>
      <c r="F60" s="70">
        <f t="shared" ref="F60:F67" si="2">SUM(H60:AH60)</f>
        <v>4</v>
      </c>
      <c r="G60" s="81"/>
      <c r="H60" s="71"/>
      <c r="I60" s="72"/>
      <c r="J60" s="72">
        <v>1</v>
      </c>
      <c r="K60" s="72"/>
      <c r="L60" s="72"/>
      <c r="M60" s="72"/>
      <c r="N60" s="72"/>
      <c r="O60" s="72">
        <v>3</v>
      </c>
      <c r="P60" s="72"/>
      <c r="Q60" s="72"/>
      <c r="R60" s="72"/>
      <c r="S60" s="72"/>
      <c r="T60" s="72"/>
      <c r="U60" s="73"/>
      <c r="V60" s="73"/>
      <c r="W60" s="73"/>
      <c r="X60" s="73"/>
      <c r="Y60" s="73"/>
      <c r="Z60" s="72"/>
      <c r="AA60" s="73"/>
      <c r="AB60" s="73"/>
      <c r="AC60" s="73"/>
      <c r="AD60" s="73"/>
      <c r="AE60" s="73"/>
      <c r="AF60" s="73"/>
      <c r="AG60" s="73"/>
      <c r="AH60" s="7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</row>
    <row r="61" spans="1:88" ht="12.75" thickBot="1" x14ac:dyDescent="0.25">
      <c r="A61" s="241">
        <v>3</v>
      </c>
      <c r="B61" s="242" t="s">
        <v>111</v>
      </c>
      <c r="C61" s="242" t="s">
        <v>71</v>
      </c>
      <c r="D61" s="243">
        <v>750000</v>
      </c>
      <c r="E61" s="76"/>
      <c r="F61" s="70">
        <f t="shared" si="2"/>
        <v>9</v>
      </c>
      <c r="G61" s="76"/>
      <c r="H61" s="71">
        <v>6</v>
      </c>
      <c r="I61" s="72">
        <v>3</v>
      </c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3"/>
      <c r="V61" s="73"/>
      <c r="W61" s="73"/>
      <c r="X61" s="73"/>
      <c r="Y61" s="73"/>
      <c r="Z61" s="72"/>
      <c r="AA61" s="73"/>
      <c r="AB61" s="73"/>
      <c r="AC61" s="73"/>
      <c r="AD61" s="73"/>
      <c r="AE61" s="73"/>
      <c r="AF61" s="73"/>
      <c r="AG61" s="73"/>
      <c r="AH61" s="73"/>
      <c r="AI61" s="54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</row>
    <row r="62" spans="1:88" ht="12.75" thickBot="1" x14ac:dyDescent="0.25">
      <c r="A62" s="241">
        <v>3</v>
      </c>
      <c r="B62" s="242" t="s">
        <v>109</v>
      </c>
      <c r="C62" s="242" t="s">
        <v>72</v>
      </c>
      <c r="D62" s="243">
        <v>1250000</v>
      </c>
      <c r="E62" s="76"/>
      <c r="F62" s="70">
        <f t="shared" si="2"/>
        <v>28</v>
      </c>
      <c r="G62" s="76"/>
      <c r="H62" s="71">
        <v>6</v>
      </c>
      <c r="I62" s="72">
        <v>3</v>
      </c>
      <c r="J62" s="72">
        <v>1</v>
      </c>
      <c r="K62" s="72">
        <v>6</v>
      </c>
      <c r="L62" s="72">
        <v>6</v>
      </c>
      <c r="M62" s="72">
        <v>3</v>
      </c>
      <c r="N62" s="72"/>
      <c r="O62" s="72">
        <v>3</v>
      </c>
      <c r="P62" s="72"/>
      <c r="Q62" s="72"/>
      <c r="R62" s="72"/>
      <c r="S62" s="72"/>
      <c r="T62" s="72"/>
      <c r="U62" s="73"/>
      <c r="V62" s="73"/>
      <c r="W62" s="73"/>
      <c r="X62" s="73"/>
      <c r="Y62" s="73"/>
      <c r="Z62" s="72"/>
      <c r="AA62" s="73"/>
      <c r="AB62" s="73"/>
      <c r="AC62" s="73"/>
      <c r="AD62" s="73"/>
      <c r="AE62" s="73"/>
      <c r="AF62" s="73"/>
      <c r="AG62" s="73"/>
      <c r="AH62" s="73"/>
      <c r="AI62" s="69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</row>
    <row r="63" spans="1:88" ht="12.75" thickBot="1" x14ac:dyDescent="0.25">
      <c r="A63" s="241">
        <v>3</v>
      </c>
      <c r="B63" s="242" t="s">
        <v>102</v>
      </c>
      <c r="C63" s="242" t="s">
        <v>73</v>
      </c>
      <c r="D63" s="243">
        <v>750000</v>
      </c>
      <c r="E63" s="76"/>
      <c r="F63" s="70">
        <f t="shared" si="2"/>
        <v>6</v>
      </c>
      <c r="G63" s="76"/>
      <c r="H63" s="71">
        <v>6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3"/>
      <c r="V63" s="73"/>
      <c r="W63" s="73"/>
      <c r="X63" s="73"/>
      <c r="Y63" s="73"/>
      <c r="Z63" s="72"/>
      <c r="AA63" s="73"/>
      <c r="AB63" s="73"/>
      <c r="AC63" s="73"/>
      <c r="AD63" s="73"/>
      <c r="AE63" s="73"/>
      <c r="AF63" s="73"/>
      <c r="AG63" s="73"/>
      <c r="AH63" s="73"/>
      <c r="AI63" s="54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</row>
    <row r="64" spans="1:88" ht="12.75" thickBot="1" x14ac:dyDescent="0.25">
      <c r="A64" s="241">
        <v>3</v>
      </c>
      <c r="B64" s="242" t="s">
        <v>154</v>
      </c>
      <c r="C64" s="242" t="s">
        <v>74</v>
      </c>
      <c r="D64" s="243">
        <v>500000</v>
      </c>
      <c r="E64" s="76"/>
      <c r="F64" s="70">
        <f t="shared" si="2"/>
        <v>0</v>
      </c>
      <c r="G64" s="76"/>
      <c r="H64" s="71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3"/>
      <c r="V64" s="73"/>
      <c r="W64" s="73"/>
      <c r="X64" s="73"/>
      <c r="Y64" s="73"/>
      <c r="Z64" s="72"/>
      <c r="AA64" s="73"/>
      <c r="AB64" s="73"/>
      <c r="AC64" s="73"/>
      <c r="AD64" s="73"/>
      <c r="AE64" s="73"/>
      <c r="AF64" s="73"/>
      <c r="AG64" s="73"/>
      <c r="AH64" s="73"/>
      <c r="AI64" s="54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</row>
    <row r="65" spans="1:56" ht="12.75" thickBot="1" x14ac:dyDescent="0.25">
      <c r="A65" s="200">
        <v>3</v>
      </c>
      <c r="B65" s="199" t="s">
        <v>105</v>
      </c>
      <c r="C65" s="199" t="s">
        <v>75</v>
      </c>
      <c r="D65" s="201">
        <v>500000</v>
      </c>
      <c r="E65" s="76"/>
      <c r="F65" s="70">
        <f t="shared" si="2"/>
        <v>4</v>
      </c>
      <c r="G65" s="76"/>
      <c r="H65" s="71"/>
      <c r="I65" s="72"/>
      <c r="J65" s="72">
        <v>1</v>
      </c>
      <c r="K65" s="72"/>
      <c r="L65" s="72"/>
      <c r="M65" s="72"/>
      <c r="N65" s="72"/>
      <c r="O65" s="72">
        <v>3</v>
      </c>
      <c r="P65" s="72"/>
      <c r="Q65" s="72"/>
      <c r="R65" s="72"/>
      <c r="S65" s="72"/>
      <c r="T65" s="72"/>
      <c r="U65" s="73"/>
      <c r="V65" s="73"/>
      <c r="W65" s="73"/>
      <c r="X65" s="73"/>
      <c r="Y65" s="73"/>
      <c r="Z65" s="72"/>
      <c r="AA65" s="73"/>
      <c r="AB65" s="73"/>
      <c r="AC65" s="73"/>
      <c r="AD65" s="73"/>
      <c r="AE65" s="73"/>
      <c r="AF65" s="73"/>
      <c r="AG65" s="73"/>
      <c r="AH65" s="73"/>
      <c r="AI65" s="54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</row>
    <row r="66" spans="1:56" ht="12.75" thickBot="1" x14ac:dyDescent="0.25">
      <c r="A66" s="200">
        <v>3</v>
      </c>
      <c r="B66" s="199" t="s">
        <v>183</v>
      </c>
      <c r="C66" s="199" t="s">
        <v>76</v>
      </c>
      <c r="D66" s="201">
        <v>1500000</v>
      </c>
      <c r="E66" s="76"/>
      <c r="F66" s="70">
        <f t="shared" si="2"/>
        <v>3</v>
      </c>
      <c r="G66" s="76"/>
      <c r="H66" s="71">
        <v>3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3"/>
      <c r="V66" s="73"/>
      <c r="W66" s="73"/>
      <c r="X66" s="73"/>
      <c r="Y66" s="73"/>
      <c r="Z66" s="72"/>
      <c r="AA66" s="73"/>
      <c r="AB66" s="73"/>
      <c r="AC66" s="73"/>
      <c r="AD66" s="73"/>
      <c r="AE66" s="73"/>
      <c r="AF66" s="73"/>
      <c r="AG66" s="73"/>
      <c r="AH66" s="73"/>
      <c r="AI66" s="54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</row>
    <row r="67" spans="1:56" ht="12.75" thickBot="1" x14ac:dyDescent="0.25">
      <c r="A67" s="200">
        <v>3</v>
      </c>
      <c r="B67" s="199" t="s">
        <v>124</v>
      </c>
      <c r="C67" s="199" t="s">
        <v>77</v>
      </c>
      <c r="D67" s="201">
        <v>1000000</v>
      </c>
      <c r="E67" s="76"/>
      <c r="F67" s="70">
        <f t="shared" si="2"/>
        <v>13</v>
      </c>
      <c r="G67" s="76"/>
      <c r="H67" s="71"/>
      <c r="I67" s="72"/>
      <c r="J67" s="72">
        <v>-4</v>
      </c>
      <c r="K67" s="72">
        <v>3</v>
      </c>
      <c r="L67" s="72"/>
      <c r="M67" s="72">
        <v>3</v>
      </c>
      <c r="N67" s="72"/>
      <c r="O67" s="72">
        <v>11</v>
      </c>
      <c r="P67" s="72"/>
      <c r="Q67" s="72"/>
      <c r="R67" s="72"/>
      <c r="S67" s="72"/>
      <c r="T67" s="72"/>
      <c r="U67" s="73"/>
      <c r="V67" s="73"/>
      <c r="W67" s="73"/>
      <c r="X67" s="73"/>
      <c r="Y67" s="73"/>
      <c r="Z67" s="72"/>
      <c r="AA67" s="73"/>
      <c r="AB67" s="73"/>
      <c r="AC67" s="73"/>
      <c r="AD67" s="73"/>
      <c r="AE67" s="73"/>
      <c r="AF67" s="73"/>
      <c r="AG67" s="73"/>
      <c r="AH67" s="73"/>
      <c r="AI67" s="54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</row>
    <row r="68" spans="1:56" ht="12.75" thickBot="1" x14ac:dyDescent="0.25">
      <c r="A68" s="200">
        <v>3</v>
      </c>
      <c r="B68" s="199" t="s">
        <v>145</v>
      </c>
      <c r="C68" s="199" t="s">
        <v>78</v>
      </c>
      <c r="D68" s="201">
        <v>1000000</v>
      </c>
      <c r="E68" s="76"/>
      <c r="F68" s="70">
        <f t="shared" ref="F68:F75" si="3">SUM(H68:AH68)</f>
        <v>26</v>
      </c>
      <c r="G68" s="76"/>
      <c r="H68" s="71"/>
      <c r="I68" s="72">
        <v>3</v>
      </c>
      <c r="J68" s="72">
        <v>9</v>
      </c>
      <c r="K68" s="72">
        <v>11</v>
      </c>
      <c r="L68" s="72"/>
      <c r="M68" s="72"/>
      <c r="N68" s="72"/>
      <c r="O68" s="72">
        <v>3</v>
      </c>
      <c r="P68" s="72"/>
      <c r="Q68" s="72"/>
      <c r="R68" s="72"/>
      <c r="S68" s="72"/>
      <c r="T68" s="72"/>
      <c r="U68" s="73"/>
      <c r="V68" s="73"/>
      <c r="W68" s="73"/>
      <c r="X68" s="73"/>
      <c r="Y68" s="73"/>
      <c r="Z68" s="72"/>
      <c r="AA68" s="73"/>
      <c r="AB68" s="73"/>
      <c r="AC68" s="73"/>
      <c r="AD68" s="73"/>
      <c r="AE68" s="73"/>
      <c r="AF68" s="73"/>
      <c r="AG68" s="73"/>
      <c r="AH68" s="73"/>
      <c r="AI68" s="54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</row>
    <row r="69" spans="1:56" ht="12.75" thickBot="1" x14ac:dyDescent="0.25">
      <c r="A69" s="200">
        <v>3</v>
      </c>
      <c r="B69" s="199" t="s">
        <v>107</v>
      </c>
      <c r="C69" s="199" t="s">
        <v>140</v>
      </c>
      <c r="D69" s="201">
        <v>500000</v>
      </c>
      <c r="E69" s="76"/>
      <c r="F69" s="70">
        <f t="shared" si="3"/>
        <v>0</v>
      </c>
      <c r="G69" s="76"/>
      <c r="H69" s="71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3"/>
      <c r="V69" s="73"/>
      <c r="W69" s="73"/>
      <c r="X69" s="73"/>
      <c r="Y69" s="73"/>
      <c r="Z69" s="72"/>
      <c r="AA69" s="73"/>
      <c r="AB69" s="73"/>
      <c r="AC69" s="73"/>
      <c r="AD69" s="73"/>
      <c r="AE69" s="73"/>
      <c r="AF69" s="73"/>
      <c r="AG69" s="73"/>
      <c r="AH69" s="73"/>
      <c r="AI69" s="54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</row>
    <row r="70" spans="1:56" ht="12.75" thickBot="1" x14ac:dyDescent="0.25">
      <c r="A70" s="200">
        <v>3</v>
      </c>
      <c r="B70" s="199" t="s">
        <v>112</v>
      </c>
      <c r="C70" s="199" t="s">
        <v>147</v>
      </c>
      <c r="D70" s="201">
        <v>750000</v>
      </c>
      <c r="E70" s="76"/>
      <c r="F70" s="70">
        <f t="shared" si="3"/>
        <v>19</v>
      </c>
      <c r="G70" s="76"/>
      <c r="H70" s="71">
        <v>3</v>
      </c>
      <c r="I70" s="72">
        <v>3</v>
      </c>
      <c r="J70" s="72">
        <v>1</v>
      </c>
      <c r="K70" s="72">
        <v>3</v>
      </c>
      <c r="L70" s="72">
        <v>3</v>
      </c>
      <c r="M70" s="72">
        <v>3</v>
      </c>
      <c r="N70" s="72"/>
      <c r="O70" s="72">
        <v>3</v>
      </c>
      <c r="P70" s="72"/>
      <c r="Q70" s="72"/>
      <c r="R70" s="72"/>
      <c r="S70" s="72"/>
      <c r="T70" s="72"/>
      <c r="U70" s="73"/>
      <c r="V70" s="73"/>
      <c r="W70" s="73"/>
      <c r="X70" s="73"/>
      <c r="Y70" s="73"/>
      <c r="Z70" s="72"/>
      <c r="AA70" s="73"/>
      <c r="AB70" s="73"/>
      <c r="AC70" s="73"/>
      <c r="AD70" s="73"/>
      <c r="AE70" s="73"/>
      <c r="AF70" s="73"/>
      <c r="AG70" s="73"/>
      <c r="AH70" s="73"/>
      <c r="AI70" s="54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</row>
    <row r="71" spans="1:56" ht="12.75" thickBot="1" x14ac:dyDescent="0.25">
      <c r="A71" s="241">
        <v>3</v>
      </c>
      <c r="B71" s="242" t="s">
        <v>146</v>
      </c>
      <c r="C71" s="242" t="s">
        <v>148</v>
      </c>
      <c r="D71" s="243">
        <v>1000000</v>
      </c>
      <c r="E71" s="76"/>
      <c r="F71" s="70">
        <f t="shared" si="3"/>
        <v>15</v>
      </c>
      <c r="G71" s="76"/>
      <c r="H71" s="71">
        <v>3</v>
      </c>
      <c r="I71" s="72"/>
      <c r="J71" s="72"/>
      <c r="K71" s="72"/>
      <c r="L71" s="72">
        <v>3</v>
      </c>
      <c r="M71" s="72">
        <v>3</v>
      </c>
      <c r="N71" s="72"/>
      <c r="O71" s="72">
        <v>9</v>
      </c>
      <c r="P71" s="72">
        <v>-3</v>
      </c>
      <c r="Q71" s="72"/>
      <c r="R71" s="72"/>
      <c r="S71" s="72"/>
      <c r="T71" s="72"/>
      <c r="U71" s="73"/>
      <c r="V71" s="73"/>
      <c r="W71" s="73"/>
      <c r="X71" s="73"/>
      <c r="Y71" s="73"/>
      <c r="Z71" s="72"/>
      <c r="AA71" s="73"/>
      <c r="AB71" s="73"/>
      <c r="AC71" s="73"/>
      <c r="AD71" s="73"/>
      <c r="AE71" s="73"/>
      <c r="AF71" s="73"/>
      <c r="AG71" s="73"/>
      <c r="AH71" s="73"/>
      <c r="AI71" s="54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</row>
    <row r="72" spans="1:56" ht="12.75" thickBot="1" x14ac:dyDescent="0.25">
      <c r="A72" s="241">
        <v>3</v>
      </c>
      <c r="B72" s="242" t="s">
        <v>125</v>
      </c>
      <c r="C72" s="242" t="s">
        <v>149</v>
      </c>
      <c r="D72" s="243">
        <v>1750000</v>
      </c>
      <c r="E72" s="76"/>
      <c r="F72" s="70">
        <f>SUM(H72:AH72)</f>
        <v>31</v>
      </c>
      <c r="G72" s="76"/>
      <c r="H72" s="71">
        <v>3</v>
      </c>
      <c r="I72" s="72">
        <v>3</v>
      </c>
      <c r="J72" s="72">
        <v>4</v>
      </c>
      <c r="K72" s="72">
        <v>6</v>
      </c>
      <c r="L72" s="72">
        <v>3</v>
      </c>
      <c r="M72" s="72">
        <v>3</v>
      </c>
      <c r="N72" s="72">
        <v>6</v>
      </c>
      <c r="O72" s="72">
        <v>3</v>
      </c>
      <c r="P72" s="72"/>
      <c r="Q72" s="72"/>
      <c r="R72" s="72"/>
      <c r="S72" s="72"/>
      <c r="T72" s="72"/>
      <c r="U72" s="73"/>
      <c r="V72" s="73"/>
      <c r="W72" s="73"/>
      <c r="X72" s="73"/>
      <c r="Y72" s="73"/>
      <c r="Z72" s="72"/>
      <c r="AA72" s="73"/>
      <c r="AB72" s="73"/>
      <c r="AC72" s="73"/>
      <c r="AD72" s="73"/>
      <c r="AE72" s="73"/>
      <c r="AF72" s="73"/>
      <c r="AG72" s="73"/>
      <c r="AH72" s="73"/>
      <c r="AI72" s="85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</row>
    <row r="73" spans="1:56" ht="12.75" thickBot="1" x14ac:dyDescent="0.25">
      <c r="A73" s="241">
        <v>3</v>
      </c>
      <c r="B73" s="242" t="s">
        <v>88</v>
      </c>
      <c r="C73" s="242" t="s">
        <v>150</v>
      </c>
      <c r="D73" s="243">
        <v>1500000</v>
      </c>
      <c r="E73" s="76"/>
      <c r="F73" s="70">
        <f>SUM(H73:AH73)</f>
        <v>37</v>
      </c>
      <c r="G73" s="76"/>
      <c r="H73" s="71">
        <v>15</v>
      </c>
      <c r="I73" s="72">
        <v>9</v>
      </c>
      <c r="J73" s="72">
        <v>1</v>
      </c>
      <c r="K73" s="72">
        <v>3</v>
      </c>
      <c r="L73" s="72">
        <v>3</v>
      </c>
      <c r="M73" s="72">
        <v>3</v>
      </c>
      <c r="N73" s="72"/>
      <c r="O73" s="72">
        <v>3</v>
      </c>
      <c r="P73" s="72"/>
      <c r="Q73" s="72"/>
      <c r="R73" s="72"/>
      <c r="S73" s="72"/>
      <c r="T73" s="72"/>
      <c r="U73" s="73"/>
      <c r="V73" s="73"/>
      <c r="W73" s="73"/>
      <c r="X73" s="73"/>
      <c r="Y73" s="73"/>
      <c r="Z73" s="72"/>
      <c r="AA73" s="73"/>
      <c r="AB73" s="73"/>
      <c r="AC73" s="73"/>
      <c r="AD73" s="73"/>
      <c r="AE73" s="73"/>
      <c r="AF73" s="73"/>
      <c r="AG73" s="73"/>
      <c r="AH73" s="73"/>
      <c r="AI73" s="85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</row>
    <row r="74" spans="1:56" ht="12.75" thickBot="1" x14ac:dyDescent="0.25">
      <c r="A74" s="244">
        <v>3</v>
      </c>
      <c r="B74" s="245" t="s">
        <v>113</v>
      </c>
      <c r="C74" s="245" t="s">
        <v>151</v>
      </c>
      <c r="D74" s="246">
        <v>1000000</v>
      </c>
      <c r="E74" s="76"/>
      <c r="F74" s="70">
        <f t="shared" si="3"/>
        <v>0</v>
      </c>
      <c r="G74" s="76"/>
      <c r="H74" s="71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3"/>
      <c r="V74" s="73"/>
      <c r="W74" s="73"/>
      <c r="X74" s="73"/>
      <c r="Y74" s="73"/>
      <c r="Z74" s="72"/>
      <c r="AA74" s="73"/>
      <c r="AB74" s="73"/>
      <c r="AC74" s="73"/>
      <c r="AD74" s="73"/>
      <c r="AE74" s="73"/>
      <c r="AF74" s="73"/>
      <c r="AG74" s="73"/>
      <c r="AH74" s="73"/>
      <c r="AI74" s="85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</row>
    <row r="75" spans="1:56" ht="12.75" thickBot="1" x14ac:dyDescent="0.25">
      <c r="A75" s="238" t="s">
        <v>204</v>
      </c>
      <c r="B75" s="239" t="s">
        <v>138</v>
      </c>
      <c r="C75" s="239" t="s">
        <v>184</v>
      </c>
      <c r="D75" s="240">
        <v>750000</v>
      </c>
      <c r="E75" s="76"/>
      <c r="F75" s="70">
        <f t="shared" si="3"/>
        <v>3</v>
      </c>
      <c r="G75" s="76"/>
      <c r="H75" s="71"/>
      <c r="I75" s="72"/>
      <c r="J75" s="72">
        <v>3</v>
      </c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3"/>
      <c r="V75" s="73"/>
      <c r="W75" s="73"/>
      <c r="X75" s="73"/>
      <c r="Y75" s="73"/>
      <c r="Z75" s="72"/>
      <c r="AA75" s="73"/>
      <c r="AB75" s="73"/>
      <c r="AC75" s="73"/>
      <c r="AD75" s="73"/>
      <c r="AE75" s="73"/>
      <c r="AF75" s="73"/>
      <c r="AG75" s="73"/>
      <c r="AH75" s="73"/>
      <c r="AI75" s="85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</row>
    <row r="76" spans="1:56" ht="12.75" thickBot="1" x14ac:dyDescent="0.25">
      <c r="A76" s="241" t="s">
        <v>204</v>
      </c>
      <c r="B76" s="242" t="s">
        <v>225</v>
      </c>
      <c r="C76" s="242" t="s">
        <v>226</v>
      </c>
      <c r="D76" s="243">
        <v>750000</v>
      </c>
      <c r="E76" s="76"/>
      <c r="F76" s="70">
        <f t="shared" ref="F76:F90" si="4">SUM(H76:AH76)</f>
        <v>3</v>
      </c>
      <c r="G76" s="76"/>
      <c r="H76" s="71"/>
      <c r="I76" s="72"/>
      <c r="J76" s="72">
        <v>3</v>
      </c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3"/>
      <c r="V76" s="73"/>
      <c r="W76" s="73"/>
      <c r="X76" s="73"/>
      <c r="Y76" s="73"/>
      <c r="Z76" s="72"/>
      <c r="AA76" s="73"/>
      <c r="AB76" s="73"/>
      <c r="AC76" s="73"/>
      <c r="AD76" s="73"/>
      <c r="AE76" s="73"/>
      <c r="AF76" s="73"/>
      <c r="AG76" s="73"/>
      <c r="AH76" s="73"/>
      <c r="AI76" s="85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</row>
    <row r="77" spans="1:56" ht="12.75" thickBot="1" x14ac:dyDescent="0.25">
      <c r="A77" s="241" t="s">
        <v>204</v>
      </c>
      <c r="B77" s="242" t="s">
        <v>236</v>
      </c>
      <c r="C77" s="242" t="s">
        <v>237</v>
      </c>
      <c r="D77" s="243">
        <v>750000</v>
      </c>
      <c r="E77" s="76"/>
      <c r="F77" s="70">
        <f t="shared" si="4"/>
        <v>3</v>
      </c>
      <c r="G77" s="76"/>
      <c r="H77" s="71"/>
      <c r="I77" s="72"/>
      <c r="J77" s="72">
        <v>3</v>
      </c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3"/>
      <c r="V77" s="73"/>
      <c r="W77" s="73"/>
      <c r="X77" s="73"/>
      <c r="Y77" s="73"/>
      <c r="Z77" s="72"/>
      <c r="AA77" s="73"/>
      <c r="AB77" s="73"/>
      <c r="AC77" s="73"/>
      <c r="AD77" s="73"/>
      <c r="AE77" s="73"/>
      <c r="AF77" s="73"/>
      <c r="AG77" s="73"/>
      <c r="AH77" s="73"/>
      <c r="AI77" s="85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</row>
    <row r="78" spans="1:56" ht="12.75" thickBot="1" x14ac:dyDescent="0.25">
      <c r="A78" s="241" t="s">
        <v>204</v>
      </c>
      <c r="B78" s="242" t="s">
        <v>205</v>
      </c>
      <c r="C78" s="242" t="s">
        <v>206</v>
      </c>
      <c r="D78" s="243">
        <v>1000000</v>
      </c>
      <c r="E78" s="76"/>
      <c r="F78" s="70">
        <f t="shared" si="4"/>
        <v>3</v>
      </c>
      <c r="G78" s="76"/>
      <c r="H78" s="71"/>
      <c r="I78" s="72"/>
      <c r="J78" s="72">
        <v>3</v>
      </c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3"/>
      <c r="V78" s="73"/>
      <c r="W78" s="73"/>
      <c r="X78" s="73"/>
      <c r="Y78" s="73"/>
      <c r="Z78" s="72"/>
      <c r="AA78" s="73"/>
      <c r="AB78" s="73"/>
      <c r="AC78" s="73"/>
      <c r="AD78" s="73"/>
      <c r="AE78" s="73"/>
      <c r="AF78" s="73"/>
      <c r="AG78" s="73"/>
      <c r="AH78" s="73"/>
      <c r="AI78" s="85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</row>
    <row r="79" spans="1:56" ht="12.75" thickBot="1" x14ac:dyDescent="0.25">
      <c r="A79" s="200" t="s">
        <v>204</v>
      </c>
      <c r="B79" s="199" t="s">
        <v>278</v>
      </c>
      <c r="C79" s="199" t="s">
        <v>279</v>
      </c>
      <c r="D79" s="201">
        <v>750000</v>
      </c>
      <c r="E79" s="76"/>
      <c r="F79" s="70">
        <f t="shared" si="4"/>
        <v>3</v>
      </c>
      <c r="G79" s="76"/>
      <c r="H79" s="71"/>
      <c r="I79" s="72"/>
      <c r="J79" s="72">
        <v>3</v>
      </c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3"/>
      <c r="V79" s="73"/>
      <c r="W79" s="73"/>
      <c r="X79" s="73"/>
      <c r="Y79" s="73"/>
      <c r="Z79" s="72"/>
      <c r="AA79" s="73"/>
      <c r="AB79" s="73"/>
      <c r="AC79" s="73"/>
      <c r="AD79" s="73"/>
      <c r="AE79" s="73"/>
      <c r="AF79" s="73"/>
      <c r="AG79" s="73"/>
      <c r="AH79" s="73"/>
      <c r="AI79" s="85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</row>
    <row r="80" spans="1:56" ht="12.75" thickBot="1" x14ac:dyDescent="0.25">
      <c r="A80" s="200" t="s">
        <v>204</v>
      </c>
      <c r="B80" s="199" t="s">
        <v>231</v>
      </c>
      <c r="C80" s="199" t="s">
        <v>232</v>
      </c>
      <c r="D80" s="201">
        <v>1250000</v>
      </c>
      <c r="E80" s="76"/>
      <c r="F80" s="70">
        <f t="shared" si="4"/>
        <v>3</v>
      </c>
      <c r="G80" s="76"/>
      <c r="H80" s="71"/>
      <c r="I80" s="72"/>
      <c r="J80" s="72">
        <v>3</v>
      </c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3"/>
      <c r="V80" s="73"/>
      <c r="W80" s="73"/>
      <c r="X80" s="73"/>
      <c r="Y80" s="73"/>
      <c r="Z80" s="72"/>
      <c r="AA80" s="73"/>
      <c r="AB80" s="73"/>
      <c r="AC80" s="73"/>
      <c r="AD80" s="73"/>
      <c r="AE80" s="73"/>
      <c r="AF80" s="73"/>
      <c r="AG80" s="73"/>
      <c r="AH80" s="73"/>
      <c r="AI80" s="85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</row>
    <row r="81" spans="1:88" ht="12.75" thickBot="1" x14ac:dyDescent="0.25">
      <c r="A81" s="200" t="s">
        <v>204</v>
      </c>
      <c r="B81" s="199" t="s">
        <v>280</v>
      </c>
      <c r="C81" s="199" t="s">
        <v>281</v>
      </c>
      <c r="D81" s="201">
        <v>750000</v>
      </c>
      <c r="E81" s="76"/>
      <c r="F81" s="70">
        <f t="shared" si="4"/>
        <v>3</v>
      </c>
      <c r="G81" s="76"/>
      <c r="H81" s="71"/>
      <c r="I81" s="72"/>
      <c r="J81" s="72">
        <v>3</v>
      </c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3"/>
      <c r="V81" s="73"/>
      <c r="W81" s="73"/>
      <c r="X81" s="73"/>
      <c r="Y81" s="73"/>
      <c r="Z81" s="72"/>
      <c r="AA81" s="73"/>
      <c r="AB81" s="73"/>
      <c r="AC81" s="73"/>
      <c r="AD81" s="73"/>
      <c r="AE81" s="73"/>
      <c r="AF81" s="73"/>
      <c r="AG81" s="73"/>
      <c r="AH81" s="73"/>
      <c r="AI81" s="85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</row>
    <row r="82" spans="1:88" ht="12.75" thickBot="1" x14ac:dyDescent="0.25">
      <c r="A82" s="200" t="s">
        <v>204</v>
      </c>
      <c r="B82" s="199" t="s">
        <v>207</v>
      </c>
      <c r="C82" s="199" t="s">
        <v>208</v>
      </c>
      <c r="D82" s="201">
        <v>1000000</v>
      </c>
      <c r="E82" s="76"/>
      <c r="F82" s="70">
        <f t="shared" si="4"/>
        <v>23</v>
      </c>
      <c r="G82" s="76"/>
      <c r="H82" s="71"/>
      <c r="I82" s="72"/>
      <c r="J82" s="72">
        <v>11</v>
      </c>
      <c r="K82" s="72">
        <v>3</v>
      </c>
      <c r="L82" s="72">
        <v>3</v>
      </c>
      <c r="M82" s="72">
        <v>3</v>
      </c>
      <c r="N82" s="72"/>
      <c r="O82" s="72">
        <v>3</v>
      </c>
      <c r="P82" s="72"/>
      <c r="Q82" s="72"/>
      <c r="R82" s="72"/>
      <c r="S82" s="72"/>
      <c r="T82" s="72"/>
      <c r="U82" s="73"/>
      <c r="V82" s="73"/>
      <c r="W82" s="73"/>
      <c r="X82" s="73"/>
      <c r="Y82" s="73"/>
      <c r="Z82" s="72"/>
      <c r="AA82" s="73"/>
      <c r="AB82" s="73"/>
      <c r="AC82" s="73"/>
      <c r="AD82" s="73"/>
      <c r="AE82" s="73"/>
      <c r="AF82" s="73"/>
      <c r="AG82" s="73"/>
      <c r="AH82" s="73"/>
      <c r="AI82" s="85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</row>
    <row r="83" spans="1:88" ht="12.75" thickBot="1" x14ac:dyDescent="0.25">
      <c r="A83" s="200" t="s">
        <v>204</v>
      </c>
      <c r="B83" s="199" t="s">
        <v>188</v>
      </c>
      <c r="C83" s="199" t="s">
        <v>251</v>
      </c>
      <c r="D83" s="201">
        <v>1000000</v>
      </c>
      <c r="E83" s="76"/>
      <c r="F83" s="70">
        <f t="shared" si="4"/>
        <v>11</v>
      </c>
      <c r="G83" s="76"/>
      <c r="H83" s="71"/>
      <c r="I83" s="72"/>
      <c r="J83" s="72">
        <v>11</v>
      </c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3"/>
      <c r="V83" s="73"/>
      <c r="W83" s="73"/>
      <c r="X83" s="73"/>
      <c r="Y83" s="73"/>
      <c r="Z83" s="72"/>
      <c r="AA83" s="73"/>
      <c r="AB83" s="73"/>
      <c r="AC83" s="73"/>
      <c r="AD83" s="73"/>
      <c r="AE83" s="73"/>
      <c r="AF83" s="73"/>
      <c r="AG83" s="73"/>
      <c r="AH83" s="73"/>
      <c r="AI83" s="85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</row>
    <row r="84" spans="1:88" ht="12.75" thickBot="1" x14ac:dyDescent="0.25">
      <c r="A84" s="200" t="s">
        <v>204</v>
      </c>
      <c r="B84" s="199" t="s">
        <v>212</v>
      </c>
      <c r="C84" s="199" t="s">
        <v>213</v>
      </c>
      <c r="D84" s="201">
        <v>750000</v>
      </c>
      <c r="E84" s="76"/>
      <c r="F84" s="70">
        <f t="shared" si="4"/>
        <v>3</v>
      </c>
      <c r="G84" s="76"/>
      <c r="H84" s="71"/>
      <c r="I84" s="72"/>
      <c r="J84" s="72">
        <v>3</v>
      </c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3"/>
      <c r="V84" s="73"/>
      <c r="W84" s="73"/>
      <c r="X84" s="73"/>
      <c r="Y84" s="73"/>
      <c r="Z84" s="72"/>
      <c r="AA84" s="73"/>
      <c r="AB84" s="73"/>
      <c r="AC84" s="73"/>
      <c r="AD84" s="73"/>
      <c r="AE84" s="73"/>
      <c r="AF84" s="73"/>
      <c r="AG84" s="73"/>
      <c r="AH84" s="73"/>
      <c r="AI84" s="85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</row>
    <row r="85" spans="1:88" ht="12.75" thickBot="1" x14ac:dyDescent="0.25">
      <c r="A85" s="200" t="s">
        <v>204</v>
      </c>
      <c r="B85" s="199" t="s">
        <v>248</v>
      </c>
      <c r="C85" s="199" t="s">
        <v>249</v>
      </c>
      <c r="D85" s="201">
        <v>750000</v>
      </c>
      <c r="E85" s="76"/>
      <c r="F85" s="70">
        <f t="shared" si="4"/>
        <v>11</v>
      </c>
      <c r="G85" s="76"/>
      <c r="H85" s="71"/>
      <c r="I85" s="72"/>
      <c r="J85" s="72"/>
      <c r="K85" s="72">
        <v>3</v>
      </c>
      <c r="L85" s="72"/>
      <c r="M85" s="72"/>
      <c r="N85" s="72"/>
      <c r="O85" s="72"/>
      <c r="P85" s="72">
        <v>8</v>
      </c>
      <c r="Q85" s="72"/>
      <c r="R85" s="72"/>
      <c r="S85" s="72"/>
      <c r="T85" s="72"/>
      <c r="U85" s="73"/>
      <c r="V85" s="73"/>
      <c r="W85" s="73"/>
      <c r="X85" s="73"/>
      <c r="Y85" s="73"/>
      <c r="Z85" s="72"/>
      <c r="AA85" s="73"/>
      <c r="AB85" s="73"/>
      <c r="AC85" s="73"/>
      <c r="AD85" s="73"/>
      <c r="AE85" s="73"/>
      <c r="AF85" s="73"/>
      <c r="AG85" s="73"/>
      <c r="AH85" s="73"/>
      <c r="AI85" s="85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</row>
    <row r="86" spans="1:88" ht="12.75" thickBot="1" x14ac:dyDescent="0.25">
      <c r="A86" s="200" t="s">
        <v>204</v>
      </c>
      <c r="B86" s="199" t="s">
        <v>110</v>
      </c>
      <c r="C86" s="199" t="s">
        <v>219</v>
      </c>
      <c r="D86" s="201">
        <v>750000</v>
      </c>
      <c r="E86" s="76"/>
      <c r="F86" s="70">
        <f t="shared" si="4"/>
        <v>0</v>
      </c>
      <c r="G86" s="76"/>
      <c r="H86" s="71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3"/>
      <c r="V86" s="73"/>
      <c r="W86" s="73"/>
      <c r="X86" s="73"/>
      <c r="Y86" s="73"/>
      <c r="Z86" s="72"/>
      <c r="AA86" s="73"/>
      <c r="AB86" s="73"/>
      <c r="AC86" s="73"/>
      <c r="AD86" s="73"/>
      <c r="AE86" s="73"/>
      <c r="AF86" s="73"/>
      <c r="AG86" s="73"/>
      <c r="AH86" s="73"/>
      <c r="AI86" s="85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</row>
    <row r="87" spans="1:88" ht="12.75" thickBot="1" x14ac:dyDescent="0.25">
      <c r="A87" s="241" t="s">
        <v>204</v>
      </c>
      <c r="B87" s="242" t="s">
        <v>108</v>
      </c>
      <c r="C87" s="242" t="s">
        <v>221</v>
      </c>
      <c r="D87" s="243">
        <v>1500000</v>
      </c>
      <c r="E87" s="76"/>
      <c r="F87" s="70">
        <f t="shared" si="4"/>
        <v>78</v>
      </c>
      <c r="G87" s="76"/>
      <c r="H87" s="71">
        <v>9</v>
      </c>
      <c r="I87" s="72"/>
      <c r="J87" s="72">
        <v>21</v>
      </c>
      <c r="K87" s="72">
        <v>9</v>
      </c>
      <c r="L87" s="72">
        <v>9</v>
      </c>
      <c r="M87" s="72">
        <v>15</v>
      </c>
      <c r="N87" s="72"/>
      <c r="O87" s="72">
        <v>15</v>
      </c>
      <c r="P87" s="72"/>
      <c r="Q87" s="72"/>
      <c r="R87" s="72"/>
      <c r="S87" s="72"/>
      <c r="T87" s="72"/>
      <c r="U87" s="73"/>
      <c r="V87" s="73"/>
      <c r="W87" s="73"/>
      <c r="X87" s="73"/>
      <c r="Y87" s="73"/>
      <c r="Z87" s="72"/>
      <c r="AA87" s="73"/>
      <c r="AB87" s="73"/>
      <c r="AC87" s="73"/>
      <c r="AD87" s="73"/>
      <c r="AE87" s="73"/>
      <c r="AF87" s="73"/>
      <c r="AG87" s="73"/>
      <c r="AH87" s="73"/>
      <c r="AI87" s="85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</row>
    <row r="88" spans="1:88" ht="12.75" thickBot="1" x14ac:dyDescent="0.25">
      <c r="A88" s="241" t="s">
        <v>204</v>
      </c>
      <c r="B88" s="242" t="s">
        <v>252</v>
      </c>
      <c r="C88" s="242" t="s">
        <v>253</v>
      </c>
      <c r="D88" s="243">
        <v>1000000</v>
      </c>
      <c r="E88" s="76"/>
      <c r="F88" s="70">
        <f t="shared" si="4"/>
        <v>3</v>
      </c>
      <c r="G88" s="76"/>
      <c r="H88" s="71"/>
      <c r="I88" s="72"/>
      <c r="J88" s="72">
        <v>3</v>
      </c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3"/>
      <c r="V88" s="73"/>
      <c r="W88" s="73"/>
      <c r="X88" s="73"/>
      <c r="Y88" s="73"/>
      <c r="Z88" s="72"/>
      <c r="AA88" s="73"/>
      <c r="AB88" s="73"/>
      <c r="AC88" s="73"/>
      <c r="AD88" s="73"/>
      <c r="AE88" s="73"/>
      <c r="AF88" s="73"/>
      <c r="AG88" s="73"/>
      <c r="AH88" s="73"/>
      <c r="AI88" s="85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</row>
    <row r="89" spans="1:88" ht="12.75" thickBot="1" x14ac:dyDescent="0.25">
      <c r="A89" s="241" t="s">
        <v>204</v>
      </c>
      <c r="B89" s="242" t="s">
        <v>282</v>
      </c>
      <c r="C89" s="242" t="s">
        <v>283</v>
      </c>
      <c r="D89" s="243">
        <v>750000</v>
      </c>
      <c r="E89" s="76"/>
      <c r="F89" s="70">
        <f t="shared" si="4"/>
        <v>0</v>
      </c>
      <c r="G89" s="76"/>
      <c r="H89" s="71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3"/>
      <c r="V89" s="73"/>
      <c r="W89" s="73"/>
      <c r="X89" s="73"/>
      <c r="Y89" s="73"/>
      <c r="Z89" s="72"/>
      <c r="AA89" s="73"/>
      <c r="AB89" s="73"/>
      <c r="AC89" s="73"/>
      <c r="AD89" s="73"/>
      <c r="AE89" s="73"/>
      <c r="AF89" s="73"/>
      <c r="AG89" s="73"/>
      <c r="AH89" s="73"/>
      <c r="AI89" s="85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</row>
    <row r="90" spans="1:88" ht="12.75" thickBot="1" x14ac:dyDescent="0.25">
      <c r="A90" s="250">
        <v>2</v>
      </c>
      <c r="B90" s="251" t="s">
        <v>209</v>
      </c>
      <c r="C90" s="251" t="s">
        <v>210</v>
      </c>
      <c r="D90" s="252">
        <v>1500000</v>
      </c>
      <c r="E90" s="76"/>
      <c r="F90" s="70">
        <f t="shared" si="4"/>
        <v>39</v>
      </c>
      <c r="G90" s="76"/>
      <c r="H90" s="71">
        <v>19</v>
      </c>
      <c r="I90" s="72"/>
      <c r="J90" s="72">
        <v>3</v>
      </c>
      <c r="K90" s="72">
        <v>3</v>
      </c>
      <c r="L90" s="72"/>
      <c r="M90" s="72"/>
      <c r="N90" s="72"/>
      <c r="O90" s="72">
        <v>11</v>
      </c>
      <c r="P90" s="72">
        <v>3</v>
      </c>
      <c r="Q90" s="72"/>
      <c r="R90" s="72"/>
      <c r="S90" s="72"/>
      <c r="T90" s="72"/>
      <c r="U90" s="73"/>
      <c r="V90" s="73"/>
      <c r="W90" s="73"/>
      <c r="X90" s="73"/>
      <c r="Y90" s="73"/>
      <c r="Z90" s="72"/>
      <c r="AA90" s="73"/>
      <c r="AB90" s="73"/>
      <c r="AC90" s="73"/>
      <c r="AD90" s="73"/>
      <c r="AE90" s="73"/>
      <c r="AF90" s="73"/>
      <c r="AG90" s="73"/>
      <c r="AH90" s="73"/>
      <c r="AI90" s="85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</row>
    <row r="91" spans="1:88" ht="12.75" thickBot="1" x14ac:dyDescent="0.25">
      <c r="A91" s="250" t="s">
        <v>168</v>
      </c>
      <c r="B91" s="251" t="s">
        <v>229</v>
      </c>
      <c r="C91" s="251" t="s">
        <v>230</v>
      </c>
      <c r="D91" s="252">
        <v>1000000</v>
      </c>
      <c r="E91" s="76"/>
      <c r="F91" s="70">
        <f t="shared" ref="F91" si="5">SUM(H91:AH91)</f>
        <v>29</v>
      </c>
      <c r="G91" s="76"/>
      <c r="H91" s="71">
        <v>6</v>
      </c>
      <c r="I91" s="72"/>
      <c r="J91" s="72">
        <v>3</v>
      </c>
      <c r="K91" s="72">
        <v>6</v>
      </c>
      <c r="L91" s="72"/>
      <c r="M91" s="72"/>
      <c r="N91" s="72"/>
      <c r="O91" s="72">
        <v>1</v>
      </c>
      <c r="P91" s="72">
        <v>13</v>
      </c>
      <c r="Q91" s="72"/>
      <c r="R91" s="72"/>
      <c r="S91" s="72"/>
      <c r="T91" s="72"/>
      <c r="U91" s="73"/>
      <c r="V91" s="73"/>
      <c r="W91" s="73"/>
      <c r="X91" s="73"/>
      <c r="Y91" s="73"/>
      <c r="Z91" s="72"/>
      <c r="AA91" s="73"/>
      <c r="AB91" s="73"/>
      <c r="AC91" s="73"/>
      <c r="AD91" s="73"/>
      <c r="AE91" s="73"/>
      <c r="AF91" s="73"/>
      <c r="AG91" s="73"/>
      <c r="AH91" s="73"/>
      <c r="AI91" s="85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</row>
    <row r="92" spans="1:88" x14ac:dyDescent="0.2">
      <c r="A92" s="82"/>
      <c r="B92" s="84"/>
      <c r="C92" s="84"/>
      <c r="D92" s="84"/>
      <c r="E92" s="84"/>
      <c r="F92" s="84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</row>
    <row r="93" spans="1:88" x14ac:dyDescent="0.2">
      <c r="A93" s="82"/>
      <c r="B93" s="84"/>
      <c r="C93" s="84"/>
      <c r="D93" s="83">
        <f>SUM(D2:D89)</f>
        <v>93000000</v>
      </c>
      <c r="E93" s="84"/>
      <c r="F93" s="84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</row>
    <row r="94" spans="1:88" x14ac:dyDescent="0.2">
      <c r="A94" s="82"/>
      <c r="B94" s="43"/>
      <c r="C94" s="43"/>
      <c r="D94" s="83">
        <f>D93/89</f>
        <v>1044943.8202247191</v>
      </c>
      <c r="E94" s="43"/>
      <c r="F94" s="84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</row>
    <row r="95" spans="1:88" x14ac:dyDescent="0.2">
      <c r="A95" s="82"/>
      <c r="B95" s="43"/>
      <c r="C95" s="43"/>
      <c r="D95" s="83">
        <f>D94*11</f>
        <v>11494382.02247191</v>
      </c>
      <c r="E95" s="43"/>
      <c r="F95" s="84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</row>
    <row r="96" spans="1:88" x14ac:dyDescent="0.2">
      <c r="A96" s="82"/>
      <c r="B96" s="43"/>
      <c r="C96" s="43"/>
      <c r="D96" s="43"/>
      <c r="E96" s="43"/>
      <c r="F96" s="84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</row>
    <row r="97" spans="1:88" x14ac:dyDescent="0.2">
      <c r="A97" s="82"/>
      <c r="B97" s="86" t="s">
        <v>141</v>
      </c>
      <c r="C97" s="87" t="s">
        <v>2</v>
      </c>
      <c r="D97" s="87"/>
      <c r="E97" s="87"/>
      <c r="F97" s="84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</row>
    <row r="98" spans="1:88" s="43" customFormat="1" x14ac:dyDescent="0.2">
      <c r="A98" s="82"/>
      <c r="B98" s="88"/>
      <c r="C98" s="89" t="s">
        <v>117</v>
      </c>
      <c r="D98" s="89"/>
      <c r="E98" s="89"/>
      <c r="F98" s="84"/>
    </row>
    <row r="99" spans="1:88" s="43" customFormat="1" x14ac:dyDescent="0.2">
      <c r="A99" s="82"/>
      <c r="B99" s="90"/>
      <c r="C99" s="91" t="s">
        <v>118</v>
      </c>
      <c r="D99" s="91"/>
      <c r="E99" s="91"/>
      <c r="F99" s="84"/>
    </row>
    <row r="100" spans="1:88" s="43" customFormat="1" x14ac:dyDescent="0.2">
      <c r="A100" s="82"/>
      <c r="B100" s="92" t="s">
        <v>142</v>
      </c>
      <c r="C100" s="93" t="s">
        <v>119</v>
      </c>
      <c r="D100" s="93"/>
      <c r="E100" s="93"/>
      <c r="F100" s="84"/>
    </row>
    <row r="101" spans="1:88" s="43" customFormat="1" x14ac:dyDescent="0.2">
      <c r="A101" s="82"/>
      <c r="B101" s="86" t="s">
        <v>3</v>
      </c>
      <c r="C101" s="87" t="s">
        <v>119</v>
      </c>
      <c r="D101" s="87"/>
      <c r="E101" s="87"/>
      <c r="F101" s="84"/>
    </row>
    <row r="102" spans="1:88" s="43" customFormat="1" x14ac:dyDescent="0.2">
      <c r="A102" s="82"/>
      <c r="B102" s="88"/>
      <c r="C102" s="89" t="s">
        <v>120</v>
      </c>
      <c r="D102" s="89"/>
      <c r="E102" s="89"/>
      <c r="F102" s="84"/>
    </row>
    <row r="103" spans="1:88" s="43" customFormat="1" x14ac:dyDescent="0.2">
      <c r="A103" s="82"/>
      <c r="B103" s="94" t="s">
        <v>4</v>
      </c>
      <c r="C103" s="95" t="s">
        <v>121</v>
      </c>
      <c r="D103" s="95"/>
      <c r="E103" s="95"/>
      <c r="F103" s="84"/>
    </row>
    <row r="104" spans="1:88" s="43" customFormat="1" x14ac:dyDescent="0.2">
      <c r="A104" s="82"/>
      <c r="B104" s="96" t="s">
        <v>4</v>
      </c>
      <c r="C104" s="97" t="s">
        <v>121</v>
      </c>
      <c r="D104" s="97"/>
      <c r="E104" s="97"/>
      <c r="F104" s="84"/>
    </row>
    <row r="105" spans="1:88" s="43" customFormat="1" x14ac:dyDescent="0.2">
      <c r="A105" s="82"/>
      <c r="B105" s="96"/>
      <c r="C105" s="97" t="s">
        <v>0</v>
      </c>
      <c r="D105" s="97"/>
      <c r="E105" s="97"/>
      <c r="F105" s="84"/>
    </row>
    <row r="106" spans="1:88" s="43" customFormat="1" x14ac:dyDescent="0.2">
      <c r="A106" s="82"/>
      <c r="B106" s="98"/>
      <c r="C106" s="99" t="s">
        <v>1</v>
      </c>
      <c r="D106" s="99"/>
      <c r="E106" s="99"/>
      <c r="F106" s="84"/>
    </row>
    <row r="107" spans="1:88" s="43" customFormat="1" x14ac:dyDescent="0.2">
      <c r="A107" s="82"/>
      <c r="F107" s="84"/>
    </row>
    <row r="108" spans="1:88" s="43" customFormat="1" x14ac:dyDescent="0.2">
      <c r="A108" s="82"/>
      <c r="B108" s="86" t="s">
        <v>10</v>
      </c>
      <c r="C108" s="87" t="s">
        <v>5</v>
      </c>
      <c r="D108" s="87"/>
      <c r="E108" s="87"/>
      <c r="F108" s="84"/>
    </row>
    <row r="109" spans="1:88" s="43" customFormat="1" x14ac:dyDescent="0.2">
      <c r="A109" s="82"/>
      <c r="B109" s="88" t="s">
        <v>8</v>
      </c>
      <c r="C109" s="89" t="s">
        <v>6</v>
      </c>
      <c r="D109" s="89"/>
      <c r="E109" s="89"/>
      <c r="F109" s="84"/>
    </row>
    <row r="110" spans="1:88" s="43" customFormat="1" x14ac:dyDescent="0.2">
      <c r="A110" s="82"/>
      <c r="B110" s="88" t="s">
        <v>9</v>
      </c>
      <c r="C110" s="89" t="s">
        <v>7</v>
      </c>
      <c r="D110" s="89"/>
      <c r="E110" s="89"/>
      <c r="F110" s="84"/>
    </row>
    <row r="111" spans="1:88" s="43" customFormat="1" x14ac:dyDescent="0.2">
      <c r="A111" s="82"/>
      <c r="B111" s="88" t="s">
        <v>201</v>
      </c>
      <c r="C111" s="89" t="s">
        <v>202</v>
      </c>
      <c r="D111" s="89"/>
      <c r="E111" s="89"/>
      <c r="F111" s="84"/>
    </row>
    <row r="112" spans="1:88" s="43" customFormat="1" x14ac:dyDescent="0.2">
      <c r="A112" s="82"/>
      <c r="F112" s="84"/>
    </row>
    <row r="113" spans="1:56" x14ac:dyDescent="0.2">
      <c r="A113" s="82"/>
      <c r="B113" s="43"/>
      <c r="C113" s="43"/>
      <c r="D113" s="43"/>
      <c r="E113" s="43"/>
      <c r="F113" s="84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</row>
    <row r="114" spans="1:56" x14ac:dyDescent="0.2">
      <c r="A114" s="82"/>
      <c r="B114" s="43"/>
      <c r="C114" s="43"/>
      <c r="D114" s="43"/>
      <c r="E114" s="43"/>
      <c r="F114" s="84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</row>
    <row r="115" spans="1:56" x14ac:dyDescent="0.2">
      <c r="A115" s="82"/>
      <c r="B115" s="43"/>
      <c r="C115" s="43"/>
      <c r="D115" s="43"/>
      <c r="E115" s="43"/>
      <c r="F115" s="84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</row>
    <row r="116" spans="1:56" x14ac:dyDescent="0.2">
      <c r="A116" s="82"/>
      <c r="B116" s="43"/>
      <c r="C116" s="43"/>
      <c r="D116" s="43"/>
      <c r="E116" s="43"/>
      <c r="F116" s="84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</row>
    <row r="117" spans="1:56" x14ac:dyDescent="0.2">
      <c r="A117" s="82"/>
      <c r="B117" s="43"/>
      <c r="C117" s="43"/>
      <c r="D117" s="43"/>
      <c r="E117" s="43"/>
      <c r="F117" s="84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</row>
    <row r="118" spans="1:56" x14ac:dyDescent="0.2">
      <c r="A118" s="82"/>
      <c r="B118" s="43"/>
      <c r="C118" s="43"/>
      <c r="D118" s="43"/>
      <c r="E118" s="43"/>
      <c r="F118" s="84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</row>
    <row r="119" spans="1:56" x14ac:dyDescent="0.2">
      <c r="A119" s="82"/>
      <c r="B119" s="43"/>
      <c r="C119" s="43"/>
      <c r="D119" s="43"/>
      <c r="E119" s="43"/>
      <c r="F119" s="84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</row>
    <row r="120" spans="1:56" x14ac:dyDescent="0.2">
      <c r="A120" s="82"/>
      <c r="B120" s="43"/>
      <c r="C120" s="43"/>
      <c r="D120" s="43"/>
      <c r="E120" s="43"/>
      <c r="F120" s="84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</row>
    <row r="121" spans="1:56" x14ac:dyDescent="0.2">
      <c r="A121" s="82"/>
      <c r="B121" s="43"/>
      <c r="C121" s="43"/>
      <c r="D121" s="43"/>
      <c r="E121" s="43"/>
      <c r="F121" s="84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</row>
    <row r="122" spans="1:56" x14ac:dyDescent="0.2">
      <c r="A122" s="82"/>
      <c r="B122" s="43"/>
      <c r="C122" s="43"/>
      <c r="D122" s="43"/>
      <c r="E122" s="43"/>
      <c r="F122" s="84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</row>
    <row r="123" spans="1:56" x14ac:dyDescent="0.2">
      <c r="A123" s="82"/>
      <c r="B123" s="43"/>
      <c r="C123" s="43"/>
      <c r="D123" s="43"/>
      <c r="E123" s="43"/>
      <c r="F123" s="84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</row>
    <row r="124" spans="1:56" x14ac:dyDescent="0.2">
      <c r="A124" s="82"/>
      <c r="B124" s="43"/>
      <c r="C124" s="43"/>
      <c r="D124" s="43"/>
      <c r="E124" s="43"/>
      <c r="F124" s="84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</row>
    <row r="125" spans="1:56" x14ac:dyDescent="0.2">
      <c r="A125" s="82"/>
      <c r="B125" s="43"/>
      <c r="C125" s="43"/>
      <c r="D125" s="43"/>
      <c r="E125" s="43"/>
      <c r="F125" s="84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</row>
    <row r="126" spans="1:56" x14ac:dyDescent="0.2">
      <c r="A126" s="82"/>
      <c r="B126" s="43"/>
      <c r="C126" s="43"/>
      <c r="D126" s="43"/>
      <c r="E126" s="43"/>
      <c r="F126" s="84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</row>
    <row r="127" spans="1:56" x14ac:dyDescent="0.2">
      <c r="A127" s="82"/>
      <c r="B127" s="43"/>
      <c r="C127" s="43"/>
      <c r="D127" s="43"/>
      <c r="E127" s="43"/>
      <c r="F127" s="84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</row>
    <row r="128" spans="1:56" x14ac:dyDescent="0.2">
      <c r="A128" s="82"/>
      <c r="B128" s="43"/>
      <c r="C128" s="43"/>
      <c r="D128" s="43"/>
      <c r="E128" s="43"/>
      <c r="F128" s="84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</row>
    <row r="129" spans="1:56" x14ac:dyDescent="0.2">
      <c r="A129" s="82"/>
      <c r="B129" s="43"/>
      <c r="C129" s="43"/>
      <c r="D129" s="43"/>
      <c r="E129" s="43"/>
      <c r="F129" s="84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</row>
    <row r="130" spans="1:56" x14ac:dyDescent="0.2">
      <c r="A130" s="82"/>
      <c r="B130" s="43"/>
      <c r="C130" s="43"/>
      <c r="D130" s="43"/>
      <c r="E130" s="43"/>
      <c r="F130" s="84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</row>
    <row r="131" spans="1:56" x14ac:dyDescent="0.2">
      <c r="A131" s="82"/>
      <c r="B131" s="43"/>
      <c r="C131" s="43"/>
      <c r="D131" s="43"/>
      <c r="E131" s="43"/>
      <c r="F131" s="84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</row>
    <row r="132" spans="1:56" x14ac:dyDescent="0.2">
      <c r="A132" s="82"/>
      <c r="B132" s="43"/>
      <c r="C132" s="43"/>
      <c r="D132" s="43"/>
      <c r="E132" s="43"/>
      <c r="F132" s="84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</row>
    <row r="133" spans="1:56" x14ac:dyDescent="0.2">
      <c r="A133" s="82"/>
      <c r="B133" s="43"/>
      <c r="C133" s="43"/>
      <c r="D133" s="43"/>
      <c r="E133" s="43"/>
      <c r="F133" s="84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</row>
    <row r="134" spans="1:56" x14ac:dyDescent="0.2">
      <c r="A134" s="82"/>
      <c r="B134" s="43"/>
      <c r="C134" s="43"/>
      <c r="D134" s="43"/>
      <c r="E134" s="43"/>
      <c r="F134" s="84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</row>
    <row r="135" spans="1:56" x14ac:dyDescent="0.2">
      <c r="F135" s="101"/>
    </row>
    <row r="136" spans="1:56" x14ac:dyDescent="0.2">
      <c r="F136" s="101"/>
    </row>
    <row r="137" spans="1:56" x14ac:dyDescent="0.2">
      <c r="F137" s="101"/>
    </row>
    <row r="138" spans="1:56" x14ac:dyDescent="0.2">
      <c r="F138" s="101"/>
    </row>
    <row r="139" spans="1:56" x14ac:dyDescent="0.2">
      <c r="F139" s="101"/>
    </row>
    <row r="140" spans="1:56" x14ac:dyDescent="0.2">
      <c r="F140" s="101"/>
    </row>
    <row r="141" spans="1:56" x14ac:dyDescent="0.2">
      <c r="F141" s="101"/>
    </row>
    <row r="142" spans="1:56" x14ac:dyDescent="0.2">
      <c r="F142" s="101"/>
    </row>
    <row r="143" spans="1:56" x14ac:dyDescent="0.2">
      <c r="F143" s="101"/>
    </row>
    <row r="144" spans="1:56" x14ac:dyDescent="0.2">
      <c r="F144" s="101"/>
    </row>
    <row r="145" spans="6:6" x14ac:dyDescent="0.2">
      <c r="F145" s="101"/>
    </row>
    <row r="146" spans="6:6" x14ac:dyDescent="0.2">
      <c r="F146" s="101"/>
    </row>
    <row r="147" spans="6:6" x14ac:dyDescent="0.2">
      <c r="F147" s="101"/>
    </row>
    <row r="148" spans="6:6" x14ac:dyDescent="0.2">
      <c r="F148" s="101"/>
    </row>
    <row r="149" spans="6:6" x14ac:dyDescent="0.2">
      <c r="F149" s="101"/>
    </row>
    <row r="150" spans="6:6" x14ac:dyDescent="0.2">
      <c r="F150" s="101"/>
    </row>
    <row r="151" spans="6:6" x14ac:dyDescent="0.2">
      <c r="F151" s="101"/>
    </row>
    <row r="152" spans="6:6" x14ac:dyDescent="0.2">
      <c r="F152" s="101"/>
    </row>
    <row r="153" spans="6:6" x14ac:dyDescent="0.2">
      <c r="F153" s="101"/>
    </row>
    <row r="154" spans="6:6" x14ac:dyDescent="0.2">
      <c r="F154" s="101"/>
    </row>
    <row r="155" spans="6:6" x14ac:dyDescent="0.2">
      <c r="F155" s="101"/>
    </row>
    <row r="156" spans="6:6" x14ac:dyDescent="0.2">
      <c r="F156" s="101"/>
    </row>
    <row r="157" spans="6:6" x14ac:dyDescent="0.2">
      <c r="F157" s="101"/>
    </row>
    <row r="158" spans="6:6" x14ac:dyDescent="0.2">
      <c r="F158" s="101"/>
    </row>
    <row r="159" spans="6:6" x14ac:dyDescent="0.2">
      <c r="F159" s="101"/>
    </row>
    <row r="160" spans="6:6" x14ac:dyDescent="0.2">
      <c r="F160" s="101"/>
    </row>
    <row r="161" spans="6:6" x14ac:dyDescent="0.2">
      <c r="F161" s="101"/>
    </row>
    <row r="162" spans="6:6" x14ac:dyDescent="0.2">
      <c r="F162" s="101"/>
    </row>
    <row r="163" spans="6:6" x14ac:dyDescent="0.2">
      <c r="F163" s="101"/>
    </row>
    <row r="164" spans="6:6" x14ac:dyDescent="0.2">
      <c r="F164" s="101"/>
    </row>
    <row r="165" spans="6:6" x14ac:dyDescent="0.2">
      <c r="F165" s="101"/>
    </row>
    <row r="166" spans="6:6" x14ac:dyDescent="0.2">
      <c r="F166" s="101"/>
    </row>
    <row r="167" spans="6:6" x14ac:dyDescent="0.2">
      <c r="F167" s="101"/>
    </row>
    <row r="168" spans="6:6" x14ac:dyDescent="0.2">
      <c r="F168" s="101"/>
    </row>
    <row r="169" spans="6:6" x14ac:dyDescent="0.2">
      <c r="F169" s="101"/>
    </row>
    <row r="170" spans="6:6" x14ac:dyDescent="0.2">
      <c r="F170" s="101"/>
    </row>
    <row r="171" spans="6:6" x14ac:dyDescent="0.2">
      <c r="F171" s="101"/>
    </row>
    <row r="172" spans="6:6" x14ac:dyDescent="0.2">
      <c r="F172" s="101"/>
    </row>
    <row r="173" spans="6:6" x14ac:dyDescent="0.2">
      <c r="F173" s="101"/>
    </row>
    <row r="174" spans="6:6" x14ac:dyDescent="0.2">
      <c r="F174" s="101"/>
    </row>
    <row r="175" spans="6:6" x14ac:dyDescent="0.2">
      <c r="F175" s="101"/>
    </row>
    <row r="176" spans="6:6" x14ac:dyDescent="0.2">
      <c r="F176" s="101"/>
    </row>
    <row r="177" spans="6:6" x14ac:dyDescent="0.2">
      <c r="F177" s="101"/>
    </row>
    <row r="178" spans="6:6" x14ac:dyDescent="0.2">
      <c r="F178" s="101"/>
    </row>
    <row r="179" spans="6:6" x14ac:dyDescent="0.2">
      <c r="F179" s="101"/>
    </row>
    <row r="180" spans="6:6" x14ac:dyDescent="0.2">
      <c r="F180" s="101"/>
    </row>
    <row r="181" spans="6:6" x14ac:dyDescent="0.2">
      <c r="F181" s="101"/>
    </row>
    <row r="182" spans="6:6" x14ac:dyDescent="0.2">
      <c r="F182" s="101"/>
    </row>
    <row r="183" spans="6:6" x14ac:dyDescent="0.2">
      <c r="F183" s="101"/>
    </row>
    <row r="184" spans="6:6" x14ac:dyDescent="0.2">
      <c r="F184" s="101"/>
    </row>
    <row r="185" spans="6:6" x14ac:dyDescent="0.2">
      <c r="F185" s="101"/>
    </row>
  </sheetData>
  <phoneticPr fontId="0" type="noConversion"/>
  <pageMargins left="0.75" right="0.75" top="0.2" bottom="0.55000000000000004" header="0.19" footer="0.5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1" t="s">
        <v>130</v>
      </c>
      <c r="C1" s="192" t="s">
        <v>266</v>
      </c>
      <c r="D1" s="193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1" t="s">
        <v>129</v>
      </c>
      <c r="C2" s="192" t="s">
        <v>267</v>
      </c>
      <c r="D2" s="193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1" t="s">
        <v>128</v>
      </c>
      <c r="C3" s="194" t="s">
        <v>268</v>
      </c>
      <c r="D3" s="195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5"/>
      <c r="B4" s="195"/>
      <c r="C4" s="195"/>
      <c r="D4" s="195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6" t="s">
        <v>85</v>
      </c>
      <c r="B5" s="197" t="s">
        <v>93</v>
      </c>
      <c r="C5" s="197" t="s">
        <v>14</v>
      </c>
      <c r="D5" s="197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0">
        <v>2</v>
      </c>
      <c r="B6" s="198" t="s">
        <v>172</v>
      </c>
      <c r="C6" s="198" t="s">
        <v>30</v>
      </c>
      <c r="D6" s="201">
        <v>2000000</v>
      </c>
      <c r="E6" s="16"/>
      <c r="F6" s="30">
        <f>Puntenoverzicht!F18</f>
        <v>16</v>
      </c>
      <c r="G6" s="31"/>
      <c r="H6" s="30">
        <f>Puntenoverzicht!H18</f>
        <v>0</v>
      </c>
      <c r="I6" s="30">
        <f>Puntenoverzicht!I18</f>
        <v>6</v>
      </c>
      <c r="J6" s="30">
        <f>Puntenoverzicht!J18</f>
        <v>1</v>
      </c>
      <c r="K6" s="30">
        <f>Puntenoverzicht!K18</f>
        <v>0</v>
      </c>
      <c r="L6" s="30">
        <f>Puntenoverzicht!L18</f>
        <v>0</v>
      </c>
      <c r="M6" s="30">
        <f>Puntenoverzicht!M18</f>
        <v>3</v>
      </c>
      <c r="N6" s="30">
        <f>Puntenoverzicht!N18</f>
        <v>0</v>
      </c>
      <c r="O6" s="30">
        <f>Puntenoverzicht!O18</f>
        <v>3</v>
      </c>
      <c r="P6" s="30">
        <f>Puntenoverzicht!P18</f>
        <v>3</v>
      </c>
      <c r="Q6" s="30">
        <f>Puntenoverzicht!Q18</f>
        <v>0</v>
      </c>
      <c r="R6" s="30">
        <f>Puntenoverzicht!R18</f>
        <v>0</v>
      </c>
      <c r="S6" s="30">
        <f>Puntenoverzicht!S18</f>
        <v>0</v>
      </c>
      <c r="T6" s="30">
        <f>Puntenoverzicht!T18</f>
        <v>0</v>
      </c>
      <c r="U6" s="30">
        <f>Puntenoverzicht!U18</f>
        <v>0</v>
      </c>
      <c r="V6" s="30">
        <f>Puntenoverzicht!V18</f>
        <v>0</v>
      </c>
      <c r="W6" s="30">
        <f>Puntenoverzicht!W18</f>
        <v>0</v>
      </c>
      <c r="X6" s="30">
        <f>Puntenoverzicht!X18</f>
        <v>0</v>
      </c>
      <c r="Y6" s="30">
        <f>Puntenoverzicht!Y18</f>
        <v>0</v>
      </c>
      <c r="Z6" s="30">
        <f>Puntenoverzicht!Z18</f>
        <v>0</v>
      </c>
      <c r="AA6" s="30">
        <f>Puntenoverzicht!AA18</f>
        <v>0</v>
      </c>
      <c r="AB6" s="30">
        <f>Puntenoverzicht!AB18</f>
        <v>0</v>
      </c>
      <c r="AC6" s="30">
        <f>Puntenoverzicht!AC18</f>
        <v>0</v>
      </c>
      <c r="AD6" s="30">
        <f>Puntenoverzicht!AD18</f>
        <v>0</v>
      </c>
      <c r="AE6" s="30">
        <f>Puntenoverzicht!AE18</f>
        <v>0</v>
      </c>
      <c r="AF6" s="30">
        <f>Puntenoverzicht!AF18</f>
        <v>0</v>
      </c>
      <c r="AG6" s="30">
        <f>Puntenoverzicht!AG18</f>
        <v>0</v>
      </c>
      <c r="AH6" s="30">
        <f>Puntenoverzicht!AH18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0">
        <v>1</v>
      </c>
      <c r="B7" s="199" t="s">
        <v>114</v>
      </c>
      <c r="C7" s="199" t="s">
        <v>17</v>
      </c>
      <c r="D7" s="201">
        <v>1250000</v>
      </c>
      <c r="E7" s="32"/>
      <c r="F7" s="30">
        <f>Puntenoverzicht!F5</f>
        <v>13</v>
      </c>
      <c r="G7" s="31"/>
      <c r="H7" s="30">
        <f>Puntenoverzicht!H5</f>
        <v>0</v>
      </c>
      <c r="I7" s="30">
        <f>Puntenoverzicht!I5</f>
        <v>0</v>
      </c>
      <c r="J7" s="30">
        <f>Puntenoverzicht!J5</f>
        <v>3</v>
      </c>
      <c r="K7" s="30">
        <f>Puntenoverzicht!K5</f>
        <v>6</v>
      </c>
      <c r="L7" s="30">
        <f>Puntenoverzicht!L5</f>
        <v>0</v>
      </c>
      <c r="M7" s="30">
        <f>Puntenoverzicht!M5</f>
        <v>3</v>
      </c>
      <c r="N7" s="30">
        <f>Puntenoverzicht!N5</f>
        <v>0</v>
      </c>
      <c r="O7" s="30">
        <f>Puntenoverzicht!O5</f>
        <v>1</v>
      </c>
      <c r="P7" s="30">
        <f>Puntenoverzicht!P5</f>
        <v>0</v>
      </c>
      <c r="Q7" s="30">
        <f>Puntenoverzicht!Q5</f>
        <v>0</v>
      </c>
      <c r="R7" s="30">
        <f>Puntenoverzicht!R5</f>
        <v>0</v>
      </c>
      <c r="S7" s="30">
        <f>Puntenoverzicht!S5</f>
        <v>0</v>
      </c>
      <c r="T7" s="30">
        <f>Puntenoverzicht!T5</f>
        <v>0</v>
      </c>
      <c r="U7" s="30">
        <f>Puntenoverzicht!U5</f>
        <v>0</v>
      </c>
      <c r="V7" s="30">
        <f>Puntenoverzicht!V5</f>
        <v>0</v>
      </c>
      <c r="W7" s="30">
        <f>Puntenoverzicht!W5</f>
        <v>0</v>
      </c>
      <c r="X7" s="30">
        <f>Puntenoverzicht!X5</f>
        <v>0</v>
      </c>
      <c r="Y7" s="30">
        <f>Puntenoverzicht!Y5</f>
        <v>0</v>
      </c>
      <c r="Z7" s="30">
        <f>Puntenoverzicht!Z5</f>
        <v>0</v>
      </c>
      <c r="AA7" s="30">
        <f>Puntenoverzicht!AA5</f>
        <v>0</v>
      </c>
      <c r="AB7" s="30">
        <f>Puntenoverzicht!AB5</f>
        <v>0</v>
      </c>
      <c r="AC7" s="30">
        <f>Puntenoverzicht!AC5</f>
        <v>0</v>
      </c>
      <c r="AD7" s="30">
        <f>Puntenoverzicht!AD5</f>
        <v>0</v>
      </c>
      <c r="AE7" s="30">
        <f>Puntenoverzicht!AE5</f>
        <v>0</v>
      </c>
      <c r="AF7" s="30">
        <f>Puntenoverzicht!AF5</f>
        <v>0</v>
      </c>
      <c r="AG7" s="30">
        <f>Puntenoverzicht!AG5</f>
        <v>0</v>
      </c>
      <c r="AH7" s="30">
        <f>Puntenoverzicht!AH5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0" t="s">
        <v>168</v>
      </c>
      <c r="B8" s="199" t="s">
        <v>177</v>
      </c>
      <c r="C8" s="199" t="s">
        <v>50</v>
      </c>
      <c r="D8" s="201">
        <v>750000</v>
      </c>
      <c r="E8" s="32"/>
      <c r="F8" s="30">
        <f>Puntenoverzicht!F40</f>
        <v>14</v>
      </c>
      <c r="G8" s="31"/>
      <c r="H8" s="30">
        <f>Puntenoverzicht!H40</f>
        <v>6</v>
      </c>
      <c r="I8" s="30">
        <f>Puntenoverzicht!I40</f>
        <v>1</v>
      </c>
      <c r="J8" s="30">
        <f>Puntenoverzicht!J40</f>
        <v>3</v>
      </c>
      <c r="K8" s="30">
        <f>Puntenoverzicht!K40</f>
        <v>0</v>
      </c>
      <c r="L8" s="30">
        <f>Puntenoverzicht!L40</f>
        <v>0</v>
      </c>
      <c r="M8" s="30">
        <f>Puntenoverzicht!M40</f>
        <v>0</v>
      </c>
      <c r="N8" s="30">
        <f>Puntenoverzicht!N40</f>
        <v>0</v>
      </c>
      <c r="O8" s="30">
        <f>Puntenoverzicht!O40</f>
        <v>1</v>
      </c>
      <c r="P8" s="30">
        <f>Puntenoverzicht!P40</f>
        <v>3</v>
      </c>
      <c r="Q8" s="30">
        <f>Puntenoverzicht!Q40</f>
        <v>0</v>
      </c>
      <c r="R8" s="30">
        <f>Puntenoverzicht!R40</f>
        <v>0</v>
      </c>
      <c r="S8" s="30">
        <f>Puntenoverzicht!S40</f>
        <v>0</v>
      </c>
      <c r="T8" s="30">
        <f>Puntenoverzicht!T40</f>
        <v>0</v>
      </c>
      <c r="U8" s="30">
        <f>Puntenoverzicht!U40</f>
        <v>0</v>
      </c>
      <c r="V8" s="30">
        <f>Puntenoverzicht!V40</f>
        <v>0</v>
      </c>
      <c r="W8" s="30">
        <f>Puntenoverzicht!W40</f>
        <v>0</v>
      </c>
      <c r="X8" s="30">
        <f>Puntenoverzicht!X40</f>
        <v>0</v>
      </c>
      <c r="Y8" s="30">
        <f>Puntenoverzicht!Y40</f>
        <v>0</v>
      </c>
      <c r="Z8" s="30">
        <f>Puntenoverzicht!Z40</f>
        <v>0</v>
      </c>
      <c r="AA8" s="30">
        <f>Puntenoverzicht!AA40</f>
        <v>0</v>
      </c>
      <c r="AB8" s="30">
        <f>Puntenoverzicht!AB40</f>
        <v>0</v>
      </c>
      <c r="AC8" s="30">
        <f>Puntenoverzicht!AC40</f>
        <v>0</v>
      </c>
      <c r="AD8" s="30">
        <f>Puntenoverzicht!AD40</f>
        <v>0</v>
      </c>
      <c r="AE8" s="30">
        <f>Puntenoverzicht!AE40</f>
        <v>0</v>
      </c>
      <c r="AF8" s="30">
        <f>Puntenoverzicht!AF40</f>
        <v>0</v>
      </c>
      <c r="AG8" s="30">
        <f>Puntenoverzicht!AG40</f>
        <v>0</v>
      </c>
      <c r="AH8" s="30">
        <f>Puntenoverzicht!AH40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0" t="s">
        <v>168</v>
      </c>
      <c r="B9" s="199" t="s">
        <v>169</v>
      </c>
      <c r="C9" s="199" t="s">
        <v>53</v>
      </c>
      <c r="D9" s="201">
        <v>750000</v>
      </c>
      <c r="E9" s="32"/>
      <c r="F9" s="30">
        <f>Puntenoverzicht!F43</f>
        <v>20</v>
      </c>
      <c r="G9" s="31"/>
      <c r="H9" s="30">
        <f>Puntenoverzicht!H43</f>
        <v>6</v>
      </c>
      <c r="I9" s="30">
        <f>Puntenoverzicht!I43</f>
        <v>1</v>
      </c>
      <c r="J9" s="30">
        <f>Puntenoverzicht!J43</f>
        <v>3</v>
      </c>
      <c r="K9" s="30">
        <f>Puntenoverzicht!K43</f>
        <v>6</v>
      </c>
      <c r="L9" s="30">
        <f>Puntenoverzicht!L43</f>
        <v>0</v>
      </c>
      <c r="M9" s="30">
        <f>Puntenoverzicht!M43</f>
        <v>0</v>
      </c>
      <c r="N9" s="30">
        <f>Puntenoverzicht!N43</f>
        <v>0</v>
      </c>
      <c r="O9" s="30">
        <f>Puntenoverzicht!O43</f>
        <v>1</v>
      </c>
      <c r="P9" s="30">
        <f>Puntenoverzicht!P43</f>
        <v>3</v>
      </c>
      <c r="Q9" s="30">
        <f>Puntenoverzicht!Q43</f>
        <v>0</v>
      </c>
      <c r="R9" s="30">
        <f>Puntenoverzicht!R43</f>
        <v>0</v>
      </c>
      <c r="S9" s="30">
        <f>Puntenoverzicht!S43</f>
        <v>0</v>
      </c>
      <c r="T9" s="30">
        <f>Puntenoverzicht!T43</f>
        <v>0</v>
      </c>
      <c r="U9" s="30">
        <f>Puntenoverzicht!U43</f>
        <v>0</v>
      </c>
      <c r="V9" s="30">
        <f>Puntenoverzicht!V43</f>
        <v>0</v>
      </c>
      <c r="W9" s="30">
        <f>Puntenoverzicht!W43</f>
        <v>0</v>
      </c>
      <c r="X9" s="30">
        <f>Puntenoverzicht!X43</f>
        <v>0</v>
      </c>
      <c r="Y9" s="30">
        <f>Puntenoverzicht!Y43</f>
        <v>0</v>
      </c>
      <c r="Z9" s="30">
        <f>Puntenoverzicht!Z43</f>
        <v>0</v>
      </c>
      <c r="AA9" s="30">
        <f>Puntenoverzicht!AA43</f>
        <v>0</v>
      </c>
      <c r="AB9" s="30">
        <f>Puntenoverzicht!AB43</f>
        <v>0</v>
      </c>
      <c r="AC9" s="30">
        <f>Puntenoverzicht!AC43</f>
        <v>0</v>
      </c>
      <c r="AD9" s="30">
        <f>Puntenoverzicht!AD43</f>
        <v>0</v>
      </c>
      <c r="AE9" s="30">
        <f>Puntenoverzicht!AE43</f>
        <v>0</v>
      </c>
      <c r="AF9" s="30">
        <f>Puntenoverzicht!AF43</f>
        <v>0</v>
      </c>
      <c r="AG9" s="30">
        <f>Puntenoverzicht!AG43</f>
        <v>0</v>
      </c>
      <c r="AH9" s="30">
        <f>Puntenoverzicht!AH43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0">
        <v>2</v>
      </c>
      <c r="B10" s="199" t="s">
        <v>228</v>
      </c>
      <c r="C10" s="199" t="s">
        <v>43</v>
      </c>
      <c r="D10" s="201">
        <v>500000</v>
      </c>
      <c r="E10" s="32"/>
      <c r="F10" s="30">
        <f>Puntenoverzicht!F31</f>
        <v>9</v>
      </c>
      <c r="G10" s="31"/>
      <c r="H10" s="30">
        <f>Puntenoverzicht!H31</f>
        <v>3</v>
      </c>
      <c r="I10" s="30">
        <f>Puntenoverzicht!I31</f>
        <v>0</v>
      </c>
      <c r="J10" s="30">
        <f>Puntenoverzicht!J31</f>
        <v>0</v>
      </c>
      <c r="K10" s="30">
        <f>Puntenoverzicht!K31</f>
        <v>3</v>
      </c>
      <c r="L10" s="30">
        <f>Puntenoverzicht!L31</f>
        <v>0</v>
      </c>
      <c r="M10" s="30">
        <f>Puntenoverzicht!M31</f>
        <v>0</v>
      </c>
      <c r="N10" s="30">
        <f>Puntenoverzicht!N31</f>
        <v>0</v>
      </c>
      <c r="O10" s="30">
        <f>Puntenoverzicht!O31</f>
        <v>3</v>
      </c>
      <c r="P10" s="30">
        <f>Puntenoverzicht!P31</f>
        <v>0</v>
      </c>
      <c r="Q10" s="30">
        <f>Puntenoverzicht!Q31</f>
        <v>0</v>
      </c>
      <c r="R10" s="30">
        <f>Puntenoverzicht!R31</f>
        <v>0</v>
      </c>
      <c r="S10" s="30">
        <f>Puntenoverzicht!S31</f>
        <v>0</v>
      </c>
      <c r="T10" s="30">
        <f>Puntenoverzicht!T31</f>
        <v>0</v>
      </c>
      <c r="U10" s="30">
        <f>Puntenoverzicht!U31</f>
        <v>0</v>
      </c>
      <c r="V10" s="30">
        <f>Puntenoverzicht!V31</f>
        <v>0</v>
      </c>
      <c r="W10" s="30">
        <f>Puntenoverzicht!W31</f>
        <v>0</v>
      </c>
      <c r="X10" s="30">
        <f>Puntenoverzicht!X31</f>
        <v>0</v>
      </c>
      <c r="Y10" s="30">
        <f>Puntenoverzicht!Y31</f>
        <v>0</v>
      </c>
      <c r="Z10" s="30">
        <f>Puntenoverzicht!Z31</f>
        <v>0</v>
      </c>
      <c r="AA10" s="30">
        <f>Puntenoverzicht!AA31</f>
        <v>0</v>
      </c>
      <c r="AB10" s="30">
        <f>Puntenoverzicht!AB31</f>
        <v>0</v>
      </c>
      <c r="AC10" s="30">
        <f>Puntenoverzicht!AC31</f>
        <v>0</v>
      </c>
      <c r="AD10" s="30">
        <f>Puntenoverzicht!AD31</f>
        <v>0</v>
      </c>
      <c r="AE10" s="30">
        <f>Puntenoverzicht!AE31</f>
        <v>0</v>
      </c>
      <c r="AF10" s="30">
        <f>Puntenoverzicht!AF31</f>
        <v>0</v>
      </c>
      <c r="AG10" s="30">
        <f>Puntenoverzicht!AG31</f>
        <v>0</v>
      </c>
      <c r="AH10" s="30">
        <f>Puntenoverzicht!AH31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0">
        <v>1</v>
      </c>
      <c r="B11" s="199" t="s">
        <v>211</v>
      </c>
      <c r="C11" s="199" t="s">
        <v>25</v>
      </c>
      <c r="D11" s="201">
        <v>1000000</v>
      </c>
      <c r="E11" s="16"/>
      <c r="F11" s="30">
        <f>Puntenoverzicht!F13</f>
        <v>10</v>
      </c>
      <c r="G11" s="31"/>
      <c r="H11" s="30">
        <f>Puntenoverzicht!H13</f>
        <v>0</v>
      </c>
      <c r="I11" s="30">
        <f>Puntenoverzicht!I13</f>
        <v>0</v>
      </c>
      <c r="J11" s="30">
        <f>Puntenoverzicht!J13</f>
        <v>1</v>
      </c>
      <c r="K11" s="30">
        <f>Puntenoverzicht!K13</f>
        <v>0</v>
      </c>
      <c r="L11" s="30">
        <f>Puntenoverzicht!L13</f>
        <v>0</v>
      </c>
      <c r="M11" s="30">
        <f>Puntenoverzicht!M13</f>
        <v>11</v>
      </c>
      <c r="N11" s="30">
        <f>Puntenoverzicht!N13</f>
        <v>0</v>
      </c>
      <c r="O11" s="30">
        <f>Puntenoverzicht!O13</f>
        <v>-2</v>
      </c>
      <c r="P11" s="30">
        <f>Puntenoverzicht!P13</f>
        <v>0</v>
      </c>
      <c r="Q11" s="30">
        <f>Puntenoverzicht!Q13</f>
        <v>0</v>
      </c>
      <c r="R11" s="30">
        <f>Puntenoverzicht!R13</f>
        <v>0</v>
      </c>
      <c r="S11" s="30">
        <f>Puntenoverzicht!S13</f>
        <v>0</v>
      </c>
      <c r="T11" s="30">
        <f>Puntenoverzicht!T13</f>
        <v>0</v>
      </c>
      <c r="U11" s="30">
        <f>Puntenoverzicht!U13</f>
        <v>0</v>
      </c>
      <c r="V11" s="30">
        <f>Puntenoverzicht!V13</f>
        <v>0</v>
      </c>
      <c r="W11" s="30">
        <f>Puntenoverzicht!W13</f>
        <v>0</v>
      </c>
      <c r="X11" s="30">
        <f>Puntenoverzicht!X13</f>
        <v>0</v>
      </c>
      <c r="Y11" s="30">
        <f>Puntenoverzicht!Y13</f>
        <v>0</v>
      </c>
      <c r="Z11" s="30">
        <f>Puntenoverzicht!Z13</f>
        <v>0</v>
      </c>
      <c r="AA11" s="30">
        <f>Puntenoverzicht!AA13</f>
        <v>0</v>
      </c>
      <c r="AB11" s="30">
        <f>Puntenoverzicht!AB13</f>
        <v>0</v>
      </c>
      <c r="AC11" s="30">
        <f>Puntenoverzicht!AC13</f>
        <v>0</v>
      </c>
      <c r="AD11" s="30">
        <f>Puntenoverzicht!AD13</f>
        <v>0</v>
      </c>
      <c r="AE11" s="30">
        <f>Puntenoverzicht!AE13</f>
        <v>0</v>
      </c>
      <c r="AF11" s="30">
        <f>Puntenoverzicht!AF13</f>
        <v>0</v>
      </c>
      <c r="AG11" s="30">
        <f>Puntenoverzicht!AG13</f>
        <v>0</v>
      </c>
      <c r="AH11" s="30">
        <f>Puntenoverzicht!AH13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0">
        <v>3</v>
      </c>
      <c r="B12" s="199" t="s">
        <v>183</v>
      </c>
      <c r="C12" s="199" t="s">
        <v>76</v>
      </c>
      <c r="D12" s="201">
        <v>1500000</v>
      </c>
      <c r="E12" s="16"/>
      <c r="F12" s="30">
        <f>Puntenoverzicht!F66</f>
        <v>3</v>
      </c>
      <c r="G12" s="31"/>
      <c r="H12" s="30">
        <f>Puntenoverzicht!H66</f>
        <v>3</v>
      </c>
      <c r="I12" s="30">
        <f>Puntenoverzicht!I66</f>
        <v>0</v>
      </c>
      <c r="J12" s="30">
        <f>Puntenoverzicht!J66</f>
        <v>0</v>
      </c>
      <c r="K12" s="30">
        <f>Puntenoverzicht!K66</f>
        <v>0</v>
      </c>
      <c r="L12" s="30">
        <f>Puntenoverzicht!L66</f>
        <v>0</v>
      </c>
      <c r="M12" s="30">
        <f>Puntenoverzicht!M66</f>
        <v>0</v>
      </c>
      <c r="N12" s="30">
        <f>Puntenoverzicht!N66</f>
        <v>0</v>
      </c>
      <c r="O12" s="30">
        <f>Puntenoverzicht!O66</f>
        <v>0</v>
      </c>
      <c r="P12" s="30">
        <f>Puntenoverzicht!P66</f>
        <v>0</v>
      </c>
      <c r="Q12" s="30">
        <f>Puntenoverzicht!Q66</f>
        <v>0</v>
      </c>
      <c r="R12" s="30">
        <f>Puntenoverzicht!R66</f>
        <v>0</v>
      </c>
      <c r="S12" s="30">
        <f>Puntenoverzicht!S66</f>
        <v>0</v>
      </c>
      <c r="T12" s="30">
        <f>Puntenoverzicht!T66</f>
        <v>0</v>
      </c>
      <c r="U12" s="30">
        <f>Puntenoverzicht!U66</f>
        <v>0</v>
      </c>
      <c r="V12" s="30">
        <f>Puntenoverzicht!V66</f>
        <v>0</v>
      </c>
      <c r="W12" s="30">
        <f>Puntenoverzicht!W66</f>
        <v>0</v>
      </c>
      <c r="X12" s="30">
        <f>Puntenoverzicht!X66</f>
        <v>0</v>
      </c>
      <c r="Y12" s="30">
        <f>Puntenoverzicht!Y66</f>
        <v>0</v>
      </c>
      <c r="Z12" s="30">
        <f>Puntenoverzicht!Z66</f>
        <v>0</v>
      </c>
      <c r="AA12" s="30">
        <f>Puntenoverzicht!AA66</f>
        <v>0</v>
      </c>
      <c r="AB12" s="30">
        <f>Puntenoverzicht!AB66</f>
        <v>0</v>
      </c>
      <c r="AC12" s="30">
        <f>Puntenoverzicht!AC66</f>
        <v>0</v>
      </c>
      <c r="AD12" s="30">
        <f>Puntenoverzicht!AD66</f>
        <v>0</v>
      </c>
      <c r="AE12" s="30">
        <f>Puntenoverzicht!AE66</f>
        <v>0</v>
      </c>
      <c r="AF12" s="30">
        <f>Puntenoverzicht!AF66</f>
        <v>0</v>
      </c>
      <c r="AG12" s="30">
        <f>Puntenoverzicht!AG66</f>
        <v>0</v>
      </c>
      <c r="AH12" s="30">
        <f>Puntenoverzicht!AH66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0" t="s">
        <v>204</v>
      </c>
      <c r="B13" s="199" t="s">
        <v>207</v>
      </c>
      <c r="C13" s="199" t="s">
        <v>208</v>
      </c>
      <c r="D13" s="201">
        <v>1000000</v>
      </c>
      <c r="E13" s="16"/>
      <c r="F13" s="30">
        <f>Puntenoverzicht!F82</f>
        <v>23</v>
      </c>
      <c r="G13" s="31"/>
      <c r="H13" s="30">
        <f>Puntenoverzicht!H82</f>
        <v>0</v>
      </c>
      <c r="I13" s="30">
        <f>Puntenoverzicht!I82</f>
        <v>0</v>
      </c>
      <c r="J13" s="30">
        <f>Puntenoverzicht!J82</f>
        <v>11</v>
      </c>
      <c r="K13" s="30">
        <f>Puntenoverzicht!K82</f>
        <v>3</v>
      </c>
      <c r="L13" s="30">
        <f>Puntenoverzicht!L82</f>
        <v>3</v>
      </c>
      <c r="M13" s="30">
        <f>Puntenoverzicht!M82</f>
        <v>3</v>
      </c>
      <c r="N13" s="30">
        <f>Puntenoverzicht!N82</f>
        <v>0</v>
      </c>
      <c r="O13" s="30">
        <f>Puntenoverzicht!O82</f>
        <v>3</v>
      </c>
      <c r="P13" s="30">
        <f>Puntenoverzicht!P82</f>
        <v>0</v>
      </c>
      <c r="Q13" s="30">
        <f>Puntenoverzicht!Q82</f>
        <v>0</v>
      </c>
      <c r="R13" s="30">
        <f>Puntenoverzicht!R82</f>
        <v>0</v>
      </c>
      <c r="S13" s="30">
        <f>Puntenoverzicht!S82</f>
        <v>0</v>
      </c>
      <c r="T13" s="30">
        <f>Puntenoverzicht!T82</f>
        <v>0</v>
      </c>
      <c r="U13" s="30">
        <f>Puntenoverzicht!U82</f>
        <v>0</v>
      </c>
      <c r="V13" s="30">
        <f>Puntenoverzicht!V82</f>
        <v>0</v>
      </c>
      <c r="W13" s="30">
        <f>Puntenoverzicht!W82</f>
        <v>0</v>
      </c>
      <c r="X13" s="30">
        <f>Puntenoverzicht!X82</f>
        <v>0</v>
      </c>
      <c r="Y13" s="30">
        <f>Puntenoverzicht!Y82</f>
        <v>0</v>
      </c>
      <c r="Z13" s="30">
        <f>Puntenoverzicht!Z82</f>
        <v>0</v>
      </c>
      <c r="AA13" s="30">
        <f>Puntenoverzicht!AA82</f>
        <v>0</v>
      </c>
      <c r="AB13" s="30">
        <f>Puntenoverzicht!AB82</f>
        <v>0</v>
      </c>
      <c r="AC13" s="30">
        <f>Puntenoverzicht!AC82</f>
        <v>0</v>
      </c>
      <c r="AD13" s="30">
        <f>Puntenoverzicht!AD82</f>
        <v>0</v>
      </c>
      <c r="AE13" s="30">
        <f>Puntenoverzicht!AE82</f>
        <v>0</v>
      </c>
      <c r="AF13" s="30">
        <f>Puntenoverzicht!AF82</f>
        <v>0</v>
      </c>
      <c r="AG13" s="30">
        <f>Puntenoverzicht!AG82</f>
        <v>0</v>
      </c>
      <c r="AH13" s="30">
        <f>Puntenoverzicht!AH82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0" t="s">
        <v>168</v>
      </c>
      <c r="B14" s="199" t="s">
        <v>170</v>
      </c>
      <c r="C14" s="199" t="s">
        <v>62</v>
      </c>
      <c r="D14" s="201">
        <v>3500000</v>
      </c>
      <c r="E14" s="32"/>
      <c r="F14" s="30">
        <f>Puntenoverzicht!F52</f>
        <v>67</v>
      </c>
      <c r="G14" s="31"/>
      <c r="H14" s="30">
        <f>Puntenoverzicht!H52</f>
        <v>9</v>
      </c>
      <c r="I14" s="30">
        <f>Puntenoverzicht!I52</f>
        <v>1</v>
      </c>
      <c r="J14" s="30">
        <f>Puntenoverzicht!J52</f>
        <v>27</v>
      </c>
      <c r="K14" s="30">
        <f>Puntenoverzicht!K52</f>
        <v>21</v>
      </c>
      <c r="L14" s="30">
        <f>Puntenoverzicht!L52</f>
        <v>0</v>
      </c>
      <c r="M14" s="30">
        <f>Puntenoverzicht!M52</f>
        <v>0</v>
      </c>
      <c r="N14" s="30">
        <f>Puntenoverzicht!N52</f>
        <v>0</v>
      </c>
      <c r="O14" s="30">
        <f>Puntenoverzicht!O52</f>
        <v>0</v>
      </c>
      <c r="P14" s="30">
        <f>Puntenoverzicht!P52</f>
        <v>9</v>
      </c>
      <c r="Q14" s="30">
        <f>Puntenoverzicht!Q52</f>
        <v>0</v>
      </c>
      <c r="R14" s="30">
        <f>Puntenoverzicht!R52</f>
        <v>0</v>
      </c>
      <c r="S14" s="30">
        <f>Puntenoverzicht!S52</f>
        <v>0</v>
      </c>
      <c r="T14" s="30">
        <f>Puntenoverzicht!T52</f>
        <v>0</v>
      </c>
      <c r="U14" s="30">
        <f>Puntenoverzicht!U52</f>
        <v>0</v>
      </c>
      <c r="V14" s="30">
        <f>Puntenoverzicht!V52</f>
        <v>0</v>
      </c>
      <c r="W14" s="30">
        <f>Puntenoverzicht!W52</f>
        <v>0</v>
      </c>
      <c r="X14" s="30">
        <f>Puntenoverzicht!X52</f>
        <v>0</v>
      </c>
      <c r="Y14" s="30">
        <f>Puntenoverzicht!Y52</f>
        <v>0</v>
      </c>
      <c r="Z14" s="30">
        <f>Puntenoverzicht!Z52</f>
        <v>0</v>
      </c>
      <c r="AA14" s="30">
        <f>Puntenoverzicht!AA52</f>
        <v>0</v>
      </c>
      <c r="AB14" s="30">
        <f>Puntenoverzicht!AB52</f>
        <v>0</v>
      </c>
      <c r="AC14" s="30">
        <f>Puntenoverzicht!AC52</f>
        <v>0</v>
      </c>
      <c r="AD14" s="30">
        <f>Puntenoverzicht!AD52</f>
        <v>0</v>
      </c>
      <c r="AE14" s="30">
        <f>Puntenoverzicht!AE52</f>
        <v>0</v>
      </c>
      <c r="AF14" s="30">
        <f>Puntenoverzicht!AF52</f>
        <v>0</v>
      </c>
      <c r="AG14" s="30">
        <f>Puntenoverzicht!AG52</f>
        <v>0</v>
      </c>
      <c r="AH14" s="30">
        <f>Puntenoverzicht!AH52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0">
        <v>3</v>
      </c>
      <c r="B15" s="199" t="s">
        <v>88</v>
      </c>
      <c r="C15" s="199" t="s">
        <v>150</v>
      </c>
      <c r="D15" s="201">
        <v>1500000</v>
      </c>
      <c r="E15" s="32"/>
      <c r="F15" s="30">
        <f>Puntenoverzicht!F73</f>
        <v>37</v>
      </c>
      <c r="G15" s="31"/>
      <c r="H15" s="30">
        <f>Puntenoverzicht!H73</f>
        <v>15</v>
      </c>
      <c r="I15" s="30">
        <f>Puntenoverzicht!I73</f>
        <v>9</v>
      </c>
      <c r="J15" s="30">
        <f>Puntenoverzicht!J73</f>
        <v>1</v>
      </c>
      <c r="K15" s="30">
        <f>Puntenoverzicht!K73</f>
        <v>3</v>
      </c>
      <c r="L15" s="30">
        <f>Puntenoverzicht!L73</f>
        <v>3</v>
      </c>
      <c r="M15" s="30">
        <f>Puntenoverzicht!M73</f>
        <v>3</v>
      </c>
      <c r="N15" s="30">
        <f>Puntenoverzicht!N73</f>
        <v>0</v>
      </c>
      <c r="O15" s="30">
        <f>Puntenoverzicht!O73</f>
        <v>3</v>
      </c>
      <c r="P15" s="30">
        <f>Puntenoverzicht!P73</f>
        <v>0</v>
      </c>
      <c r="Q15" s="30">
        <f>Puntenoverzicht!Q73</f>
        <v>0</v>
      </c>
      <c r="R15" s="30">
        <f>Puntenoverzicht!R73</f>
        <v>0</v>
      </c>
      <c r="S15" s="30">
        <f>Puntenoverzicht!S73</f>
        <v>0</v>
      </c>
      <c r="T15" s="30">
        <f>Puntenoverzicht!T73</f>
        <v>0</v>
      </c>
      <c r="U15" s="30">
        <f>Puntenoverzicht!U73</f>
        <v>0</v>
      </c>
      <c r="V15" s="30">
        <f>Puntenoverzicht!V73</f>
        <v>0</v>
      </c>
      <c r="W15" s="30">
        <f>Puntenoverzicht!W73</f>
        <v>0</v>
      </c>
      <c r="X15" s="30">
        <f>Puntenoverzicht!X73</f>
        <v>0</v>
      </c>
      <c r="Y15" s="30">
        <f>Puntenoverzicht!Y73</f>
        <v>0</v>
      </c>
      <c r="Z15" s="30">
        <f>Puntenoverzicht!Z73</f>
        <v>0</v>
      </c>
      <c r="AA15" s="30">
        <f>Puntenoverzicht!AA73</f>
        <v>0</v>
      </c>
      <c r="AB15" s="30">
        <f>Puntenoverzicht!AB73</f>
        <v>0</v>
      </c>
      <c r="AC15" s="30">
        <f>Puntenoverzicht!AC73</f>
        <v>0</v>
      </c>
      <c r="AD15" s="30">
        <f>Puntenoverzicht!AD73</f>
        <v>0</v>
      </c>
      <c r="AE15" s="30">
        <f>Puntenoverzicht!AE73</f>
        <v>0</v>
      </c>
      <c r="AF15" s="30">
        <f>Puntenoverzicht!AF73</f>
        <v>0</v>
      </c>
      <c r="AG15" s="30">
        <f>Puntenoverzicht!AG73</f>
        <v>0</v>
      </c>
      <c r="AH15" s="30">
        <f>Puntenoverzicht!AH73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2" t="s">
        <v>204</v>
      </c>
      <c r="B16" s="203" t="s">
        <v>252</v>
      </c>
      <c r="C16" s="203" t="s">
        <v>253</v>
      </c>
      <c r="D16" s="204">
        <v>1000000</v>
      </c>
      <c r="E16" s="32"/>
      <c r="F16" s="30">
        <f>Puntenoverzicht!F88</f>
        <v>3</v>
      </c>
      <c r="G16" s="31"/>
      <c r="H16" s="30">
        <f>Puntenoverzicht!H88</f>
        <v>0</v>
      </c>
      <c r="I16" s="30">
        <f>Puntenoverzicht!I88</f>
        <v>0</v>
      </c>
      <c r="J16" s="30">
        <f>Puntenoverzicht!J88</f>
        <v>3</v>
      </c>
      <c r="K16" s="30">
        <f>Puntenoverzicht!K88</f>
        <v>0</v>
      </c>
      <c r="L16" s="30">
        <f>Puntenoverzicht!L88</f>
        <v>0</v>
      </c>
      <c r="M16" s="30">
        <f>Puntenoverzicht!M88</f>
        <v>0</v>
      </c>
      <c r="N16" s="30">
        <f>Puntenoverzicht!N88</f>
        <v>0</v>
      </c>
      <c r="O16" s="30">
        <f>Puntenoverzicht!O88</f>
        <v>0</v>
      </c>
      <c r="P16" s="30">
        <f>Puntenoverzicht!P88</f>
        <v>0</v>
      </c>
      <c r="Q16" s="30">
        <f>Puntenoverzicht!Q88</f>
        <v>0</v>
      </c>
      <c r="R16" s="30">
        <f>Puntenoverzicht!R88</f>
        <v>0</v>
      </c>
      <c r="S16" s="30">
        <f>Puntenoverzicht!S88</f>
        <v>0</v>
      </c>
      <c r="T16" s="30">
        <f>Puntenoverzicht!T88</f>
        <v>0</v>
      </c>
      <c r="U16" s="30">
        <f>Puntenoverzicht!U88</f>
        <v>0</v>
      </c>
      <c r="V16" s="30">
        <f>Puntenoverzicht!V88</f>
        <v>0</v>
      </c>
      <c r="W16" s="30">
        <f>Puntenoverzicht!W88</f>
        <v>0</v>
      </c>
      <c r="X16" s="30">
        <f>Puntenoverzicht!X88</f>
        <v>0</v>
      </c>
      <c r="Y16" s="30">
        <f>Puntenoverzicht!Y88</f>
        <v>0</v>
      </c>
      <c r="Z16" s="30">
        <f>Puntenoverzicht!Z88</f>
        <v>0</v>
      </c>
      <c r="AA16" s="30">
        <f>Puntenoverzicht!AA88</f>
        <v>0</v>
      </c>
      <c r="AB16" s="30">
        <f>Puntenoverzicht!AB88</f>
        <v>0</v>
      </c>
      <c r="AC16" s="30">
        <f>Puntenoverzicht!AC88</f>
        <v>0</v>
      </c>
      <c r="AD16" s="30">
        <f>Puntenoverzicht!AD88</f>
        <v>0</v>
      </c>
      <c r="AE16" s="30">
        <f>Puntenoverzicht!AE88</f>
        <v>0</v>
      </c>
      <c r="AF16" s="30">
        <f>Puntenoverzicht!AF88</f>
        <v>0</v>
      </c>
      <c r="AG16" s="30">
        <f>Puntenoverzicht!AG88</f>
        <v>0</v>
      </c>
      <c r="AH16" s="30">
        <f>Puntenoverzicht!AH88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14750000</v>
      </c>
      <c r="E19" s="25"/>
      <c r="F19" s="30">
        <f>SUM(F6:F17)</f>
        <v>215</v>
      </c>
      <c r="G19" s="31"/>
      <c r="H19" s="30">
        <f t="shared" ref="H19:AH19" si="0">SUM(H6:H16)</f>
        <v>42</v>
      </c>
      <c r="I19" s="30">
        <f t="shared" si="0"/>
        <v>18</v>
      </c>
      <c r="J19" s="30">
        <f t="shared" si="0"/>
        <v>53</v>
      </c>
      <c r="K19" s="30">
        <f t="shared" si="0"/>
        <v>42</v>
      </c>
      <c r="L19" s="30">
        <f t="shared" si="0"/>
        <v>6</v>
      </c>
      <c r="M19" s="30">
        <f t="shared" si="0"/>
        <v>23</v>
      </c>
      <c r="N19" s="30">
        <f t="shared" si="0"/>
        <v>0</v>
      </c>
      <c r="O19" s="30">
        <f t="shared" si="0"/>
        <v>13</v>
      </c>
      <c r="P19" s="30">
        <f t="shared" si="0"/>
        <v>18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1" t="s">
        <v>130</v>
      </c>
      <c r="C1" s="192" t="s">
        <v>198</v>
      </c>
      <c r="D1" s="193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1" t="s">
        <v>129</v>
      </c>
      <c r="C2" s="192" t="s">
        <v>269</v>
      </c>
      <c r="D2" s="193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1" t="s">
        <v>128</v>
      </c>
      <c r="C3" s="194" t="s">
        <v>199</v>
      </c>
      <c r="D3" s="195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5"/>
      <c r="B4" s="195"/>
      <c r="C4" s="195"/>
      <c r="D4" s="195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6" t="s">
        <v>85</v>
      </c>
      <c r="B5" s="197" t="s">
        <v>93</v>
      </c>
      <c r="C5" s="197" t="s">
        <v>14</v>
      </c>
      <c r="D5" s="197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0">
        <v>2</v>
      </c>
      <c r="B6" s="198" t="s">
        <v>172</v>
      </c>
      <c r="C6" s="198" t="s">
        <v>30</v>
      </c>
      <c r="D6" s="201">
        <v>2000000</v>
      </c>
      <c r="E6" s="16"/>
      <c r="F6" s="30">
        <f>Puntenoverzicht!F18</f>
        <v>16</v>
      </c>
      <c r="G6" s="31"/>
      <c r="H6" s="30">
        <f>Puntenoverzicht!H18</f>
        <v>0</v>
      </c>
      <c r="I6" s="30">
        <f>Puntenoverzicht!I18</f>
        <v>6</v>
      </c>
      <c r="J6" s="30">
        <f>Puntenoverzicht!J18</f>
        <v>1</v>
      </c>
      <c r="K6" s="30">
        <f>Puntenoverzicht!K18</f>
        <v>0</v>
      </c>
      <c r="L6" s="30">
        <f>Puntenoverzicht!L18</f>
        <v>0</v>
      </c>
      <c r="M6" s="30">
        <f>Puntenoverzicht!M18</f>
        <v>3</v>
      </c>
      <c r="N6" s="30">
        <f>Puntenoverzicht!N18</f>
        <v>0</v>
      </c>
      <c r="O6" s="30">
        <f>Puntenoverzicht!O18</f>
        <v>3</v>
      </c>
      <c r="P6" s="30">
        <f>Puntenoverzicht!P18</f>
        <v>3</v>
      </c>
      <c r="Q6" s="30">
        <f>Puntenoverzicht!Q18</f>
        <v>0</v>
      </c>
      <c r="R6" s="30">
        <f>Puntenoverzicht!R18</f>
        <v>0</v>
      </c>
      <c r="S6" s="30">
        <f>Puntenoverzicht!S18</f>
        <v>0</v>
      </c>
      <c r="T6" s="30">
        <f>Puntenoverzicht!T18</f>
        <v>0</v>
      </c>
      <c r="U6" s="30">
        <f>Puntenoverzicht!U18</f>
        <v>0</v>
      </c>
      <c r="V6" s="30">
        <f>Puntenoverzicht!V18</f>
        <v>0</v>
      </c>
      <c r="W6" s="30">
        <f>Puntenoverzicht!W18</f>
        <v>0</v>
      </c>
      <c r="X6" s="30">
        <f>Puntenoverzicht!X18</f>
        <v>0</v>
      </c>
      <c r="Y6" s="30">
        <f>Puntenoverzicht!Y18</f>
        <v>0</v>
      </c>
      <c r="Z6" s="30">
        <f>Puntenoverzicht!Z18</f>
        <v>0</v>
      </c>
      <c r="AA6" s="30">
        <f>Puntenoverzicht!AA18</f>
        <v>0</v>
      </c>
      <c r="AB6" s="30">
        <f>Puntenoverzicht!AB18</f>
        <v>0</v>
      </c>
      <c r="AC6" s="30">
        <f>Puntenoverzicht!AC18</f>
        <v>0</v>
      </c>
      <c r="AD6" s="30">
        <f>Puntenoverzicht!AD18</f>
        <v>0</v>
      </c>
      <c r="AE6" s="30">
        <f>Puntenoverzicht!AE18</f>
        <v>0</v>
      </c>
      <c r="AF6" s="30">
        <f>Puntenoverzicht!AF18</f>
        <v>0</v>
      </c>
      <c r="AG6" s="30">
        <f>Puntenoverzicht!AG18</f>
        <v>0</v>
      </c>
      <c r="AH6" s="30">
        <f>Puntenoverzicht!AH18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0">
        <v>1</v>
      </c>
      <c r="B7" s="199" t="s">
        <v>114</v>
      </c>
      <c r="C7" s="199" t="s">
        <v>17</v>
      </c>
      <c r="D7" s="201">
        <v>1250000</v>
      </c>
      <c r="E7" s="32"/>
      <c r="F7" s="30">
        <f>Puntenoverzicht!F5</f>
        <v>13</v>
      </c>
      <c r="G7" s="31"/>
      <c r="H7" s="30">
        <f>Puntenoverzicht!H5</f>
        <v>0</v>
      </c>
      <c r="I7" s="30">
        <f>Puntenoverzicht!I5</f>
        <v>0</v>
      </c>
      <c r="J7" s="30">
        <f>Puntenoverzicht!J5</f>
        <v>3</v>
      </c>
      <c r="K7" s="30">
        <f>Puntenoverzicht!K5</f>
        <v>6</v>
      </c>
      <c r="L7" s="30">
        <f>Puntenoverzicht!L5</f>
        <v>0</v>
      </c>
      <c r="M7" s="30">
        <f>Puntenoverzicht!M5</f>
        <v>3</v>
      </c>
      <c r="N7" s="30">
        <f>Puntenoverzicht!N5</f>
        <v>0</v>
      </c>
      <c r="O7" s="30">
        <f>Puntenoverzicht!O5</f>
        <v>1</v>
      </c>
      <c r="P7" s="30">
        <f>Puntenoverzicht!P5</f>
        <v>0</v>
      </c>
      <c r="Q7" s="30">
        <f>Puntenoverzicht!Q5</f>
        <v>0</v>
      </c>
      <c r="R7" s="30">
        <f>Puntenoverzicht!R5</f>
        <v>0</v>
      </c>
      <c r="S7" s="30">
        <f>Puntenoverzicht!S5</f>
        <v>0</v>
      </c>
      <c r="T7" s="30">
        <f>Puntenoverzicht!T5</f>
        <v>0</v>
      </c>
      <c r="U7" s="30">
        <f>Puntenoverzicht!U5</f>
        <v>0</v>
      </c>
      <c r="V7" s="30">
        <f>Puntenoverzicht!V5</f>
        <v>0</v>
      </c>
      <c r="W7" s="30">
        <f>Puntenoverzicht!W5</f>
        <v>0</v>
      </c>
      <c r="X7" s="30">
        <f>Puntenoverzicht!X5</f>
        <v>0</v>
      </c>
      <c r="Y7" s="30">
        <f>Puntenoverzicht!Y5</f>
        <v>0</v>
      </c>
      <c r="Z7" s="30">
        <f>Puntenoverzicht!Z5</f>
        <v>0</v>
      </c>
      <c r="AA7" s="30">
        <f>Puntenoverzicht!AA5</f>
        <v>0</v>
      </c>
      <c r="AB7" s="30">
        <f>Puntenoverzicht!AB5</f>
        <v>0</v>
      </c>
      <c r="AC7" s="30">
        <f>Puntenoverzicht!AC5</f>
        <v>0</v>
      </c>
      <c r="AD7" s="30">
        <f>Puntenoverzicht!AD5</f>
        <v>0</v>
      </c>
      <c r="AE7" s="30">
        <f>Puntenoverzicht!AE5</f>
        <v>0</v>
      </c>
      <c r="AF7" s="30">
        <f>Puntenoverzicht!AF5</f>
        <v>0</v>
      </c>
      <c r="AG7" s="30">
        <f>Puntenoverzicht!AG5</f>
        <v>0</v>
      </c>
      <c r="AH7" s="30">
        <f>Puntenoverzicht!AH5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0" t="s">
        <v>204</v>
      </c>
      <c r="B8" s="199" t="s">
        <v>205</v>
      </c>
      <c r="C8" s="199" t="s">
        <v>206</v>
      </c>
      <c r="D8" s="201">
        <v>1000000</v>
      </c>
      <c r="E8" s="32"/>
      <c r="F8" s="30">
        <f>Puntenoverzicht!F78</f>
        <v>3</v>
      </c>
      <c r="G8" s="31"/>
      <c r="H8" s="30">
        <f>Puntenoverzicht!H78</f>
        <v>0</v>
      </c>
      <c r="I8" s="30">
        <f>Puntenoverzicht!I78</f>
        <v>0</v>
      </c>
      <c r="J8" s="30">
        <f>Puntenoverzicht!J78</f>
        <v>3</v>
      </c>
      <c r="K8" s="30">
        <f>Puntenoverzicht!K78</f>
        <v>0</v>
      </c>
      <c r="L8" s="30">
        <f>Puntenoverzicht!L78</f>
        <v>0</v>
      </c>
      <c r="M8" s="30">
        <f>Puntenoverzicht!M78</f>
        <v>0</v>
      </c>
      <c r="N8" s="30">
        <f>Puntenoverzicht!N78</f>
        <v>0</v>
      </c>
      <c r="O8" s="30">
        <f>Puntenoverzicht!O78</f>
        <v>0</v>
      </c>
      <c r="P8" s="30">
        <f>Puntenoverzicht!P78</f>
        <v>0</v>
      </c>
      <c r="Q8" s="30">
        <f>Puntenoverzicht!Q78</f>
        <v>0</v>
      </c>
      <c r="R8" s="30">
        <f>Puntenoverzicht!R78</f>
        <v>0</v>
      </c>
      <c r="S8" s="30">
        <f>Puntenoverzicht!S78</f>
        <v>0</v>
      </c>
      <c r="T8" s="30">
        <f>Puntenoverzicht!T78</f>
        <v>0</v>
      </c>
      <c r="U8" s="30">
        <f>Puntenoverzicht!U78</f>
        <v>0</v>
      </c>
      <c r="V8" s="30">
        <f>Puntenoverzicht!V78</f>
        <v>0</v>
      </c>
      <c r="W8" s="30">
        <f>Puntenoverzicht!W78</f>
        <v>0</v>
      </c>
      <c r="X8" s="30">
        <f>Puntenoverzicht!X78</f>
        <v>0</v>
      </c>
      <c r="Y8" s="30">
        <f>Puntenoverzicht!Y78</f>
        <v>0</v>
      </c>
      <c r="Z8" s="30">
        <f>Puntenoverzicht!Z78</f>
        <v>0</v>
      </c>
      <c r="AA8" s="30">
        <f>Puntenoverzicht!AA78</f>
        <v>0</v>
      </c>
      <c r="AB8" s="30">
        <f>Puntenoverzicht!AB78</f>
        <v>0</v>
      </c>
      <c r="AC8" s="30">
        <f>Puntenoverzicht!AC78</f>
        <v>0</v>
      </c>
      <c r="AD8" s="30">
        <f>Puntenoverzicht!AD78</f>
        <v>0</v>
      </c>
      <c r="AE8" s="30">
        <f>Puntenoverzicht!AE78</f>
        <v>0</v>
      </c>
      <c r="AF8" s="30">
        <f>Puntenoverzicht!AF78</f>
        <v>0</v>
      </c>
      <c r="AG8" s="30">
        <f>Puntenoverzicht!AG78</f>
        <v>0</v>
      </c>
      <c r="AH8" s="30">
        <f>Puntenoverzicht!AH78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0">
        <v>1</v>
      </c>
      <c r="B9" s="199" t="s">
        <v>96</v>
      </c>
      <c r="C9" s="199" t="s">
        <v>16</v>
      </c>
      <c r="D9" s="201">
        <v>750000</v>
      </c>
      <c r="E9" s="32"/>
      <c r="F9" s="30">
        <f>Puntenoverzicht!F4</f>
        <v>8</v>
      </c>
      <c r="G9" s="31"/>
      <c r="H9" s="30">
        <f>Puntenoverzicht!H4</f>
        <v>3</v>
      </c>
      <c r="I9" s="30">
        <f>Puntenoverzicht!I4</f>
        <v>3</v>
      </c>
      <c r="J9" s="30">
        <f>Puntenoverzicht!J4</f>
        <v>-2</v>
      </c>
      <c r="K9" s="30">
        <f>Puntenoverzicht!K4</f>
        <v>0</v>
      </c>
      <c r="L9" s="30">
        <f>Puntenoverzicht!L4</f>
        <v>0</v>
      </c>
      <c r="M9" s="30">
        <f>Puntenoverzicht!M4</f>
        <v>3</v>
      </c>
      <c r="N9" s="30">
        <f>Puntenoverzicht!N4</f>
        <v>0</v>
      </c>
      <c r="O9" s="30">
        <f>Puntenoverzicht!O4</f>
        <v>1</v>
      </c>
      <c r="P9" s="30">
        <f>Puntenoverzicht!P4</f>
        <v>0</v>
      </c>
      <c r="Q9" s="30">
        <f>Puntenoverzicht!Q4</f>
        <v>0</v>
      </c>
      <c r="R9" s="30">
        <f>Puntenoverzicht!R4</f>
        <v>0</v>
      </c>
      <c r="S9" s="30">
        <f>Puntenoverzicht!S4</f>
        <v>0</v>
      </c>
      <c r="T9" s="30">
        <f>Puntenoverzicht!T4</f>
        <v>0</v>
      </c>
      <c r="U9" s="30">
        <f>Puntenoverzicht!U4</f>
        <v>0</v>
      </c>
      <c r="V9" s="30">
        <f>Puntenoverzicht!V4</f>
        <v>0</v>
      </c>
      <c r="W9" s="30">
        <f>Puntenoverzicht!W4</f>
        <v>0</v>
      </c>
      <c r="X9" s="30">
        <f>Puntenoverzicht!X4</f>
        <v>0</v>
      </c>
      <c r="Y9" s="30">
        <f>Puntenoverzicht!Y4</f>
        <v>0</v>
      </c>
      <c r="Z9" s="30">
        <f>Puntenoverzicht!Z4</f>
        <v>0</v>
      </c>
      <c r="AA9" s="30">
        <f>Puntenoverzicht!AA4</f>
        <v>0</v>
      </c>
      <c r="AB9" s="30">
        <f>Puntenoverzicht!AB4</f>
        <v>0</v>
      </c>
      <c r="AC9" s="30">
        <f>Puntenoverzicht!AC4</f>
        <v>0</v>
      </c>
      <c r="AD9" s="30">
        <f>Puntenoverzicht!AD4</f>
        <v>0</v>
      </c>
      <c r="AE9" s="30">
        <f>Puntenoverzicht!AE4</f>
        <v>0</v>
      </c>
      <c r="AF9" s="30">
        <f>Puntenoverzicht!AF4</f>
        <v>0</v>
      </c>
      <c r="AG9" s="30">
        <f>Puntenoverzicht!AG4</f>
        <v>0</v>
      </c>
      <c r="AH9" s="30">
        <f>Puntenoverzicht!AH4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0" t="s">
        <v>204</v>
      </c>
      <c r="B10" s="199" t="s">
        <v>231</v>
      </c>
      <c r="C10" s="199" t="s">
        <v>232</v>
      </c>
      <c r="D10" s="201">
        <v>1250000</v>
      </c>
      <c r="E10" s="32"/>
      <c r="F10" s="30">
        <f>Puntenoverzicht!F80</f>
        <v>3</v>
      </c>
      <c r="G10" s="31"/>
      <c r="H10" s="30">
        <f>Puntenoverzicht!H80</f>
        <v>0</v>
      </c>
      <c r="I10" s="30">
        <f>Puntenoverzicht!I80</f>
        <v>0</v>
      </c>
      <c r="J10" s="30">
        <f>Puntenoverzicht!J80</f>
        <v>3</v>
      </c>
      <c r="K10" s="30">
        <f>Puntenoverzicht!K80</f>
        <v>0</v>
      </c>
      <c r="L10" s="30">
        <f>Puntenoverzicht!L80</f>
        <v>0</v>
      </c>
      <c r="M10" s="30">
        <f>Puntenoverzicht!M80</f>
        <v>0</v>
      </c>
      <c r="N10" s="30">
        <f>Puntenoverzicht!N80</f>
        <v>0</v>
      </c>
      <c r="O10" s="30">
        <f>Puntenoverzicht!O80</f>
        <v>0</v>
      </c>
      <c r="P10" s="30">
        <f>Puntenoverzicht!P80</f>
        <v>0</v>
      </c>
      <c r="Q10" s="30">
        <f>Puntenoverzicht!Q80</f>
        <v>0</v>
      </c>
      <c r="R10" s="30">
        <f>Puntenoverzicht!R80</f>
        <v>0</v>
      </c>
      <c r="S10" s="30">
        <f>Puntenoverzicht!S80</f>
        <v>0</v>
      </c>
      <c r="T10" s="30">
        <f>Puntenoverzicht!T80</f>
        <v>0</v>
      </c>
      <c r="U10" s="30">
        <f>Puntenoverzicht!U80</f>
        <v>0</v>
      </c>
      <c r="V10" s="30">
        <f>Puntenoverzicht!V80</f>
        <v>0</v>
      </c>
      <c r="W10" s="30">
        <f>Puntenoverzicht!W80</f>
        <v>0</v>
      </c>
      <c r="X10" s="30">
        <f>Puntenoverzicht!X80</f>
        <v>0</v>
      </c>
      <c r="Y10" s="30">
        <f>Puntenoverzicht!Y80</f>
        <v>0</v>
      </c>
      <c r="Z10" s="30">
        <f>Puntenoverzicht!Z80</f>
        <v>0</v>
      </c>
      <c r="AA10" s="30">
        <f>Puntenoverzicht!AA80</f>
        <v>0</v>
      </c>
      <c r="AB10" s="30">
        <f>Puntenoverzicht!AB80</f>
        <v>0</v>
      </c>
      <c r="AC10" s="30">
        <f>Puntenoverzicht!AC80</f>
        <v>0</v>
      </c>
      <c r="AD10" s="30">
        <f>Puntenoverzicht!AD80</f>
        <v>0</v>
      </c>
      <c r="AE10" s="30">
        <f>Puntenoverzicht!AE80</f>
        <v>0</v>
      </c>
      <c r="AF10" s="30">
        <f>Puntenoverzicht!AF80</f>
        <v>0</v>
      </c>
      <c r="AG10" s="30">
        <f>Puntenoverzicht!AG80</f>
        <v>0</v>
      </c>
      <c r="AH10" s="30">
        <f>Puntenoverzicht!AH80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0" t="s">
        <v>168</v>
      </c>
      <c r="B11" s="199" t="s">
        <v>240</v>
      </c>
      <c r="C11" s="199" t="s">
        <v>55</v>
      </c>
      <c r="D11" s="201">
        <v>750000</v>
      </c>
      <c r="E11" s="16"/>
      <c r="F11" s="30">
        <f>Puntenoverzicht!F45</f>
        <v>17</v>
      </c>
      <c r="G11" s="31"/>
      <c r="H11" s="30">
        <f>Puntenoverzicht!H45</f>
        <v>6</v>
      </c>
      <c r="I11" s="30">
        <f>Puntenoverzicht!I45</f>
        <v>1</v>
      </c>
      <c r="J11" s="30">
        <f>Puntenoverzicht!J45</f>
        <v>3</v>
      </c>
      <c r="K11" s="30">
        <f>Puntenoverzicht!K45</f>
        <v>3</v>
      </c>
      <c r="L11" s="30">
        <f>Puntenoverzicht!L45</f>
        <v>0</v>
      </c>
      <c r="M11" s="30">
        <f>Puntenoverzicht!M45</f>
        <v>0</v>
      </c>
      <c r="N11" s="30">
        <f>Puntenoverzicht!N45</f>
        <v>0</v>
      </c>
      <c r="O11" s="30">
        <f>Puntenoverzicht!O45</f>
        <v>1</v>
      </c>
      <c r="P11" s="30">
        <f>Puntenoverzicht!P45</f>
        <v>3</v>
      </c>
      <c r="Q11" s="30">
        <f>Puntenoverzicht!Q45</f>
        <v>0</v>
      </c>
      <c r="R11" s="30">
        <f>Puntenoverzicht!R45</f>
        <v>0</v>
      </c>
      <c r="S11" s="30">
        <f>Puntenoverzicht!S45</f>
        <v>0</v>
      </c>
      <c r="T11" s="30">
        <f>Puntenoverzicht!T45</f>
        <v>0</v>
      </c>
      <c r="U11" s="30">
        <f>Puntenoverzicht!U45</f>
        <v>0</v>
      </c>
      <c r="V11" s="30">
        <f>Puntenoverzicht!V45</f>
        <v>0</v>
      </c>
      <c r="W11" s="30">
        <f>Puntenoverzicht!W45</f>
        <v>0</v>
      </c>
      <c r="X11" s="30">
        <f>Puntenoverzicht!X45</f>
        <v>0</v>
      </c>
      <c r="Y11" s="30">
        <f>Puntenoverzicht!Y45</f>
        <v>0</v>
      </c>
      <c r="Z11" s="30">
        <f>Puntenoverzicht!Z45</f>
        <v>0</v>
      </c>
      <c r="AA11" s="30">
        <f>Puntenoverzicht!AA45</f>
        <v>0</v>
      </c>
      <c r="AB11" s="30">
        <f>Puntenoverzicht!AB45</f>
        <v>0</v>
      </c>
      <c r="AC11" s="30">
        <f>Puntenoverzicht!AC45</f>
        <v>0</v>
      </c>
      <c r="AD11" s="30">
        <f>Puntenoverzicht!AD45</f>
        <v>0</v>
      </c>
      <c r="AE11" s="30">
        <f>Puntenoverzicht!AE45</f>
        <v>0</v>
      </c>
      <c r="AF11" s="30">
        <f>Puntenoverzicht!AF45</f>
        <v>0</v>
      </c>
      <c r="AG11" s="30">
        <f>Puntenoverzicht!AG45</f>
        <v>0</v>
      </c>
      <c r="AH11" s="30">
        <f>Puntenoverzicht!AH45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0">
        <v>3</v>
      </c>
      <c r="B12" s="199" t="s">
        <v>145</v>
      </c>
      <c r="C12" s="199" t="s">
        <v>78</v>
      </c>
      <c r="D12" s="201">
        <v>1000000</v>
      </c>
      <c r="E12" s="16"/>
      <c r="F12" s="30">
        <f>Puntenoverzicht!F68</f>
        <v>26</v>
      </c>
      <c r="G12" s="31"/>
      <c r="H12" s="30">
        <f>Puntenoverzicht!H68</f>
        <v>0</v>
      </c>
      <c r="I12" s="30">
        <f>Puntenoverzicht!I68</f>
        <v>3</v>
      </c>
      <c r="J12" s="30">
        <f>Puntenoverzicht!J68</f>
        <v>9</v>
      </c>
      <c r="K12" s="30">
        <f>Puntenoverzicht!K68</f>
        <v>11</v>
      </c>
      <c r="L12" s="30">
        <f>Puntenoverzicht!L68</f>
        <v>0</v>
      </c>
      <c r="M12" s="30">
        <f>Puntenoverzicht!M68</f>
        <v>0</v>
      </c>
      <c r="N12" s="30">
        <f>Puntenoverzicht!N68</f>
        <v>0</v>
      </c>
      <c r="O12" s="30">
        <f>Puntenoverzicht!O68</f>
        <v>3</v>
      </c>
      <c r="P12" s="30">
        <f>Puntenoverzicht!P68</f>
        <v>0</v>
      </c>
      <c r="Q12" s="30">
        <f>Puntenoverzicht!Q68</f>
        <v>0</v>
      </c>
      <c r="R12" s="30">
        <f>Puntenoverzicht!R68</f>
        <v>0</v>
      </c>
      <c r="S12" s="30">
        <f>Puntenoverzicht!S68</f>
        <v>0</v>
      </c>
      <c r="T12" s="30">
        <f>Puntenoverzicht!T68</f>
        <v>0</v>
      </c>
      <c r="U12" s="30">
        <f>Puntenoverzicht!U68</f>
        <v>0</v>
      </c>
      <c r="V12" s="30">
        <f>Puntenoverzicht!V68</f>
        <v>0</v>
      </c>
      <c r="W12" s="30">
        <f>Puntenoverzicht!W68</f>
        <v>0</v>
      </c>
      <c r="X12" s="30">
        <f>Puntenoverzicht!X68</f>
        <v>0</v>
      </c>
      <c r="Y12" s="30">
        <f>Puntenoverzicht!Y68</f>
        <v>0</v>
      </c>
      <c r="Z12" s="30">
        <f>Puntenoverzicht!Z68</f>
        <v>0</v>
      </c>
      <c r="AA12" s="30">
        <f>Puntenoverzicht!AA68</f>
        <v>0</v>
      </c>
      <c r="AB12" s="30">
        <f>Puntenoverzicht!AB68</f>
        <v>0</v>
      </c>
      <c r="AC12" s="30">
        <f>Puntenoverzicht!AC68</f>
        <v>0</v>
      </c>
      <c r="AD12" s="30">
        <f>Puntenoverzicht!AD68</f>
        <v>0</v>
      </c>
      <c r="AE12" s="30">
        <f>Puntenoverzicht!AE68</f>
        <v>0</v>
      </c>
      <c r="AF12" s="30">
        <f>Puntenoverzicht!AF68</f>
        <v>0</v>
      </c>
      <c r="AG12" s="30">
        <f>Puntenoverzicht!AG68</f>
        <v>0</v>
      </c>
      <c r="AH12" s="30">
        <f>Puntenoverzicht!AH68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0">
        <v>1</v>
      </c>
      <c r="B13" s="199" t="s">
        <v>211</v>
      </c>
      <c r="C13" s="199" t="s">
        <v>25</v>
      </c>
      <c r="D13" s="201">
        <v>1000000</v>
      </c>
      <c r="E13" s="16"/>
      <c r="F13" s="30">
        <f>Puntenoverzicht!F13</f>
        <v>10</v>
      </c>
      <c r="G13" s="31"/>
      <c r="H13" s="30">
        <f>Puntenoverzicht!H13</f>
        <v>0</v>
      </c>
      <c r="I13" s="30">
        <f>Puntenoverzicht!I13</f>
        <v>0</v>
      </c>
      <c r="J13" s="30">
        <f>Puntenoverzicht!J13</f>
        <v>1</v>
      </c>
      <c r="K13" s="30">
        <f>Puntenoverzicht!K13</f>
        <v>0</v>
      </c>
      <c r="L13" s="30">
        <f>Puntenoverzicht!L13</f>
        <v>0</v>
      </c>
      <c r="M13" s="30">
        <f>Puntenoverzicht!M13</f>
        <v>11</v>
      </c>
      <c r="N13" s="30">
        <f>Puntenoverzicht!N13</f>
        <v>0</v>
      </c>
      <c r="O13" s="30">
        <f>Puntenoverzicht!O13</f>
        <v>-2</v>
      </c>
      <c r="P13" s="30">
        <f>Puntenoverzicht!P13</f>
        <v>0</v>
      </c>
      <c r="Q13" s="30">
        <f>Puntenoverzicht!Q13</f>
        <v>0</v>
      </c>
      <c r="R13" s="30">
        <f>Puntenoverzicht!R13</f>
        <v>0</v>
      </c>
      <c r="S13" s="30">
        <f>Puntenoverzicht!S13</f>
        <v>0</v>
      </c>
      <c r="T13" s="30">
        <f>Puntenoverzicht!T13</f>
        <v>0</v>
      </c>
      <c r="U13" s="30">
        <f>Puntenoverzicht!U13</f>
        <v>0</v>
      </c>
      <c r="V13" s="30">
        <f>Puntenoverzicht!V13</f>
        <v>0</v>
      </c>
      <c r="W13" s="30">
        <f>Puntenoverzicht!W13</f>
        <v>0</v>
      </c>
      <c r="X13" s="30">
        <f>Puntenoverzicht!X13</f>
        <v>0</v>
      </c>
      <c r="Y13" s="30">
        <f>Puntenoverzicht!Y13</f>
        <v>0</v>
      </c>
      <c r="Z13" s="30">
        <f>Puntenoverzicht!Z13</f>
        <v>0</v>
      </c>
      <c r="AA13" s="30">
        <f>Puntenoverzicht!AA13</f>
        <v>0</v>
      </c>
      <c r="AB13" s="30">
        <f>Puntenoverzicht!AB13</f>
        <v>0</v>
      </c>
      <c r="AC13" s="30">
        <f>Puntenoverzicht!AC13</f>
        <v>0</v>
      </c>
      <c r="AD13" s="30">
        <f>Puntenoverzicht!AD13</f>
        <v>0</v>
      </c>
      <c r="AE13" s="30">
        <f>Puntenoverzicht!AE13</f>
        <v>0</v>
      </c>
      <c r="AF13" s="30">
        <f>Puntenoverzicht!AF13</f>
        <v>0</v>
      </c>
      <c r="AG13" s="30">
        <f>Puntenoverzicht!AG13</f>
        <v>0</v>
      </c>
      <c r="AH13" s="30">
        <f>Puntenoverzicht!AH13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0" t="s">
        <v>168</v>
      </c>
      <c r="B14" s="199" t="s">
        <v>170</v>
      </c>
      <c r="C14" s="199" t="s">
        <v>62</v>
      </c>
      <c r="D14" s="201">
        <v>3500000</v>
      </c>
      <c r="E14" s="32"/>
      <c r="F14" s="30">
        <f>Puntenoverzicht!F52</f>
        <v>67</v>
      </c>
      <c r="G14" s="31"/>
      <c r="H14" s="30">
        <f>Puntenoverzicht!H52</f>
        <v>9</v>
      </c>
      <c r="I14" s="30">
        <f>Puntenoverzicht!I52</f>
        <v>1</v>
      </c>
      <c r="J14" s="30">
        <f>Puntenoverzicht!J52</f>
        <v>27</v>
      </c>
      <c r="K14" s="30">
        <f>Puntenoverzicht!K52</f>
        <v>21</v>
      </c>
      <c r="L14" s="30">
        <f>Puntenoverzicht!L52</f>
        <v>0</v>
      </c>
      <c r="M14" s="30">
        <f>Puntenoverzicht!M52</f>
        <v>0</v>
      </c>
      <c r="N14" s="30">
        <f>Puntenoverzicht!N52</f>
        <v>0</v>
      </c>
      <c r="O14" s="30">
        <f>Puntenoverzicht!O52</f>
        <v>0</v>
      </c>
      <c r="P14" s="30">
        <f>Puntenoverzicht!P52</f>
        <v>9</v>
      </c>
      <c r="Q14" s="30">
        <f>Puntenoverzicht!Q52</f>
        <v>0</v>
      </c>
      <c r="R14" s="30">
        <f>Puntenoverzicht!R52</f>
        <v>0</v>
      </c>
      <c r="S14" s="30">
        <f>Puntenoverzicht!S52</f>
        <v>0</v>
      </c>
      <c r="T14" s="30">
        <f>Puntenoverzicht!T52</f>
        <v>0</v>
      </c>
      <c r="U14" s="30">
        <f>Puntenoverzicht!U52</f>
        <v>0</v>
      </c>
      <c r="V14" s="30">
        <f>Puntenoverzicht!V52</f>
        <v>0</v>
      </c>
      <c r="W14" s="30">
        <f>Puntenoverzicht!W52</f>
        <v>0</v>
      </c>
      <c r="X14" s="30">
        <f>Puntenoverzicht!X52</f>
        <v>0</v>
      </c>
      <c r="Y14" s="30">
        <f>Puntenoverzicht!Y52</f>
        <v>0</v>
      </c>
      <c r="Z14" s="30">
        <f>Puntenoverzicht!Z52</f>
        <v>0</v>
      </c>
      <c r="AA14" s="30">
        <f>Puntenoverzicht!AA52</f>
        <v>0</v>
      </c>
      <c r="AB14" s="30">
        <f>Puntenoverzicht!AB52</f>
        <v>0</v>
      </c>
      <c r="AC14" s="30">
        <f>Puntenoverzicht!AC52</f>
        <v>0</v>
      </c>
      <c r="AD14" s="30">
        <f>Puntenoverzicht!AD52</f>
        <v>0</v>
      </c>
      <c r="AE14" s="30">
        <f>Puntenoverzicht!AE52</f>
        <v>0</v>
      </c>
      <c r="AF14" s="30">
        <f>Puntenoverzicht!AF52</f>
        <v>0</v>
      </c>
      <c r="AG14" s="30">
        <f>Puntenoverzicht!AG52</f>
        <v>0</v>
      </c>
      <c r="AH14" s="30">
        <f>Puntenoverzicht!AH52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0">
        <v>3</v>
      </c>
      <c r="B15" s="199" t="s">
        <v>146</v>
      </c>
      <c r="C15" s="199" t="s">
        <v>148</v>
      </c>
      <c r="D15" s="201">
        <v>1000000</v>
      </c>
      <c r="E15" s="32"/>
      <c r="F15" s="30">
        <f>Puntenoverzicht!F71</f>
        <v>15</v>
      </c>
      <c r="G15" s="31"/>
      <c r="H15" s="30">
        <f>Puntenoverzicht!H71</f>
        <v>3</v>
      </c>
      <c r="I15" s="30">
        <f>Puntenoverzicht!I71</f>
        <v>0</v>
      </c>
      <c r="J15" s="30">
        <f>Puntenoverzicht!J71</f>
        <v>0</v>
      </c>
      <c r="K15" s="30">
        <f>Puntenoverzicht!K71</f>
        <v>0</v>
      </c>
      <c r="L15" s="30">
        <f>Puntenoverzicht!L71</f>
        <v>3</v>
      </c>
      <c r="M15" s="30">
        <f>Puntenoverzicht!M71</f>
        <v>3</v>
      </c>
      <c r="N15" s="30">
        <f>Puntenoverzicht!N71</f>
        <v>0</v>
      </c>
      <c r="O15" s="30">
        <f>Puntenoverzicht!O71</f>
        <v>9</v>
      </c>
      <c r="P15" s="30">
        <f>Puntenoverzicht!P71</f>
        <v>-3</v>
      </c>
      <c r="Q15" s="30">
        <f>Puntenoverzicht!Q71</f>
        <v>0</v>
      </c>
      <c r="R15" s="30">
        <f>Puntenoverzicht!R71</f>
        <v>0</v>
      </c>
      <c r="S15" s="30">
        <f>Puntenoverzicht!S71</f>
        <v>0</v>
      </c>
      <c r="T15" s="30">
        <f>Puntenoverzicht!T71</f>
        <v>0</v>
      </c>
      <c r="U15" s="30">
        <f>Puntenoverzicht!U71</f>
        <v>0</v>
      </c>
      <c r="V15" s="30">
        <f>Puntenoverzicht!V71</f>
        <v>0</v>
      </c>
      <c r="W15" s="30">
        <f>Puntenoverzicht!W71</f>
        <v>0</v>
      </c>
      <c r="X15" s="30">
        <f>Puntenoverzicht!X71</f>
        <v>0</v>
      </c>
      <c r="Y15" s="30">
        <f>Puntenoverzicht!Y71</f>
        <v>0</v>
      </c>
      <c r="Z15" s="30">
        <f>Puntenoverzicht!Z71</f>
        <v>0</v>
      </c>
      <c r="AA15" s="30">
        <f>Puntenoverzicht!AA71</f>
        <v>0</v>
      </c>
      <c r="AB15" s="30">
        <f>Puntenoverzicht!AB71</f>
        <v>0</v>
      </c>
      <c r="AC15" s="30">
        <f>Puntenoverzicht!AC71</f>
        <v>0</v>
      </c>
      <c r="AD15" s="30">
        <f>Puntenoverzicht!AD71</f>
        <v>0</v>
      </c>
      <c r="AE15" s="30">
        <f>Puntenoverzicht!AE71</f>
        <v>0</v>
      </c>
      <c r="AF15" s="30">
        <f>Puntenoverzicht!AF71</f>
        <v>0</v>
      </c>
      <c r="AG15" s="30">
        <f>Puntenoverzicht!AG71</f>
        <v>0</v>
      </c>
      <c r="AH15" s="30">
        <f>Puntenoverzicht!AH71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2">
        <v>2</v>
      </c>
      <c r="B16" s="203" t="s">
        <v>270</v>
      </c>
      <c r="C16" s="203" t="s">
        <v>48</v>
      </c>
      <c r="D16" s="204">
        <v>750000</v>
      </c>
      <c r="E16" s="32"/>
      <c r="F16" s="30">
        <f>Puntenoverzicht!F36</f>
        <v>9</v>
      </c>
      <c r="G16" s="31"/>
      <c r="H16" s="30">
        <f>Puntenoverzicht!H36</f>
        <v>0</v>
      </c>
      <c r="I16" s="30">
        <f>Puntenoverzicht!I36</f>
        <v>0</v>
      </c>
      <c r="J16" s="30">
        <f>Puntenoverzicht!J36</f>
        <v>9</v>
      </c>
      <c r="K16" s="30">
        <f>Puntenoverzicht!K36</f>
        <v>0</v>
      </c>
      <c r="L16" s="30">
        <f>Puntenoverzicht!L36</f>
        <v>0</v>
      </c>
      <c r="M16" s="30">
        <f>Puntenoverzicht!M36</f>
        <v>0</v>
      </c>
      <c r="N16" s="30">
        <f>Puntenoverzicht!N36</f>
        <v>0</v>
      </c>
      <c r="O16" s="30">
        <f>Puntenoverzicht!O36</f>
        <v>0</v>
      </c>
      <c r="P16" s="30">
        <f>Puntenoverzicht!P36</f>
        <v>0</v>
      </c>
      <c r="Q16" s="30">
        <f>Puntenoverzicht!Q36</f>
        <v>0</v>
      </c>
      <c r="R16" s="30">
        <f>Puntenoverzicht!R36</f>
        <v>0</v>
      </c>
      <c r="S16" s="30">
        <f>Puntenoverzicht!S36</f>
        <v>0</v>
      </c>
      <c r="T16" s="30">
        <f>Puntenoverzicht!T36</f>
        <v>0</v>
      </c>
      <c r="U16" s="30">
        <f>Puntenoverzicht!U36</f>
        <v>0</v>
      </c>
      <c r="V16" s="30">
        <f>Puntenoverzicht!V36</f>
        <v>0</v>
      </c>
      <c r="W16" s="30">
        <f>Puntenoverzicht!W36</f>
        <v>0</v>
      </c>
      <c r="X16" s="30">
        <f>Puntenoverzicht!X36</f>
        <v>0</v>
      </c>
      <c r="Y16" s="30">
        <f>Puntenoverzicht!Y36</f>
        <v>0</v>
      </c>
      <c r="Z16" s="30">
        <f>Puntenoverzicht!Z36</f>
        <v>0</v>
      </c>
      <c r="AA16" s="30">
        <f>Puntenoverzicht!AA36</f>
        <v>0</v>
      </c>
      <c r="AB16" s="30">
        <f>Puntenoverzicht!AB36</f>
        <v>0</v>
      </c>
      <c r="AC16" s="30">
        <f>Puntenoverzicht!AC36</f>
        <v>0</v>
      </c>
      <c r="AD16" s="30">
        <f>Puntenoverzicht!AD36</f>
        <v>0</v>
      </c>
      <c r="AE16" s="30">
        <f>Puntenoverzicht!AE36</f>
        <v>0</v>
      </c>
      <c r="AF16" s="30">
        <f>Puntenoverzicht!AF36</f>
        <v>0</v>
      </c>
      <c r="AG16" s="30">
        <f>Puntenoverzicht!AG36</f>
        <v>0</v>
      </c>
      <c r="AH16" s="30">
        <f>Puntenoverzicht!AH36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14250000</v>
      </c>
      <c r="E19" s="25"/>
      <c r="F19" s="30">
        <f>SUM(F6:F17)</f>
        <v>187</v>
      </c>
      <c r="G19" s="31"/>
      <c r="H19" s="30">
        <f t="shared" ref="H19:AH19" si="0">SUM(H6:H16)</f>
        <v>21</v>
      </c>
      <c r="I19" s="30">
        <f t="shared" si="0"/>
        <v>14</v>
      </c>
      <c r="J19" s="30">
        <f t="shared" si="0"/>
        <v>57</v>
      </c>
      <c r="K19" s="30">
        <f t="shared" si="0"/>
        <v>41</v>
      </c>
      <c r="L19" s="30">
        <f t="shared" si="0"/>
        <v>3</v>
      </c>
      <c r="M19" s="30">
        <f t="shared" si="0"/>
        <v>23</v>
      </c>
      <c r="N19" s="30">
        <f t="shared" si="0"/>
        <v>0</v>
      </c>
      <c r="O19" s="30">
        <f t="shared" si="0"/>
        <v>16</v>
      </c>
      <c r="P19" s="30">
        <f t="shared" si="0"/>
        <v>12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Jaap_smit@hetnet.nl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1" t="s">
        <v>130</v>
      </c>
      <c r="C1" s="192" t="s">
        <v>94</v>
      </c>
      <c r="D1" s="193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1" t="s">
        <v>129</v>
      </c>
      <c r="C2" s="192" t="s">
        <v>157</v>
      </c>
      <c r="D2" s="193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1" t="s">
        <v>128</v>
      </c>
      <c r="C3" s="205" t="s">
        <v>272</v>
      </c>
      <c r="D3" s="195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5"/>
      <c r="B4" s="195"/>
      <c r="C4" s="195"/>
      <c r="D4" s="195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6" t="s">
        <v>85</v>
      </c>
      <c r="B5" s="197" t="s">
        <v>93</v>
      </c>
      <c r="C5" s="197" t="s">
        <v>14</v>
      </c>
      <c r="D5" s="197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0">
        <v>2</v>
      </c>
      <c r="B6" s="198" t="s">
        <v>172</v>
      </c>
      <c r="C6" s="198" t="s">
        <v>30</v>
      </c>
      <c r="D6" s="201">
        <v>2000000</v>
      </c>
      <c r="E6" s="16"/>
      <c r="F6" s="30">
        <f>Puntenoverzicht!F18</f>
        <v>16</v>
      </c>
      <c r="G6" s="31"/>
      <c r="H6" s="30">
        <f>Puntenoverzicht!H18</f>
        <v>0</v>
      </c>
      <c r="I6" s="30">
        <f>Puntenoverzicht!I18</f>
        <v>6</v>
      </c>
      <c r="J6" s="30">
        <f>Puntenoverzicht!J18</f>
        <v>1</v>
      </c>
      <c r="K6" s="30">
        <f>Puntenoverzicht!K18</f>
        <v>0</v>
      </c>
      <c r="L6" s="30">
        <f>Puntenoverzicht!L18</f>
        <v>0</v>
      </c>
      <c r="M6" s="30">
        <f>Puntenoverzicht!M18</f>
        <v>3</v>
      </c>
      <c r="N6" s="30">
        <f>Puntenoverzicht!N18</f>
        <v>0</v>
      </c>
      <c r="O6" s="30">
        <f>Puntenoverzicht!O18</f>
        <v>3</v>
      </c>
      <c r="P6" s="30">
        <f>Puntenoverzicht!P18</f>
        <v>3</v>
      </c>
      <c r="Q6" s="30">
        <f>Puntenoverzicht!Q18</f>
        <v>0</v>
      </c>
      <c r="R6" s="30">
        <f>Puntenoverzicht!R18</f>
        <v>0</v>
      </c>
      <c r="S6" s="30">
        <f>Puntenoverzicht!S18</f>
        <v>0</v>
      </c>
      <c r="T6" s="30">
        <f>Puntenoverzicht!T18</f>
        <v>0</v>
      </c>
      <c r="U6" s="30">
        <f>Puntenoverzicht!U18</f>
        <v>0</v>
      </c>
      <c r="V6" s="30">
        <f>Puntenoverzicht!V18</f>
        <v>0</v>
      </c>
      <c r="W6" s="30">
        <f>Puntenoverzicht!W18</f>
        <v>0</v>
      </c>
      <c r="X6" s="30">
        <f>Puntenoverzicht!X18</f>
        <v>0</v>
      </c>
      <c r="Y6" s="30">
        <f>Puntenoverzicht!Y18</f>
        <v>0</v>
      </c>
      <c r="Z6" s="30">
        <f>Puntenoverzicht!Z18</f>
        <v>0</v>
      </c>
      <c r="AA6" s="30">
        <f>Puntenoverzicht!AA18</f>
        <v>0</v>
      </c>
      <c r="AB6" s="30">
        <f>Puntenoverzicht!AB18</f>
        <v>0</v>
      </c>
      <c r="AC6" s="30">
        <f>Puntenoverzicht!AC18</f>
        <v>0</v>
      </c>
      <c r="AD6" s="30">
        <f>Puntenoverzicht!AD18</f>
        <v>0</v>
      </c>
      <c r="AE6" s="30">
        <f>Puntenoverzicht!AE18</f>
        <v>0</v>
      </c>
      <c r="AF6" s="30">
        <f>Puntenoverzicht!AF18</f>
        <v>0</v>
      </c>
      <c r="AG6" s="30">
        <f>Puntenoverzicht!AG18</f>
        <v>0</v>
      </c>
      <c r="AH6" s="30">
        <f>Puntenoverzicht!AH18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0">
        <v>2</v>
      </c>
      <c r="B7" s="199" t="s">
        <v>86</v>
      </c>
      <c r="C7" s="199" t="s">
        <v>31</v>
      </c>
      <c r="D7" s="201">
        <v>2000000</v>
      </c>
      <c r="E7" s="32"/>
      <c r="F7" s="30">
        <f>Puntenoverzicht!F19</f>
        <v>57</v>
      </c>
      <c r="G7" s="31"/>
      <c r="H7" s="30">
        <f>Puntenoverzicht!H19</f>
        <v>3</v>
      </c>
      <c r="I7" s="30">
        <f>Puntenoverzicht!I19</f>
        <v>3</v>
      </c>
      <c r="J7" s="30">
        <f>Puntenoverzicht!J19</f>
        <v>3</v>
      </c>
      <c r="K7" s="30">
        <f>Puntenoverzicht!K19</f>
        <v>6</v>
      </c>
      <c r="L7" s="30">
        <f>Puntenoverzicht!L19</f>
        <v>36</v>
      </c>
      <c r="M7" s="30">
        <f>Puntenoverzicht!M19</f>
        <v>3</v>
      </c>
      <c r="N7" s="30">
        <f>Puntenoverzicht!N19</f>
        <v>0</v>
      </c>
      <c r="O7" s="30">
        <f>Puntenoverzicht!O19</f>
        <v>3</v>
      </c>
      <c r="P7" s="30">
        <f>Puntenoverzicht!P19</f>
        <v>0</v>
      </c>
      <c r="Q7" s="30">
        <f>Puntenoverzicht!Q19</f>
        <v>0</v>
      </c>
      <c r="R7" s="30">
        <f>Puntenoverzicht!R19</f>
        <v>0</v>
      </c>
      <c r="S7" s="30">
        <f>Puntenoverzicht!S19</f>
        <v>0</v>
      </c>
      <c r="T7" s="30">
        <f>Puntenoverzicht!T19</f>
        <v>0</v>
      </c>
      <c r="U7" s="30">
        <f>Puntenoverzicht!U19</f>
        <v>0</v>
      </c>
      <c r="V7" s="30">
        <f>Puntenoverzicht!V19</f>
        <v>0</v>
      </c>
      <c r="W7" s="30">
        <f>Puntenoverzicht!W19</f>
        <v>0</v>
      </c>
      <c r="X7" s="30">
        <f>Puntenoverzicht!X19</f>
        <v>0</v>
      </c>
      <c r="Y7" s="30">
        <f>Puntenoverzicht!Y19</f>
        <v>0</v>
      </c>
      <c r="Z7" s="30">
        <f>Puntenoverzicht!Z19</f>
        <v>0</v>
      </c>
      <c r="AA7" s="30">
        <f>Puntenoverzicht!AA19</f>
        <v>0</v>
      </c>
      <c r="AB7" s="30">
        <f>Puntenoverzicht!AB19</f>
        <v>0</v>
      </c>
      <c r="AC7" s="30">
        <f>Puntenoverzicht!AC19</f>
        <v>0</v>
      </c>
      <c r="AD7" s="30">
        <f>Puntenoverzicht!AD19</f>
        <v>0</v>
      </c>
      <c r="AE7" s="30">
        <f>Puntenoverzicht!AE19</f>
        <v>0</v>
      </c>
      <c r="AF7" s="30">
        <f>Puntenoverzicht!AF19</f>
        <v>0</v>
      </c>
      <c r="AG7" s="30">
        <f>Puntenoverzicht!AG19</f>
        <v>0</v>
      </c>
      <c r="AH7" s="30">
        <f>Puntenoverzicht!AH19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0">
        <v>1</v>
      </c>
      <c r="B8" s="199" t="s">
        <v>159</v>
      </c>
      <c r="C8" s="199" t="s">
        <v>20</v>
      </c>
      <c r="D8" s="201">
        <v>1000000</v>
      </c>
      <c r="E8" s="32"/>
      <c r="F8" s="30">
        <f>Puntenoverzicht!F8</f>
        <v>8</v>
      </c>
      <c r="G8" s="31"/>
      <c r="H8" s="30">
        <f>Puntenoverzicht!H8</f>
        <v>0</v>
      </c>
      <c r="I8" s="30">
        <f>Puntenoverzicht!I8</f>
        <v>3</v>
      </c>
      <c r="J8" s="30">
        <f>Puntenoverzicht!J8</f>
        <v>1</v>
      </c>
      <c r="K8" s="30">
        <f>Puntenoverzicht!K8</f>
        <v>0</v>
      </c>
      <c r="L8" s="30">
        <f>Puntenoverzicht!L8</f>
        <v>0</v>
      </c>
      <c r="M8" s="30">
        <f>Puntenoverzicht!M8</f>
        <v>3</v>
      </c>
      <c r="N8" s="30">
        <f>Puntenoverzicht!N8</f>
        <v>0</v>
      </c>
      <c r="O8" s="30">
        <f>Puntenoverzicht!O8</f>
        <v>1</v>
      </c>
      <c r="P8" s="30">
        <f>Puntenoverzicht!P8</f>
        <v>0</v>
      </c>
      <c r="Q8" s="30">
        <f>Puntenoverzicht!Q8</f>
        <v>0</v>
      </c>
      <c r="R8" s="30">
        <f>Puntenoverzicht!R8</f>
        <v>0</v>
      </c>
      <c r="S8" s="30">
        <f>Puntenoverzicht!S8</f>
        <v>0</v>
      </c>
      <c r="T8" s="30">
        <f>Puntenoverzicht!T8</f>
        <v>0</v>
      </c>
      <c r="U8" s="30">
        <f>Puntenoverzicht!U8</f>
        <v>0</v>
      </c>
      <c r="V8" s="30">
        <f>Puntenoverzicht!V8</f>
        <v>0</v>
      </c>
      <c r="W8" s="30">
        <f>Puntenoverzicht!W8</f>
        <v>0</v>
      </c>
      <c r="X8" s="30">
        <f>Puntenoverzicht!X8</f>
        <v>0</v>
      </c>
      <c r="Y8" s="30">
        <f>Puntenoverzicht!Y8</f>
        <v>0</v>
      </c>
      <c r="Z8" s="30">
        <f>Puntenoverzicht!Z8</f>
        <v>0</v>
      </c>
      <c r="AA8" s="30">
        <f>Puntenoverzicht!AA8</f>
        <v>0</v>
      </c>
      <c r="AB8" s="30">
        <f>Puntenoverzicht!AB8</f>
        <v>0</v>
      </c>
      <c r="AC8" s="30">
        <f>Puntenoverzicht!AC8</f>
        <v>0</v>
      </c>
      <c r="AD8" s="30">
        <f>Puntenoverzicht!AD8</f>
        <v>0</v>
      </c>
      <c r="AE8" s="30">
        <f>Puntenoverzicht!AE8</f>
        <v>0</v>
      </c>
      <c r="AF8" s="30">
        <f>Puntenoverzicht!AF8</f>
        <v>0</v>
      </c>
      <c r="AG8" s="30">
        <f>Puntenoverzicht!AG8</f>
        <v>0</v>
      </c>
      <c r="AH8" s="30">
        <f>Puntenoverzicht!AH8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0" t="s">
        <v>168</v>
      </c>
      <c r="B9" s="199" t="s">
        <v>169</v>
      </c>
      <c r="C9" s="199" t="s">
        <v>53</v>
      </c>
      <c r="D9" s="201">
        <v>750000</v>
      </c>
      <c r="E9" s="32"/>
      <c r="F9" s="30">
        <f>Puntenoverzicht!F43</f>
        <v>20</v>
      </c>
      <c r="G9" s="31"/>
      <c r="H9" s="30">
        <f>Puntenoverzicht!H43</f>
        <v>6</v>
      </c>
      <c r="I9" s="30">
        <f>Puntenoverzicht!I43</f>
        <v>1</v>
      </c>
      <c r="J9" s="30">
        <f>Puntenoverzicht!J43</f>
        <v>3</v>
      </c>
      <c r="K9" s="30">
        <f>Puntenoverzicht!K43</f>
        <v>6</v>
      </c>
      <c r="L9" s="30">
        <f>Puntenoverzicht!L43</f>
        <v>0</v>
      </c>
      <c r="M9" s="30">
        <f>Puntenoverzicht!M43</f>
        <v>0</v>
      </c>
      <c r="N9" s="30">
        <f>Puntenoverzicht!N43</f>
        <v>0</v>
      </c>
      <c r="O9" s="30">
        <f>Puntenoverzicht!O43</f>
        <v>1</v>
      </c>
      <c r="P9" s="30">
        <f>Puntenoverzicht!P43</f>
        <v>3</v>
      </c>
      <c r="Q9" s="30">
        <f>Puntenoverzicht!Q43</f>
        <v>0</v>
      </c>
      <c r="R9" s="30">
        <f>Puntenoverzicht!R43</f>
        <v>0</v>
      </c>
      <c r="S9" s="30">
        <f>Puntenoverzicht!S43</f>
        <v>0</v>
      </c>
      <c r="T9" s="30">
        <f>Puntenoverzicht!T43</f>
        <v>0</v>
      </c>
      <c r="U9" s="30">
        <f>Puntenoverzicht!U43</f>
        <v>0</v>
      </c>
      <c r="V9" s="30">
        <f>Puntenoverzicht!V43</f>
        <v>0</v>
      </c>
      <c r="W9" s="30">
        <f>Puntenoverzicht!W43</f>
        <v>0</v>
      </c>
      <c r="X9" s="30">
        <f>Puntenoverzicht!X43</f>
        <v>0</v>
      </c>
      <c r="Y9" s="30">
        <f>Puntenoverzicht!Y43</f>
        <v>0</v>
      </c>
      <c r="Z9" s="30">
        <f>Puntenoverzicht!Z43</f>
        <v>0</v>
      </c>
      <c r="AA9" s="30">
        <f>Puntenoverzicht!AA43</f>
        <v>0</v>
      </c>
      <c r="AB9" s="30">
        <f>Puntenoverzicht!AB43</f>
        <v>0</v>
      </c>
      <c r="AC9" s="30">
        <f>Puntenoverzicht!AC43</f>
        <v>0</v>
      </c>
      <c r="AD9" s="30">
        <f>Puntenoverzicht!AD43</f>
        <v>0</v>
      </c>
      <c r="AE9" s="30">
        <f>Puntenoverzicht!AE43</f>
        <v>0</v>
      </c>
      <c r="AF9" s="30">
        <f>Puntenoverzicht!AF43</f>
        <v>0</v>
      </c>
      <c r="AG9" s="30">
        <f>Puntenoverzicht!AG43</f>
        <v>0</v>
      </c>
      <c r="AH9" s="30">
        <f>Puntenoverzicht!AH43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0">
        <v>1</v>
      </c>
      <c r="B10" s="199" t="s">
        <v>211</v>
      </c>
      <c r="C10" s="199" t="s">
        <v>25</v>
      </c>
      <c r="D10" s="201">
        <v>1000000</v>
      </c>
      <c r="E10" s="32"/>
      <c r="F10" s="30">
        <f>Puntenoverzicht!F13</f>
        <v>10</v>
      </c>
      <c r="G10" s="31"/>
      <c r="H10" s="30">
        <f>Puntenoverzicht!H13</f>
        <v>0</v>
      </c>
      <c r="I10" s="30">
        <f>Puntenoverzicht!I13</f>
        <v>0</v>
      </c>
      <c r="J10" s="30">
        <f>Puntenoverzicht!J13</f>
        <v>1</v>
      </c>
      <c r="K10" s="30">
        <f>Puntenoverzicht!K13</f>
        <v>0</v>
      </c>
      <c r="L10" s="30">
        <f>Puntenoverzicht!L13</f>
        <v>0</v>
      </c>
      <c r="M10" s="30">
        <f>Puntenoverzicht!M13</f>
        <v>11</v>
      </c>
      <c r="N10" s="30">
        <f>Puntenoverzicht!N13</f>
        <v>0</v>
      </c>
      <c r="O10" s="30">
        <f>Puntenoverzicht!O13</f>
        <v>-2</v>
      </c>
      <c r="P10" s="30">
        <f>Puntenoverzicht!P13</f>
        <v>0</v>
      </c>
      <c r="Q10" s="30">
        <f>Puntenoverzicht!Q13</f>
        <v>0</v>
      </c>
      <c r="R10" s="30">
        <f>Puntenoverzicht!R13</f>
        <v>0</v>
      </c>
      <c r="S10" s="30">
        <f>Puntenoverzicht!S13</f>
        <v>0</v>
      </c>
      <c r="T10" s="30">
        <f>Puntenoverzicht!T13</f>
        <v>0</v>
      </c>
      <c r="U10" s="30">
        <f>Puntenoverzicht!U13</f>
        <v>0</v>
      </c>
      <c r="V10" s="30">
        <f>Puntenoverzicht!V13</f>
        <v>0</v>
      </c>
      <c r="W10" s="30">
        <f>Puntenoverzicht!W13</f>
        <v>0</v>
      </c>
      <c r="X10" s="30">
        <f>Puntenoverzicht!X13</f>
        <v>0</v>
      </c>
      <c r="Y10" s="30">
        <f>Puntenoverzicht!Y13</f>
        <v>0</v>
      </c>
      <c r="Z10" s="30">
        <f>Puntenoverzicht!Z13</f>
        <v>0</v>
      </c>
      <c r="AA10" s="30">
        <f>Puntenoverzicht!AA13</f>
        <v>0</v>
      </c>
      <c r="AB10" s="30">
        <f>Puntenoverzicht!AB13</f>
        <v>0</v>
      </c>
      <c r="AC10" s="30">
        <f>Puntenoverzicht!AC13</f>
        <v>0</v>
      </c>
      <c r="AD10" s="30">
        <f>Puntenoverzicht!AD13</f>
        <v>0</v>
      </c>
      <c r="AE10" s="30">
        <f>Puntenoverzicht!AE13</f>
        <v>0</v>
      </c>
      <c r="AF10" s="30">
        <f>Puntenoverzicht!AF13</f>
        <v>0</v>
      </c>
      <c r="AG10" s="30">
        <f>Puntenoverzicht!AG13</f>
        <v>0</v>
      </c>
      <c r="AH10" s="30">
        <f>Puntenoverzicht!AH13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0" t="s">
        <v>204</v>
      </c>
      <c r="B11" s="199" t="s">
        <v>212</v>
      </c>
      <c r="C11" s="199" t="s">
        <v>213</v>
      </c>
      <c r="D11" s="201">
        <v>750000</v>
      </c>
      <c r="E11" s="16"/>
      <c r="F11" s="30">
        <f>Puntenoverzicht!F84</f>
        <v>3</v>
      </c>
      <c r="G11" s="31"/>
      <c r="H11" s="30">
        <f>Puntenoverzicht!H84</f>
        <v>0</v>
      </c>
      <c r="I11" s="30">
        <f>Puntenoverzicht!I84</f>
        <v>0</v>
      </c>
      <c r="J11" s="30">
        <f>Puntenoverzicht!J84</f>
        <v>3</v>
      </c>
      <c r="K11" s="30">
        <f>Puntenoverzicht!K84</f>
        <v>0</v>
      </c>
      <c r="L11" s="30">
        <f>Puntenoverzicht!L84</f>
        <v>0</v>
      </c>
      <c r="M11" s="30">
        <f>Puntenoverzicht!M84</f>
        <v>0</v>
      </c>
      <c r="N11" s="30">
        <f>Puntenoverzicht!N84</f>
        <v>0</v>
      </c>
      <c r="O11" s="30">
        <f>Puntenoverzicht!O84</f>
        <v>0</v>
      </c>
      <c r="P11" s="30">
        <f>Puntenoverzicht!P84</f>
        <v>0</v>
      </c>
      <c r="Q11" s="30">
        <f>Puntenoverzicht!Q84</f>
        <v>0</v>
      </c>
      <c r="R11" s="30">
        <f>Puntenoverzicht!R84</f>
        <v>0</v>
      </c>
      <c r="S11" s="30">
        <f>Puntenoverzicht!S84</f>
        <v>0</v>
      </c>
      <c r="T11" s="30">
        <f>Puntenoverzicht!T84</f>
        <v>0</v>
      </c>
      <c r="U11" s="30">
        <f>Puntenoverzicht!U84</f>
        <v>0</v>
      </c>
      <c r="V11" s="30">
        <f>Puntenoverzicht!V84</f>
        <v>0</v>
      </c>
      <c r="W11" s="30">
        <f>Puntenoverzicht!W84</f>
        <v>0</v>
      </c>
      <c r="X11" s="30">
        <f>Puntenoverzicht!X84</f>
        <v>0</v>
      </c>
      <c r="Y11" s="30">
        <f>Puntenoverzicht!Y84</f>
        <v>0</v>
      </c>
      <c r="Z11" s="30">
        <f>Puntenoverzicht!Z84</f>
        <v>0</v>
      </c>
      <c r="AA11" s="30">
        <f>Puntenoverzicht!AA84</f>
        <v>0</v>
      </c>
      <c r="AB11" s="30">
        <f>Puntenoverzicht!AB84</f>
        <v>0</v>
      </c>
      <c r="AC11" s="30">
        <f>Puntenoverzicht!AC84</f>
        <v>0</v>
      </c>
      <c r="AD11" s="30">
        <f>Puntenoverzicht!AD84</f>
        <v>0</v>
      </c>
      <c r="AE11" s="30">
        <f>Puntenoverzicht!AE84</f>
        <v>0</v>
      </c>
      <c r="AF11" s="30">
        <f>Puntenoverzicht!AF84</f>
        <v>0</v>
      </c>
      <c r="AG11" s="30">
        <f>Puntenoverzicht!AG84</f>
        <v>0</v>
      </c>
      <c r="AH11" s="30">
        <f>Puntenoverzicht!AH84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0">
        <v>3</v>
      </c>
      <c r="B12" s="199" t="s">
        <v>183</v>
      </c>
      <c r="C12" s="199" t="s">
        <v>76</v>
      </c>
      <c r="D12" s="201">
        <v>1500000</v>
      </c>
      <c r="E12" s="16"/>
      <c r="F12" s="30">
        <f>Puntenoverzicht!F66</f>
        <v>3</v>
      </c>
      <c r="G12" s="31"/>
      <c r="H12" s="30">
        <f>Puntenoverzicht!H66</f>
        <v>3</v>
      </c>
      <c r="I12" s="30">
        <f>Puntenoverzicht!I66</f>
        <v>0</v>
      </c>
      <c r="J12" s="30">
        <f>Puntenoverzicht!J66</f>
        <v>0</v>
      </c>
      <c r="K12" s="30">
        <f>Puntenoverzicht!K66</f>
        <v>0</v>
      </c>
      <c r="L12" s="30">
        <f>Puntenoverzicht!L66</f>
        <v>0</v>
      </c>
      <c r="M12" s="30">
        <f>Puntenoverzicht!M66</f>
        <v>0</v>
      </c>
      <c r="N12" s="30">
        <f>Puntenoverzicht!N66</f>
        <v>0</v>
      </c>
      <c r="O12" s="30">
        <f>Puntenoverzicht!O66</f>
        <v>0</v>
      </c>
      <c r="P12" s="30">
        <f>Puntenoverzicht!P66</f>
        <v>0</v>
      </c>
      <c r="Q12" s="30">
        <f>Puntenoverzicht!Q66</f>
        <v>0</v>
      </c>
      <c r="R12" s="30">
        <f>Puntenoverzicht!R66</f>
        <v>0</v>
      </c>
      <c r="S12" s="30">
        <f>Puntenoverzicht!S66</f>
        <v>0</v>
      </c>
      <c r="T12" s="30">
        <f>Puntenoverzicht!T66</f>
        <v>0</v>
      </c>
      <c r="U12" s="30">
        <f>Puntenoverzicht!U66</f>
        <v>0</v>
      </c>
      <c r="V12" s="30">
        <f>Puntenoverzicht!V66</f>
        <v>0</v>
      </c>
      <c r="W12" s="30">
        <f>Puntenoverzicht!W66</f>
        <v>0</v>
      </c>
      <c r="X12" s="30">
        <f>Puntenoverzicht!X66</f>
        <v>0</v>
      </c>
      <c r="Y12" s="30">
        <f>Puntenoverzicht!Y66</f>
        <v>0</v>
      </c>
      <c r="Z12" s="30">
        <f>Puntenoverzicht!Z66</f>
        <v>0</v>
      </c>
      <c r="AA12" s="30">
        <f>Puntenoverzicht!AA66</f>
        <v>0</v>
      </c>
      <c r="AB12" s="30">
        <f>Puntenoverzicht!AB66</f>
        <v>0</v>
      </c>
      <c r="AC12" s="30">
        <f>Puntenoverzicht!AC66</f>
        <v>0</v>
      </c>
      <c r="AD12" s="30">
        <f>Puntenoverzicht!AD66</f>
        <v>0</v>
      </c>
      <c r="AE12" s="30">
        <f>Puntenoverzicht!AE66</f>
        <v>0</v>
      </c>
      <c r="AF12" s="30">
        <f>Puntenoverzicht!AF66</f>
        <v>0</v>
      </c>
      <c r="AG12" s="30">
        <f>Puntenoverzicht!AG66</f>
        <v>0</v>
      </c>
      <c r="AH12" s="30">
        <f>Puntenoverzicht!AH66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0">
        <v>1</v>
      </c>
      <c r="B13" s="199" t="s">
        <v>215</v>
      </c>
      <c r="C13" s="199" t="s">
        <v>24</v>
      </c>
      <c r="D13" s="201">
        <v>1250000</v>
      </c>
      <c r="E13" s="16"/>
      <c r="F13" s="30">
        <f>Puntenoverzicht!F12</f>
        <v>12</v>
      </c>
      <c r="G13" s="31"/>
      <c r="H13" s="30">
        <f>Puntenoverzicht!H12</f>
        <v>0</v>
      </c>
      <c r="I13" s="30">
        <f>Puntenoverzicht!I12</f>
        <v>3</v>
      </c>
      <c r="J13" s="30">
        <f>Puntenoverzicht!J12</f>
        <v>1</v>
      </c>
      <c r="K13" s="30">
        <f>Puntenoverzicht!K12</f>
        <v>0</v>
      </c>
      <c r="L13" s="30">
        <f>Puntenoverzicht!L12</f>
        <v>8</v>
      </c>
      <c r="M13" s="30">
        <f>Puntenoverzicht!M12</f>
        <v>0</v>
      </c>
      <c r="N13" s="30">
        <f>Puntenoverzicht!N12</f>
        <v>0</v>
      </c>
      <c r="O13" s="30">
        <f>Puntenoverzicht!O12</f>
        <v>0</v>
      </c>
      <c r="P13" s="30">
        <f>Puntenoverzicht!P12</f>
        <v>0</v>
      </c>
      <c r="Q13" s="30">
        <f>Puntenoverzicht!Q12</f>
        <v>0</v>
      </c>
      <c r="R13" s="30">
        <f>Puntenoverzicht!R12</f>
        <v>0</v>
      </c>
      <c r="S13" s="30">
        <f>Puntenoverzicht!S12</f>
        <v>0</v>
      </c>
      <c r="T13" s="30">
        <f>Puntenoverzicht!T12</f>
        <v>0</v>
      </c>
      <c r="U13" s="30">
        <f>Puntenoverzicht!U12</f>
        <v>0</v>
      </c>
      <c r="V13" s="30">
        <f>Puntenoverzicht!V12</f>
        <v>0</v>
      </c>
      <c r="W13" s="30">
        <f>Puntenoverzicht!W12</f>
        <v>0</v>
      </c>
      <c r="X13" s="30">
        <f>Puntenoverzicht!X12</f>
        <v>0</v>
      </c>
      <c r="Y13" s="30">
        <f>Puntenoverzicht!Y12</f>
        <v>0</v>
      </c>
      <c r="Z13" s="30">
        <f>Puntenoverzicht!Z12</f>
        <v>0</v>
      </c>
      <c r="AA13" s="30">
        <f>Puntenoverzicht!AA12</f>
        <v>0</v>
      </c>
      <c r="AB13" s="30">
        <f>Puntenoverzicht!AB12</f>
        <v>0</v>
      </c>
      <c r="AC13" s="30">
        <f>Puntenoverzicht!AC12</f>
        <v>0</v>
      </c>
      <c r="AD13" s="30">
        <f>Puntenoverzicht!AD12</f>
        <v>0</v>
      </c>
      <c r="AE13" s="30">
        <f>Puntenoverzicht!AE12</f>
        <v>0</v>
      </c>
      <c r="AF13" s="30">
        <f>Puntenoverzicht!AF12</f>
        <v>0</v>
      </c>
      <c r="AG13" s="30">
        <f>Puntenoverzicht!AG12</f>
        <v>0</v>
      </c>
      <c r="AH13" s="30">
        <f>Puntenoverzicht!AH12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0" t="s">
        <v>168</v>
      </c>
      <c r="B14" s="199" t="s">
        <v>178</v>
      </c>
      <c r="C14" s="199" t="s">
        <v>61</v>
      </c>
      <c r="D14" s="201">
        <v>1750000</v>
      </c>
      <c r="E14" s="32"/>
      <c r="F14" s="30">
        <f>Puntenoverzicht!F51</f>
        <v>20</v>
      </c>
      <c r="G14" s="31"/>
      <c r="H14" s="30">
        <f>Puntenoverzicht!H51</f>
        <v>3</v>
      </c>
      <c r="I14" s="30">
        <f>Puntenoverzicht!I51</f>
        <v>1</v>
      </c>
      <c r="J14" s="30">
        <f>Puntenoverzicht!J51</f>
        <v>3</v>
      </c>
      <c r="K14" s="30">
        <f>Puntenoverzicht!K51</f>
        <v>9</v>
      </c>
      <c r="L14" s="30">
        <f>Puntenoverzicht!L51</f>
        <v>0</v>
      </c>
      <c r="M14" s="30">
        <f>Puntenoverzicht!M51</f>
        <v>0</v>
      </c>
      <c r="N14" s="30">
        <f>Puntenoverzicht!N51</f>
        <v>0</v>
      </c>
      <c r="O14" s="30">
        <f>Puntenoverzicht!O51</f>
        <v>1</v>
      </c>
      <c r="P14" s="30">
        <f>Puntenoverzicht!P51</f>
        <v>3</v>
      </c>
      <c r="Q14" s="30">
        <f>Puntenoverzicht!Q51</f>
        <v>0</v>
      </c>
      <c r="R14" s="30">
        <f>Puntenoverzicht!R51</f>
        <v>0</v>
      </c>
      <c r="S14" s="30">
        <f>Puntenoverzicht!S51</f>
        <v>0</v>
      </c>
      <c r="T14" s="30">
        <f>Puntenoverzicht!T51</f>
        <v>0</v>
      </c>
      <c r="U14" s="30">
        <f>Puntenoverzicht!U51</f>
        <v>0</v>
      </c>
      <c r="V14" s="30">
        <f>Puntenoverzicht!V51</f>
        <v>0</v>
      </c>
      <c r="W14" s="30">
        <f>Puntenoverzicht!W51</f>
        <v>0</v>
      </c>
      <c r="X14" s="30">
        <f>Puntenoverzicht!X51</f>
        <v>0</v>
      </c>
      <c r="Y14" s="30">
        <f>Puntenoverzicht!Y51</f>
        <v>0</v>
      </c>
      <c r="Z14" s="30">
        <f>Puntenoverzicht!Z51</f>
        <v>0</v>
      </c>
      <c r="AA14" s="30">
        <f>Puntenoverzicht!AA51</f>
        <v>0</v>
      </c>
      <c r="AB14" s="30">
        <f>Puntenoverzicht!AB51</f>
        <v>0</v>
      </c>
      <c r="AC14" s="30">
        <f>Puntenoverzicht!AC51</f>
        <v>0</v>
      </c>
      <c r="AD14" s="30">
        <f>Puntenoverzicht!AD51</f>
        <v>0</v>
      </c>
      <c r="AE14" s="30">
        <f>Puntenoverzicht!AE51</f>
        <v>0</v>
      </c>
      <c r="AF14" s="30">
        <f>Puntenoverzicht!AF51</f>
        <v>0</v>
      </c>
      <c r="AG14" s="30">
        <f>Puntenoverzicht!AG51</f>
        <v>0</v>
      </c>
      <c r="AH14" s="30">
        <f>Puntenoverzicht!AH51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0" t="s">
        <v>204</v>
      </c>
      <c r="B15" s="199" t="s">
        <v>108</v>
      </c>
      <c r="C15" s="199" t="s">
        <v>221</v>
      </c>
      <c r="D15" s="201">
        <v>1500000</v>
      </c>
      <c r="E15" s="32"/>
      <c r="F15" s="30">
        <f>Puntenoverzicht!F87</f>
        <v>78</v>
      </c>
      <c r="G15" s="31"/>
      <c r="H15" s="30">
        <f>Puntenoverzicht!H87</f>
        <v>9</v>
      </c>
      <c r="I15" s="30">
        <f>Puntenoverzicht!I87</f>
        <v>0</v>
      </c>
      <c r="J15" s="30">
        <f>Puntenoverzicht!J87</f>
        <v>21</v>
      </c>
      <c r="K15" s="30">
        <f>Puntenoverzicht!K87</f>
        <v>9</v>
      </c>
      <c r="L15" s="30">
        <f>Puntenoverzicht!L87</f>
        <v>9</v>
      </c>
      <c r="M15" s="30">
        <f>Puntenoverzicht!M87</f>
        <v>15</v>
      </c>
      <c r="N15" s="30">
        <f>Puntenoverzicht!N87</f>
        <v>0</v>
      </c>
      <c r="O15" s="30">
        <f>Puntenoverzicht!O87</f>
        <v>15</v>
      </c>
      <c r="P15" s="30">
        <f>Puntenoverzicht!P87</f>
        <v>0</v>
      </c>
      <c r="Q15" s="30">
        <f>Puntenoverzicht!Q87</f>
        <v>0</v>
      </c>
      <c r="R15" s="30">
        <f>Puntenoverzicht!R87</f>
        <v>0</v>
      </c>
      <c r="S15" s="30">
        <f>Puntenoverzicht!S87</f>
        <v>0</v>
      </c>
      <c r="T15" s="30">
        <f>Puntenoverzicht!T87</f>
        <v>0</v>
      </c>
      <c r="U15" s="30">
        <f>Puntenoverzicht!U87</f>
        <v>0</v>
      </c>
      <c r="V15" s="30">
        <f>Puntenoverzicht!V87</f>
        <v>0</v>
      </c>
      <c r="W15" s="30">
        <f>Puntenoverzicht!W87</f>
        <v>0</v>
      </c>
      <c r="X15" s="30">
        <f>Puntenoverzicht!X87</f>
        <v>0</v>
      </c>
      <c r="Y15" s="30">
        <f>Puntenoverzicht!Y87</f>
        <v>0</v>
      </c>
      <c r="Z15" s="30">
        <f>Puntenoverzicht!Z87</f>
        <v>0</v>
      </c>
      <c r="AA15" s="30">
        <f>Puntenoverzicht!AA87</f>
        <v>0</v>
      </c>
      <c r="AB15" s="30">
        <f>Puntenoverzicht!AB87</f>
        <v>0</v>
      </c>
      <c r="AC15" s="30">
        <f>Puntenoverzicht!AC87</f>
        <v>0</v>
      </c>
      <c r="AD15" s="30">
        <f>Puntenoverzicht!AD87</f>
        <v>0</v>
      </c>
      <c r="AE15" s="30">
        <f>Puntenoverzicht!AE87</f>
        <v>0</v>
      </c>
      <c r="AF15" s="30">
        <f>Puntenoverzicht!AF87</f>
        <v>0</v>
      </c>
      <c r="AG15" s="30">
        <f>Puntenoverzicht!AG87</f>
        <v>0</v>
      </c>
      <c r="AH15" s="30">
        <f>Puntenoverzicht!AH87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2">
        <v>3</v>
      </c>
      <c r="B16" s="203" t="s">
        <v>88</v>
      </c>
      <c r="C16" s="203" t="s">
        <v>150</v>
      </c>
      <c r="D16" s="204">
        <v>1500000</v>
      </c>
      <c r="E16" s="32"/>
      <c r="F16" s="30">
        <f>Puntenoverzicht!F73</f>
        <v>37</v>
      </c>
      <c r="G16" s="31"/>
      <c r="H16" s="30">
        <f>Puntenoverzicht!H73</f>
        <v>15</v>
      </c>
      <c r="I16" s="30">
        <f>Puntenoverzicht!I73</f>
        <v>9</v>
      </c>
      <c r="J16" s="30">
        <f>Puntenoverzicht!J73</f>
        <v>1</v>
      </c>
      <c r="K16" s="30">
        <f>Puntenoverzicht!K73</f>
        <v>3</v>
      </c>
      <c r="L16" s="30">
        <f>Puntenoverzicht!L73</f>
        <v>3</v>
      </c>
      <c r="M16" s="30">
        <f>Puntenoverzicht!M73</f>
        <v>3</v>
      </c>
      <c r="N16" s="30">
        <f>Puntenoverzicht!N73</f>
        <v>0</v>
      </c>
      <c r="O16" s="30">
        <f>Puntenoverzicht!O73</f>
        <v>3</v>
      </c>
      <c r="P16" s="30">
        <f>Puntenoverzicht!P73</f>
        <v>0</v>
      </c>
      <c r="Q16" s="30">
        <f>Puntenoverzicht!Q73</f>
        <v>0</v>
      </c>
      <c r="R16" s="30">
        <f>Puntenoverzicht!R73</f>
        <v>0</v>
      </c>
      <c r="S16" s="30">
        <f>Puntenoverzicht!S73</f>
        <v>0</v>
      </c>
      <c r="T16" s="30">
        <f>Puntenoverzicht!T73</f>
        <v>0</v>
      </c>
      <c r="U16" s="30">
        <f>Puntenoverzicht!U73</f>
        <v>0</v>
      </c>
      <c r="V16" s="30">
        <f>Puntenoverzicht!V73</f>
        <v>0</v>
      </c>
      <c r="W16" s="30">
        <f>Puntenoverzicht!W73</f>
        <v>0</v>
      </c>
      <c r="X16" s="30">
        <f>Puntenoverzicht!X73</f>
        <v>0</v>
      </c>
      <c r="Y16" s="30">
        <f>Puntenoverzicht!Y73</f>
        <v>0</v>
      </c>
      <c r="Z16" s="30">
        <f>Puntenoverzicht!Z73</f>
        <v>0</v>
      </c>
      <c r="AA16" s="30">
        <f>Puntenoverzicht!AA73</f>
        <v>0</v>
      </c>
      <c r="AB16" s="30">
        <f>Puntenoverzicht!AB73</f>
        <v>0</v>
      </c>
      <c r="AC16" s="30">
        <f>Puntenoverzicht!AC73</f>
        <v>0</v>
      </c>
      <c r="AD16" s="30">
        <f>Puntenoverzicht!AD73</f>
        <v>0</v>
      </c>
      <c r="AE16" s="30">
        <f>Puntenoverzicht!AE73</f>
        <v>0</v>
      </c>
      <c r="AF16" s="30">
        <f>Puntenoverzicht!AF73</f>
        <v>0</v>
      </c>
      <c r="AG16" s="30">
        <f>Puntenoverzicht!AG73</f>
        <v>0</v>
      </c>
      <c r="AH16" s="30">
        <f>Puntenoverzicht!AH73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264</v>
      </c>
      <c r="G19" s="31"/>
      <c r="H19" s="30">
        <f t="shared" ref="H19:AH19" si="0">SUM(H6:H16)</f>
        <v>39</v>
      </c>
      <c r="I19" s="30">
        <f t="shared" si="0"/>
        <v>26</v>
      </c>
      <c r="J19" s="30">
        <f t="shared" si="0"/>
        <v>38</v>
      </c>
      <c r="K19" s="30">
        <f t="shared" si="0"/>
        <v>33</v>
      </c>
      <c r="L19" s="30">
        <f t="shared" si="0"/>
        <v>56</v>
      </c>
      <c r="M19" s="30">
        <f t="shared" si="0"/>
        <v>38</v>
      </c>
      <c r="N19" s="30">
        <f t="shared" si="0"/>
        <v>0</v>
      </c>
      <c r="O19" s="30">
        <f t="shared" si="0"/>
        <v>25</v>
      </c>
      <c r="P19" s="30">
        <f t="shared" si="0"/>
        <v>9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rkuizenga@hotmaíl.nl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AH16" sqref="AH16:AH19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1" t="s">
        <v>130</v>
      </c>
      <c r="C1" s="192" t="s">
        <v>154</v>
      </c>
      <c r="D1" s="193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1" t="s">
        <v>129</v>
      </c>
      <c r="C2" s="192" t="s">
        <v>273</v>
      </c>
      <c r="D2" s="193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1" t="s">
        <v>128</v>
      </c>
      <c r="C3" s="222" t="s">
        <v>197</v>
      </c>
      <c r="D3" s="195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5"/>
      <c r="B4" s="195"/>
      <c r="C4" s="195"/>
      <c r="D4" s="195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6" t="s">
        <v>85</v>
      </c>
      <c r="B5" s="197" t="s">
        <v>93</v>
      </c>
      <c r="C5" s="197" t="s">
        <v>14</v>
      </c>
      <c r="D5" s="197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0" t="s">
        <v>204</v>
      </c>
      <c r="B6" s="198" t="s">
        <v>138</v>
      </c>
      <c r="C6" s="198" t="s">
        <v>184</v>
      </c>
      <c r="D6" s="201">
        <v>750000</v>
      </c>
      <c r="E6" s="16"/>
      <c r="F6" s="30">
        <f>Puntenoverzicht!F75</f>
        <v>3</v>
      </c>
      <c r="G6" s="31"/>
      <c r="H6" s="30">
        <f>Puntenoverzicht!H75</f>
        <v>0</v>
      </c>
      <c r="I6" s="30">
        <f>Puntenoverzicht!I75</f>
        <v>0</v>
      </c>
      <c r="J6" s="30">
        <f>Puntenoverzicht!J75</f>
        <v>3</v>
      </c>
      <c r="K6" s="30">
        <f>Puntenoverzicht!K75</f>
        <v>0</v>
      </c>
      <c r="L6" s="30">
        <f>Puntenoverzicht!L75</f>
        <v>0</v>
      </c>
      <c r="M6" s="30">
        <f>Puntenoverzicht!M75</f>
        <v>0</v>
      </c>
      <c r="N6" s="30">
        <f>Puntenoverzicht!N75</f>
        <v>0</v>
      </c>
      <c r="O6" s="30">
        <f>Puntenoverzicht!O75</f>
        <v>0</v>
      </c>
      <c r="P6" s="30">
        <f>Puntenoverzicht!P75</f>
        <v>0</v>
      </c>
      <c r="Q6" s="30">
        <f>Puntenoverzicht!Q75</f>
        <v>0</v>
      </c>
      <c r="R6" s="30">
        <f>Puntenoverzicht!R75</f>
        <v>0</v>
      </c>
      <c r="S6" s="30">
        <f>Puntenoverzicht!S75</f>
        <v>0</v>
      </c>
      <c r="T6" s="30">
        <f>Puntenoverzicht!T75</f>
        <v>0</v>
      </c>
      <c r="U6" s="30">
        <f>Puntenoverzicht!U75</f>
        <v>0</v>
      </c>
      <c r="V6" s="30">
        <f>Puntenoverzicht!V75</f>
        <v>0</v>
      </c>
      <c r="W6" s="30">
        <f>Puntenoverzicht!W75</f>
        <v>0</v>
      </c>
      <c r="X6" s="30">
        <f>Puntenoverzicht!X75</f>
        <v>0</v>
      </c>
      <c r="Y6" s="30">
        <f>Puntenoverzicht!Y75</f>
        <v>0</v>
      </c>
      <c r="Z6" s="30">
        <f>Puntenoverzicht!Z75</f>
        <v>0</v>
      </c>
      <c r="AA6" s="30">
        <f>Puntenoverzicht!AA75</f>
        <v>0</v>
      </c>
      <c r="AB6" s="30">
        <f>Puntenoverzicht!AB75</f>
        <v>0</v>
      </c>
      <c r="AC6" s="30">
        <f>Puntenoverzicht!AC75</f>
        <v>0</v>
      </c>
      <c r="AD6" s="30">
        <f>Puntenoverzicht!AD75</f>
        <v>0</v>
      </c>
      <c r="AE6" s="30">
        <f>Puntenoverzicht!AE75</f>
        <v>0</v>
      </c>
      <c r="AF6" s="30">
        <f>Puntenoverzicht!AF75</f>
        <v>0</v>
      </c>
      <c r="AG6" s="30">
        <f>Puntenoverzicht!AG75</f>
        <v>0</v>
      </c>
      <c r="AH6" s="30">
        <f>Puntenoverzicht!AH75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0" t="s">
        <v>204</v>
      </c>
      <c r="B7" s="199" t="s">
        <v>205</v>
      </c>
      <c r="C7" s="199" t="s">
        <v>206</v>
      </c>
      <c r="D7" s="201">
        <v>1000000</v>
      </c>
      <c r="E7" s="32"/>
      <c r="F7" s="30">
        <f>Puntenoverzicht!F78</f>
        <v>3</v>
      </c>
      <c r="G7" s="31"/>
      <c r="H7" s="30">
        <f>Puntenoverzicht!H78</f>
        <v>0</v>
      </c>
      <c r="I7" s="30">
        <f>Puntenoverzicht!I78</f>
        <v>0</v>
      </c>
      <c r="J7" s="30">
        <f>Puntenoverzicht!J78</f>
        <v>3</v>
      </c>
      <c r="K7" s="30">
        <f>Puntenoverzicht!K78</f>
        <v>0</v>
      </c>
      <c r="L7" s="30">
        <f>Puntenoverzicht!L78</f>
        <v>0</v>
      </c>
      <c r="M7" s="30">
        <f>Puntenoverzicht!M78</f>
        <v>0</v>
      </c>
      <c r="N7" s="30">
        <f>Puntenoverzicht!N78</f>
        <v>0</v>
      </c>
      <c r="O7" s="30">
        <f>Puntenoverzicht!O78</f>
        <v>0</v>
      </c>
      <c r="P7" s="30">
        <f>Puntenoverzicht!P78</f>
        <v>0</v>
      </c>
      <c r="Q7" s="30">
        <f>Puntenoverzicht!Q78</f>
        <v>0</v>
      </c>
      <c r="R7" s="30">
        <f>Puntenoverzicht!R78</f>
        <v>0</v>
      </c>
      <c r="S7" s="30">
        <f>Puntenoverzicht!S78</f>
        <v>0</v>
      </c>
      <c r="T7" s="30">
        <f>Puntenoverzicht!T78</f>
        <v>0</v>
      </c>
      <c r="U7" s="30">
        <f>Puntenoverzicht!U78</f>
        <v>0</v>
      </c>
      <c r="V7" s="30">
        <f>Puntenoverzicht!V78</f>
        <v>0</v>
      </c>
      <c r="W7" s="30">
        <f>Puntenoverzicht!W78</f>
        <v>0</v>
      </c>
      <c r="X7" s="30">
        <f>Puntenoverzicht!X78</f>
        <v>0</v>
      </c>
      <c r="Y7" s="30">
        <f>Puntenoverzicht!Y78</f>
        <v>0</v>
      </c>
      <c r="Z7" s="30">
        <f>Puntenoverzicht!Z78</f>
        <v>0</v>
      </c>
      <c r="AA7" s="30">
        <f>Puntenoverzicht!AA78</f>
        <v>0</v>
      </c>
      <c r="AB7" s="30">
        <f>Puntenoverzicht!AB78</f>
        <v>0</v>
      </c>
      <c r="AC7" s="30">
        <f>Puntenoverzicht!AC78</f>
        <v>0</v>
      </c>
      <c r="AD7" s="30">
        <f>Puntenoverzicht!AD78</f>
        <v>0</v>
      </c>
      <c r="AE7" s="30">
        <f>Puntenoverzicht!AE78</f>
        <v>0</v>
      </c>
      <c r="AF7" s="30">
        <f>Puntenoverzicht!AF78</f>
        <v>0</v>
      </c>
      <c r="AG7" s="30">
        <f>Puntenoverzicht!AG78</f>
        <v>0</v>
      </c>
      <c r="AH7" s="30">
        <f>Puntenoverzicht!AH78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0">
        <v>3</v>
      </c>
      <c r="B8" s="199" t="s">
        <v>109</v>
      </c>
      <c r="C8" s="199" t="s">
        <v>72</v>
      </c>
      <c r="D8" s="201">
        <v>1250000</v>
      </c>
      <c r="E8" s="32"/>
      <c r="F8" s="30">
        <f>Puntenoverzicht!F62</f>
        <v>28</v>
      </c>
      <c r="G8" s="31"/>
      <c r="H8" s="30">
        <f>Puntenoverzicht!H62</f>
        <v>6</v>
      </c>
      <c r="I8" s="30">
        <f>Puntenoverzicht!I62</f>
        <v>3</v>
      </c>
      <c r="J8" s="30">
        <f>Puntenoverzicht!J62</f>
        <v>1</v>
      </c>
      <c r="K8" s="30">
        <f>Puntenoverzicht!K62</f>
        <v>6</v>
      </c>
      <c r="L8" s="30">
        <f>Puntenoverzicht!L62</f>
        <v>6</v>
      </c>
      <c r="M8" s="30">
        <f>Puntenoverzicht!M62</f>
        <v>3</v>
      </c>
      <c r="N8" s="30">
        <f>Puntenoverzicht!N62</f>
        <v>0</v>
      </c>
      <c r="O8" s="30">
        <f>Puntenoverzicht!O62</f>
        <v>3</v>
      </c>
      <c r="P8" s="30">
        <f>Puntenoverzicht!P62</f>
        <v>0</v>
      </c>
      <c r="Q8" s="30">
        <f>Puntenoverzicht!Q62</f>
        <v>0</v>
      </c>
      <c r="R8" s="30">
        <f>Puntenoverzicht!R62</f>
        <v>0</v>
      </c>
      <c r="S8" s="30">
        <f>Puntenoverzicht!S62</f>
        <v>0</v>
      </c>
      <c r="T8" s="30">
        <f>Puntenoverzicht!T62</f>
        <v>0</v>
      </c>
      <c r="U8" s="30">
        <f>Puntenoverzicht!U62</f>
        <v>0</v>
      </c>
      <c r="V8" s="30">
        <f>Puntenoverzicht!V62</f>
        <v>0</v>
      </c>
      <c r="W8" s="30">
        <f>Puntenoverzicht!W62</f>
        <v>0</v>
      </c>
      <c r="X8" s="30">
        <f>Puntenoverzicht!X62</f>
        <v>0</v>
      </c>
      <c r="Y8" s="30">
        <f>Puntenoverzicht!Y62</f>
        <v>0</v>
      </c>
      <c r="Z8" s="30">
        <f>Puntenoverzicht!Z62</f>
        <v>0</v>
      </c>
      <c r="AA8" s="30">
        <f>Puntenoverzicht!AA62</f>
        <v>0</v>
      </c>
      <c r="AB8" s="30">
        <f>Puntenoverzicht!AB62</f>
        <v>0</v>
      </c>
      <c r="AC8" s="30">
        <f>Puntenoverzicht!AC62</f>
        <v>0</v>
      </c>
      <c r="AD8" s="30">
        <f>Puntenoverzicht!AD62</f>
        <v>0</v>
      </c>
      <c r="AE8" s="30">
        <f>Puntenoverzicht!AE62</f>
        <v>0</v>
      </c>
      <c r="AF8" s="30">
        <f>Puntenoverzicht!AF62</f>
        <v>0</v>
      </c>
      <c r="AG8" s="30">
        <f>Puntenoverzicht!AG62</f>
        <v>0</v>
      </c>
      <c r="AH8" s="30">
        <f>Puntenoverzicht!AH62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0">
        <v>3</v>
      </c>
      <c r="B9" s="199" t="s">
        <v>106</v>
      </c>
      <c r="C9" s="199" t="s">
        <v>65</v>
      </c>
      <c r="D9" s="201">
        <v>500000</v>
      </c>
      <c r="E9" s="32"/>
      <c r="F9" s="30">
        <f>Puntenoverzicht!F55</f>
        <v>22</v>
      </c>
      <c r="G9" s="31"/>
      <c r="H9" s="30">
        <f>Puntenoverzicht!H55</f>
        <v>6</v>
      </c>
      <c r="I9" s="30">
        <f>Puntenoverzicht!I55</f>
        <v>3</v>
      </c>
      <c r="J9" s="30">
        <f>Puntenoverzicht!J55</f>
        <v>1</v>
      </c>
      <c r="K9" s="30">
        <f>Puntenoverzicht!K55</f>
        <v>0</v>
      </c>
      <c r="L9" s="30">
        <f>Puntenoverzicht!L55</f>
        <v>6</v>
      </c>
      <c r="M9" s="30">
        <f>Puntenoverzicht!M55</f>
        <v>3</v>
      </c>
      <c r="N9" s="30">
        <f>Puntenoverzicht!N55</f>
        <v>0</v>
      </c>
      <c r="O9" s="30">
        <f>Puntenoverzicht!O55</f>
        <v>3</v>
      </c>
      <c r="P9" s="30">
        <f>Puntenoverzicht!P55</f>
        <v>0</v>
      </c>
      <c r="Q9" s="30">
        <f>Puntenoverzicht!Q55</f>
        <v>0</v>
      </c>
      <c r="R9" s="30">
        <f>Puntenoverzicht!R55</f>
        <v>0</v>
      </c>
      <c r="S9" s="30">
        <f>Puntenoverzicht!S55</f>
        <v>0</v>
      </c>
      <c r="T9" s="30">
        <f>Puntenoverzicht!T55</f>
        <v>0</v>
      </c>
      <c r="U9" s="30">
        <f>Puntenoverzicht!U55</f>
        <v>0</v>
      </c>
      <c r="V9" s="30">
        <f>Puntenoverzicht!V55</f>
        <v>0</v>
      </c>
      <c r="W9" s="30">
        <f>Puntenoverzicht!W55</f>
        <v>0</v>
      </c>
      <c r="X9" s="30">
        <f>Puntenoverzicht!X55</f>
        <v>0</v>
      </c>
      <c r="Y9" s="30">
        <f>Puntenoverzicht!Y55</f>
        <v>0</v>
      </c>
      <c r="Z9" s="30">
        <f>Puntenoverzicht!Z55</f>
        <v>0</v>
      </c>
      <c r="AA9" s="30">
        <f>Puntenoverzicht!AA55</f>
        <v>0</v>
      </c>
      <c r="AB9" s="30">
        <f>Puntenoverzicht!AB55</f>
        <v>0</v>
      </c>
      <c r="AC9" s="30">
        <f>Puntenoverzicht!AC55</f>
        <v>0</v>
      </c>
      <c r="AD9" s="30">
        <f>Puntenoverzicht!AD55</f>
        <v>0</v>
      </c>
      <c r="AE9" s="30">
        <f>Puntenoverzicht!AE55</f>
        <v>0</v>
      </c>
      <c r="AF9" s="30">
        <f>Puntenoverzicht!AF55</f>
        <v>0</v>
      </c>
      <c r="AG9" s="30">
        <f>Puntenoverzicht!AG55</f>
        <v>0</v>
      </c>
      <c r="AH9" s="30">
        <f>Puntenoverzicht!AH55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0">
        <v>2</v>
      </c>
      <c r="B10" s="199" t="s">
        <v>228</v>
      </c>
      <c r="C10" s="199" t="s">
        <v>43</v>
      </c>
      <c r="D10" s="201">
        <v>500000</v>
      </c>
      <c r="E10" s="32"/>
      <c r="F10" s="30">
        <f>Puntenoverzicht!F31</f>
        <v>9</v>
      </c>
      <c r="G10" s="31"/>
      <c r="H10" s="30">
        <f>Puntenoverzicht!H31</f>
        <v>3</v>
      </c>
      <c r="I10" s="30">
        <f>Puntenoverzicht!I31</f>
        <v>0</v>
      </c>
      <c r="J10" s="30">
        <f>Puntenoverzicht!J31</f>
        <v>0</v>
      </c>
      <c r="K10" s="30">
        <f>Puntenoverzicht!K31</f>
        <v>3</v>
      </c>
      <c r="L10" s="30">
        <f>Puntenoverzicht!L31</f>
        <v>0</v>
      </c>
      <c r="M10" s="30">
        <f>Puntenoverzicht!M31</f>
        <v>0</v>
      </c>
      <c r="N10" s="30">
        <f>Puntenoverzicht!N31</f>
        <v>0</v>
      </c>
      <c r="O10" s="30">
        <f>Puntenoverzicht!O31</f>
        <v>3</v>
      </c>
      <c r="P10" s="30">
        <f>Puntenoverzicht!P31</f>
        <v>0</v>
      </c>
      <c r="Q10" s="30">
        <f>Puntenoverzicht!Q31</f>
        <v>0</v>
      </c>
      <c r="R10" s="30">
        <f>Puntenoverzicht!R31</f>
        <v>0</v>
      </c>
      <c r="S10" s="30">
        <f>Puntenoverzicht!S31</f>
        <v>0</v>
      </c>
      <c r="T10" s="30">
        <f>Puntenoverzicht!T31</f>
        <v>0</v>
      </c>
      <c r="U10" s="30">
        <f>Puntenoverzicht!U31</f>
        <v>0</v>
      </c>
      <c r="V10" s="30">
        <f>Puntenoverzicht!V31</f>
        <v>0</v>
      </c>
      <c r="W10" s="30">
        <f>Puntenoverzicht!W31</f>
        <v>0</v>
      </c>
      <c r="X10" s="30">
        <f>Puntenoverzicht!X31</f>
        <v>0</v>
      </c>
      <c r="Y10" s="30">
        <f>Puntenoverzicht!Y31</f>
        <v>0</v>
      </c>
      <c r="Z10" s="30">
        <f>Puntenoverzicht!Z31</f>
        <v>0</v>
      </c>
      <c r="AA10" s="30">
        <f>Puntenoverzicht!AA31</f>
        <v>0</v>
      </c>
      <c r="AB10" s="30">
        <f>Puntenoverzicht!AB31</f>
        <v>0</v>
      </c>
      <c r="AC10" s="30">
        <f>Puntenoverzicht!AC31</f>
        <v>0</v>
      </c>
      <c r="AD10" s="30">
        <f>Puntenoverzicht!AD31</f>
        <v>0</v>
      </c>
      <c r="AE10" s="30">
        <f>Puntenoverzicht!AE31</f>
        <v>0</v>
      </c>
      <c r="AF10" s="30">
        <f>Puntenoverzicht!AF31</f>
        <v>0</v>
      </c>
      <c r="AG10" s="30">
        <f>Puntenoverzicht!AG31</f>
        <v>0</v>
      </c>
      <c r="AH10" s="30">
        <f>Puntenoverzicht!AH31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0">
        <v>1</v>
      </c>
      <c r="B11" s="199" t="s">
        <v>116</v>
      </c>
      <c r="C11" s="199" t="s">
        <v>22</v>
      </c>
      <c r="D11" s="201">
        <v>2500000</v>
      </c>
      <c r="E11" s="16"/>
      <c r="F11" s="30">
        <f>Puntenoverzicht!F10</f>
        <v>16</v>
      </c>
      <c r="G11" s="31"/>
      <c r="H11" s="30">
        <f>Puntenoverzicht!H10</f>
        <v>0</v>
      </c>
      <c r="I11" s="30">
        <f>Puntenoverzicht!I10</f>
        <v>3</v>
      </c>
      <c r="J11" s="30">
        <f>Puntenoverzicht!J10</f>
        <v>1</v>
      </c>
      <c r="K11" s="30">
        <f>Puntenoverzicht!K10</f>
        <v>0</v>
      </c>
      <c r="L11" s="30">
        <f>Puntenoverzicht!L10</f>
        <v>0</v>
      </c>
      <c r="M11" s="30">
        <f>Puntenoverzicht!M10</f>
        <v>11</v>
      </c>
      <c r="N11" s="30">
        <f>Puntenoverzicht!N10</f>
        <v>0</v>
      </c>
      <c r="O11" s="30">
        <f>Puntenoverzicht!O10</f>
        <v>1</v>
      </c>
      <c r="P11" s="30">
        <f>Puntenoverzicht!P10</f>
        <v>0</v>
      </c>
      <c r="Q11" s="30">
        <f>Puntenoverzicht!Q10</f>
        <v>0</v>
      </c>
      <c r="R11" s="30">
        <f>Puntenoverzicht!R10</f>
        <v>0</v>
      </c>
      <c r="S11" s="30">
        <f>Puntenoverzicht!S10</f>
        <v>0</v>
      </c>
      <c r="T11" s="30">
        <f>Puntenoverzicht!T10</f>
        <v>0</v>
      </c>
      <c r="U11" s="30">
        <f>Puntenoverzicht!U10</f>
        <v>0</v>
      </c>
      <c r="V11" s="30">
        <f>Puntenoverzicht!V10</f>
        <v>0</v>
      </c>
      <c r="W11" s="30">
        <f>Puntenoverzicht!W10</f>
        <v>0</v>
      </c>
      <c r="X11" s="30">
        <f>Puntenoverzicht!X10</f>
        <v>0</v>
      </c>
      <c r="Y11" s="30">
        <f>Puntenoverzicht!Y10</f>
        <v>0</v>
      </c>
      <c r="Z11" s="30">
        <f>Puntenoverzicht!Z10</f>
        <v>0</v>
      </c>
      <c r="AA11" s="30">
        <f>Puntenoverzicht!AA10</f>
        <v>0</v>
      </c>
      <c r="AB11" s="30">
        <f>Puntenoverzicht!AB10</f>
        <v>0</v>
      </c>
      <c r="AC11" s="30">
        <f>Puntenoverzicht!AC10</f>
        <v>0</v>
      </c>
      <c r="AD11" s="30">
        <f>Puntenoverzicht!AD10</f>
        <v>0</v>
      </c>
      <c r="AE11" s="30">
        <f>Puntenoverzicht!AE10</f>
        <v>0</v>
      </c>
      <c r="AF11" s="30">
        <f>Puntenoverzicht!AF10</f>
        <v>0</v>
      </c>
      <c r="AG11" s="30">
        <f>Puntenoverzicht!AG10</f>
        <v>0</v>
      </c>
      <c r="AH11" s="30">
        <f>Puntenoverzicht!AH10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0">
        <v>3</v>
      </c>
      <c r="B12" s="199" t="s">
        <v>183</v>
      </c>
      <c r="C12" s="199" t="s">
        <v>76</v>
      </c>
      <c r="D12" s="201">
        <v>1500000</v>
      </c>
      <c r="E12" s="16"/>
      <c r="F12" s="30">
        <f>Puntenoverzicht!F66</f>
        <v>3</v>
      </c>
      <c r="G12" s="31"/>
      <c r="H12" s="30">
        <f>Puntenoverzicht!H66</f>
        <v>3</v>
      </c>
      <c r="I12" s="30">
        <f>Puntenoverzicht!I66</f>
        <v>0</v>
      </c>
      <c r="J12" s="30">
        <f>Puntenoverzicht!J66</f>
        <v>0</v>
      </c>
      <c r="K12" s="30">
        <f>Puntenoverzicht!K66</f>
        <v>0</v>
      </c>
      <c r="L12" s="30">
        <f>Puntenoverzicht!L66</f>
        <v>0</v>
      </c>
      <c r="M12" s="30">
        <f>Puntenoverzicht!M66</f>
        <v>0</v>
      </c>
      <c r="N12" s="30">
        <f>Puntenoverzicht!N66</f>
        <v>0</v>
      </c>
      <c r="O12" s="30">
        <f>Puntenoverzicht!O66</f>
        <v>0</v>
      </c>
      <c r="P12" s="30">
        <f>Puntenoverzicht!P66</f>
        <v>0</v>
      </c>
      <c r="Q12" s="30">
        <f>Puntenoverzicht!Q66</f>
        <v>0</v>
      </c>
      <c r="R12" s="30">
        <f>Puntenoverzicht!R66</f>
        <v>0</v>
      </c>
      <c r="S12" s="30">
        <f>Puntenoverzicht!S66</f>
        <v>0</v>
      </c>
      <c r="T12" s="30">
        <f>Puntenoverzicht!T66</f>
        <v>0</v>
      </c>
      <c r="U12" s="30">
        <f>Puntenoverzicht!U66</f>
        <v>0</v>
      </c>
      <c r="V12" s="30">
        <f>Puntenoverzicht!V66</f>
        <v>0</v>
      </c>
      <c r="W12" s="30">
        <f>Puntenoverzicht!W66</f>
        <v>0</v>
      </c>
      <c r="X12" s="30">
        <f>Puntenoverzicht!X66</f>
        <v>0</v>
      </c>
      <c r="Y12" s="30">
        <f>Puntenoverzicht!Y66</f>
        <v>0</v>
      </c>
      <c r="Z12" s="30">
        <f>Puntenoverzicht!Z66</f>
        <v>0</v>
      </c>
      <c r="AA12" s="30">
        <f>Puntenoverzicht!AA66</f>
        <v>0</v>
      </c>
      <c r="AB12" s="30">
        <f>Puntenoverzicht!AB66</f>
        <v>0</v>
      </c>
      <c r="AC12" s="30">
        <f>Puntenoverzicht!AC66</f>
        <v>0</v>
      </c>
      <c r="AD12" s="30">
        <f>Puntenoverzicht!AD66</f>
        <v>0</v>
      </c>
      <c r="AE12" s="30">
        <f>Puntenoverzicht!AE66</f>
        <v>0</v>
      </c>
      <c r="AF12" s="30">
        <f>Puntenoverzicht!AF66</f>
        <v>0</v>
      </c>
      <c r="AG12" s="30">
        <f>Puntenoverzicht!AG66</f>
        <v>0</v>
      </c>
      <c r="AH12" s="30">
        <f>Puntenoverzicht!AH66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0" t="s">
        <v>168</v>
      </c>
      <c r="B13" s="199" t="s">
        <v>214</v>
      </c>
      <c r="C13" s="199" t="s">
        <v>60</v>
      </c>
      <c r="D13" s="201">
        <v>1000000</v>
      </c>
      <c r="E13" s="16"/>
      <c r="F13" s="30">
        <f>Puntenoverzicht!F50</f>
        <v>62</v>
      </c>
      <c r="G13" s="31"/>
      <c r="H13" s="30">
        <f>Puntenoverzicht!H50</f>
        <v>11</v>
      </c>
      <c r="I13" s="30">
        <f>Puntenoverzicht!I50</f>
        <v>9</v>
      </c>
      <c r="J13" s="30">
        <f>Puntenoverzicht!J50</f>
        <v>19</v>
      </c>
      <c r="K13" s="30">
        <f>Puntenoverzicht!K50</f>
        <v>3</v>
      </c>
      <c r="L13" s="30">
        <f>Puntenoverzicht!L50</f>
        <v>0</v>
      </c>
      <c r="M13" s="30">
        <f>Puntenoverzicht!M50</f>
        <v>0</v>
      </c>
      <c r="N13" s="30">
        <f>Puntenoverzicht!N50</f>
        <v>0</v>
      </c>
      <c r="O13" s="30">
        <f>Puntenoverzicht!O50</f>
        <v>9</v>
      </c>
      <c r="P13" s="30">
        <f>Puntenoverzicht!P50</f>
        <v>11</v>
      </c>
      <c r="Q13" s="30">
        <f>Puntenoverzicht!Q50</f>
        <v>0</v>
      </c>
      <c r="R13" s="30">
        <f>Puntenoverzicht!R50</f>
        <v>0</v>
      </c>
      <c r="S13" s="30">
        <f>Puntenoverzicht!S50</f>
        <v>0</v>
      </c>
      <c r="T13" s="30">
        <f>Puntenoverzicht!T50</f>
        <v>0</v>
      </c>
      <c r="U13" s="30">
        <f>Puntenoverzicht!U50</f>
        <v>0</v>
      </c>
      <c r="V13" s="30">
        <f>Puntenoverzicht!V50</f>
        <v>0</v>
      </c>
      <c r="W13" s="30">
        <f>Puntenoverzicht!W50</f>
        <v>0</v>
      </c>
      <c r="X13" s="30">
        <f>Puntenoverzicht!X50</f>
        <v>0</v>
      </c>
      <c r="Y13" s="30">
        <f>Puntenoverzicht!Y50</f>
        <v>0</v>
      </c>
      <c r="Z13" s="30">
        <f>Puntenoverzicht!Z50</f>
        <v>0</v>
      </c>
      <c r="AA13" s="30">
        <f>Puntenoverzicht!AA50</f>
        <v>0</v>
      </c>
      <c r="AB13" s="30">
        <f>Puntenoverzicht!AB50</f>
        <v>0</v>
      </c>
      <c r="AC13" s="30">
        <f>Puntenoverzicht!AC50</f>
        <v>0</v>
      </c>
      <c r="AD13" s="30">
        <f>Puntenoverzicht!AD50</f>
        <v>0</v>
      </c>
      <c r="AE13" s="30">
        <f>Puntenoverzicht!AE50</f>
        <v>0</v>
      </c>
      <c r="AF13" s="30">
        <f>Puntenoverzicht!AF50</f>
        <v>0</v>
      </c>
      <c r="AG13" s="30">
        <f>Puntenoverzicht!AG50</f>
        <v>0</v>
      </c>
      <c r="AH13" s="30">
        <f>Puntenoverzicht!AH50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0">
        <v>1</v>
      </c>
      <c r="B14" s="199" t="s">
        <v>166</v>
      </c>
      <c r="C14" s="199" t="s">
        <v>28</v>
      </c>
      <c r="D14" s="201">
        <v>1500000</v>
      </c>
      <c r="E14" s="32"/>
      <c r="F14" s="30">
        <f>Puntenoverzicht!F16</f>
        <v>41</v>
      </c>
      <c r="G14" s="31"/>
      <c r="H14" s="30">
        <f>Puntenoverzicht!H16</f>
        <v>3</v>
      </c>
      <c r="I14" s="30">
        <f>Puntenoverzicht!I16</f>
        <v>21</v>
      </c>
      <c r="J14" s="30">
        <f>Puntenoverzicht!J16</f>
        <v>7</v>
      </c>
      <c r="K14" s="30">
        <f>Puntenoverzicht!K16</f>
        <v>-3</v>
      </c>
      <c r="L14" s="30">
        <f>Puntenoverzicht!L16</f>
        <v>-3</v>
      </c>
      <c r="M14" s="30">
        <f>Puntenoverzicht!M16</f>
        <v>9</v>
      </c>
      <c r="N14" s="30">
        <f>Puntenoverzicht!N16</f>
        <v>6</v>
      </c>
      <c r="O14" s="30">
        <f>Puntenoverzicht!O16</f>
        <v>1</v>
      </c>
      <c r="P14" s="30">
        <f>Puntenoverzicht!P16</f>
        <v>0</v>
      </c>
      <c r="Q14" s="30">
        <f>Puntenoverzicht!Q16</f>
        <v>0</v>
      </c>
      <c r="R14" s="30">
        <f>Puntenoverzicht!R16</f>
        <v>0</v>
      </c>
      <c r="S14" s="30">
        <f>Puntenoverzicht!S16</f>
        <v>0</v>
      </c>
      <c r="T14" s="30">
        <f>Puntenoverzicht!T16</f>
        <v>0</v>
      </c>
      <c r="U14" s="30">
        <f>Puntenoverzicht!U16</f>
        <v>0</v>
      </c>
      <c r="V14" s="30">
        <f>Puntenoverzicht!V16</f>
        <v>0</v>
      </c>
      <c r="W14" s="30">
        <f>Puntenoverzicht!W16</f>
        <v>0</v>
      </c>
      <c r="X14" s="30">
        <f>Puntenoverzicht!X16</f>
        <v>0</v>
      </c>
      <c r="Y14" s="30">
        <f>Puntenoverzicht!Y16</f>
        <v>0</v>
      </c>
      <c r="Z14" s="30">
        <f>Puntenoverzicht!Z16</f>
        <v>0</v>
      </c>
      <c r="AA14" s="30">
        <f>Puntenoverzicht!AA16</f>
        <v>0</v>
      </c>
      <c r="AB14" s="30">
        <f>Puntenoverzicht!AB16</f>
        <v>0</v>
      </c>
      <c r="AC14" s="30">
        <f>Puntenoverzicht!AC16</f>
        <v>0</v>
      </c>
      <c r="AD14" s="30">
        <f>Puntenoverzicht!AD16</f>
        <v>0</v>
      </c>
      <c r="AE14" s="30">
        <f>Puntenoverzicht!AE16</f>
        <v>0</v>
      </c>
      <c r="AF14" s="30">
        <f>Puntenoverzicht!AF16</f>
        <v>0</v>
      </c>
      <c r="AG14" s="30">
        <f>Puntenoverzicht!AG16</f>
        <v>0</v>
      </c>
      <c r="AH14" s="30">
        <f>Puntenoverzicht!AH16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0">
        <v>2</v>
      </c>
      <c r="B15" s="199" t="s">
        <v>217</v>
      </c>
      <c r="C15" s="199" t="s">
        <v>47</v>
      </c>
      <c r="D15" s="201">
        <v>1000000</v>
      </c>
      <c r="E15" s="32"/>
      <c r="F15" s="30">
        <f>Puntenoverzicht!F35</f>
        <v>30</v>
      </c>
      <c r="G15" s="31"/>
      <c r="H15" s="30">
        <f>Puntenoverzicht!H35</f>
        <v>3</v>
      </c>
      <c r="I15" s="30">
        <f>Puntenoverzicht!I35</f>
        <v>9</v>
      </c>
      <c r="J15" s="30">
        <f>Puntenoverzicht!J35</f>
        <v>3</v>
      </c>
      <c r="K15" s="30">
        <f>Puntenoverzicht!K35</f>
        <v>3</v>
      </c>
      <c r="L15" s="30">
        <f>Puntenoverzicht!L35</f>
        <v>0</v>
      </c>
      <c r="M15" s="30">
        <f>Puntenoverzicht!M35</f>
        <v>0</v>
      </c>
      <c r="N15" s="30">
        <f>Puntenoverzicht!N35</f>
        <v>0</v>
      </c>
      <c r="O15" s="30">
        <f>Puntenoverzicht!O35</f>
        <v>3</v>
      </c>
      <c r="P15" s="30">
        <f>Puntenoverzicht!P35</f>
        <v>9</v>
      </c>
      <c r="Q15" s="30">
        <f>Puntenoverzicht!Q35</f>
        <v>0</v>
      </c>
      <c r="R15" s="30">
        <f>Puntenoverzicht!R35</f>
        <v>0</v>
      </c>
      <c r="S15" s="30">
        <f>Puntenoverzicht!S35</f>
        <v>0</v>
      </c>
      <c r="T15" s="30">
        <f>Puntenoverzicht!T35</f>
        <v>0</v>
      </c>
      <c r="U15" s="30">
        <f>Puntenoverzicht!U35</f>
        <v>0</v>
      </c>
      <c r="V15" s="30">
        <f>Puntenoverzicht!V35</f>
        <v>0</v>
      </c>
      <c r="W15" s="30">
        <f>Puntenoverzicht!W35</f>
        <v>0</v>
      </c>
      <c r="X15" s="30">
        <f>Puntenoverzicht!X35</f>
        <v>0</v>
      </c>
      <c r="Y15" s="30">
        <f>Puntenoverzicht!Y35</f>
        <v>0</v>
      </c>
      <c r="Z15" s="30">
        <f>Puntenoverzicht!Z35</f>
        <v>0</v>
      </c>
      <c r="AA15" s="30">
        <f>Puntenoverzicht!AA35</f>
        <v>0</v>
      </c>
      <c r="AB15" s="30">
        <f>Puntenoverzicht!AB35</f>
        <v>0</v>
      </c>
      <c r="AC15" s="30">
        <f>Puntenoverzicht!AC35</f>
        <v>0</v>
      </c>
      <c r="AD15" s="30">
        <f>Puntenoverzicht!AD35</f>
        <v>0</v>
      </c>
      <c r="AE15" s="30">
        <f>Puntenoverzicht!AE35</f>
        <v>0</v>
      </c>
      <c r="AF15" s="30">
        <f>Puntenoverzicht!AF35</f>
        <v>0</v>
      </c>
      <c r="AG15" s="30">
        <f>Puntenoverzicht!AG35</f>
        <v>0</v>
      </c>
      <c r="AH15" s="30">
        <f>Puntenoverzicht!AH35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2" t="s">
        <v>168</v>
      </c>
      <c r="B16" s="203" t="s">
        <v>170</v>
      </c>
      <c r="C16" s="203" t="s">
        <v>62</v>
      </c>
      <c r="D16" s="204">
        <v>3500000</v>
      </c>
      <c r="E16" s="32"/>
      <c r="F16" s="30">
        <f>Puntenoverzicht!F52</f>
        <v>67</v>
      </c>
      <c r="G16" s="31"/>
      <c r="H16" s="30">
        <f>Puntenoverzicht!H52</f>
        <v>9</v>
      </c>
      <c r="I16" s="30">
        <f>Puntenoverzicht!I52</f>
        <v>1</v>
      </c>
      <c r="J16" s="30">
        <f>Puntenoverzicht!J52</f>
        <v>27</v>
      </c>
      <c r="K16" s="30">
        <f>Puntenoverzicht!K52</f>
        <v>21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9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284</v>
      </c>
      <c r="G19" s="31"/>
      <c r="H19" s="30">
        <f t="shared" ref="H19:AH19" si="0">SUM(H6:H16)</f>
        <v>44</v>
      </c>
      <c r="I19" s="30">
        <f t="shared" si="0"/>
        <v>49</v>
      </c>
      <c r="J19" s="30">
        <f t="shared" si="0"/>
        <v>65</v>
      </c>
      <c r="K19" s="30">
        <f t="shared" si="0"/>
        <v>33</v>
      </c>
      <c r="L19" s="30">
        <f t="shared" si="0"/>
        <v>9</v>
      </c>
      <c r="M19" s="30">
        <f t="shared" si="0"/>
        <v>26</v>
      </c>
      <c r="N19" s="30">
        <f t="shared" si="0"/>
        <v>6</v>
      </c>
      <c r="O19" s="30">
        <f t="shared" si="0"/>
        <v>23</v>
      </c>
      <c r="P19" s="30">
        <f t="shared" si="0"/>
        <v>29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B1" sqref="B1:C3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" x14ac:dyDescent="0.35">
      <c r="B1" s="174" t="s">
        <v>130</v>
      </c>
      <c r="C1" s="175" t="s">
        <v>123</v>
      </c>
      <c r="D1" s="176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74" t="s">
        <v>129</v>
      </c>
      <c r="C2" s="177" t="s">
        <v>284</v>
      </c>
      <c r="D2" s="178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74" t="s">
        <v>128</v>
      </c>
      <c r="C3" s="179" t="s">
        <v>285</v>
      </c>
      <c r="D3" s="180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81"/>
      <c r="B4" s="181"/>
      <c r="C4" s="181"/>
      <c r="D4" s="181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82" t="s">
        <v>85</v>
      </c>
      <c r="B5" s="183" t="s">
        <v>93</v>
      </c>
      <c r="C5" s="183" t="s">
        <v>14</v>
      </c>
      <c r="D5" s="183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184">
        <v>1</v>
      </c>
      <c r="B6" s="185" t="s">
        <v>94</v>
      </c>
      <c r="C6" s="185" t="s">
        <v>79</v>
      </c>
      <c r="D6" s="186">
        <v>1500000</v>
      </c>
      <c r="E6" s="16"/>
      <c r="F6" s="30">
        <f>Puntenoverzicht!F2</f>
        <v>1</v>
      </c>
      <c r="G6" s="31"/>
      <c r="H6" s="30">
        <f>Puntenoverzicht!H2</f>
        <v>0</v>
      </c>
      <c r="I6" s="30">
        <f>Puntenoverzicht!I2</f>
        <v>0</v>
      </c>
      <c r="J6" s="30">
        <f>Puntenoverzicht!J2</f>
        <v>0</v>
      </c>
      <c r="K6" s="30">
        <f>Puntenoverzicht!K2</f>
        <v>0</v>
      </c>
      <c r="L6" s="30">
        <f>Puntenoverzicht!L2</f>
        <v>0</v>
      </c>
      <c r="M6" s="30">
        <f>Puntenoverzicht!M2</f>
        <v>0</v>
      </c>
      <c r="N6" s="30">
        <f>Puntenoverzicht!N2</f>
        <v>0</v>
      </c>
      <c r="O6" s="30">
        <f>Puntenoverzicht!O2</f>
        <v>1</v>
      </c>
      <c r="P6" s="30">
        <f>Puntenoverzicht!P2</f>
        <v>0</v>
      </c>
      <c r="Q6" s="30">
        <f>Puntenoverzicht!Q2</f>
        <v>0</v>
      </c>
      <c r="R6" s="30">
        <f>Puntenoverzicht!R2</f>
        <v>0</v>
      </c>
      <c r="S6" s="30">
        <f>Puntenoverzicht!S2</f>
        <v>0</v>
      </c>
      <c r="T6" s="30">
        <f>Puntenoverzicht!T2</f>
        <v>0</v>
      </c>
      <c r="U6" s="30">
        <f>Puntenoverzicht!U2</f>
        <v>0</v>
      </c>
      <c r="V6" s="30">
        <f>Puntenoverzicht!V2</f>
        <v>0</v>
      </c>
      <c r="W6" s="30">
        <f>Puntenoverzicht!W2</f>
        <v>0</v>
      </c>
      <c r="X6" s="30">
        <f>Puntenoverzicht!X2</f>
        <v>0</v>
      </c>
      <c r="Y6" s="30">
        <f>Puntenoverzicht!Y2</f>
        <v>0</v>
      </c>
      <c r="Z6" s="30">
        <f>Puntenoverzicht!Z2</f>
        <v>0</v>
      </c>
      <c r="AA6" s="30">
        <f>Puntenoverzicht!AA2</f>
        <v>0</v>
      </c>
      <c r="AB6" s="30">
        <f>Puntenoverzicht!AB2</f>
        <v>0</v>
      </c>
      <c r="AC6" s="30">
        <f>Puntenoverzicht!AC2</f>
        <v>0</v>
      </c>
      <c r="AD6" s="30">
        <f>Puntenoverzicht!AD2</f>
        <v>0</v>
      </c>
      <c r="AE6" s="30">
        <f>Puntenoverzicht!AE2</f>
        <v>0</v>
      </c>
      <c r="AF6" s="30">
        <f>Puntenoverzicht!AF2</f>
        <v>0</v>
      </c>
      <c r="AG6" s="30">
        <f>Puntenoverzicht!AG2</f>
        <v>0</v>
      </c>
      <c r="AH6" s="30">
        <f>Puntenoverzicht!AH2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187">
        <v>2</v>
      </c>
      <c r="B7" s="188" t="s">
        <v>86</v>
      </c>
      <c r="C7" s="188" t="s">
        <v>31</v>
      </c>
      <c r="D7" s="189">
        <v>2000000</v>
      </c>
      <c r="E7" s="32"/>
      <c r="F7" s="30">
        <f>Puntenoverzicht!F19</f>
        <v>57</v>
      </c>
      <c r="G7" s="31"/>
      <c r="H7" s="30">
        <f>Puntenoverzicht!H19</f>
        <v>3</v>
      </c>
      <c r="I7" s="30">
        <f>Puntenoverzicht!I19</f>
        <v>3</v>
      </c>
      <c r="J7" s="30">
        <f>Puntenoverzicht!J19</f>
        <v>3</v>
      </c>
      <c r="K7" s="30">
        <f>Puntenoverzicht!K19</f>
        <v>6</v>
      </c>
      <c r="L7" s="30">
        <f>Puntenoverzicht!L19</f>
        <v>36</v>
      </c>
      <c r="M7" s="30">
        <f>Puntenoverzicht!M19</f>
        <v>3</v>
      </c>
      <c r="N7" s="30">
        <f>Puntenoverzicht!N19</f>
        <v>0</v>
      </c>
      <c r="O7" s="30">
        <f>Puntenoverzicht!O19</f>
        <v>3</v>
      </c>
      <c r="P7" s="30">
        <f>Puntenoverzicht!P19</f>
        <v>0</v>
      </c>
      <c r="Q7" s="30">
        <f>Puntenoverzicht!Q19</f>
        <v>0</v>
      </c>
      <c r="R7" s="30">
        <f>Puntenoverzicht!R19</f>
        <v>0</v>
      </c>
      <c r="S7" s="30">
        <f>Puntenoverzicht!S19</f>
        <v>0</v>
      </c>
      <c r="T7" s="30">
        <f>Puntenoverzicht!T19</f>
        <v>0</v>
      </c>
      <c r="U7" s="30">
        <f>Puntenoverzicht!U19</f>
        <v>0</v>
      </c>
      <c r="V7" s="30">
        <f>Puntenoverzicht!V19</f>
        <v>0</v>
      </c>
      <c r="W7" s="30">
        <f>Puntenoverzicht!W19</f>
        <v>0</v>
      </c>
      <c r="X7" s="30">
        <f>Puntenoverzicht!X19</f>
        <v>0</v>
      </c>
      <c r="Y7" s="30">
        <f>Puntenoverzicht!Y19</f>
        <v>0</v>
      </c>
      <c r="Z7" s="30">
        <f>Puntenoverzicht!Z19</f>
        <v>0</v>
      </c>
      <c r="AA7" s="30">
        <f>Puntenoverzicht!AA19</f>
        <v>0</v>
      </c>
      <c r="AB7" s="30">
        <f>Puntenoverzicht!AB19</f>
        <v>0</v>
      </c>
      <c r="AC7" s="30">
        <f>Puntenoverzicht!AC19</f>
        <v>0</v>
      </c>
      <c r="AD7" s="30">
        <f>Puntenoverzicht!AD19</f>
        <v>0</v>
      </c>
      <c r="AE7" s="30">
        <f>Puntenoverzicht!AE19</f>
        <v>0</v>
      </c>
      <c r="AF7" s="30">
        <f>Puntenoverzicht!AF19</f>
        <v>0</v>
      </c>
      <c r="AG7" s="30">
        <f>Puntenoverzicht!AG19</f>
        <v>0</v>
      </c>
      <c r="AH7" s="30">
        <f>Puntenoverzicht!AH19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187" t="s">
        <v>168</v>
      </c>
      <c r="B8" s="188" t="s">
        <v>229</v>
      </c>
      <c r="C8" s="188" t="s">
        <v>230</v>
      </c>
      <c r="D8" s="189">
        <v>1000000</v>
      </c>
      <c r="E8" s="32"/>
      <c r="F8" s="30">
        <f>Puntenoverzicht!F91</f>
        <v>29</v>
      </c>
      <c r="G8" s="31"/>
      <c r="H8" s="30">
        <f>Puntenoverzicht!H91</f>
        <v>6</v>
      </c>
      <c r="I8" s="30">
        <f>Puntenoverzicht!I91</f>
        <v>0</v>
      </c>
      <c r="J8" s="30">
        <f>Puntenoverzicht!J91</f>
        <v>3</v>
      </c>
      <c r="K8" s="30">
        <f>Puntenoverzicht!K91</f>
        <v>6</v>
      </c>
      <c r="L8" s="30">
        <f>Puntenoverzicht!L91</f>
        <v>0</v>
      </c>
      <c r="M8" s="30">
        <f>Puntenoverzicht!M91</f>
        <v>0</v>
      </c>
      <c r="N8" s="30">
        <f>Puntenoverzicht!N91</f>
        <v>0</v>
      </c>
      <c r="O8" s="30">
        <f>Puntenoverzicht!O91</f>
        <v>1</v>
      </c>
      <c r="P8" s="30">
        <f>Puntenoverzicht!P91</f>
        <v>13</v>
      </c>
      <c r="Q8" s="30">
        <f>Puntenoverzicht!Q91</f>
        <v>0</v>
      </c>
      <c r="R8" s="30">
        <f>Puntenoverzicht!R91</f>
        <v>0</v>
      </c>
      <c r="S8" s="30">
        <f>Puntenoverzicht!S91</f>
        <v>0</v>
      </c>
      <c r="T8" s="30">
        <f>Puntenoverzicht!T91</f>
        <v>0</v>
      </c>
      <c r="U8" s="30">
        <f>Puntenoverzicht!U91</f>
        <v>0</v>
      </c>
      <c r="V8" s="30">
        <f>Puntenoverzicht!V91</f>
        <v>0</v>
      </c>
      <c r="W8" s="30">
        <f>Puntenoverzicht!W91</f>
        <v>0</v>
      </c>
      <c r="X8" s="30">
        <f>Puntenoverzicht!X91</f>
        <v>0</v>
      </c>
      <c r="Y8" s="30">
        <f>Puntenoverzicht!Y91</f>
        <v>0</v>
      </c>
      <c r="Z8" s="30">
        <f>Puntenoverzicht!Z91</f>
        <v>0</v>
      </c>
      <c r="AA8" s="30">
        <f>Puntenoverzicht!AA91</f>
        <v>0</v>
      </c>
      <c r="AB8" s="30">
        <f>Puntenoverzicht!AB91</f>
        <v>0</v>
      </c>
      <c r="AC8" s="30">
        <f>Puntenoverzicht!AC91</f>
        <v>0</v>
      </c>
      <c r="AD8" s="30">
        <f>Puntenoverzicht!AD91</f>
        <v>0</v>
      </c>
      <c r="AE8" s="30">
        <f>Puntenoverzicht!AE91</f>
        <v>0</v>
      </c>
      <c r="AF8" s="30">
        <f>Puntenoverzicht!AF91</f>
        <v>0</v>
      </c>
      <c r="AG8" s="30">
        <f>Puntenoverzicht!AG91</f>
        <v>0</v>
      </c>
      <c r="AH8" s="30">
        <f>Puntenoverzicht!AH91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187" t="s">
        <v>204</v>
      </c>
      <c r="B9" s="188" t="s">
        <v>205</v>
      </c>
      <c r="C9" s="188" t="s">
        <v>206</v>
      </c>
      <c r="D9" s="189">
        <v>1000000</v>
      </c>
      <c r="E9" s="32"/>
      <c r="F9" s="30">
        <f>Puntenoverzicht!F78</f>
        <v>3</v>
      </c>
      <c r="G9" s="31"/>
      <c r="H9" s="30">
        <f>Puntenoverzicht!H78</f>
        <v>0</v>
      </c>
      <c r="I9" s="30">
        <f>Puntenoverzicht!I78</f>
        <v>0</v>
      </c>
      <c r="J9" s="30">
        <f>Puntenoverzicht!J78</f>
        <v>3</v>
      </c>
      <c r="K9" s="30">
        <f>Puntenoverzicht!K78</f>
        <v>0</v>
      </c>
      <c r="L9" s="30">
        <f>Puntenoverzicht!L78</f>
        <v>0</v>
      </c>
      <c r="M9" s="30">
        <f>Puntenoverzicht!M78</f>
        <v>0</v>
      </c>
      <c r="N9" s="30">
        <f>Puntenoverzicht!N78</f>
        <v>0</v>
      </c>
      <c r="O9" s="30">
        <f>Puntenoverzicht!O78</f>
        <v>0</v>
      </c>
      <c r="P9" s="30">
        <f>Puntenoverzicht!P78</f>
        <v>0</v>
      </c>
      <c r="Q9" s="30">
        <f>Puntenoverzicht!Q78</f>
        <v>0</v>
      </c>
      <c r="R9" s="30">
        <f>Puntenoverzicht!R78</f>
        <v>0</v>
      </c>
      <c r="S9" s="30">
        <f>Puntenoverzicht!S78</f>
        <v>0</v>
      </c>
      <c r="T9" s="30">
        <f>Puntenoverzicht!T78</f>
        <v>0</v>
      </c>
      <c r="U9" s="30">
        <f>Puntenoverzicht!U78</f>
        <v>0</v>
      </c>
      <c r="V9" s="30">
        <f>Puntenoverzicht!V78</f>
        <v>0</v>
      </c>
      <c r="W9" s="30">
        <f>Puntenoverzicht!W78</f>
        <v>0</v>
      </c>
      <c r="X9" s="30">
        <f>Puntenoverzicht!X78</f>
        <v>0</v>
      </c>
      <c r="Y9" s="30">
        <f>Puntenoverzicht!Y78</f>
        <v>0</v>
      </c>
      <c r="Z9" s="30">
        <f>Puntenoverzicht!Z78</f>
        <v>0</v>
      </c>
      <c r="AA9" s="30">
        <f>Puntenoverzicht!AA78</f>
        <v>0</v>
      </c>
      <c r="AB9" s="30">
        <f>Puntenoverzicht!AB78</f>
        <v>0</v>
      </c>
      <c r="AC9" s="30">
        <f>Puntenoverzicht!AC78</f>
        <v>0</v>
      </c>
      <c r="AD9" s="30">
        <f>Puntenoverzicht!AD78</f>
        <v>0</v>
      </c>
      <c r="AE9" s="30">
        <f>Puntenoverzicht!AE78</f>
        <v>0</v>
      </c>
      <c r="AF9" s="30">
        <f>Puntenoverzicht!AF78</f>
        <v>0</v>
      </c>
      <c r="AG9" s="30">
        <f>Puntenoverzicht!AG78</f>
        <v>0</v>
      </c>
      <c r="AH9" s="30">
        <f>Puntenoverzicht!AH78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190" t="s">
        <v>168</v>
      </c>
      <c r="B10" s="189" t="s">
        <v>214</v>
      </c>
      <c r="C10" s="189" t="s">
        <v>60</v>
      </c>
      <c r="D10" s="189">
        <v>1000000</v>
      </c>
      <c r="E10" s="32"/>
      <c r="F10" s="30">
        <f>Puntenoverzicht!F50</f>
        <v>62</v>
      </c>
      <c r="G10" s="31"/>
      <c r="H10" s="30">
        <f>Puntenoverzicht!H50</f>
        <v>11</v>
      </c>
      <c r="I10" s="30">
        <f>Puntenoverzicht!I50</f>
        <v>9</v>
      </c>
      <c r="J10" s="30">
        <f>Puntenoverzicht!J50</f>
        <v>19</v>
      </c>
      <c r="K10" s="30">
        <f>Puntenoverzicht!K50</f>
        <v>3</v>
      </c>
      <c r="L10" s="30">
        <f>Puntenoverzicht!L50</f>
        <v>0</v>
      </c>
      <c r="M10" s="30">
        <f>Puntenoverzicht!M50</f>
        <v>0</v>
      </c>
      <c r="N10" s="30">
        <f>Puntenoverzicht!N50</f>
        <v>0</v>
      </c>
      <c r="O10" s="30">
        <f>Puntenoverzicht!O50</f>
        <v>9</v>
      </c>
      <c r="P10" s="30">
        <f>Puntenoverzicht!P50</f>
        <v>11</v>
      </c>
      <c r="Q10" s="30">
        <f>Puntenoverzicht!Q50</f>
        <v>0</v>
      </c>
      <c r="R10" s="30">
        <f>Puntenoverzicht!R50</f>
        <v>0</v>
      </c>
      <c r="S10" s="30">
        <f>Puntenoverzicht!S50</f>
        <v>0</v>
      </c>
      <c r="T10" s="30">
        <f>Puntenoverzicht!T50</f>
        <v>0</v>
      </c>
      <c r="U10" s="30">
        <f>Puntenoverzicht!U50</f>
        <v>0</v>
      </c>
      <c r="V10" s="30">
        <f>Puntenoverzicht!V50</f>
        <v>0</v>
      </c>
      <c r="W10" s="30">
        <f>Puntenoverzicht!W50</f>
        <v>0</v>
      </c>
      <c r="X10" s="30">
        <f>Puntenoverzicht!X50</f>
        <v>0</v>
      </c>
      <c r="Y10" s="30">
        <f>Puntenoverzicht!Y50</f>
        <v>0</v>
      </c>
      <c r="Z10" s="30">
        <f>Puntenoverzicht!Z50</f>
        <v>0</v>
      </c>
      <c r="AA10" s="30">
        <f>Puntenoverzicht!AA50</f>
        <v>0</v>
      </c>
      <c r="AB10" s="30">
        <f>Puntenoverzicht!AB50</f>
        <v>0</v>
      </c>
      <c r="AC10" s="30">
        <f>Puntenoverzicht!AC50</f>
        <v>0</v>
      </c>
      <c r="AD10" s="30">
        <f>Puntenoverzicht!AD50</f>
        <v>0</v>
      </c>
      <c r="AE10" s="30">
        <f>Puntenoverzicht!AE50</f>
        <v>0</v>
      </c>
      <c r="AF10" s="30">
        <f>Puntenoverzicht!AF50</f>
        <v>0</v>
      </c>
      <c r="AG10" s="30">
        <f>Puntenoverzicht!AG50</f>
        <v>0</v>
      </c>
      <c r="AH10" s="30">
        <f>Puntenoverzicht!AH50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190" t="s">
        <v>204</v>
      </c>
      <c r="B11" s="189" t="s">
        <v>188</v>
      </c>
      <c r="C11" s="189" t="s">
        <v>251</v>
      </c>
      <c r="D11" s="189">
        <v>1000000</v>
      </c>
      <c r="E11" s="16"/>
      <c r="F11" s="30">
        <f>Puntenoverzicht!F83</f>
        <v>11</v>
      </c>
      <c r="G11" s="31"/>
      <c r="H11" s="30">
        <f>Puntenoverzicht!H83</f>
        <v>0</v>
      </c>
      <c r="I11" s="30">
        <f>Puntenoverzicht!I83</f>
        <v>0</v>
      </c>
      <c r="J11" s="30">
        <f>Puntenoverzicht!J83</f>
        <v>11</v>
      </c>
      <c r="K11" s="30">
        <f>Puntenoverzicht!K83</f>
        <v>0</v>
      </c>
      <c r="L11" s="30">
        <f>Puntenoverzicht!L83</f>
        <v>0</v>
      </c>
      <c r="M11" s="30">
        <f>Puntenoverzicht!M83</f>
        <v>0</v>
      </c>
      <c r="N11" s="30">
        <f>Puntenoverzicht!N83</f>
        <v>0</v>
      </c>
      <c r="O11" s="30">
        <f>Puntenoverzicht!O83</f>
        <v>0</v>
      </c>
      <c r="P11" s="30">
        <f>Puntenoverzicht!P83</f>
        <v>0</v>
      </c>
      <c r="Q11" s="30">
        <f>Puntenoverzicht!Q83</f>
        <v>0</v>
      </c>
      <c r="R11" s="30">
        <f>Puntenoverzicht!R83</f>
        <v>0</v>
      </c>
      <c r="S11" s="30">
        <f>Puntenoverzicht!S83</f>
        <v>0</v>
      </c>
      <c r="T11" s="30">
        <f>Puntenoverzicht!T83</f>
        <v>0</v>
      </c>
      <c r="U11" s="30">
        <f>Puntenoverzicht!U83</f>
        <v>0</v>
      </c>
      <c r="V11" s="30">
        <f>Puntenoverzicht!V83</f>
        <v>0</v>
      </c>
      <c r="W11" s="30">
        <f>Puntenoverzicht!W83</f>
        <v>0</v>
      </c>
      <c r="X11" s="30">
        <f>Puntenoverzicht!X83</f>
        <v>0</v>
      </c>
      <c r="Y11" s="30">
        <f>Puntenoverzicht!Y83</f>
        <v>0</v>
      </c>
      <c r="Z11" s="30">
        <f>Puntenoverzicht!Z83</f>
        <v>0</v>
      </c>
      <c r="AA11" s="30">
        <f>Puntenoverzicht!AA83</f>
        <v>0</v>
      </c>
      <c r="AB11" s="30">
        <f>Puntenoverzicht!AB83</f>
        <v>0</v>
      </c>
      <c r="AC11" s="30">
        <f>Puntenoverzicht!AC83</f>
        <v>0</v>
      </c>
      <c r="AD11" s="30">
        <f>Puntenoverzicht!AD83</f>
        <v>0</v>
      </c>
      <c r="AE11" s="30">
        <f>Puntenoverzicht!AE83</f>
        <v>0</v>
      </c>
      <c r="AF11" s="30">
        <f>Puntenoverzicht!AF83</f>
        <v>0</v>
      </c>
      <c r="AG11" s="30">
        <f>Puntenoverzicht!AG83</f>
        <v>0</v>
      </c>
      <c r="AH11" s="30">
        <f>Puntenoverzicht!AH83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190">
        <v>3</v>
      </c>
      <c r="B12" s="189" t="s">
        <v>145</v>
      </c>
      <c r="C12" s="189" t="s">
        <v>78</v>
      </c>
      <c r="D12" s="189">
        <v>1000000</v>
      </c>
      <c r="E12" s="16"/>
      <c r="F12" s="30">
        <f>Puntenoverzicht!F68</f>
        <v>26</v>
      </c>
      <c r="G12" s="31"/>
      <c r="H12" s="30">
        <f>Puntenoverzicht!H68</f>
        <v>0</v>
      </c>
      <c r="I12" s="30">
        <f>Puntenoverzicht!I68</f>
        <v>3</v>
      </c>
      <c r="J12" s="30">
        <f>Puntenoverzicht!J68</f>
        <v>9</v>
      </c>
      <c r="K12" s="30">
        <f>Puntenoverzicht!K68</f>
        <v>11</v>
      </c>
      <c r="L12" s="30">
        <f>Puntenoverzicht!L68</f>
        <v>0</v>
      </c>
      <c r="M12" s="30">
        <f>Puntenoverzicht!M68</f>
        <v>0</v>
      </c>
      <c r="N12" s="30">
        <f>Puntenoverzicht!N68</f>
        <v>0</v>
      </c>
      <c r="O12" s="30">
        <f>Puntenoverzicht!O68</f>
        <v>3</v>
      </c>
      <c r="P12" s="30">
        <f>Puntenoverzicht!P68</f>
        <v>0</v>
      </c>
      <c r="Q12" s="30">
        <f>Puntenoverzicht!Q68</f>
        <v>0</v>
      </c>
      <c r="R12" s="30">
        <f>Puntenoverzicht!R68</f>
        <v>0</v>
      </c>
      <c r="S12" s="30">
        <f>Puntenoverzicht!S68</f>
        <v>0</v>
      </c>
      <c r="T12" s="30">
        <f>Puntenoverzicht!T68</f>
        <v>0</v>
      </c>
      <c r="U12" s="30">
        <f>Puntenoverzicht!U68</f>
        <v>0</v>
      </c>
      <c r="V12" s="30">
        <f>Puntenoverzicht!V68</f>
        <v>0</v>
      </c>
      <c r="W12" s="30">
        <f>Puntenoverzicht!W68</f>
        <v>0</v>
      </c>
      <c r="X12" s="30">
        <f>Puntenoverzicht!X68</f>
        <v>0</v>
      </c>
      <c r="Y12" s="30">
        <f>Puntenoverzicht!Y68</f>
        <v>0</v>
      </c>
      <c r="Z12" s="30">
        <f>Puntenoverzicht!Z68</f>
        <v>0</v>
      </c>
      <c r="AA12" s="30">
        <f>Puntenoverzicht!AA68</f>
        <v>0</v>
      </c>
      <c r="AB12" s="30">
        <f>Puntenoverzicht!AB68</f>
        <v>0</v>
      </c>
      <c r="AC12" s="30">
        <f>Puntenoverzicht!AC68</f>
        <v>0</v>
      </c>
      <c r="AD12" s="30">
        <f>Puntenoverzicht!AD68</f>
        <v>0</v>
      </c>
      <c r="AE12" s="30">
        <f>Puntenoverzicht!AE68</f>
        <v>0</v>
      </c>
      <c r="AF12" s="30">
        <f>Puntenoverzicht!AF68</f>
        <v>0</v>
      </c>
      <c r="AG12" s="30">
        <f>Puntenoverzicht!AG68</f>
        <v>0</v>
      </c>
      <c r="AH12" s="30">
        <f>Puntenoverzicht!AH68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190">
        <v>1</v>
      </c>
      <c r="B13" s="189" t="s">
        <v>116</v>
      </c>
      <c r="C13" s="189" t="s">
        <v>22</v>
      </c>
      <c r="D13" s="189">
        <v>2500000</v>
      </c>
      <c r="E13" s="16"/>
      <c r="F13" s="30">
        <f>Puntenoverzicht!F72</f>
        <v>31</v>
      </c>
      <c r="G13" s="31"/>
      <c r="H13" s="30">
        <f>Puntenoverzicht!H72</f>
        <v>3</v>
      </c>
      <c r="I13" s="30">
        <f>Puntenoverzicht!I72</f>
        <v>3</v>
      </c>
      <c r="J13" s="30">
        <f>Puntenoverzicht!J72</f>
        <v>4</v>
      </c>
      <c r="K13" s="30">
        <f>Puntenoverzicht!K72</f>
        <v>6</v>
      </c>
      <c r="L13" s="30">
        <f>Puntenoverzicht!L72</f>
        <v>3</v>
      </c>
      <c r="M13" s="30">
        <f>Puntenoverzicht!M72</f>
        <v>3</v>
      </c>
      <c r="N13" s="30">
        <f>Puntenoverzicht!N72</f>
        <v>6</v>
      </c>
      <c r="O13" s="30">
        <f>Puntenoverzicht!O72</f>
        <v>3</v>
      </c>
      <c r="P13" s="30">
        <f>Puntenoverzicht!P72</f>
        <v>0</v>
      </c>
      <c r="Q13" s="30">
        <f>Puntenoverzicht!Q72</f>
        <v>0</v>
      </c>
      <c r="R13" s="30">
        <f>Puntenoverzicht!R72</f>
        <v>0</v>
      </c>
      <c r="S13" s="30">
        <f>Puntenoverzicht!S72</f>
        <v>0</v>
      </c>
      <c r="T13" s="30">
        <f>Puntenoverzicht!T72</f>
        <v>0</v>
      </c>
      <c r="U13" s="30">
        <f>Puntenoverzicht!U72</f>
        <v>0</v>
      </c>
      <c r="V13" s="30">
        <f>Puntenoverzicht!V72</f>
        <v>0</v>
      </c>
      <c r="W13" s="30">
        <f>Puntenoverzicht!W72</f>
        <v>0</v>
      </c>
      <c r="X13" s="30">
        <f>Puntenoverzicht!X72</f>
        <v>0</v>
      </c>
      <c r="Y13" s="30">
        <f>Puntenoverzicht!Y72</f>
        <v>0</v>
      </c>
      <c r="Z13" s="30">
        <f>Puntenoverzicht!Z72</f>
        <v>0</v>
      </c>
      <c r="AA13" s="30">
        <f>Puntenoverzicht!AA72</f>
        <v>0</v>
      </c>
      <c r="AB13" s="30">
        <f>Puntenoverzicht!AB72</f>
        <v>0</v>
      </c>
      <c r="AC13" s="30">
        <f>Puntenoverzicht!AC72</f>
        <v>0</v>
      </c>
      <c r="AD13" s="30">
        <f>Puntenoverzicht!AD72</f>
        <v>0</v>
      </c>
      <c r="AE13" s="30">
        <f>Puntenoverzicht!AE72</f>
        <v>0</v>
      </c>
      <c r="AF13" s="30">
        <f>Puntenoverzicht!AF72</f>
        <v>0</v>
      </c>
      <c r="AG13" s="30">
        <f>Puntenoverzicht!AG72</f>
        <v>0</v>
      </c>
      <c r="AH13" s="30">
        <f>Puntenoverzicht!AH72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187">
        <v>3</v>
      </c>
      <c r="B14" s="188" t="s">
        <v>125</v>
      </c>
      <c r="C14" s="188" t="s">
        <v>149</v>
      </c>
      <c r="D14" s="189">
        <v>1750000</v>
      </c>
      <c r="E14" s="32"/>
      <c r="F14" s="30">
        <f>Puntenoverzicht!F72</f>
        <v>31</v>
      </c>
      <c r="G14" s="31"/>
      <c r="H14" s="30">
        <f>Puntenoverzicht!H72</f>
        <v>3</v>
      </c>
      <c r="I14" s="30">
        <f>Puntenoverzicht!I72</f>
        <v>3</v>
      </c>
      <c r="J14" s="30">
        <f>Puntenoverzicht!J72</f>
        <v>4</v>
      </c>
      <c r="K14" s="30">
        <f>Puntenoverzicht!K72</f>
        <v>6</v>
      </c>
      <c r="L14" s="30">
        <f>Puntenoverzicht!L72</f>
        <v>3</v>
      </c>
      <c r="M14" s="30">
        <f>Puntenoverzicht!M72</f>
        <v>3</v>
      </c>
      <c r="N14" s="30">
        <f>Puntenoverzicht!N72</f>
        <v>6</v>
      </c>
      <c r="O14" s="30">
        <f>Puntenoverzicht!O72</f>
        <v>3</v>
      </c>
      <c r="P14" s="30">
        <f>Puntenoverzicht!P72</f>
        <v>0</v>
      </c>
      <c r="Q14" s="30">
        <f>Puntenoverzicht!Q72</f>
        <v>0</v>
      </c>
      <c r="R14" s="30">
        <f>Puntenoverzicht!R72</f>
        <v>0</v>
      </c>
      <c r="S14" s="30">
        <f>Puntenoverzicht!S72</f>
        <v>0</v>
      </c>
      <c r="T14" s="30">
        <f>Puntenoverzicht!T72</f>
        <v>0</v>
      </c>
      <c r="U14" s="30">
        <f>Puntenoverzicht!U72</f>
        <v>0</v>
      </c>
      <c r="V14" s="30">
        <f>Puntenoverzicht!V72</f>
        <v>0</v>
      </c>
      <c r="W14" s="30">
        <f>Puntenoverzicht!W72</f>
        <v>0</v>
      </c>
      <c r="X14" s="30">
        <f>Puntenoverzicht!X72</f>
        <v>0</v>
      </c>
      <c r="Y14" s="30">
        <f>Puntenoverzicht!Y72</f>
        <v>0</v>
      </c>
      <c r="Z14" s="30">
        <f>Puntenoverzicht!Z72</f>
        <v>0</v>
      </c>
      <c r="AA14" s="30">
        <f>Puntenoverzicht!AA72</f>
        <v>0</v>
      </c>
      <c r="AB14" s="30">
        <f>Puntenoverzicht!AB72</f>
        <v>0</v>
      </c>
      <c r="AC14" s="30">
        <f>Puntenoverzicht!AC72</f>
        <v>0</v>
      </c>
      <c r="AD14" s="30">
        <f>Puntenoverzicht!AD72</f>
        <v>0</v>
      </c>
      <c r="AE14" s="30">
        <f>Puntenoverzicht!AE72</f>
        <v>0</v>
      </c>
      <c r="AF14" s="30">
        <f>Puntenoverzicht!AF72</f>
        <v>0</v>
      </c>
      <c r="AG14" s="30">
        <f>Puntenoverzicht!AG72</f>
        <v>0</v>
      </c>
      <c r="AH14" s="30">
        <f>Puntenoverzicht!AH72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187">
        <v>2</v>
      </c>
      <c r="B15" s="188" t="s">
        <v>87</v>
      </c>
      <c r="C15" s="188" t="s">
        <v>46</v>
      </c>
      <c r="D15" s="189">
        <v>1000000</v>
      </c>
      <c r="E15" s="32"/>
      <c r="F15" s="30">
        <f>Puntenoverzicht!F34</f>
        <v>6</v>
      </c>
      <c r="G15" s="31"/>
      <c r="H15" s="30">
        <f>Puntenoverzicht!H34</f>
        <v>3</v>
      </c>
      <c r="I15" s="30">
        <f>Puntenoverzicht!I34</f>
        <v>3</v>
      </c>
      <c r="J15" s="30">
        <f>Puntenoverzicht!J34</f>
        <v>0</v>
      </c>
      <c r="K15" s="30">
        <f>Puntenoverzicht!K34</f>
        <v>0</v>
      </c>
      <c r="L15" s="30">
        <f>Puntenoverzicht!L34</f>
        <v>0</v>
      </c>
      <c r="M15" s="30">
        <f>Puntenoverzicht!M34</f>
        <v>0</v>
      </c>
      <c r="N15" s="30">
        <f>Puntenoverzicht!N34</f>
        <v>0</v>
      </c>
      <c r="O15" s="30">
        <f>Puntenoverzicht!O34</f>
        <v>0</v>
      </c>
      <c r="P15" s="30">
        <f>Puntenoverzicht!P34</f>
        <v>0</v>
      </c>
      <c r="Q15" s="30">
        <f>Puntenoverzicht!Q34</f>
        <v>0</v>
      </c>
      <c r="R15" s="30">
        <f>Puntenoverzicht!R34</f>
        <v>0</v>
      </c>
      <c r="S15" s="30">
        <f>Puntenoverzicht!S34</f>
        <v>0</v>
      </c>
      <c r="T15" s="30">
        <f>Puntenoverzicht!T34</f>
        <v>0</v>
      </c>
      <c r="U15" s="30">
        <f>Puntenoverzicht!U34</f>
        <v>0</v>
      </c>
      <c r="V15" s="30">
        <f>Puntenoverzicht!V34</f>
        <v>0</v>
      </c>
      <c r="W15" s="30">
        <f>Puntenoverzicht!W34</f>
        <v>0</v>
      </c>
      <c r="X15" s="30">
        <f>Puntenoverzicht!X34</f>
        <v>0</v>
      </c>
      <c r="Y15" s="30">
        <f>Puntenoverzicht!Y34</f>
        <v>0</v>
      </c>
      <c r="Z15" s="30">
        <f>Puntenoverzicht!Z34</f>
        <v>0</v>
      </c>
      <c r="AA15" s="30">
        <f>Puntenoverzicht!AA34</f>
        <v>0</v>
      </c>
      <c r="AB15" s="30">
        <f>Puntenoverzicht!AB34</f>
        <v>0</v>
      </c>
      <c r="AC15" s="30">
        <f>Puntenoverzicht!AC34</f>
        <v>0</v>
      </c>
      <c r="AD15" s="30">
        <f>Puntenoverzicht!AD34</f>
        <v>0</v>
      </c>
      <c r="AE15" s="30">
        <f>Puntenoverzicht!AE34</f>
        <v>0</v>
      </c>
      <c r="AF15" s="30">
        <f>Puntenoverzicht!AF34</f>
        <v>0</v>
      </c>
      <c r="AG15" s="30">
        <f>Puntenoverzicht!AG34</f>
        <v>0</v>
      </c>
      <c r="AH15" s="30">
        <f>Puntenoverzicht!AH34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187">
        <v>1</v>
      </c>
      <c r="B16" s="188" t="s">
        <v>123</v>
      </c>
      <c r="C16" s="188" t="s">
        <v>27</v>
      </c>
      <c r="D16" s="189">
        <v>1250000</v>
      </c>
      <c r="E16" s="32"/>
      <c r="F16" s="30">
        <f>Puntenoverzicht!F15</f>
        <v>30</v>
      </c>
      <c r="G16" s="31"/>
      <c r="H16" s="30">
        <f>Puntenoverzicht!H15</f>
        <v>0</v>
      </c>
      <c r="I16" s="30">
        <f>Puntenoverzicht!I15</f>
        <v>9</v>
      </c>
      <c r="J16" s="30">
        <f>Puntenoverzicht!J15</f>
        <v>0</v>
      </c>
      <c r="K16" s="30">
        <f>Puntenoverzicht!K15</f>
        <v>3</v>
      </c>
      <c r="L16" s="30">
        <f>Puntenoverzicht!L15</f>
        <v>0</v>
      </c>
      <c r="M16" s="30">
        <f>Puntenoverzicht!M15</f>
        <v>3</v>
      </c>
      <c r="N16" s="30">
        <f>Puntenoverzicht!N15</f>
        <v>0</v>
      </c>
      <c r="O16" s="30">
        <f>Puntenoverzicht!O15</f>
        <v>0</v>
      </c>
      <c r="P16" s="30">
        <f>Puntenoverzicht!P15</f>
        <v>15</v>
      </c>
      <c r="Q16" s="30">
        <f>Puntenoverzicht!Q15</f>
        <v>0</v>
      </c>
      <c r="R16" s="30">
        <f>Puntenoverzicht!R15</f>
        <v>0</v>
      </c>
      <c r="S16" s="30">
        <f>Puntenoverzicht!S15</f>
        <v>0</v>
      </c>
      <c r="T16" s="30">
        <f>Puntenoverzicht!T15</f>
        <v>0</v>
      </c>
      <c r="U16" s="30">
        <f>Puntenoverzicht!U15</f>
        <v>0</v>
      </c>
      <c r="V16" s="30">
        <f>Puntenoverzicht!V15</f>
        <v>0</v>
      </c>
      <c r="W16" s="30">
        <f>Puntenoverzicht!W15</f>
        <v>0</v>
      </c>
      <c r="X16" s="30">
        <f>Puntenoverzicht!X15</f>
        <v>0</v>
      </c>
      <c r="Y16" s="30">
        <f>Puntenoverzicht!Y15</f>
        <v>0</v>
      </c>
      <c r="Z16" s="30">
        <f>Puntenoverzicht!Z15</f>
        <v>0</v>
      </c>
      <c r="AA16" s="30">
        <f>Puntenoverzicht!AA15</f>
        <v>0</v>
      </c>
      <c r="AB16" s="30">
        <f>Puntenoverzicht!AB15</f>
        <v>0</v>
      </c>
      <c r="AC16" s="30">
        <f>Puntenoverzicht!AC15</f>
        <v>0</v>
      </c>
      <c r="AD16" s="30">
        <f>Puntenoverzicht!AD15</f>
        <v>0</v>
      </c>
      <c r="AE16" s="30">
        <f>Puntenoverzicht!AE15</f>
        <v>0</v>
      </c>
      <c r="AF16" s="30">
        <f>Puntenoverzicht!AF15</f>
        <v>0</v>
      </c>
      <c r="AG16" s="30">
        <f>Puntenoverzicht!AG15</f>
        <v>0</v>
      </c>
      <c r="AH16" s="30">
        <f>Puntenoverzicht!AH15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287</v>
      </c>
      <c r="G19" s="31"/>
      <c r="H19" s="30">
        <f t="shared" ref="H19:AH19" si="0">SUM(H6:H16)</f>
        <v>29</v>
      </c>
      <c r="I19" s="30">
        <f t="shared" si="0"/>
        <v>33</v>
      </c>
      <c r="J19" s="30">
        <f t="shared" si="0"/>
        <v>56</v>
      </c>
      <c r="K19" s="30">
        <f t="shared" si="0"/>
        <v>41</v>
      </c>
      <c r="L19" s="30">
        <f t="shared" si="0"/>
        <v>42</v>
      </c>
      <c r="M19" s="30">
        <f t="shared" si="0"/>
        <v>12</v>
      </c>
      <c r="N19" s="30">
        <f t="shared" si="0"/>
        <v>12</v>
      </c>
      <c r="O19" s="30">
        <f t="shared" si="0"/>
        <v>23</v>
      </c>
      <c r="P19" s="30">
        <f t="shared" si="0"/>
        <v>39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" x14ac:dyDescent="0.35">
      <c r="B1" s="174" t="s">
        <v>130</v>
      </c>
      <c r="C1" s="175" t="s">
        <v>136</v>
      </c>
      <c r="D1" s="176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74" t="s">
        <v>129</v>
      </c>
      <c r="C2" s="177" t="s">
        <v>286</v>
      </c>
      <c r="D2" s="178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74" t="s">
        <v>128</v>
      </c>
      <c r="C3" s="179" t="s">
        <v>287</v>
      </c>
      <c r="D3" s="180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81"/>
      <c r="B4" s="181"/>
      <c r="C4" s="181"/>
      <c r="D4" s="181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82" t="s">
        <v>85</v>
      </c>
      <c r="B5" s="183" t="s">
        <v>93</v>
      </c>
      <c r="C5" s="183" t="s">
        <v>14</v>
      </c>
      <c r="D5" s="183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184">
        <v>3</v>
      </c>
      <c r="B6" s="185" t="s">
        <v>175</v>
      </c>
      <c r="C6" s="185" t="s">
        <v>63</v>
      </c>
      <c r="D6" s="186">
        <v>500000</v>
      </c>
      <c r="E6" s="16"/>
      <c r="F6" s="30">
        <f>Puntenoverzicht!F53</f>
        <v>22</v>
      </c>
      <c r="G6" s="31"/>
      <c r="H6" s="30">
        <f>Puntenoverzicht!H53</f>
        <v>0</v>
      </c>
      <c r="I6" s="30">
        <f>Puntenoverzicht!I53</f>
        <v>3</v>
      </c>
      <c r="J6" s="30">
        <f>Puntenoverzicht!J53</f>
        <v>0</v>
      </c>
      <c r="K6" s="30">
        <f>Puntenoverzicht!K53</f>
        <v>8</v>
      </c>
      <c r="L6" s="30">
        <f>Puntenoverzicht!L53</f>
        <v>8</v>
      </c>
      <c r="M6" s="30">
        <f>Puntenoverzicht!M53</f>
        <v>3</v>
      </c>
      <c r="N6" s="30">
        <f>Puntenoverzicht!N53</f>
        <v>0</v>
      </c>
      <c r="O6" s="30">
        <f>Puntenoverzicht!O53</f>
        <v>0</v>
      </c>
      <c r="P6" s="30">
        <f>Puntenoverzicht!P53</f>
        <v>0</v>
      </c>
      <c r="Q6" s="30">
        <f>Puntenoverzicht!Q53</f>
        <v>0</v>
      </c>
      <c r="R6" s="30">
        <f>Puntenoverzicht!R53</f>
        <v>0</v>
      </c>
      <c r="S6" s="30">
        <f>Puntenoverzicht!S53</f>
        <v>0</v>
      </c>
      <c r="T6" s="30">
        <f>Puntenoverzicht!T53</f>
        <v>0</v>
      </c>
      <c r="U6" s="30">
        <f>Puntenoverzicht!U53</f>
        <v>0</v>
      </c>
      <c r="V6" s="30">
        <f>Puntenoverzicht!V53</f>
        <v>0</v>
      </c>
      <c r="W6" s="30">
        <f>Puntenoverzicht!W53</f>
        <v>0</v>
      </c>
      <c r="X6" s="30">
        <f>Puntenoverzicht!X53</f>
        <v>0</v>
      </c>
      <c r="Y6" s="30">
        <f>Puntenoverzicht!Y53</f>
        <v>0</v>
      </c>
      <c r="Z6" s="30">
        <f>Puntenoverzicht!Z53</f>
        <v>0</v>
      </c>
      <c r="AA6" s="30">
        <f>Puntenoverzicht!AA53</f>
        <v>0</v>
      </c>
      <c r="AB6" s="30">
        <f>Puntenoverzicht!AB53</f>
        <v>0</v>
      </c>
      <c r="AC6" s="30">
        <f>Puntenoverzicht!AC53</f>
        <v>0</v>
      </c>
      <c r="AD6" s="30">
        <f>Puntenoverzicht!AD53</f>
        <v>0</v>
      </c>
      <c r="AE6" s="30">
        <f>Puntenoverzicht!AE53</f>
        <v>0</v>
      </c>
      <c r="AF6" s="30">
        <f>Puntenoverzicht!AF53</f>
        <v>0</v>
      </c>
      <c r="AG6" s="30">
        <f>Puntenoverzicht!AG53</f>
        <v>0</v>
      </c>
      <c r="AH6" s="30">
        <f>Puntenoverzicht!AH53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187" t="s">
        <v>204</v>
      </c>
      <c r="B7" s="188" t="s">
        <v>236</v>
      </c>
      <c r="C7" s="188" t="s">
        <v>237</v>
      </c>
      <c r="D7" s="189">
        <v>750000</v>
      </c>
      <c r="E7" s="32"/>
      <c r="F7" s="30">
        <f>Puntenoverzicht!F77</f>
        <v>3</v>
      </c>
      <c r="G7" s="31"/>
      <c r="H7" s="30">
        <f>Puntenoverzicht!H77</f>
        <v>0</v>
      </c>
      <c r="I7" s="30">
        <f>Puntenoverzicht!I77</f>
        <v>0</v>
      </c>
      <c r="J7" s="30">
        <f>Puntenoverzicht!J77</f>
        <v>3</v>
      </c>
      <c r="K7" s="30">
        <f>Puntenoverzicht!K77</f>
        <v>0</v>
      </c>
      <c r="L7" s="30">
        <f>Puntenoverzicht!L77</f>
        <v>0</v>
      </c>
      <c r="M7" s="30">
        <f>Puntenoverzicht!M77</f>
        <v>0</v>
      </c>
      <c r="N7" s="30">
        <f>Puntenoverzicht!N77</f>
        <v>0</v>
      </c>
      <c r="O7" s="30">
        <f>Puntenoverzicht!O77</f>
        <v>0</v>
      </c>
      <c r="P7" s="30">
        <f>Puntenoverzicht!P77</f>
        <v>0</v>
      </c>
      <c r="Q7" s="30">
        <f>Puntenoverzicht!Q77</f>
        <v>0</v>
      </c>
      <c r="R7" s="30">
        <f>Puntenoverzicht!R77</f>
        <v>0</v>
      </c>
      <c r="S7" s="30">
        <f>Puntenoverzicht!S77</f>
        <v>0</v>
      </c>
      <c r="T7" s="30">
        <f>Puntenoverzicht!T77</f>
        <v>0</v>
      </c>
      <c r="U7" s="30">
        <f>Puntenoverzicht!U77</f>
        <v>0</v>
      </c>
      <c r="V7" s="30">
        <f>Puntenoverzicht!V77</f>
        <v>0</v>
      </c>
      <c r="W7" s="30">
        <f>Puntenoverzicht!W77</f>
        <v>0</v>
      </c>
      <c r="X7" s="30">
        <f>Puntenoverzicht!X77</f>
        <v>0</v>
      </c>
      <c r="Y7" s="30">
        <f>Puntenoverzicht!Y77</f>
        <v>0</v>
      </c>
      <c r="Z7" s="30">
        <f>Puntenoverzicht!Z77</f>
        <v>0</v>
      </c>
      <c r="AA7" s="30">
        <f>Puntenoverzicht!AA77</f>
        <v>0</v>
      </c>
      <c r="AB7" s="30">
        <f>Puntenoverzicht!AB77</f>
        <v>0</v>
      </c>
      <c r="AC7" s="30">
        <f>Puntenoverzicht!AC77</f>
        <v>0</v>
      </c>
      <c r="AD7" s="30">
        <f>Puntenoverzicht!AD77</f>
        <v>0</v>
      </c>
      <c r="AE7" s="30">
        <f>Puntenoverzicht!AE77</f>
        <v>0</v>
      </c>
      <c r="AF7" s="30">
        <f>Puntenoverzicht!AF77</f>
        <v>0</v>
      </c>
      <c r="AG7" s="30">
        <f>Puntenoverzicht!AG77</f>
        <v>0</v>
      </c>
      <c r="AH7" s="30">
        <f>Puntenoverzicht!AH77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187">
        <v>3</v>
      </c>
      <c r="B8" s="188" t="s">
        <v>89</v>
      </c>
      <c r="C8" s="188" t="s">
        <v>67</v>
      </c>
      <c r="D8" s="189">
        <v>500000</v>
      </c>
      <c r="E8" s="32"/>
      <c r="F8" s="30">
        <f>Puntenoverzicht!F57</f>
        <v>29</v>
      </c>
      <c r="G8" s="31"/>
      <c r="H8" s="30">
        <f>Puntenoverzicht!H57</f>
        <v>6</v>
      </c>
      <c r="I8" s="30">
        <f>Puntenoverzicht!I57</f>
        <v>13</v>
      </c>
      <c r="J8" s="30">
        <f>Puntenoverzicht!J57</f>
        <v>1</v>
      </c>
      <c r="K8" s="30">
        <f>Puntenoverzicht!K57</f>
        <v>3</v>
      </c>
      <c r="L8" s="30">
        <f>Puntenoverzicht!L57</f>
        <v>6</v>
      </c>
      <c r="M8" s="30">
        <f>Puntenoverzicht!M57</f>
        <v>3</v>
      </c>
      <c r="N8" s="30">
        <f>Puntenoverzicht!N57</f>
        <v>0</v>
      </c>
      <c r="O8" s="30">
        <f>Puntenoverzicht!O57</f>
        <v>0</v>
      </c>
      <c r="P8" s="30">
        <f>Puntenoverzicht!P57</f>
        <v>-3</v>
      </c>
      <c r="Q8" s="30">
        <f>Puntenoverzicht!Q57</f>
        <v>0</v>
      </c>
      <c r="R8" s="30">
        <f>Puntenoverzicht!R57</f>
        <v>0</v>
      </c>
      <c r="S8" s="30">
        <f>Puntenoverzicht!S57</f>
        <v>0</v>
      </c>
      <c r="T8" s="30">
        <f>Puntenoverzicht!T57</f>
        <v>0</v>
      </c>
      <c r="U8" s="30">
        <f>Puntenoverzicht!U57</f>
        <v>0</v>
      </c>
      <c r="V8" s="30">
        <f>Puntenoverzicht!V57</f>
        <v>0</v>
      </c>
      <c r="W8" s="30">
        <f>Puntenoverzicht!W57</f>
        <v>0</v>
      </c>
      <c r="X8" s="30">
        <f>Puntenoverzicht!X57</f>
        <v>0</v>
      </c>
      <c r="Y8" s="30">
        <f>Puntenoverzicht!Y57</f>
        <v>0</v>
      </c>
      <c r="Z8" s="30">
        <f>Puntenoverzicht!Z57</f>
        <v>0</v>
      </c>
      <c r="AA8" s="30">
        <f>Puntenoverzicht!AA57</f>
        <v>0</v>
      </c>
      <c r="AB8" s="30">
        <f>Puntenoverzicht!AB57</f>
        <v>0</v>
      </c>
      <c r="AC8" s="30">
        <f>Puntenoverzicht!AC57</f>
        <v>0</v>
      </c>
      <c r="AD8" s="30">
        <f>Puntenoverzicht!AD57</f>
        <v>0</v>
      </c>
      <c r="AE8" s="30">
        <f>Puntenoverzicht!AE57</f>
        <v>0</v>
      </c>
      <c r="AF8" s="30">
        <f>Puntenoverzicht!AF57</f>
        <v>0</v>
      </c>
      <c r="AG8" s="30">
        <f>Puntenoverzicht!AG57</f>
        <v>0</v>
      </c>
      <c r="AH8" s="30">
        <f>Puntenoverzicht!AH57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187">
        <v>2</v>
      </c>
      <c r="B9" s="188" t="s">
        <v>143</v>
      </c>
      <c r="C9" s="188" t="s">
        <v>36</v>
      </c>
      <c r="D9" s="189">
        <v>1250000</v>
      </c>
      <c r="E9" s="32"/>
      <c r="F9" s="30">
        <f>Puntenoverzicht!F24</f>
        <v>30</v>
      </c>
      <c r="G9" s="31"/>
      <c r="H9" s="30">
        <f>Puntenoverzicht!H24</f>
        <v>0</v>
      </c>
      <c r="I9" s="30">
        <f>Puntenoverzicht!I24</f>
        <v>0</v>
      </c>
      <c r="J9" s="30">
        <f>Puntenoverzicht!J24</f>
        <v>3</v>
      </c>
      <c r="K9" s="30">
        <f>Puntenoverzicht!K24</f>
        <v>12</v>
      </c>
      <c r="L9" s="30">
        <f>Puntenoverzicht!L24</f>
        <v>6</v>
      </c>
      <c r="M9" s="30">
        <f>Puntenoverzicht!M24</f>
        <v>3</v>
      </c>
      <c r="N9" s="30">
        <f>Puntenoverzicht!N24</f>
        <v>0</v>
      </c>
      <c r="O9" s="30">
        <f>Puntenoverzicht!O24</f>
        <v>3</v>
      </c>
      <c r="P9" s="30">
        <f>Puntenoverzicht!P24</f>
        <v>3</v>
      </c>
      <c r="Q9" s="30">
        <f>Puntenoverzicht!Q24</f>
        <v>0</v>
      </c>
      <c r="R9" s="30">
        <f>Puntenoverzicht!R24</f>
        <v>0</v>
      </c>
      <c r="S9" s="30">
        <f>Puntenoverzicht!S24</f>
        <v>0</v>
      </c>
      <c r="T9" s="30">
        <f>Puntenoverzicht!T24</f>
        <v>0</v>
      </c>
      <c r="U9" s="30">
        <f>Puntenoverzicht!U24</f>
        <v>0</v>
      </c>
      <c r="V9" s="30">
        <f>Puntenoverzicht!V24</f>
        <v>0</v>
      </c>
      <c r="W9" s="30">
        <f>Puntenoverzicht!W24</f>
        <v>0</v>
      </c>
      <c r="X9" s="30">
        <f>Puntenoverzicht!X24</f>
        <v>0</v>
      </c>
      <c r="Y9" s="30">
        <f>Puntenoverzicht!Y24</f>
        <v>0</v>
      </c>
      <c r="Z9" s="30">
        <f>Puntenoverzicht!Z24</f>
        <v>0</v>
      </c>
      <c r="AA9" s="30">
        <f>Puntenoverzicht!AA24</f>
        <v>0</v>
      </c>
      <c r="AB9" s="30">
        <f>Puntenoverzicht!AB24</f>
        <v>0</v>
      </c>
      <c r="AC9" s="30">
        <f>Puntenoverzicht!AC24</f>
        <v>0</v>
      </c>
      <c r="AD9" s="30">
        <f>Puntenoverzicht!AD24</f>
        <v>0</v>
      </c>
      <c r="AE9" s="30">
        <f>Puntenoverzicht!AE24</f>
        <v>0</v>
      </c>
      <c r="AF9" s="30">
        <f>Puntenoverzicht!AF24</f>
        <v>0</v>
      </c>
      <c r="AG9" s="30">
        <f>Puntenoverzicht!AG24</f>
        <v>0</v>
      </c>
      <c r="AH9" s="30">
        <f>Puntenoverzicht!AH24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190">
        <v>1</v>
      </c>
      <c r="B10" s="189" t="s">
        <v>116</v>
      </c>
      <c r="C10" s="189" t="s">
        <v>22</v>
      </c>
      <c r="D10" s="189">
        <v>2500000</v>
      </c>
      <c r="E10" s="32"/>
      <c r="F10" s="30">
        <f>Puntenoverzicht!F10</f>
        <v>16</v>
      </c>
      <c r="G10" s="31"/>
      <c r="H10" s="30">
        <f>Puntenoverzicht!H10</f>
        <v>0</v>
      </c>
      <c r="I10" s="30">
        <f>Puntenoverzicht!I10</f>
        <v>3</v>
      </c>
      <c r="J10" s="30">
        <f>Puntenoverzicht!J10</f>
        <v>1</v>
      </c>
      <c r="K10" s="30">
        <f>Puntenoverzicht!K10</f>
        <v>0</v>
      </c>
      <c r="L10" s="30">
        <f>Puntenoverzicht!L10</f>
        <v>0</v>
      </c>
      <c r="M10" s="30">
        <f>Puntenoverzicht!M10</f>
        <v>11</v>
      </c>
      <c r="N10" s="30">
        <f>Puntenoverzicht!N10</f>
        <v>0</v>
      </c>
      <c r="O10" s="30">
        <f>Puntenoverzicht!O10</f>
        <v>1</v>
      </c>
      <c r="P10" s="30">
        <f>Puntenoverzicht!P10</f>
        <v>0</v>
      </c>
      <c r="Q10" s="30">
        <f>Puntenoverzicht!Q10</f>
        <v>0</v>
      </c>
      <c r="R10" s="30">
        <f>Puntenoverzicht!R10</f>
        <v>0</v>
      </c>
      <c r="S10" s="30">
        <f>Puntenoverzicht!S10</f>
        <v>0</v>
      </c>
      <c r="T10" s="30">
        <f>Puntenoverzicht!T10</f>
        <v>0</v>
      </c>
      <c r="U10" s="30">
        <f>Puntenoverzicht!U10</f>
        <v>0</v>
      </c>
      <c r="V10" s="30">
        <f>Puntenoverzicht!V10</f>
        <v>0</v>
      </c>
      <c r="W10" s="30">
        <f>Puntenoverzicht!W10</f>
        <v>0</v>
      </c>
      <c r="X10" s="30">
        <f>Puntenoverzicht!X10</f>
        <v>0</v>
      </c>
      <c r="Y10" s="30">
        <f>Puntenoverzicht!Y10</f>
        <v>0</v>
      </c>
      <c r="Z10" s="30">
        <f>Puntenoverzicht!Z10</f>
        <v>0</v>
      </c>
      <c r="AA10" s="30">
        <f>Puntenoverzicht!AA10</f>
        <v>0</v>
      </c>
      <c r="AB10" s="30">
        <f>Puntenoverzicht!AB10</f>
        <v>0</v>
      </c>
      <c r="AC10" s="30">
        <f>Puntenoverzicht!AC10</f>
        <v>0</v>
      </c>
      <c r="AD10" s="30">
        <f>Puntenoverzicht!AD10</f>
        <v>0</v>
      </c>
      <c r="AE10" s="30">
        <f>Puntenoverzicht!AE10</f>
        <v>0</v>
      </c>
      <c r="AF10" s="30">
        <f>Puntenoverzicht!AF10</f>
        <v>0</v>
      </c>
      <c r="AG10" s="30">
        <f>Puntenoverzicht!AG10</f>
        <v>0</v>
      </c>
      <c r="AH10" s="30">
        <f>Puntenoverzicht!AH10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190">
        <v>1</v>
      </c>
      <c r="B11" s="189" t="s">
        <v>211</v>
      </c>
      <c r="C11" s="189" t="s">
        <v>25</v>
      </c>
      <c r="D11" s="189">
        <v>1000000</v>
      </c>
      <c r="E11" s="16"/>
      <c r="F11" s="30">
        <f>Puntenoverzicht!F13</f>
        <v>10</v>
      </c>
      <c r="G11" s="31"/>
      <c r="H11" s="30">
        <f>Puntenoverzicht!H13</f>
        <v>0</v>
      </c>
      <c r="I11" s="30">
        <f>Puntenoverzicht!I13</f>
        <v>0</v>
      </c>
      <c r="J11" s="30">
        <f>Puntenoverzicht!J13</f>
        <v>1</v>
      </c>
      <c r="K11" s="30">
        <f>Puntenoverzicht!K13</f>
        <v>0</v>
      </c>
      <c r="L11" s="30">
        <f>Puntenoverzicht!L13</f>
        <v>0</v>
      </c>
      <c r="M11" s="30">
        <f>Puntenoverzicht!M13</f>
        <v>11</v>
      </c>
      <c r="N11" s="30">
        <f>Puntenoverzicht!N13</f>
        <v>0</v>
      </c>
      <c r="O11" s="30">
        <f>Puntenoverzicht!O13</f>
        <v>-2</v>
      </c>
      <c r="P11" s="30">
        <f>Puntenoverzicht!P13</f>
        <v>0</v>
      </c>
      <c r="Q11" s="30">
        <f>Puntenoverzicht!Q13</f>
        <v>0</v>
      </c>
      <c r="R11" s="30">
        <f>Puntenoverzicht!R13</f>
        <v>0</v>
      </c>
      <c r="S11" s="30">
        <f>Puntenoverzicht!S13</f>
        <v>0</v>
      </c>
      <c r="T11" s="30">
        <f>Puntenoverzicht!T13</f>
        <v>0</v>
      </c>
      <c r="U11" s="30">
        <f>Puntenoverzicht!U13</f>
        <v>0</v>
      </c>
      <c r="V11" s="30">
        <f>Puntenoverzicht!V13</f>
        <v>0</v>
      </c>
      <c r="W11" s="30">
        <f>Puntenoverzicht!W13</f>
        <v>0</v>
      </c>
      <c r="X11" s="30">
        <f>Puntenoverzicht!X13</f>
        <v>0</v>
      </c>
      <c r="Y11" s="30">
        <f>Puntenoverzicht!Y13</f>
        <v>0</v>
      </c>
      <c r="Z11" s="30">
        <f>Puntenoverzicht!Z13</f>
        <v>0</v>
      </c>
      <c r="AA11" s="30">
        <f>Puntenoverzicht!AA13</f>
        <v>0</v>
      </c>
      <c r="AB11" s="30">
        <f>Puntenoverzicht!AB13</f>
        <v>0</v>
      </c>
      <c r="AC11" s="30">
        <f>Puntenoverzicht!AC13</f>
        <v>0</v>
      </c>
      <c r="AD11" s="30">
        <f>Puntenoverzicht!AD13</f>
        <v>0</v>
      </c>
      <c r="AE11" s="30">
        <f>Puntenoverzicht!AE13</f>
        <v>0</v>
      </c>
      <c r="AF11" s="30">
        <f>Puntenoverzicht!AF13</f>
        <v>0</v>
      </c>
      <c r="AG11" s="30">
        <f>Puntenoverzicht!AG13</f>
        <v>0</v>
      </c>
      <c r="AH11" s="30">
        <f>Puntenoverzicht!AH13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190">
        <v>2</v>
      </c>
      <c r="B12" s="189" t="s">
        <v>173</v>
      </c>
      <c r="C12" s="189" t="s">
        <v>39</v>
      </c>
      <c r="D12" s="189">
        <v>250000</v>
      </c>
      <c r="E12" s="16"/>
      <c r="F12" s="30">
        <f>Puntenoverzicht!F27</f>
        <v>25</v>
      </c>
      <c r="G12" s="31"/>
      <c r="H12" s="30">
        <f>Puntenoverzicht!H27</f>
        <v>0</v>
      </c>
      <c r="I12" s="30">
        <f>Puntenoverzicht!I27</f>
        <v>0</v>
      </c>
      <c r="J12" s="30">
        <f>Puntenoverzicht!J27</f>
        <v>0</v>
      </c>
      <c r="K12" s="30">
        <f>Puntenoverzicht!K27</f>
        <v>3</v>
      </c>
      <c r="L12" s="30">
        <f>Puntenoverzicht!L27</f>
        <v>0</v>
      </c>
      <c r="M12" s="30">
        <f>Puntenoverzicht!M27</f>
        <v>0</v>
      </c>
      <c r="N12" s="30">
        <f>Puntenoverzicht!N27</f>
        <v>0</v>
      </c>
      <c r="O12" s="30">
        <f>Puntenoverzicht!O27</f>
        <v>11</v>
      </c>
      <c r="P12" s="30">
        <f>Puntenoverzicht!P27</f>
        <v>11</v>
      </c>
      <c r="Q12" s="30">
        <f>Puntenoverzicht!Q27</f>
        <v>0</v>
      </c>
      <c r="R12" s="30">
        <f>Puntenoverzicht!R27</f>
        <v>0</v>
      </c>
      <c r="S12" s="30">
        <f>Puntenoverzicht!S27</f>
        <v>0</v>
      </c>
      <c r="T12" s="30">
        <f>Puntenoverzicht!T27</f>
        <v>0</v>
      </c>
      <c r="U12" s="30">
        <f>Puntenoverzicht!U27</f>
        <v>0</v>
      </c>
      <c r="V12" s="30">
        <f>Puntenoverzicht!V27</f>
        <v>0</v>
      </c>
      <c r="W12" s="30">
        <f>Puntenoverzicht!W27</f>
        <v>0</v>
      </c>
      <c r="X12" s="30">
        <f>Puntenoverzicht!X27</f>
        <v>0</v>
      </c>
      <c r="Y12" s="30">
        <f>Puntenoverzicht!Y27</f>
        <v>0</v>
      </c>
      <c r="Z12" s="30">
        <f>Puntenoverzicht!Z27</f>
        <v>0</v>
      </c>
      <c r="AA12" s="30">
        <f>Puntenoverzicht!AA27</f>
        <v>0</v>
      </c>
      <c r="AB12" s="30">
        <f>Puntenoverzicht!AB27</f>
        <v>0</v>
      </c>
      <c r="AC12" s="30">
        <f>Puntenoverzicht!AC27</f>
        <v>0</v>
      </c>
      <c r="AD12" s="30">
        <f>Puntenoverzicht!AD27</f>
        <v>0</v>
      </c>
      <c r="AE12" s="30">
        <f>Puntenoverzicht!AE27</f>
        <v>0</v>
      </c>
      <c r="AF12" s="30">
        <f>Puntenoverzicht!AF27</f>
        <v>0</v>
      </c>
      <c r="AG12" s="30">
        <f>Puntenoverzicht!AG27</f>
        <v>0</v>
      </c>
      <c r="AH12" s="30">
        <f>Puntenoverzicht!AH27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190" t="s">
        <v>168</v>
      </c>
      <c r="B13" s="189" t="s">
        <v>214</v>
      </c>
      <c r="C13" s="189" t="s">
        <v>60</v>
      </c>
      <c r="D13" s="189">
        <v>1000000</v>
      </c>
      <c r="E13" s="16"/>
      <c r="F13" s="30">
        <f>Puntenoverzicht!F50</f>
        <v>62</v>
      </c>
      <c r="G13" s="31"/>
      <c r="H13" s="30">
        <f>Puntenoverzicht!H50</f>
        <v>11</v>
      </c>
      <c r="I13" s="30">
        <f>Puntenoverzicht!I50</f>
        <v>9</v>
      </c>
      <c r="J13" s="30">
        <f>Puntenoverzicht!J50</f>
        <v>19</v>
      </c>
      <c r="K13" s="30">
        <f>Puntenoverzicht!K50</f>
        <v>3</v>
      </c>
      <c r="L13" s="30">
        <f>Puntenoverzicht!L50</f>
        <v>0</v>
      </c>
      <c r="M13" s="30">
        <f>Puntenoverzicht!M50</f>
        <v>0</v>
      </c>
      <c r="N13" s="30">
        <f>Puntenoverzicht!N50</f>
        <v>0</v>
      </c>
      <c r="O13" s="30">
        <f>Puntenoverzicht!O50</f>
        <v>9</v>
      </c>
      <c r="P13" s="30">
        <f>Puntenoverzicht!P50</f>
        <v>11</v>
      </c>
      <c r="Q13" s="30">
        <f>Puntenoverzicht!Q50</f>
        <v>0</v>
      </c>
      <c r="R13" s="30">
        <f>Puntenoverzicht!R50</f>
        <v>0</v>
      </c>
      <c r="S13" s="30">
        <f>Puntenoverzicht!S50</f>
        <v>0</v>
      </c>
      <c r="T13" s="30">
        <f>Puntenoverzicht!T50</f>
        <v>0</v>
      </c>
      <c r="U13" s="30">
        <f>Puntenoverzicht!U50</f>
        <v>0</v>
      </c>
      <c r="V13" s="30">
        <f>Puntenoverzicht!V50</f>
        <v>0</v>
      </c>
      <c r="W13" s="30">
        <f>Puntenoverzicht!W50</f>
        <v>0</v>
      </c>
      <c r="X13" s="30">
        <f>Puntenoverzicht!X50</f>
        <v>0</v>
      </c>
      <c r="Y13" s="30">
        <f>Puntenoverzicht!Y50</f>
        <v>0</v>
      </c>
      <c r="Z13" s="30">
        <f>Puntenoverzicht!Z50</f>
        <v>0</v>
      </c>
      <c r="AA13" s="30">
        <f>Puntenoverzicht!AA50</f>
        <v>0</v>
      </c>
      <c r="AB13" s="30">
        <f>Puntenoverzicht!AB50</f>
        <v>0</v>
      </c>
      <c r="AC13" s="30">
        <f>Puntenoverzicht!AC50</f>
        <v>0</v>
      </c>
      <c r="AD13" s="30">
        <f>Puntenoverzicht!AD50</f>
        <v>0</v>
      </c>
      <c r="AE13" s="30">
        <f>Puntenoverzicht!AE50</f>
        <v>0</v>
      </c>
      <c r="AF13" s="30">
        <f>Puntenoverzicht!AF50</f>
        <v>0</v>
      </c>
      <c r="AG13" s="30">
        <f>Puntenoverzicht!AG50</f>
        <v>0</v>
      </c>
      <c r="AH13" s="30">
        <f>Puntenoverzicht!AH50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187">
        <v>2</v>
      </c>
      <c r="B14" s="188" t="s">
        <v>97</v>
      </c>
      <c r="C14" s="188" t="s">
        <v>44</v>
      </c>
      <c r="D14" s="189">
        <v>2250000</v>
      </c>
      <c r="E14" s="32"/>
      <c r="F14" s="30">
        <f>Puntenoverzicht!F32</f>
        <v>48</v>
      </c>
      <c r="G14" s="31"/>
      <c r="H14" s="30">
        <f>Puntenoverzicht!H32</f>
        <v>15</v>
      </c>
      <c r="I14" s="30">
        <f>Puntenoverzicht!I32</f>
        <v>12</v>
      </c>
      <c r="J14" s="30">
        <f>Puntenoverzicht!J32</f>
        <v>15</v>
      </c>
      <c r="K14" s="30">
        <f>Puntenoverzicht!K32</f>
        <v>3</v>
      </c>
      <c r="L14" s="30">
        <f>Puntenoverzicht!L32</f>
        <v>0</v>
      </c>
      <c r="M14" s="30">
        <f>Puntenoverzicht!M32</f>
        <v>0</v>
      </c>
      <c r="N14" s="30">
        <f>Puntenoverzicht!N32</f>
        <v>0</v>
      </c>
      <c r="O14" s="30">
        <f>Puntenoverzicht!O32</f>
        <v>3</v>
      </c>
      <c r="P14" s="30">
        <f>Puntenoverzicht!P32</f>
        <v>0</v>
      </c>
      <c r="Q14" s="30">
        <f>Puntenoverzicht!Q32</f>
        <v>0</v>
      </c>
      <c r="R14" s="30">
        <f>Puntenoverzicht!R32</f>
        <v>0</v>
      </c>
      <c r="S14" s="30">
        <f>Puntenoverzicht!S32</f>
        <v>0</v>
      </c>
      <c r="T14" s="30">
        <f>Puntenoverzicht!T32</f>
        <v>0</v>
      </c>
      <c r="U14" s="30">
        <f>Puntenoverzicht!U32</f>
        <v>0</v>
      </c>
      <c r="V14" s="30">
        <f>Puntenoverzicht!V32</f>
        <v>0</v>
      </c>
      <c r="W14" s="30">
        <f>Puntenoverzicht!W32</f>
        <v>0</v>
      </c>
      <c r="X14" s="30">
        <f>Puntenoverzicht!X32</f>
        <v>0</v>
      </c>
      <c r="Y14" s="30">
        <f>Puntenoverzicht!Y32</f>
        <v>0</v>
      </c>
      <c r="Z14" s="30">
        <f>Puntenoverzicht!Z32</f>
        <v>0</v>
      </c>
      <c r="AA14" s="30">
        <f>Puntenoverzicht!AA32</f>
        <v>0</v>
      </c>
      <c r="AB14" s="30">
        <f>Puntenoverzicht!AB32</f>
        <v>0</v>
      </c>
      <c r="AC14" s="30">
        <f>Puntenoverzicht!AC32</f>
        <v>0</v>
      </c>
      <c r="AD14" s="30">
        <f>Puntenoverzicht!AD32</f>
        <v>0</v>
      </c>
      <c r="AE14" s="30">
        <f>Puntenoverzicht!AE32</f>
        <v>0</v>
      </c>
      <c r="AF14" s="30">
        <f>Puntenoverzicht!AF32</f>
        <v>0</v>
      </c>
      <c r="AG14" s="30">
        <f>Puntenoverzicht!AG32</f>
        <v>0</v>
      </c>
      <c r="AH14" s="30">
        <f>Puntenoverzicht!AH32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187" t="s">
        <v>168</v>
      </c>
      <c r="B15" s="188" t="s">
        <v>170</v>
      </c>
      <c r="C15" s="188" t="s">
        <v>62</v>
      </c>
      <c r="D15" s="189">
        <v>3500000</v>
      </c>
      <c r="E15" s="32"/>
      <c r="F15" s="30">
        <f>Puntenoverzicht!F52</f>
        <v>67</v>
      </c>
      <c r="G15" s="31"/>
      <c r="H15" s="30">
        <f>Puntenoverzicht!H52</f>
        <v>9</v>
      </c>
      <c r="I15" s="30">
        <f>Puntenoverzicht!I52</f>
        <v>1</v>
      </c>
      <c r="J15" s="30">
        <f>Puntenoverzicht!J52</f>
        <v>27</v>
      </c>
      <c r="K15" s="30">
        <f>Puntenoverzicht!K52</f>
        <v>21</v>
      </c>
      <c r="L15" s="30">
        <f>Puntenoverzicht!L52</f>
        <v>0</v>
      </c>
      <c r="M15" s="30">
        <f>Puntenoverzicht!M52</f>
        <v>0</v>
      </c>
      <c r="N15" s="30">
        <f>Puntenoverzicht!N52</f>
        <v>0</v>
      </c>
      <c r="O15" s="30">
        <f>Puntenoverzicht!O52</f>
        <v>0</v>
      </c>
      <c r="P15" s="30">
        <f>Puntenoverzicht!P52</f>
        <v>9</v>
      </c>
      <c r="Q15" s="30">
        <f>Puntenoverzicht!Q52</f>
        <v>0</v>
      </c>
      <c r="R15" s="30">
        <f>Puntenoverzicht!R52</f>
        <v>0</v>
      </c>
      <c r="S15" s="30">
        <f>Puntenoverzicht!S52</f>
        <v>0</v>
      </c>
      <c r="T15" s="30">
        <f>Puntenoverzicht!T52</f>
        <v>0</v>
      </c>
      <c r="U15" s="30">
        <f>Puntenoverzicht!U52</f>
        <v>0</v>
      </c>
      <c r="V15" s="30">
        <f>Puntenoverzicht!V52</f>
        <v>0</v>
      </c>
      <c r="W15" s="30">
        <f>Puntenoverzicht!W52</f>
        <v>0</v>
      </c>
      <c r="X15" s="30">
        <f>Puntenoverzicht!X52</f>
        <v>0</v>
      </c>
      <c r="Y15" s="30">
        <f>Puntenoverzicht!Y52</f>
        <v>0</v>
      </c>
      <c r="Z15" s="30">
        <f>Puntenoverzicht!Z52</f>
        <v>0</v>
      </c>
      <c r="AA15" s="30">
        <f>Puntenoverzicht!AA52</f>
        <v>0</v>
      </c>
      <c r="AB15" s="30">
        <f>Puntenoverzicht!AB52</f>
        <v>0</v>
      </c>
      <c r="AC15" s="30">
        <f>Puntenoverzicht!AC52</f>
        <v>0</v>
      </c>
      <c r="AD15" s="30">
        <f>Puntenoverzicht!AD52</f>
        <v>0</v>
      </c>
      <c r="AE15" s="30">
        <f>Puntenoverzicht!AE52</f>
        <v>0</v>
      </c>
      <c r="AF15" s="30">
        <f>Puntenoverzicht!AF52</f>
        <v>0</v>
      </c>
      <c r="AG15" s="30">
        <f>Puntenoverzicht!AG52</f>
        <v>0</v>
      </c>
      <c r="AH15" s="30">
        <f>Puntenoverzicht!AH52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187" t="s">
        <v>204</v>
      </c>
      <c r="B16" s="188" t="s">
        <v>108</v>
      </c>
      <c r="C16" s="188" t="s">
        <v>221</v>
      </c>
      <c r="D16" s="189">
        <v>1500000</v>
      </c>
      <c r="E16" s="32"/>
      <c r="F16" s="30">
        <f>Puntenoverzicht!F87</f>
        <v>78</v>
      </c>
      <c r="G16" s="31"/>
      <c r="H16" s="30">
        <f>Puntenoverzicht!H87</f>
        <v>9</v>
      </c>
      <c r="I16" s="30">
        <f>Puntenoverzicht!I87</f>
        <v>0</v>
      </c>
      <c r="J16" s="30">
        <f>Puntenoverzicht!J87</f>
        <v>21</v>
      </c>
      <c r="K16" s="30">
        <f>Puntenoverzicht!K87</f>
        <v>9</v>
      </c>
      <c r="L16" s="30">
        <f>Puntenoverzicht!L87</f>
        <v>9</v>
      </c>
      <c r="M16" s="30">
        <f>Puntenoverzicht!M87</f>
        <v>15</v>
      </c>
      <c r="N16" s="30">
        <f>Puntenoverzicht!N87</f>
        <v>0</v>
      </c>
      <c r="O16" s="30">
        <f>Puntenoverzicht!O87</f>
        <v>15</v>
      </c>
      <c r="P16" s="30">
        <f>Puntenoverzicht!P87</f>
        <v>0</v>
      </c>
      <c r="Q16" s="30">
        <f>Puntenoverzicht!Q87</f>
        <v>0</v>
      </c>
      <c r="R16" s="30">
        <f>Puntenoverzicht!R87</f>
        <v>0</v>
      </c>
      <c r="S16" s="30">
        <f>Puntenoverzicht!S87</f>
        <v>0</v>
      </c>
      <c r="T16" s="30">
        <f>Puntenoverzicht!T87</f>
        <v>0</v>
      </c>
      <c r="U16" s="30">
        <f>Puntenoverzicht!U87</f>
        <v>0</v>
      </c>
      <c r="V16" s="30">
        <f>Puntenoverzicht!V87</f>
        <v>0</v>
      </c>
      <c r="W16" s="30">
        <f>Puntenoverzicht!W87</f>
        <v>0</v>
      </c>
      <c r="X16" s="30">
        <f>Puntenoverzicht!X87</f>
        <v>0</v>
      </c>
      <c r="Y16" s="30">
        <f>Puntenoverzicht!Y87</f>
        <v>0</v>
      </c>
      <c r="Z16" s="30">
        <f>Puntenoverzicht!Z87</f>
        <v>0</v>
      </c>
      <c r="AA16" s="30">
        <f>Puntenoverzicht!AA87</f>
        <v>0</v>
      </c>
      <c r="AB16" s="30">
        <f>Puntenoverzicht!AB87</f>
        <v>0</v>
      </c>
      <c r="AC16" s="30">
        <f>Puntenoverzicht!AC87</f>
        <v>0</v>
      </c>
      <c r="AD16" s="30">
        <f>Puntenoverzicht!AD87</f>
        <v>0</v>
      </c>
      <c r="AE16" s="30">
        <f>Puntenoverzicht!AE87</f>
        <v>0</v>
      </c>
      <c r="AF16" s="30">
        <f>Puntenoverzicht!AF87</f>
        <v>0</v>
      </c>
      <c r="AG16" s="30">
        <f>Puntenoverzicht!AG87</f>
        <v>0</v>
      </c>
      <c r="AH16" s="30">
        <f>Puntenoverzicht!AH87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390</v>
      </c>
      <c r="G19" s="31"/>
      <c r="H19" s="30">
        <f t="shared" ref="H19:AH19" si="0">SUM(H6:H16)</f>
        <v>50</v>
      </c>
      <c r="I19" s="30">
        <f t="shared" si="0"/>
        <v>41</v>
      </c>
      <c r="J19" s="30">
        <f t="shared" si="0"/>
        <v>91</v>
      </c>
      <c r="K19" s="30">
        <f t="shared" si="0"/>
        <v>62</v>
      </c>
      <c r="L19" s="30">
        <f t="shared" si="0"/>
        <v>29</v>
      </c>
      <c r="M19" s="30">
        <f t="shared" si="0"/>
        <v>46</v>
      </c>
      <c r="N19" s="30">
        <f t="shared" si="0"/>
        <v>0</v>
      </c>
      <c r="O19" s="30">
        <f t="shared" si="0"/>
        <v>40</v>
      </c>
      <c r="P19" s="30">
        <f t="shared" si="0"/>
        <v>31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F19" sqref="F19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" x14ac:dyDescent="0.35">
      <c r="B1" s="174" t="s">
        <v>130</v>
      </c>
      <c r="C1" s="175" t="s">
        <v>288</v>
      </c>
      <c r="D1" s="176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74" t="s">
        <v>129</v>
      </c>
      <c r="C2" s="177" t="s">
        <v>289</v>
      </c>
      <c r="D2" s="178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74" t="s">
        <v>128</v>
      </c>
      <c r="C3" s="179" t="s">
        <v>290</v>
      </c>
      <c r="D3" s="180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81"/>
      <c r="B4" s="181"/>
      <c r="C4" s="181"/>
      <c r="D4" s="181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82" t="s">
        <v>85</v>
      </c>
      <c r="B5" s="183" t="s">
        <v>93</v>
      </c>
      <c r="C5" s="183" t="s">
        <v>14</v>
      </c>
      <c r="D5" s="183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184">
        <v>1</v>
      </c>
      <c r="B6" s="185" t="s">
        <v>94</v>
      </c>
      <c r="C6" s="185" t="s">
        <v>79</v>
      </c>
      <c r="D6" s="186">
        <v>1500000</v>
      </c>
      <c r="E6" s="16"/>
      <c r="F6" s="30">
        <f>Puntenoverzicht!F2</f>
        <v>1</v>
      </c>
      <c r="G6" s="31"/>
      <c r="H6" s="30">
        <f>Puntenoverzicht!H2</f>
        <v>0</v>
      </c>
      <c r="I6" s="30">
        <f>Puntenoverzicht!I2</f>
        <v>0</v>
      </c>
      <c r="J6" s="30">
        <f>Puntenoverzicht!J2</f>
        <v>0</v>
      </c>
      <c r="K6" s="30">
        <f>Puntenoverzicht!K2</f>
        <v>0</v>
      </c>
      <c r="L6" s="30">
        <f>Puntenoverzicht!L2</f>
        <v>0</v>
      </c>
      <c r="M6" s="30">
        <f>Puntenoverzicht!M2</f>
        <v>0</v>
      </c>
      <c r="N6" s="30">
        <f>Puntenoverzicht!N2</f>
        <v>0</v>
      </c>
      <c r="O6" s="30">
        <f>Puntenoverzicht!O2</f>
        <v>1</v>
      </c>
      <c r="P6" s="30">
        <f>Puntenoverzicht!P2</f>
        <v>0</v>
      </c>
      <c r="Q6" s="30">
        <f>Puntenoverzicht!Q2</f>
        <v>0</v>
      </c>
      <c r="R6" s="30">
        <f>Puntenoverzicht!R2</f>
        <v>0</v>
      </c>
      <c r="S6" s="30">
        <f>Puntenoverzicht!S2</f>
        <v>0</v>
      </c>
      <c r="T6" s="30">
        <f>Puntenoverzicht!T2</f>
        <v>0</v>
      </c>
      <c r="U6" s="30">
        <f>Puntenoverzicht!U2</f>
        <v>0</v>
      </c>
      <c r="V6" s="30">
        <f>Puntenoverzicht!V2</f>
        <v>0</v>
      </c>
      <c r="W6" s="30">
        <f>Puntenoverzicht!W2</f>
        <v>0</v>
      </c>
      <c r="X6" s="30">
        <f>Puntenoverzicht!X2</f>
        <v>0</v>
      </c>
      <c r="Y6" s="30">
        <f>Puntenoverzicht!Y2</f>
        <v>0</v>
      </c>
      <c r="Z6" s="30">
        <f>Puntenoverzicht!Z2</f>
        <v>0</v>
      </c>
      <c r="AA6" s="30">
        <f>Puntenoverzicht!AA2</f>
        <v>0</v>
      </c>
      <c r="AB6" s="30">
        <f>Puntenoverzicht!AB2</f>
        <v>0</v>
      </c>
      <c r="AC6" s="30">
        <f>Puntenoverzicht!AC2</f>
        <v>0</v>
      </c>
      <c r="AD6" s="30">
        <f>Puntenoverzicht!AD2</f>
        <v>0</v>
      </c>
      <c r="AE6" s="30">
        <f>Puntenoverzicht!AE2</f>
        <v>0</v>
      </c>
      <c r="AF6" s="30">
        <f>Puntenoverzicht!AF2</f>
        <v>0</v>
      </c>
      <c r="AG6" s="30">
        <f>Puntenoverzicht!AG2</f>
        <v>0</v>
      </c>
      <c r="AH6" s="30">
        <f>Puntenoverzicht!AH2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187" t="s">
        <v>204</v>
      </c>
      <c r="B7" s="188" t="s">
        <v>205</v>
      </c>
      <c r="C7" s="188" t="s">
        <v>206</v>
      </c>
      <c r="D7" s="189">
        <v>1000000</v>
      </c>
      <c r="E7" s="32"/>
      <c r="F7" s="30">
        <f>Puntenoverzicht!F78</f>
        <v>3</v>
      </c>
      <c r="G7" s="31"/>
      <c r="H7" s="30">
        <f>Puntenoverzicht!H78</f>
        <v>0</v>
      </c>
      <c r="I7" s="30">
        <f>Puntenoverzicht!I78</f>
        <v>0</v>
      </c>
      <c r="J7" s="30">
        <f>Puntenoverzicht!J78</f>
        <v>3</v>
      </c>
      <c r="K7" s="30">
        <f>Puntenoverzicht!K78</f>
        <v>0</v>
      </c>
      <c r="L7" s="30">
        <f>Puntenoverzicht!L78</f>
        <v>0</v>
      </c>
      <c r="M7" s="30">
        <f>Puntenoverzicht!M78</f>
        <v>0</v>
      </c>
      <c r="N7" s="30">
        <f>Puntenoverzicht!N78</f>
        <v>0</v>
      </c>
      <c r="O7" s="30">
        <f>Puntenoverzicht!O78</f>
        <v>0</v>
      </c>
      <c r="P7" s="30">
        <f>Puntenoverzicht!P78</f>
        <v>0</v>
      </c>
      <c r="Q7" s="30">
        <f>Puntenoverzicht!Q78</f>
        <v>0</v>
      </c>
      <c r="R7" s="30">
        <f>Puntenoverzicht!R78</f>
        <v>0</v>
      </c>
      <c r="S7" s="30">
        <f>Puntenoverzicht!S78</f>
        <v>0</v>
      </c>
      <c r="T7" s="30">
        <f>Puntenoverzicht!T78</f>
        <v>0</v>
      </c>
      <c r="U7" s="30">
        <f>Puntenoverzicht!U78</f>
        <v>0</v>
      </c>
      <c r="V7" s="30">
        <f>Puntenoverzicht!V78</f>
        <v>0</v>
      </c>
      <c r="W7" s="30">
        <f>Puntenoverzicht!W78</f>
        <v>0</v>
      </c>
      <c r="X7" s="30">
        <f>Puntenoverzicht!X78</f>
        <v>0</v>
      </c>
      <c r="Y7" s="30">
        <f>Puntenoverzicht!Y78</f>
        <v>0</v>
      </c>
      <c r="Z7" s="30">
        <f>Puntenoverzicht!Z78</f>
        <v>0</v>
      </c>
      <c r="AA7" s="30">
        <f>Puntenoverzicht!AA78</f>
        <v>0</v>
      </c>
      <c r="AB7" s="30">
        <f>Puntenoverzicht!AB78</f>
        <v>0</v>
      </c>
      <c r="AC7" s="30">
        <f>Puntenoverzicht!AC78</f>
        <v>0</v>
      </c>
      <c r="AD7" s="30">
        <f>Puntenoverzicht!AD78</f>
        <v>0</v>
      </c>
      <c r="AE7" s="30">
        <f>Puntenoverzicht!AE78</f>
        <v>0</v>
      </c>
      <c r="AF7" s="30">
        <f>Puntenoverzicht!AF78</f>
        <v>0</v>
      </c>
      <c r="AG7" s="30">
        <f>Puntenoverzicht!AG78</f>
        <v>0</v>
      </c>
      <c r="AH7" s="30">
        <f>Puntenoverzicht!AH78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187">
        <v>1</v>
      </c>
      <c r="B8" s="188" t="s">
        <v>159</v>
      </c>
      <c r="C8" s="188" t="s">
        <v>20</v>
      </c>
      <c r="D8" s="189">
        <v>1000000</v>
      </c>
      <c r="E8" s="32"/>
      <c r="F8" s="30">
        <f>Puntenoverzicht!F8</f>
        <v>8</v>
      </c>
      <c r="G8" s="31"/>
      <c r="H8" s="30">
        <f>Puntenoverzicht!H8</f>
        <v>0</v>
      </c>
      <c r="I8" s="30">
        <f>Puntenoverzicht!I8</f>
        <v>3</v>
      </c>
      <c r="J8" s="30">
        <f>Puntenoverzicht!J8</f>
        <v>1</v>
      </c>
      <c r="K8" s="30">
        <f>Puntenoverzicht!K8</f>
        <v>0</v>
      </c>
      <c r="L8" s="30">
        <f>Puntenoverzicht!L8</f>
        <v>0</v>
      </c>
      <c r="M8" s="30">
        <f>Puntenoverzicht!M8</f>
        <v>3</v>
      </c>
      <c r="N8" s="30">
        <f>Puntenoverzicht!N8</f>
        <v>0</v>
      </c>
      <c r="O8" s="30">
        <f>Puntenoverzicht!O8</f>
        <v>1</v>
      </c>
      <c r="P8" s="30">
        <f>Puntenoverzicht!P8</f>
        <v>0</v>
      </c>
      <c r="Q8" s="30">
        <f>Puntenoverzicht!Q8</f>
        <v>0</v>
      </c>
      <c r="R8" s="30">
        <f>Puntenoverzicht!R8</f>
        <v>0</v>
      </c>
      <c r="S8" s="30">
        <f>Puntenoverzicht!S8</f>
        <v>0</v>
      </c>
      <c r="T8" s="30">
        <f>Puntenoverzicht!T8</f>
        <v>0</v>
      </c>
      <c r="U8" s="30">
        <f>Puntenoverzicht!U8</f>
        <v>0</v>
      </c>
      <c r="V8" s="30">
        <f>Puntenoverzicht!V8</f>
        <v>0</v>
      </c>
      <c r="W8" s="30">
        <f>Puntenoverzicht!W8</f>
        <v>0</v>
      </c>
      <c r="X8" s="30">
        <f>Puntenoverzicht!X8</f>
        <v>0</v>
      </c>
      <c r="Y8" s="30">
        <f>Puntenoverzicht!Y8</f>
        <v>0</v>
      </c>
      <c r="Z8" s="30">
        <f>Puntenoverzicht!Z8</f>
        <v>0</v>
      </c>
      <c r="AA8" s="30">
        <f>Puntenoverzicht!AA8</f>
        <v>0</v>
      </c>
      <c r="AB8" s="30">
        <f>Puntenoverzicht!AB8</f>
        <v>0</v>
      </c>
      <c r="AC8" s="30">
        <f>Puntenoverzicht!AC8</f>
        <v>0</v>
      </c>
      <c r="AD8" s="30">
        <f>Puntenoverzicht!AD8</f>
        <v>0</v>
      </c>
      <c r="AE8" s="30">
        <f>Puntenoverzicht!AE8</f>
        <v>0</v>
      </c>
      <c r="AF8" s="30">
        <f>Puntenoverzicht!AF8</f>
        <v>0</v>
      </c>
      <c r="AG8" s="30">
        <f>Puntenoverzicht!AG8</f>
        <v>0</v>
      </c>
      <c r="AH8" s="30">
        <f>Puntenoverzicht!AH8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187">
        <v>3</v>
      </c>
      <c r="B9" s="188" t="s">
        <v>104</v>
      </c>
      <c r="C9" s="188" t="s">
        <v>68</v>
      </c>
      <c r="D9" s="189">
        <v>500000</v>
      </c>
      <c r="E9" s="32"/>
      <c r="F9" s="30">
        <f>Puntenoverzicht!F58</f>
        <v>3</v>
      </c>
      <c r="G9" s="31"/>
      <c r="H9" s="30">
        <f>Puntenoverzicht!H58</f>
        <v>0</v>
      </c>
      <c r="I9" s="30">
        <f>Puntenoverzicht!I58</f>
        <v>3</v>
      </c>
      <c r="J9" s="30">
        <f>Puntenoverzicht!J58</f>
        <v>0</v>
      </c>
      <c r="K9" s="30">
        <f>Puntenoverzicht!K58</f>
        <v>0</v>
      </c>
      <c r="L9" s="30">
        <f>Puntenoverzicht!L58</f>
        <v>0</v>
      </c>
      <c r="M9" s="30">
        <f>Puntenoverzicht!M58</f>
        <v>0</v>
      </c>
      <c r="N9" s="30">
        <f>Puntenoverzicht!N58</f>
        <v>0</v>
      </c>
      <c r="O9" s="30">
        <f>Puntenoverzicht!O58</f>
        <v>0</v>
      </c>
      <c r="P9" s="30">
        <f>Puntenoverzicht!P58</f>
        <v>0</v>
      </c>
      <c r="Q9" s="30">
        <f>Puntenoverzicht!Q58</f>
        <v>0</v>
      </c>
      <c r="R9" s="30">
        <f>Puntenoverzicht!R58</f>
        <v>0</v>
      </c>
      <c r="S9" s="30">
        <f>Puntenoverzicht!S58</f>
        <v>0</v>
      </c>
      <c r="T9" s="30">
        <f>Puntenoverzicht!T58</f>
        <v>0</v>
      </c>
      <c r="U9" s="30">
        <f>Puntenoverzicht!U58</f>
        <v>0</v>
      </c>
      <c r="V9" s="30">
        <f>Puntenoverzicht!V58</f>
        <v>0</v>
      </c>
      <c r="W9" s="30">
        <f>Puntenoverzicht!W58</f>
        <v>0</v>
      </c>
      <c r="X9" s="30">
        <f>Puntenoverzicht!X58</f>
        <v>0</v>
      </c>
      <c r="Y9" s="30">
        <f>Puntenoverzicht!Y58</f>
        <v>0</v>
      </c>
      <c r="Z9" s="30">
        <f>Puntenoverzicht!Z58</f>
        <v>0</v>
      </c>
      <c r="AA9" s="30">
        <f>Puntenoverzicht!AA58</f>
        <v>0</v>
      </c>
      <c r="AB9" s="30">
        <f>Puntenoverzicht!AB58</f>
        <v>0</v>
      </c>
      <c r="AC9" s="30">
        <f>Puntenoverzicht!AC58</f>
        <v>0</v>
      </c>
      <c r="AD9" s="30">
        <f>Puntenoverzicht!AD58</f>
        <v>0</v>
      </c>
      <c r="AE9" s="30">
        <f>Puntenoverzicht!AE58</f>
        <v>0</v>
      </c>
      <c r="AF9" s="30">
        <f>Puntenoverzicht!AF58</f>
        <v>0</v>
      </c>
      <c r="AG9" s="30">
        <f>Puntenoverzicht!AG58</f>
        <v>0</v>
      </c>
      <c r="AH9" s="30">
        <f>Puntenoverzicht!AH58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190">
        <v>2</v>
      </c>
      <c r="B10" s="189" t="s">
        <v>228</v>
      </c>
      <c r="C10" s="189" t="s">
        <v>43</v>
      </c>
      <c r="D10" s="189">
        <v>500000</v>
      </c>
      <c r="E10" s="32"/>
      <c r="F10" s="30">
        <f>Puntenoverzicht!F31</f>
        <v>9</v>
      </c>
      <c r="G10" s="31"/>
      <c r="H10" s="30">
        <f>Puntenoverzicht!H31</f>
        <v>3</v>
      </c>
      <c r="I10" s="30">
        <f>Puntenoverzicht!I31</f>
        <v>0</v>
      </c>
      <c r="J10" s="30">
        <f>Puntenoverzicht!J31</f>
        <v>0</v>
      </c>
      <c r="K10" s="30">
        <f>Puntenoverzicht!K31</f>
        <v>3</v>
      </c>
      <c r="L10" s="30">
        <f>Puntenoverzicht!L31</f>
        <v>0</v>
      </c>
      <c r="M10" s="30">
        <f>Puntenoverzicht!M31</f>
        <v>0</v>
      </c>
      <c r="N10" s="30">
        <f>Puntenoverzicht!N31</f>
        <v>0</v>
      </c>
      <c r="O10" s="30">
        <f>Puntenoverzicht!O31</f>
        <v>3</v>
      </c>
      <c r="P10" s="30">
        <f>Puntenoverzicht!P31</f>
        <v>0</v>
      </c>
      <c r="Q10" s="30">
        <f>Puntenoverzicht!Q31</f>
        <v>0</v>
      </c>
      <c r="R10" s="30">
        <f>Puntenoverzicht!R31</f>
        <v>0</v>
      </c>
      <c r="S10" s="30">
        <f>Puntenoverzicht!S31</f>
        <v>0</v>
      </c>
      <c r="T10" s="30">
        <f>Puntenoverzicht!T31</f>
        <v>0</v>
      </c>
      <c r="U10" s="30">
        <f>Puntenoverzicht!U31</f>
        <v>0</v>
      </c>
      <c r="V10" s="30">
        <f>Puntenoverzicht!V31</f>
        <v>0</v>
      </c>
      <c r="W10" s="30">
        <f>Puntenoverzicht!W31</f>
        <v>0</v>
      </c>
      <c r="X10" s="30">
        <f>Puntenoverzicht!X31</f>
        <v>0</v>
      </c>
      <c r="Y10" s="30">
        <f>Puntenoverzicht!Y31</f>
        <v>0</v>
      </c>
      <c r="Z10" s="30">
        <f>Puntenoverzicht!Z31</f>
        <v>0</v>
      </c>
      <c r="AA10" s="30">
        <f>Puntenoverzicht!AA31</f>
        <v>0</v>
      </c>
      <c r="AB10" s="30">
        <f>Puntenoverzicht!AB31</f>
        <v>0</v>
      </c>
      <c r="AC10" s="30">
        <f>Puntenoverzicht!AC31</f>
        <v>0</v>
      </c>
      <c r="AD10" s="30">
        <f>Puntenoverzicht!AD31</f>
        <v>0</v>
      </c>
      <c r="AE10" s="30">
        <f>Puntenoverzicht!AE31</f>
        <v>0</v>
      </c>
      <c r="AF10" s="30">
        <f>Puntenoverzicht!AF31</f>
        <v>0</v>
      </c>
      <c r="AG10" s="30">
        <f>Puntenoverzicht!AG31</f>
        <v>0</v>
      </c>
      <c r="AH10" s="30">
        <f>Puntenoverzicht!AH31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190" t="s">
        <v>168</v>
      </c>
      <c r="B11" s="189" t="s">
        <v>214</v>
      </c>
      <c r="C11" s="189" t="s">
        <v>60</v>
      </c>
      <c r="D11" s="189">
        <v>1000000</v>
      </c>
      <c r="E11" s="16"/>
      <c r="F11" s="30">
        <f>Puntenoverzicht!F50</f>
        <v>62</v>
      </c>
      <c r="G11" s="31"/>
      <c r="H11" s="30">
        <f>Puntenoverzicht!H50</f>
        <v>11</v>
      </c>
      <c r="I11" s="30">
        <f>Puntenoverzicht!I50</f>
        <v>9</v>
      </c>
      <c r="J11" s="30">
        <f>Puntenoverzicht!J50</f>
        <v>19</v>
      </c>
      <c r="K11" s="30">
        <f>Puntenoverzicht!K50</f>
        <v>3</v>
      </c>
      <c r="L11" s="30">
        <f>Puntenoverzicht!L50</f>
        <v>0</v>
      </c>
      <c r="M11" s="30">
        <f>Puntenoverzicht!M50</f>
        <v>0</v>
      </c>
      <c r="N11" s="30">
        <f>Puntenoverzicht!N50</f>
        <v>0</v>
      </c>
      <c r="O11" s="30">
        <f>Puntenoverzicht!O50</f>
        <v>9</v>
      </c>
      <c r="P11" s="30">
        <f>Puntenoverzicht!P50</f>
        <v>11</v>
      </c>
      <c r="Q11" s="30">
        <f>Puntenoverzicht!Q50</f>
        <v>0</v>
      </c>
      <c r="R11" s="30">
        <f>Puntenoverzicht!R50</f>
        <v>0</v>
      </c>
      <c r="S11" s="30">
        <f>Puntenoverzicht!S50</f>
        <v>0</v>
      </c>
      <c r="T11" s="30">
        <f>Puntenoverzicht!T50</f>
        <v>0</v>
      </c>
      <c r="U11" s="30">
        <f>Puntenoverzicht!U50</f>
        <v>0</v>
      </c>
      <c r="V11" s="30">
        <f>Puntenoverzicht!V50</f>
        <v>0</v>
      </c>
      <c r="W11" s="30">
        <f>Puntenoverzicht!W50</f>
        <v>0</v>
      </c>
      <c r="X11" s="30">
        <f>Puntenoverzicht!X50</f>
        <v>0</v>
      </c>
      <c r="Y11" s="30">
        <f>Puntenoverzicht!Y50</f>
        <v>0</v>
      </c>
      <c r="Z11" s="30">
        <f>Puntenoverzicht!Z50</f>
        <v>0</v>
      </c>
      <c r="AA11" s="30">
        <f>Puntenoverzicht!AA50</f>
        <v>0</v>
      </c>
      <c r="AB11" s="30">
        <f>Puntenoverzicht!AB50</f>
        <v>0</v>
      </c>
      <c r="AC11" s="30">
        <f>Puntenoverzicht!AC50</f>
        <v>0</v>
      </c>
      <c r="AD11" s="30">
        <f>Puntenoverzicht!AD50</f>
        <v>0</v>
      </c>
      <c r="AE11" s="30">
        <f>Puntenoverzicht!AE50</f>
        <v>0</v>
      </c>
      <c r="AF11" s="30">
        <f>Puntenoverzicht!AF50</f>
        <v>0</v>
      </c>
      <c r="AG11" s="30">
        <f>Puntenoverzicht!AG50</f>
        <v>0</v>
      </c>
      <c r="AH11" s="30">
        <f>Puntenoverzicht!AH50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190">
        <v>1</v>
      </c>
      <c r="B12" s="189" t="s">
        <v>211</v>
      </c>
      <c r="C12" s="189" t="s">
        <v>25</v>
      </c>
      <c r="D12" s="189">
        <v>1000000</v>
      </c>
      <c r="E12" s="16"/>
      <c r="F12" s="30">
        <f>Puntenoverzicht!F13</f>
        <v>10</v>
      </c>
      <c r="G12" s="31"/>
      <c r="H12" s="30">
        <f>Puntenoverzicht!H13</f>
        <v>0</v>
      </c>
      <c r="I12" s="30">
        <f>Puntenoverzicht!I13</f>
        <v>0</v>
      </c>
      <c r="J12" s="30">
        <f>Puntenoverzicht!J13</f>
        <v>1</v>
      </c>
      <c r="K12" s="30">
        <f>Puntenoverzicht!K13</f>
        <v>0</v>
      </c>
      <c r="L12" s="30">
        <f>Puntenoverzicht!L13</f>
        <v>0</v>
      </c>
      <c r="M12" s="30">
        <f>Puntenoverzicht!M13</f>
        <v>11</v>
      </c>
      <c r="N12" s="30">
        <f>Puntenoverzicht!N13</f>
        <v>0</v>
      </c>
      <c r="O12" s="30">
        <f>Puntenoverzicht!O13</f>
        <v>-2</v>
      </c>
      <c r="P12" s="30">
        <f>Puntenoverzicht!P13</f>
        <v>0</v>
      </c>
      <c r="Q12" s="30">
        <f>Puntenoverzicht!Q13</f>
        <v>0</v>
      </c>
      <c r="R12" s="30">
        <f>Puntenoverzicht!R13</f>
        <v>0</v>
      </c>
      <c r="S12" s="30">
        <f>Puntenoverzicht!S13</f>
        <v>0</v>
      </c>
      <c r="T12" s="30">
        <f>Puntenoverzicht!T13</f>
        <v>0</v>
      </c>
      <c r="U12" s="30">
        <f>Puntenoverzicht!U13</f>
        <v>0</v>
      </c>
      <c r="V12" s="30">
        <f>Puntenoverzicht!V13</f>
        <v>0</v>
      </c>
      <c r="W12" s="30">
        <f>Puntenoverzicht!W13</f>
        <v>0</v>
      </c>
      <c r="X12" s="30">
        <f>Puntenoverzicht!X13</f>
        <v>0</v>
      </c>
      <c r="Y12" s="30">
        <f>Puntenoverzicht!Y13</f>
        <v>0</v>
      </c>
      <c r="Z12" s="30">
        <f>Puntenoverzicht!Z13</f>
        <v>0</v>
      </c>
      <c r="AA12" s="30">
        <f>Puntenoverzicht!AA13</f>
        <v>0</v>
      </c>
      <c r="AB12" s="30">
        <f>Puntenoverzicht!AB13</f>
        <v>0</v>
      </c>
      <c r="AC12" s="30">
        <f>Puntenoverzicht!AC13</f>
        <v>0</v>
      </c>
      <c r="AD12" s="30">
        <f>Puntenoverzicht!AD13</f>
        <v>0</v>
      </c>
      <c r="AE12" s="30">
        <f>Puntenoverzicht!AE13</f>
        <v>0</v>
      </c>
      <c r="AF12" s="30">
        <f>Puntenoverzicht!AF13</f>
        <v>0</v>
      </c>
      <c r="AG12" s="30">
        <f>Puntenoverzicht!AG13</f>
        <v>0</v>
      </c>
      <c r="AH12" s="30">
        <f>Puntenoverzicht!AH13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190" t="s">
        <v>204</v>
      </c>
      <c r="B13" s="189" t="s">
        <v>188</v>
      </c>
      <c r="C13" s="189" t="s">
        <v>251</v>
      </c>
      <c r="D13" s="189">
        <v>1000000</v>
      </c>
      <c r="E13" s="16"/>
      <c r="F13" s="30">
        <f>Puntenoverzicht!F83</f>
        <v>11</v>
      </c>
      <c r="G13" s="31"/>
      <c r="H13" s="30">
        <f>Puntenoverzicht!H83</f>
        <v>0</v>
      </c>
      <c r="I13" s="30">
        <f>Puntenoverzicht!I83</f>
        <v>0</v>
      </c>
      <c r="J13" s="30">
        <f>Puntenoverzicht!J83</f>
        <v>11</v>
      </c>
      <c r="K13" s="30">
        <f>Puntenoverzicht!K83</f>
        <v>0</v>
      </c>
      <c r="L13" s="30">
        <f>Puntenoverzicht!L83</f>
        <v>0</v>
      </c>
      <c r="M13" s="30">
        <f>Puntenoverzicht!M83</f>
        <v>0</v>
      </c>
      <c r="N13" s="30">
        <f>Puntenoverzicht!N83</f>
        <v>0</v>
      </c>
      <c r="O13" s="30">
        <f>Puntenoverzicht!O83</f>
        <v>0</v>
      </c>
      <c r="P13" s="30">
        <f>Puntenoverzicht!P83</f>
        <v>0</v>
      </c>
      <c r="Q13" s="30">
        <f>Puntenoverzicht!Q83</f>
        <v>0</v>
      </c>
      <c r="R13" s="30">
        <f>Puntenoverzicht!R83</f>
        <v>0</v>
      </c>
      <c r="S13" s="30">
        <f>Puntenoverzicht!S83</f>
        <v>0</v>
      </c>
      <c r="T13" s="30">
        <f>Puntenoverzicht!T83</f>
        <v>0</v>
      </c>
      <c r="U13" s="30">
        <f>Puntenoverzicht!U83</f>
        <v>0</v>
      </c>
      <c r="V13" s="30">
        <f>Puntenoverzicht!V83</f>
        <v>0</v>
      </c>
      <c r="W13" s="30">
        <f>Puntenoverzicht!W83</f>
        <v>0</v>
      </c>
      <c r="X13" s="30">
        <f>Puntenoverzicht!X83</f>
        <v>0</v>
      </c>
      <c r="Y13" s="30">
        <f>Puntenoverzicht!Y83</f>
        <v>0</v>
      </c>
      <c r="Z13" s="30">
        <f>Puntenoverzicht!Z83</f>
        <v>0</v>
      </c>
      <c r="AA13" s="30">
        <f>Puntenoverzicht!AA83</f>
        <v>0</v>
      </c>
      <c r="AB13" s="30">
        <f>Puntenoverzicht!AB83</f>
        <v>0</v>
      </c>
      <c r="AC13" s="30">
        <f>Puntenoverzicht!AC83</f>
        <v>0</v>
      </c>
      <c r="AD13" s="30">
        <f>Puntenoverzicht!AD83</f>
        <v>0</v>
      </c>
      <c r="AE13" s="30">
        <f>Puntenoverzicht!AE83</f>
        <v>0</v>
      </c>
      <c r="AF13" s="30">
        <f>Puntenoverzicht!AF83</f>
        <v>0</v>
      </c>
      <c r="AG13" s="30">
        <f>Puntenoverzicht!AG83</f>
        <v>0</v>
      </c>
      <c r="AH13" s="30">
        <f>Puntenoverzicht!AH83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187" t="s">
        <v>168</v>
      </c>
      <c r="B14" s="188" t="s">
        <v>170</v>
      </c>
      <c r="C14" s="188" t="s">
        <v>62</v>
      </c>
      <c r="D14" s="189">
        <v>3500000</v>
      </c>
      <c r="E14" s="32"/>
      <c r="F14" s="30">
        <f>Puntenoverzicht!F52</f>
        <v>67</v>
      </c>
      <c r="G14" s="31"/>
      <c r="H14" s="30">
        <f>Puntenoverzicht!H52</f>
        <v>9</v>
      </c>
      <c r="I14" s="30">
        <f>Puntenoverzicht!I52</f>
        <v>1</v>
      </c>
      <c r="J14" s="30">
        <f>Puntenoverzicht!J52</f>
        <v>27</v>
      </c>
      <c r="K14" s="30">
        <f>Puntenoverzicht!K52</f>
        <v>21</v>
      </c>
      <c r="L14" s="30">
        <f>Puntenoverzicht!L52</f>
        <v>0</v>
      </c>
      <c r="M14" s="30">
        <f>Puntenoverzicht!M52</f>
        <v>0</v>
      </c>
      <c r="N14" s="30">
        <f>Puntenoverzicht!N52</f>
        <v>0</v>
      </c>
      <c r="O14" s="30">
        <f>Puntenoverzicht!O52</f>
        <v>0</v>
      </c>
      <c r="P14" s="30">
        <f>Puntenoverzicht!P52</f>
        <v>9</v>
      </c>
      <c r="Q14" s="30">
        <f>Puntenoverzicht!Q52</f>
        <v>0</v>
      </c>
      <c r="R14" s="30">
        <f>Puntenoverzicht!R52</f>
        <v>0</v>
      </c>
      <c r="S14" s="30">
        <f>Puntenoverzicht!S52</f>
        <v>0</v>
      </c>
      <c r="T14" s="30">
        <f>Puntenoverzicht!T52</f>
        <v>0</v>
      </c>
      <c r="U14" s="30">
        <f>Puntenoverzicht!U52</f>
        <v>0</v>
      </c>
      <c r="V14" s="30">
        <f>Puntenoverzicht!V52</f>
        <v>0</v>
      </c>
      <c r="W14" s="30">
        <f>Puntenoverzicht!W52</f>
        <v>0</v>
      </c>
      <c r="X14" s="30">
        <f>Puntenoverzicht!X52</f>
        <v>0</v>
      </c>
      <c r="Y14" s="30">
        <f>Puntenoverzicht!Y52</f>
        <v>0</v>
      </c>
      <c r="Z14" s="30">
        <f>Puntenoverzicht!Z52</f>
        <v>0</v>
      </c>
      <c r="AA14" s="30">
        <f>Puntenoverzicht!AA52</f>
        <v>0</v>
      </c>
      <c r="AB14" s="30">
        <f>Puntenoverzicht!AB52</f>
        <v>0</v>
      </c>
      <c r="AC14" s="30">
        <f>Puntenoverzicht!AC52</f>
        <v>0</v>
      </c>
      <c r="AD14" s="30">
        <f>Puntenoverzicht!AD52</f>
        <v>0</v>
      </c>
      <c r="AE14" s="30">
        <f>Puntenoverzicht!AE52</f>
        <v>0</v>
      </c>
      <c r="AF14" s="30">
        <f>Puntenoverzicht!AF52</f>
        <v>0</v>
      </c>
      <c r="AG14" s="30">
        <f>Puntenoverzicht!AG52</f>
        <v>0</v>
      </c>
      <c r="AH14" s="30">
        <f>Puntenoverzicht!AH52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187">
        <v>2</v>
      </c>
      <c r="B15" s="188" t="s">
        <v>97</v>
      </c>
      <c r="C15" s="188" t="s">
        <v>44</v>
      </c>
      <c r="D15" s="189">
        <v>2250000</v>
      </c>
      <c r="E15" s="32"/>
      <c r="F15" s="30">
        <f>Puntenoverzicht!F32</f>
        <v>48</v>
      </c>
      <c r="G15" s="31"/>
      <c r="H15" s="30">
        <f>Puntenoverzicht!H32</f>
        <v>15</v>
      </c>
      <c r="I15" s="30">
        <f>Puntenoverzicht!I32</f>
        <v>12</v>
      </c>
      <c r="J15" s="30">
        <f>Puntenoverzicht!J32</f>
        <v>15</v>
      </c>
      <c r="K15" s="30">
        <f>Puntenoverzicht!K32</f>
        <v>3</v>
      </c>
      <c r="L15" s="30">
        <f>Puntenoverzicht!L32</f>
        <v>0</v>
      </c>
      <c r="M15" s="30">
        <f>Puntenoverzicht!M32</f>
        <v>0</v>
      </c>
      <c r="N15" s="30">
        <f>Puntenoverzicht!N32</f>
        <v>0</v>
      </c>
      <c r="O15" s="30">
        <f>Puntenoverzicht!O32</f>
        <v>3</v>
      </c>
      <c r="P15" s="30">
        <f>Puntenoverzicht!P32</f>
        <v>0</v>
      </c>
      <c r="Q15" s="30">
        <f>Puntenoverzicht!Q32</f>
        <v>0</v>
      </c>
      <c r="R15" s="30">
        <f>Puntenoverzicht!R32</f>
        <v>0</v>
      </c>
      <c r="S15" s="30">
        <f>Puntenoverzicht!S32</f>
        <v>0</v>
      </c>
      <c r="T15" s="30">
        <f>Puntenoverzicht!T32</f>
        <v>0</v>
      </c>
      <c r="U15" s="30">
        <f>Puntenoverzicht!U32</f>
        <v>0</v>
      </c>
      <c r="V15" s="30">
        <f>Puntenoverzicht!V32</f>
        <v>0</v>
      </c>
      <c r="W15" s="30">
        <f>Puntenoverzicht!W32</f>
        <v>0</v>
      </c>
      <c r="X15" s="30">
        <f>Puntenoverzicht!X32</f>
        <v>0</v>
      </c>
      <c r="Y15" s="30">
        <f>Puntenoverzicht!Y32</f>
        <v>0</v>
      </c>
      <c r="Z15" s="30">
        <f>Puntenoverzicht!Z32</f>
        <v>0</v>
      </c>
      <c r="AA15" s="30">
        <f>Puntenoverzicht!AA32</f>
        <v>0</v>
      </c>
      <c r="AB15" s="30">
        <f>Puntenoverzicht!AB32</f>
        <v>0</v>
      </c>
      <c r="AC15" s="30">
        <f>Puntenoverzicht!AC32</f>
        <v>0</v>
      </c>
      <c r="AD15" s="30">
        <f>Puntenoverzicht!AD32</f>
        <v>0</v>
      </c>
      <c r="AE15" s="30">
        <f>Puntenoverzicht!AE32</f>
        <v>0</v>
      </c>
      <c r="AF15" s="30">
        <f>Puntenoverzicht!AF32</f>
        <v>0</v>
      </c>
      <c r="AG15" s="30">
        <f>Puntenoverzicht!AG32</f>
        <v>0</v>
      </c>
      <c r="AH15" s="30">
        <f>Puntenoverzicht!AH32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187">
        <v>3</v>
      </c>
      <c r="B16" s="188" t="s">
        <v>88</v>
      </c>
      <c r="C16" s="188" t="s">
        <v>150</v>
      </c>
      <c r="D16" s="189">
        <v>1500000</v>
      </c>
      <c r="E16" s="32"/>
      <c r="F16" s="30">
        <f>Puntenoverzicht!F73</f>
        <v>37</v>
      </c>
      <c r="G16" s="31"/>
      <c r="H16" s="30">
        <f>Puntenoverzicht!H73</f>
        <v>15</v>
      </c>
      <c r="I16" s="30">
        <f>Puntenoverzicht!I73</f>
        <v>9</v>
      </c>
      <c r="J16" s="30">
        <f>Puntenoverzicht!J73</f>
        <v>1</v>
      </c>
      <c r="K16" s="30">
        <f>Puntenoverzicht!K73</f>
        <v>3</v>
      </c>
      <c r="L16" s="30">
        <f>Puntenoverzicht!L73</f>
        <v>3</v>
      </c>
      <c r="M16" s="30">
        <f>Puntenoverzicht!M73</f>
        <v>3</v>
      </c>
      <c r="N16" s="30">
        <f>Puntenoverzicht!N73</f>
        <v>0</v>
      </c>
      <c r="O16" s="30">
        <f>Puntenoverzicht!O73</f>
        <v>3</v>
      </c>
      <c r="P16" s="30">
        <f>Puntenoverzicht!P73</f>
        <v>0</v>
      </c>
      <c r="Q16" s="30">
        <f>Puntenoverzicht!Q73</f>
        <v>0</v>
      </c>
      <c r="R16" s="30">
        <f>Puntenoverzicht!R73</f>
        <v>0</v>
      </c>
      <c r="S16" s="30">
        <f>Puntenoverzicht!S73</f>
        <v>0</v>
      </c>
      <c r="T16" s="30">
        <f>Puntenoverzicht!T73</f>
        <v>0</v>
      </c>
      <c r="U16" s="30">
        <f>Puntenoverzicht!U73</f>
        <v>0</v>
      </c>
      <c r="V16" s="30">
        <f>Puntenoverzicht!V73</f>
        <v>0</v>
      </c>
      <c r="W16" s="30">
        <f>Puntenoverzicht!W73</f>
        <v>0</v>
      </c>
      <c r="X16" s="30">
        <f>Puntenoverzicht!X73</f>
        <v>0</v>
      </c>
      <c r="Y16" s="30">
        <f>Puntenoverzicht!Y73</f>
        <v>0</v>
      </c>
      <c r="Z16" s="30">
        <f>Puntenoverzicht!Z73</f>
        <v>0</v>
      </c>
      <c r="AA16" s="30">
        <f>Puntenoverzicht!AA73</f>
        <v>0</v>
      </c>
      <c r="AB16" s="30">
        <f>Puntenoverzicht!AB73</f>
        <v>0</v>
      </c>
      <c r="AC16" s="30">
        <f>Puntenoverzicht!AC73</f>
        <v>0</v>
      </c>
      <c r="AD16" s="30">
        <f>Puntenoverzicht!AD73</f>
        <v>0</v>
      </c>
      <c r="AE16" s="30">
        <f>Puntenoverzicht!AE73</f>
        <v>0</v>
      </c>
      <c r="AF16" s="30">
        <f>Puntenoverzicht!AF73</f>
        <v>0</v>
      </c>
      <c r="AG16" s="30">
        <f>Puntenoverzicht!AG73</f>
        <v>0</v>
      </c>
      <c r="AH16" s="30">
        <f>Puntenoverzicht!AH73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14750000</v>
      </c>
      <c r="E19" s="25"/>
      <c r="F19" s="30">
        <f>SUM(F6:F17)</f>
        <v>259</v>
      </c>
      <c r="G19" s="31"/>
      <c r="H19" s="30">
        <f t="shared" ref="H19:AH19" si="0">SUM(H6:H16)</f>
        <v>53</v>
      </c>
      <c r="I19" s="30">
        <f t="shared" si="0"/>
        <v>37</v>
      </c>
      <c r="J19" s="30">
        <f t="shared" si="0"/>
        <v>78</v>
      </c>
      <c r="K19" s="30">
        <f t="shared" si="0"/>
        <v>33</v>
      </c>
      <c r="L19" s="30">
        <f t="shared" si="0"/>
        <v>3</v>
      </c>
      <c r="M19" s="30">
        <f t="shared" si="0"/>
        <v>17</v>
      </c>
      <c r="N19" s="30">
        <f t="shared" si="0"/>
        <v>0</v>
      </c>
      <c r="O19" s="30">
        <f t="shared" si="0"/>
        <v>18</v>
      </c>
      <c r="P19" s="30">
        <f t="shared" si="0"/>
        <v>20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3"/>
  <dimension ref="A1:CT147"/>
  <sheetViews>
    <sheetView workbookViewId="0">
      <selection activeCell="B11" sqref="B11"/>
    </sheetView>
  </sheetViews>
  <sheetFormatPr defaultColWidth="8.75" defaultRowHeight="11.25" x14ac:dyDescent="0.15"/>
  <cols>
    <col min="1" max="1" width="5.25" customWidth="1"/>
    <col min="2" max="2" width="49.875" customWidth="1"/>
    <col min="3" max="3" width="17" style="14" customWidth="1"/>
    <col min="4" max="5" width="8.75" customWidth="1"/>
    <col min="6" max="6" width="9.625" customWidth="1"/>
    <col min="7" max="7" width="8.75" customWidth="1"/>
    <col min="8" max="8" width="9.125" customWidth="1"/>
  </cols>
  <sheetData>
    <row r="1" spans="1:98" ht="23.25" x14ac:dyDescent="0.35">
      <c r="A1" s="8" t="s">
        <v>83</v>
      </c>
      <c r="B1" s="9"/>
      <c r="C1" s="15" t="s">
        <v>84</v>
      </c>
      <c r="D1" s="1"/>
      <c r="E1" s="1"/>
      <c r="F1" s="1"/>
      <c r="G1" s="1"/>
      <c r="H1" s="1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</row>
    <row r="2" spans="1:98" ht="20.25" x14ac:dyDescent="0.3">
      <c r="A2" s="6">
        <v>1</v>
      </c>
      <c r="B2" s="7" t="s">
        <v>209</v>
      </c>
      <c r="C2" s="10">
        <v>58</v>
      </c>
      <c r="D2" s="1"/>
      <c r="E2" s="1"/>
      <c r="F2" s="1"/>
      <c r="G2" s="1"/>
      <c r="H2" s="1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</row>
    <row r="3" spans="1:98" ht="20.25" x14ac:dyDescent="0.3">
      <c r="A3" s="6">
        <v>2</v>
      </c>
      <c r="B3" s="7" t="s">
        <v>188</v>
      </c>
      <c r="C3" s="10">
        <v>59</v>
      </c>
      <c r="D3" s="1"/>
      <c r="E3" s="1"/>
      <c r="F3" s="1"/>
      <c r="G3" s="1"/>
      <c r="H3" s="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</row>
    <row r="4" spans="1:98" ht="20.25" x14ac:dyDescent="0.3">
      <c r="A4" s="6">
        <v>3</v>
      </c>
      <c r="B4" s="7" t="s">
        <v>136</v>
      </c>
      <c r="C4" s="10">
        <v>91</v>
      </c>
      <c r="D4" s="1"/>
      <c r="E4" s="1"/>
      <c r="F4" s="1"/>
      <c r="G4" s="1"/>
      <c r="H4" s="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</row>
    <row r="5" spans="1:98" ht="20.25" x14ac:dyDescent="0.3">
      <c r="A5" s="6">
        <v>4</v>
      </c>
      <c r="B5" s="7" t="s">
        <v>136</v>
      </c>
      <c r="C5" s="10">
        <v>62</v>
      </c>
      <c r="D5" s="1"/>
      <c r="E5" s="1"/>
      <c r="F5" s="1"/>
      <c r="G5" s="1"/>
      <c r="H5" s="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</row>
    <row r="6" spans="1:98" ht="20.25" x14ac:dyDescent="0.3">
      <c r="A6" s="6">
        <v>5</v>
      </c>
      <c r="B6" s="7" t="s">
        <v>94</v>
      </c>
      <c r="C6" s="10">
        <v>56</v>
      </c>
      <c r="D6" s="1"/>
      <c r="E6" s="1"/>
      <c r="F6" s="1"/>
      <c r="G6" s="1"/>
      <c r="H6" s="1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</row>
    <row r="7" spans="1:98" ht="20.25" x14ac:dyDescent="0.3">
      <c r="A7" s="6">
        <v>6</v>
      </c>
      <c r="B7" s="7" t="s">
        <v>136</v>
      </c>
      <c r="C7" s="10">
        <v>46</v>
      </c>
      <c r="D7" s="1"/>
      <c r="E7" s="1"/>
      <c r="F7" s="1"/>
      <c r="G7" s="1"/>
      <c r="H7" s="1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</row>
    <row r="8" spans="1:98" ht="20.25" x14ac:dyDescent="0.3">
      <c r="A8" s="6">
        <v>7</v>
      </c>
      <c r="B8" s="7" t="s">
        <v>291</v>
      </c>
      <c r="C8" s="10">
        <v>12</v>
      </c>
      <c r="D8" s="1"/>
      <c r="E8" s="1"/>
      <c r="F8" s="1"/>
      <c r="G8" s="1"/>
      <c r="H8" s="1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</row>
    <row r="9" spans="1:98" ht="20.25" x14ac:dyDescent="0.3">
      <c r="A9" s="6">
        <v>8</v>
      </c>
      <c r="B9" s="7" t="s">
        <v>12</v>
      </c>
      <c r="C9" s="10">
        <v>44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</row>
    <row r="10" spans="1:98" ht="20.25" x14ac:dyDescent="0.3">
      <c r="A10" s="6">
        <v>9</v>
      </c>
      <c r="B10" s="7" t="s">
        <v>178</v>
      </c>
      <c r="C10" s="10">
        <v>43</v>
      </c>
      <c r="D10" s="1" t="s">
        <v>133</v>
      </c>
      <c r="E10" s="1"/>
      <c r="F10" s="1"/>
      <c r="G10" s="1"/>
      <c r="H10" s="1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</row>
    <row r="11" spans="1:98" ht="20.25" x14ac:dyDescent="0.3">
      <c r="A11" s="6">
        <v>10</v>
      </c>
      <c r="B11" s="7"/>
      <c r="C11" s="10"/>
      <c r="D11" s="1"/>
      <c r="E11" s="1"/>
      <c r="F11" s="1"/>
      <c r="G11" s="1"/>
      <c r="H11" s="1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</row>
    <row r="12" spans="1:98" ht="20.25" x14ac:dyDescent="0.3">
      <c r="A12" s="6">
        <v>11</v>
      </c>
      <c r="B12" s="7"/>
      <c r="C12" s="10"/>
      <c r="D12" s="1"/>
      <c r="E12" s="1"/>
      <c r="F12" s="1"/>
      <c r="G12" s="1"/>
      <c r="H12" s="1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</row>
    <row r="13" spans="1:98" ht="20.25" x14ac:dyDescent="0.3">
      <c r="A13" s="6">
        <v>12</v>
      </c>
      <c r="B13" s="7"/>
      <c r="C13" s="10"/>
      <c r="D13" s="1"/>
      <c r="E13" s="1"/>
      <c r="F13" s="1"/>
      <c r="G13" s="1"/>
      <c r="H13" s="1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</row>
    <row r="14" spans="1:98" ht="20.25" x14ac:dyDescent="0.3">
      <c r="A14" s="6">
        <v>13</v>
      </c>
      <c r="B14" s="7"/>
      <c r="C14" s="10"/>
      <c r="D14" s="1"/>
      <c r="E14" s="1"/>
      <c r="F14" s="1"/>
      <c r="G14" s="1"/>
      <c r="H14" s="1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</row>
    <row r="15" spans="1:98" ht="20.25" x14ac:dyDescent="0.3">
      <c r="A15" s="6">
        <v>14</v>
      </c>
      <c r="B15" s="7"/>
      <c r="C15" s="10"/>
      <c r="D15" s="1"/>
      <c r="E15" s="1"/>
      <c r="F15" s="1"/>
      <c r="G15" s="1"/>
      <c r="H15" s="1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</row>
    <row r="16" spans="1:98" ht="20.25" x14ac:dyDescent="0.3">
      <c r="A16" s="6">
        <v>15</v>
      </c>
      <c r="B16" s="115"/>
      <c r="C16" s="10"/>
      <c r="D16" s="1"/>
      <c r="E16" s="1"/>
      <c r="F16" s="1"/>
      <c r="G16" s="1"/>
      <c r="H16" s="1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</row>
    <row r="17" spans="1:98" ht="20.25" x14ac:dyDescent="0.3">
      <c r="A17" s="6">
        <v>16</v>
      </c>
      <c r="B17" s="7"/>
      <c r="C17" s="10"/>
      <c r="D17" s="1"/>
      <c r="E17" s="1"/>
      <c r="F17" s="1"/>
      <c r="G17" s="1"/>
      <c r="H17" s="1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</row>
    <row r="18" spans="1:98" ht="20.25" x14ac:dyDescent="0.3">
      <c r="A18" s="6">
        <v>17</v>
      </c>
      <c r="B18" s="7"/>
      <c r="C18" s="10"/>
      <c r="D18" s="1"/>
      <c r="E18" s="1"/>
      <c r="F18" s="1"/>
      <c r="G18" s="1"/>
      <c r="H18" s="1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</row>
    <row r="19" spans="1:98" ht="20.25" x14ac:dyDescent="0.3">
      <c r="A19" s="6">
        <v>18</v>
      </c>
      <c r="B19" s="7"/>
      <c r="C19" s="10"/>
      <c r="D19" s="1"/>
      <c r="E19" s="1"/>
      <c r="F19" s="1"/>
      <c r="G19" s="1"/>
      <c r="H19" s="1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</row>
    <row r="20" spans="1:98" ht="20.25" x14ac:dyDescent="0.3">
      <c r="A20" s="6">
        <v>19</v>
      </c>
      <c r="B20" s="7"/>
      <c r="C20" s="10"/>
      <c r="D20" s="1"/>
      <c r="E20" s="1"/>
      <c r="F20" s="1"/>
      <c r="G20" s="1"/>
      <c r="H20" s="1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</row>
    <row r="21" spans="1:98" ht="20.25" x14ac:dyDescent="0.3">
      <c r="A21" s="2">
        <v>20</v>
      </c>
      <c r="B21" s="7"/>
      <c r="C21" s="10"/>
      <c r="D21" s="1"/>
      <c r="E21" s="1"/>
      <c r="F21" s="1"/>
      <c r="G21" s="1"/>
      <c r="H21" s="1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</row>
    <row r="22" spans="1:98" ht="20.25" x14ac:dyDescent="0.3">
      <c r="A22" s="2">
        <v>21</v>
      </c>
      <c r="B22" s="115"/>
      <c r="C22" s="10"/>
      <c r="D22" s="1"/>
      <c r="E22" s="1"/>
      <c r="F22" s="1"/>
      <c r="G22" s="1"/>
      <c r="H22" s="1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</row>
    <row r="23" spans="1:98" ht="20.25" x14ac:dyDescent="0.3">
      <c r="A23" s="2">
        <v>22</v>
      </c>
      <c r="B23" s="7"/>
      <c r="C23" s="10"/>
      <c r="D23" s="1"/>
      <c r="E23" s="1"/>
      <c r="F23" s="1"/>
      <c r="G23" s="1"/>
      <c r="H23" s="1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</row>
    <row r="24" spans="1:98" ht="20.25" x14ac:dyDescent="0.3">
      <c r="A24" s="2">
        <v>23</v>
      </c>
      <c r="B24" s="7"/>
      <c r="C24" s="10"/>
      <c r="D24" s="1"/>
      <c r="E24" s="1"/>
      <c r="F24" s="1"/>
      <c r="G24" s="1"/>
      <c r="H24" s="1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</row>
    <row r="25" spans="1:98" ht="20.25" x14ac:dyDescent="0.3">
      <c r="A25" s="2">
        <v>24</v>
      </c>
      <c r="B25" s="7"/>
      <c r="C25" s="10"/>
      <c r="D25" s="1"/>
      <c r="E25" s="1"/>
      <c r="F25" s="1"/>
      <c r="G25" s="1"/>
      <c r="H25" s="1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</row>
    <row r="26" spans="1:98" ht="20.25" x14ac:dyDescent="0.3">
      <c r="A26" s="2">
        <v>25</v>
      </c>
      <c r="B26" s="115"/>
      <c r="C26" s="10"/>
      <c r="D26" s="1"/>
      <c r="E26" s="1"/>
      <c r="F26" s="1"/>
      <c r="G26" s="1"/>
      <c r="H26" s="1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</row>
    <row r="27" spans="1:98" ht="20.25" x14ac:dyDescent="0.3">
      <c r="A27" s="2">
        <v>26</v>
      </c>
      <c r="B27" s="7"/>
      <c r="C27" s="10"/>
      <c r="D27" s="1"/>
      <c r="E27" s="1"/>
      <c r="F27" s="1"/>
      <c r="G27" s="1"/>
      <c r="H27" s="1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</row>
    <row r="28" spans="1:98" ht="20.25" x14ac:dyDescent="0.3">
      <c r="A28" s="4"/>
      <c r="B28" s="4"/>
      <c r="C28" s="11"/>
      <c r="D28" s="1"/>
      <c r="E28" s="1"/>
      <c r="F28" s="1"/>
      <c r="G28" s="1"/>
      <c r="H28" s="1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</row>
    <row r="29" spans="1:98" x14ac:dyDescent="0.15">
      <c r="A29" s="3"/>
      <c r="B29" s="3"/>
      <c r="C29" s="12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</row>
    <row r="30" spans="1:98" x14ac:dyDescent="0.15">
      <c r="A30" s="3"/>
      <c r="B30" s="3"/>
      <c r="C30" s="1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</row>
    <row r="31" spans="1:98" x14ac:dyDescent="0.15">
      <c r="A31" s="3"/>
      <c r="B31" s="3"/>
      <c r="C31" s="1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</row>
    <row r="32" spans="1:98" x14ac:dyDescent="0.15">
      <c r="A32" s="3"/>
      <c r="B32" s="3"/>
      <c r="C32" s="1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</row>
    <row r="33" spans="1:98" x14ac:dyDescent="0.15">
      <c r="A33" s="3"/>
      <c r="B33" s="3"/>
      <c r="C33" s="1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</row>
    <row r="34" spans="1:98" x14ac:dyDescent="0.15">
      <c r="A34" s="3"/>
      <c r="B34" s="3"/>
      <c r="C34" s="1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</row>
    <row r="35" spans="1:98" x14ac:dyDescent="0.15">
      <c r="A35" s="3"/>
      <c r="B35" s="3"/>
      <c r="C35" s="1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</row>
    <row r="36" spans="1:98" x14ac:dyDescent="0.15">
      <c r="A36" s="3"/>
      <c r="B36" s="3"/>
      <c r="C36" s="1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</row>
    <row r="37" spans="1:98" x14ac:dyDescent="0.15">
      <c r="A37" s="3"/>
      <c r="B37" s="3"/>
      <c r="C37" s="1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</row>
    <row r="38" spans="1:98" x14ac:dyDescent="0.15">
      <c r="A38" s="3"/>
      <c r="B38" s="3"/>
      <c r="C38" s="1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</row>
    <row r="39" spans="1:98" x14ac:dyDescent="0.15">
      <c r="A39" s="3"/>
      <c r="B39" s="3"/>
      <c r="C39" s="1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</row>
    <row r="40" spans="1:98" x14ac:dyDescent="0.15">
      <c r="A40" s="3"/>
      <c r="B40" s="3"/>
      <c r="C40" s="1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</row>
    <row r="41" spans="1:98" x14ac:dyDescent="0.15">
      <c r="A41" s="3"/>
      <c r="B41" s="3"/>
      <c r="C41" s="1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</row>
    <row r="42" spans="1:98" x14ac:dyDescent="0.15">
      <c r="A42" s="3"/>
      <c r="B42" s="3"/>
      <c r="C42" s="1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</row>
    <row r="43" spans="1:98" x14ac:dyDescent="0.15">
      <c r="A43" s="3"/>
      <c r="B43" s="3"/>
      <c r="C43" s="1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</row>
    <row r="44" spans="1:98" x14ac:dyDescent="0.15">
      <c r="A44" s="3"/>
      <c r="B44" s="3"/>
      <c r="C44" s="1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</row>
    <row r="45" spans="1:98" x14ac:dyDescent="0.15">
      <c r="A45" s="3"/>
      <c r="B45" s="3"/>
      <c r="C45" s="12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</row>
    <row r="46" spans="1:98" x14ac:dyDescent="0.15">
      <c r="A46" s="3"/>
      <c r="B46" s="3"/>
      <c r="C46" s="1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</row>
    <row r="47" spans="1:98" x14ac:dyDescent="0.15">
      <c r="A47" s="3"/>
      <c r="B47" s="3"/>
      <c r="C47" s="1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</row>
    <row r="48" spans="1:98" x14ac:dyDescent="0.15">
      <c r="A48" s="3"/>
      <c r="B48" s="3"/>
      <c r="C48" s="1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</row>
    <row r="49" spans="1:98" x14ac:dyDescent="0.15">
      <c r="A49" s="3"/>
      <c r="B49" s="3"/>
      <c r="C49" s="1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</row>
    <row r="50" spans="1:98" x14ac:dyDescent="0.15">
      <c r="A50" s="3"/>
      <c r="B50" s="3"/>
      <c r="C50" s="1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</row>
    <row r="51" spans="1:98" x14ac:dyDescent="0.15">
      <c r="A51" s="3"/>
      <c r="B51" s="3"/>
      <c r="C51" s="1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</row>
    <row r="52" spans="1:98" x14ac:dyDescent="0.15">
      <c r="A52" s="3"/>
      <c r="B52" s="3"/>
      <c r="C52" s="1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</row>
    <row r="53" spans="1:98" x14ac:dyDescent="0.15">
      <c r="A53" s="3"/>
      <c r="B53" s="3"/>
      <c r="C53" s="12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</row>
    <row r="54" spans="1:98" x14ac:dyDescent="0.15">
      <c r="A54" s="3"/>
      <c r="B54" s="3"/>
      <c r="C54" s="12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</row>
    <row r="55" spans="1:98" x14ac:dyDescent="0.15">
      <c r="A55" s="3"/>
      <c r="B55" s="3"/>
      <c r="C55" s="12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</row>
    <row r="56" spans="1:98" x14ac:dyDescent="0.15">
      <c r="A56" s="3"/>
      <c r="B56" s="3"/>
      <c r="C56" s="12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</row>
    <row r="57" spans="1:98" x14ac:dyDescent="0.15">
      <c r="A57" s="3"/>
      <c r="B57" s="3"/>
      <c r="C57" s="12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</row>
    <row r="58" spans="1:98" x14ac:dyDescent="0.15">
      <c r="A58" s="3"/>
      <c r="B58" s="3"/>
      <c r="C58" s="12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</row>
    <row r="59" spans="1:98" x14ac:dyDescent="0.15">
      <c r="A59" s="3"/>
      <c r="B59" s="3"/>
      <c r="C59" s="12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</row>
    <row r="60" spans="1:98" x14ac:dyDescent="0.15">
      <c r="A60" s="3"/>
      <c r="B60" s="3"/>
      <c r="C60" s="12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</row>
    <row r="61" spans="1:98" x14ac:dyDescent="0.15">
      <c r="A61" s="3"/>
      <c r="B61" s="3"/>
      <c r="C61" s="1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</row>
    <row r="62" spans="1:98" x14ac:dyDescent="0.15">
      <c r="A62" s="3"/>
      <c r="B62" s="3"/>
      <c r="C62" s="12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</row>
    <row r="63" spans="1:98" x14ac:dyDescent="0.15">
      <c r="A63" s="3"/>
      <c r="B63" s="3"/>
      <c r="C63" s="12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</row>
    <row r="64" spans="1:98" x14ac:dyDescent="0.15">
      <c r="A64" s="3"/>
      <c r="B64" s="3"/>
      <c r="C64" s="12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</row>
    <row r="65" spans="1:98" x14ac:dyDescent="0.15">
      <c r="A65" s="3"/>
      <c r="B65" s="3"/>
      <c r="C65" s="12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</row>
    <row r="66" spans="1:98" x14ac:dyDescent="0.15">
      <c r="A66" s="3"/>
      <c r="B66" s="3"/>
      <c r="C66" s="1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</row>
    <row r="67" spans="1:98" x14ac:dyDescent="0.15">
      <c r="A67" s="3"/>
      <c r="B67" s="3"/>
      <c r="C67" s="12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</row>
    <row r="68" spans="1:98" x14ac:dyDescent="0.15">
      <c r="A68" s="3"/>
      <c r="B68" s="5"/>
      <c r="C68" s="1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</row>
    <row r="69" spans="1:98" x14ac:dyDescent="0.15">
      <c r="A69" s="3"/>
      <c r="B69" s="5"/>
      <c r="C69" s="1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</row>
    <row r="70" spans="1:98" x14ac:dyDescent="0.15">
      <c r="A70" s="3"/>
      <c r="B70" s="5"/>
      <c r="C70" s="1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</row>
    <row r="71" spans="1:98" x14ac:dyDescent="0.15">
      <c r="A71" s="3"/>
      <c r="B71" s="5"/>
      <c r="C71" s="1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</row>
    <row r="72" spans="1:98" x14ac:dyDescent="0.15">
      <c r="A72" s="3"/>
      <c r="B72" s="5"/>
      <c r="C72" s="1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</row>
    <row r="73" spans="1:98" x14ac:dyDescent="0.15">
      <c r="A73" s="3"/>
      <c r="B73" s="5"/>
      <c r="C73" s="1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</row>
    <row r="74" spans="1:98" x14ac:dyDescent="0.15">
      <c r="A74" s="3"/>
      <c r="B74" s="5"/>
      <c r="C74" s="1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</row>
    <row r="75" spans="1:98" x14ac:dyDescent="0.15">
      <c r="A75" s="3"/>
      <c r="B75" s="5"/>
      <c r="C75" s="1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</row>
    <row r="76" spans="1:98" x14ac:dyDescent="0.15">
      <c r="A76" s="5"/>
      <c r="B76" s="5"/>
      <c r="C76" s="1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</row>
    <row r="77" spans="1:98" x14ac:dyDescent="0.15">
      <c r="A77" s="5"/>
      <c r="B77" s="5"/>
      <c r="C77" s="1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</row>
    <row r="78" spans="1:98" x14ac:dyDescent="0.15">
      <c r="A78" s="5"/>
      <c r="B78" s="5"/>
      <c r="C78" s="1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</row>
    <row r="79" spans="1:98" x14ac:dyDescent="0.15">
      <c r="A79" s="5"/>
      <c r="B79" s="5"/>
      <c r="C79" s="1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</row>
    <row r="80" spans="1:98" x14ac:dyDescent="0.15">
      <c r="A80" s="5"/>
      <c r="B80" s="5"/>
      <c r="C80" s="1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</row>
    <row r="81" spans="1:98" x14ac:dyDescent="0.15">
      <c r="A81" s="5"/>
      <c r="B81" s="5"/>
      <c r="C81" s="1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</row>
    <row r="82" spans="1:98" x14ac:dyDescent="0.15">
      <c r="A82" s="5"/>
      <c r="B82" s="5"/>
      <c r="C82" s="1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</row>
    <row r="83" spans="1:98" x14ac:dyDescent="0.15">
      <c r="A83" s="5"/>
      <c r="B83" s="5"/>
      <c r="C83" s="1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</row>
    <row r="84" spans="1:98" x14ac:dyDescent="0.15">
      <c r="A84" s="5"/>
      <c r="B84" s="5"/>
      <c r="C84" s="1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</row>
    <row r="85" spans="1:98" x14ac:dyDescent="0.15">
      <c r="A85" s="5"/>
      <c r="B85" s="5"/>
      <c r="C85" s="1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</row>
    <row r="86" spans="1:98" x14ac:dyDescent="0.15">
      <c r="A86" s="5"/>
      <c r="B86" s="5"/>
      <c r="C86" s="1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</row>
    <row r="87" spans="1:98" x14ac:dyDescent="0.15">
      <c r="A87" s="5"/>
      <c r="B87" s="5"/>
      <c r="C87" s="1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</row>
    <row r="88" spans="1:98" x14ac:dyDescent="0.15">
      <c r="A88" s="5"/>
      <c r="B88" s="5"/>
      <c r="C88" s="1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</row>
    <row r="89" spans="1:98" x14ac:dyDescent="0.15">
      <c r="A89" s="5"/>
      <c r="B89" s="5"/>
      <c r="C89" s="1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</row>
    <row r="90" spans="1:98" x14ac:dyDescent="0.15">
      <c r="A90" s="5"/>
      <c r="B90" s="5"/>
      <c r="C90" s="1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</row>
    <row r="91" spans="1:98" x14ac:dyDescent="0.15">
      <c r="A91" s="5"/>
      <c r="B91" s="5"/>
      <c r="C91" s="1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</row>
    <row r="92" spans="1:98" x14ac:dyDescent="0.15">
      <c r="A92" s="5"/>
      <c r="B92" s="5"/>
      <c r="C92" s="1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</row>
    <row r="93" spans="1:98" x14ac:dyDescent="0.15">
      <c r="A93" s="5"/>
      <c r="B93" s="5"/>
      <c r="C93" s="1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</row>
    <row r="94" spans="1:98" x14ac:dyDescent="0.15">
      <c r="A94" s="5"/>
      <c r="B94" s="5"/>
      <c r="C94" s="1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</row>
    <row r="95" spans="1:98" x14ac:dyDescent="0.15">
      <c r="A95" s="5"/>
      <c r="B95" s="5"/>
      <c r="C95" s="1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</row>
    <row r="96" spans="1:98" x14ac:dyDescent="0.15">
      <c r="A96" s="5"/>
      <c r="B96" s="5"/>
      <c r="C96" s="1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</row>
    <row r="97" spans="1:98" x14ac:dyDescent="0.15">
      <c r="A97" s="5"/>
      <c r="B97" s="5"/>
      <c r="C97" s="1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</row>
    <row r="98" spans="1:98" x14ac:dyDescent="0.15">
      <c r="A98" s="5"/>
      <c r="B98" s="5"/>
      <c r="C98" s="1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</row>
    <row r="99" spans="1:98" x14ac:dyDescent="0.15">
      <c r="A99" s="5"/>
      <c r="B99" s="5"/>
      <c r="C99" s="1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</row>
    <row r="100" spans="1:98" x14ac:dyDescent="0.15">
      <c r="A100" s="5"/>
      <c r="B100" s="5"/>
      <c r="C100" s="1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</row>
    <row r="101" spans="1:98" x14ac:dyDescent="0.15">
      <c r="A101" s="5"/>
      <c r="B101" s="5"/>
      <c r="C101" s="1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</row>
    <row r="102" spans="1:98" x14ac:dyDescent="0.15">
      <c r="A102" s="5"/>
      <c r="B102" s="5"/>
      <c r="C102" s="1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</row>
    <row r="103" spans="1:98" x14ac:dyDescent="0.15">
      <c r="A103" s="5"/>
      <c r="B103" s="5"/>
      <c r="C103" s="1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</row>
    <row r="104" spans="1:98" x14ac:dyDescent="0.15">
      <c r="A104" s="5"/>
      <c r="B104" s="5"/>
      <c r="C104" s="1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</row>
    <row r="105" spans="1:98" x14ac:dyDescent="0.15">
      <c r="A105" s="5"/>
      <c r="B105" s="5"/>
      <c r="C105" s="1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</row>
    <row r="106" spans="1:98" x14ac:dyDescent="0.15">
      <c r="A106" s="5"/>
      <c r="B106" s="5"/>
      <c r="C106" s="13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</row>
    <row r="107" spans="1:98" x14ac:dyDescent="0.15">
      <c r="A107" s="5"/>
      <c r="B107" s="5"/>
      <c r="C107" s="1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</row>
    <row r="108" spans="1:98" x14ac:dyDescent="0.15">
      <c r="A108" s="5"/>
      <c r="B108" s="5"/>
      <c r="C108" s="13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</row>
    <row r="109" spans="1:98" x14ac:dyDescent="0.15">
      <c r="A109" s="5"/>
      <c r="B109" s="5"/>
      <c r="C109" s="1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</row>
    <row r="110" spans="1:98" x14ac:dyDescent="0.15">
      <c r="A110" s="5"/>
      <c r="B110" s="5"/>
      <c r="C110" s="13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</row>
    <row r="111" spans="1:98" x14ac:dyDescent="0.15">
      <c r="A111" s="5"/>
      <c r="B111" s="5"/>
      <c r="C111" s="13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</row>
    <row r="112" spans="1:98" x14ac:dyDescent="0.15">
      <c r="A112" s="5"/>
      <c r="B112" s="5"/>
      <c r="C112" s="13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</row>
    <row r="113" spans="1:98" x14ac:dyDescent="0.15">
      <c r="A113" s="5"/>
      <c r="B113" s="5"/>
      <c r="C113" s="13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</row>
    <row r="114" spans="1:98" x14ac:dyDescent="0.15">
      <c r="A114" s="5"/>
      <c r="B114" s="5"/>
      <c r="C114" s="13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</row>
    <row r="115" spans="1:98" x14ac:dyDescent="0.15">
      <c r="A115" s="5"/>
      <c r="B115" s="5"/>
      <c r="C115" s="13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</row>
    <row r="116" spans="1:98" x14ac:dyDescent="0.15">
      <c r="A116" s="5"/>
      <c r="B116" s="5"/>
      <c r="C116" s="13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</row>
    <row r="117" spans="1:98" x14ac:dyDescent="0.15">
      <c r="A117" s="5"/>
      <c r="B117" s="5"/>
      <c r="C117" s="13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</row>
    <row r="118" spans="1:98" x14ac:dyDescent="0.15">
      <c r="A118" s="5"/>
      <c r="B118" s="5"/>
      <c r="C118" s="13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</row>
    <row r="119" spans="1:98" x14ac:dyDescent="0.15">
      <c r="A119" s="5"/>
      <c r="B119" s="5"/>
      <c r="C119" s="13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</row>
    <row r="120" spans="1:98" x14ac:dyDescent="0.15">
      <c r="A120" s="5"/>
      <c r="B120" s="5"/>
      <c r="C120" s="13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</row>
    <row r="121" spans="1:98" x14ac:dyDescent="0.15">
      <c r="A121" s="5"/>
      <c r="B121" s="5"/>
      <c r="C121" s="13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</row>
    <row r="122" spans="1:98" x14ac:dyDescent="0.15">
      <c r="A122" s="5"/>
      <c r="B122" s="5"/>
      <c r="C122" s="13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</row>
    <row r="123" spans="1:98" x14ac:dyDescent="0.15">
      <c r="A123" s="5"/>
      <c r="B123" s="5"/>
      <c r="C123" s="13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</row>
    <row r="124" spans="1:98" x14ac:dyDescent="0.15">
      <c r="A124" s="5"/>
      <c r="B124" s="5"/>
      <c r="C124" s="13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</row>
    <row r="125" spans="1:98" x14ac:dyDescent="0.15">
      <c r="A125" s="5"/>
      <c r="B125" s="5"/>
      <c r="C125" s="13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</row>
    <row r="126" spans="1:98" x14ac:dyDescent="0.15">
      <c r="A126" s="5"/>
      <c r="B126" s="5"/>
      <c r="C126" s="13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</row>
    <row r="127" spans="1:98" x14ac:dyDescent="0.15">
      <c r="A127" s="5"/>
      <c r="B127" s="5"/>
      <c r="C127" s="1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</row>
    <row r="128" spans="1:98" x14ac:dyDescent="0.15">
      <c r="A128" s="5"/>
      <c r="B128" s="5"/>
      <c r="C128" s="13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</row>
    <row r="129" spans="1:98" x14ac:dyDescent="0.15">
      <c r="A129" s="5"/>
      <c r="B129" s="5"/>
      <c r="C129" s="1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</row>
    <row r="130" spans="1:98" x14ac:dyDescent="0.15">
      <c r="A130" s="5"/>
      <c r="B130" s="5"/>
      <c r="C130" s="13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</row>
    <row r="131" spans="1:98" x14ac:dyDescent="0.15">
      <c r="A131" s="5"/>
      <c r="B131" s="5"/>
      <c r="C131" s="1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</row>
    <row r="132" spans="1:98" x14ac:dyDescent="0.15">
      <c r="A132" s="5"/>
      <c r="B132" s="5"/>
      <c r="C132" s="13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</row>
    <row r="133" spans="1:98" x14ac:dyDescent="0.15">
      <c r="A133" s="5"/>
      <c r="B133" s="5"/>
      <c r="C133" s="13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</row>
    <row r="134" spans="1:98" x14ac:dyDescent="0.15">
      <c r="A134" s="5"/>
      <c r="B134" s="5"/>
      <c r="C134" s="13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</row>
    <row r="135" spans="1:98" x14ac:dyDescent="0.15">
      <c r="A135" s="5"/>
      <c r="B135" s="5"/>
      <c r="C135" s="13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</row>
    <row r="136" spans="1:98" x14ac:dyDescent="0.15">
      <c r="A136" s="5"/>
      <c r="B136" s="5"/>
      <c r="C136" s="13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</row>
    <row r="137" spans="1:98" x14ac:dyDescent="0.15">
      <c r="A137" s="5"/>
      <c r="B137" s="5"/>
      <c r="C137" s="13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</row>
    <row r="138" spans="1:98" x14ac:dyDescent="0.15">
      <c r="A138" s="5"/>
      <c r="B138" s="5"/>
      <c r="C138" s="13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</row>
    <row r="139" spans="1:98" x14ac:dyDescent="0.15">
      <c r="A139" s="5"/>
      <c r="B139" s="5"/>
      <c r="C139" s="13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</row>
    <row r="140" spans="1:98" x14ac:dyDescent="0.15">
      <c r="A140" s="5"/>
      <c r="B140" s="5"/>
      <c r="C140" s="13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</row>
    <row r="141" spans="1:98" x14ac:dyDescent="0.15">
      <c r="A141" s="5"/>
      <c r="B141" s="5"/>
      <c r="C141" s="13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</row>
    <row r="142" spans="1:98" x14ac:dyDescent="0.15">
      <c r="A142" s="5"/>
      <c r="B142" s="5"/>
      <c r="C142" s="13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</row>
    <row r="143" spans="1:98" x14ac:dyDescent="0.15">
      <c r="A143" s="5"/>
      <c r="B143" s="5"/>
      <c r="C143" s="13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</row>
    <row r="144" spans="1:98" x14ac:dyDescent="0.15">
      <c r="A144" s="5"/>
      <c r="B144" s="5"/>
      <c r="C144" s="13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</row>
    <row r="145" spans="1:98" x14ac:dyDescent="0.15">
      <c r="A145" s="5"/>
      <c r="B145" s="5"/>
      <c r="C145" s="13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</row>
    <row r="146" spans="1:98" x14ac:dyDescent="0.15">
      <c r="A146" s="5"/>
      <c r="B146" s="5"/>
      <c r="C146" s="13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</row>
    <row r="147" spans="1:98" x14ac:dyDescent="0.15">
      <c r="A147" s="5"/>
      <c r="B147" s="5"/>
      <c r="C147" s="13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1"/>
  <dimension ref="A1:AO77"/>
  <sheetViews>
    <sheetView zoomScale="93" zoomScaleNormal="93"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5.625" style="20" customWidth="1"/>
    <col min="3" max="3" width="4.125" style="19" customWidth="1"/>
    <col min="4" max="4" width="18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" x14ac:dyDescent="0.35">
      <c r="B1" s="174" t="s">
        <v>130</v>
      </c>
      <c r="C1" s="175" t="s">
        <v>86</v>
      </c>
      <c r="D1" s="176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74" t="s">
        <v>129</v>
      </c>
      <c r="C2" s="177" t="s">
        <v>127</v>
      </c>
      <c r="D2" s="178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74" t="s">
        <v>128</v>
      </c>
      <c r="C3" s="179" t="s">
        <v>192</v>
      </c>
      <c r="D3" s="180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9.75" customHeight="1" thickBot="1" x14ac:dyDescent="0.35">
      <c r="A4" s="181"/>
      <c r="B4" s="181"/>
      <c r="C4" s="181"/>
      <c r="D4" s="181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82" t="s">
        <v>85</v>
      </c>
      <c r="B5" s="183" t="s">
        <v>93</v>
      </c>
      <c r="C5" s="183" t="s">
        <v>14</v>
      </c>
      <c r="D5" s="183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184">
        <v>3</v>
      </c>
      <c r="B6" s="185" t="s">
        <v>175</v>
      </c>
      <c r="C6" s="185" t="s">
        <v>63</v>
      </c>
      <c r="D6" s="186">
        <v>500000</v>
      </c>
      <c r="E6" s="16"/>
      <c r="F6" s="30">
        <f>Puntenoverzicht!F53</f>
        <v>22</v>
      </c>
      <c r="G6" s="31"/>
      <c r="H6" s="30">
        <f>Puntenoverzicht!H53</f>
        <v>0</v>
      </c>
      <c r="I6" s="30">
        <f>Puntenoverzicht!I53</f>
        <v>3</v>
      </c>
      <c r="J6" s="30">
        <f>Puntenoverzicht!J53</f>
        <v>0</v>
      </c>
      <c r="K6" s="30">
        <f>Puntenoverzicht!K53</f>
        <v>8</v>
      </c>
      <c r="L6" s="30">
        <f>Puntenoverzicht!L53</f>
        <v>8</v>
      </c>
      <c r="M6" s="30">
        <f>Puntenoverzicht!M53</f>
        <v>3</v>
      </c>
      <c r="N6" s="30">
        <f>Puntenoverzicht!N53</f>
        <v>0</v>
      </c>
      <c r="O6" s="30">
        <f>Puntenoverzicht!O53</f>
        <v>0</v>
      </c>
      <c r="P6" s="30">
        <f>Puntenoverzicht!P53</f>
        <v>0</v>
      </c>
      <c r="Q6" s="30">
        <f>Puntenoverzicht!Q53</f>
        <v>0</v>
      </c>
      <c r="R6" s="30">
        <f>Puntenoverzicht!R53</f>
        <v>0</v>
      </c>
      <c r="S6" s="30">
        <f>Puntenoverzicht!S53</f>
        <v>0</v>
      </c>
      <c r="T6" s="30">
        <f>Puntenoverzicht!T53</f>
        <v>0</v>
      </c>
      <c r="U6" s="30">
        <f>Puntenoverzicht!U53</f>
        <v>0</v>
      </c>
      <c r="V6" s="30">
        <f>Puntenoverzicht!V53</f>
        <v>0</v>
      </c>
      <c r="W6" s="30">
        <f>Puntenoverzicht!W53</f>
        <v>0</v>
      </c>
      <c r="X6" s="30">
        <f>Puntenoverzicht!X53</f>
        <v>0</v>
      </c>
      <c r="Y6" s="30">
        <f>Puntenoverzicht!Y53</f>
        <v>0</v>
      </c>
      <c r="Z6" s="30">
        <f>Puntenoverzicht!Z53</f>
        <v>0</v>
      </c>
      <c r="AA6" s="30">
        <f>Puntenoverzicht!AA53</f>
        <v>0</v>
      </c>
      <c r="AB6" s="30">
        <f>Puntenoverzicht!AB53</f>
        <v>0</v>
      </c>
      <c r="AC6" s="30">
        <f>Puntenoverzicht!AC53</f>
        <v>0</v>
      </c>
      <c r="AD6" s="30">
        <f>Puntenoverzicht!AD53</f>
        <v>0</v>
      </c>
      <c r="AE6" s="30">
        <f>Puntenoverzicht!AE53</f>
        <v>0</v>
      </c>
      <c r="AF6" s="30">
        <f>Puntenoverzicht!AF53</f>
        <v>0</v>
      </c>
      <c r="AG6" s="30">
        <f>Puntenoverzicht!AG53</f>
        <v>0</v>
      </c>
      <c r="AH6" s="30">
        <f>Puntenoverzicht!AH53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187">
        <v>2</v>
      </c>
      <c r="B7" s="188" t="s">
        <v>174</v>
      </c>
      <c r="C7" s="188" t="s">
        <v>34</v>
      </c>
      <c r="D7" s="189">
        <v>1000000</v>
      </c>
      <c r="E7" s="32"/>
      <c r="F7" s="30">
        <f>Puntenoverzicht!F22</f>
        <v>18</v>
      </c>
      <c r="G7" s="31"/>
      <c r="H7" s="30">
        <f>Puntenoverzicht!H22</f>
        <v>0</v>
      </c>
      <c r="I7" s="30">
        <f>Puntenoverzicht!I22</f>
        <v>3</v>
      </c>
      <c r="J7" s="30">
        <f>Puntenoverzicht!J22</f>
        <v>3</v>
      </c>
      <c r="K7" s="30">
        <f>Puntenoverzicht!K22</f>
        <v>6</v>
      </c>
      <c r="L7" s="30">
        <f>Puntenoverzicht!L22</f>
        <v>0</v>
      </c>
      <c r="M7" s="30">
        <f>Puntenoverzicht!M22</f>
        <v>0</v>
      </c>
      <c r="N7" s="30">
        <f>Puntenoverzicht!N22</f>
        <v>0</v>
      </c>
      <c r="O7" s="30">
        <f>Puntenoverzicht!O22</f>
        <v>6</v>
      </c>
      <c r="P7" s="30">
        <f>Puntenoverzicht!P22</f>
        <v>0</v>
      </c>
      <c r="Q7" s="30">
        <f>Puntenoverzicht!Q22</f>
        <v>0</v>
      </c>
      <c r="R7" s="30">
        <f>Puntenoverzicht!R22</f>
        <v>0</v>
      </c>
      <c r="S7" s="30">
        <f>Puntenoverzicht!S22</f>
        <v>0</v>
      </c>
      <c r="T7" s="30">
        <f>Puntenoverzicht!T22</f>
        <v>0</v>
      </c>
      <c r="U7" s="30">
        <f>Puntenoverzicht!U22</f>
        <v>0</v>
      </c>
      <c r="V7" s="30">
        <f>Puntenoverzicht!V22</f>
        <v>0</v>
      </c>
      <c r="W7" s="30">
        <f>Puntenoverzicht!W22</f>
        <v>0</v>
      </c>
      <c r="X7" s="30">
        <f>Puntenoverzicht!X22</f>
        <v>0</v>
      </c>
      <c r="Y7" s="30">
        <f>Puntenoverzicht!Y22</f>
        <v>0</v>
      </c>
      <c r="Z7" s="30">
        <f>Puntenoverzicht!Z22</f>
        <v>0</v>
      </c>
      <c r="AA7" s="30">
        <f>Puntenoverzicht!AA22</f>
        <v>0</v>
      </c>
      <c r="AB7" s="30">
        <f>Puntenoverzicht!AB22</f>
        <v>0</v>
      </c>
      <c r="AC7" s="30">
        <f>Puntenoverzicht!AC22</f>
        <v>0</v>
      </c>
      <c r="AD7" s="30">
        <f>Puntenoverzicht!AD22</f>
        <v>0</v>
      </c>
      <c r="AE7" s="30">
        <f>Puntenoverzicht!AE22</f>
        <v>0</v>
      </c>
      <c r="AF7" s="30">
        <f>Puntenoverzicht!AF22</f>
        <v>0</v>
      </c>
      <c r="AG7" s="30">
        <f>Puntenoverzicht!AG22</f>
        <v>0</v>
      </c>
      <c r="AH7" s="30">
        <f>Puntenoverzicht!AH22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187" t="s">
        <v>204</v>
      </c>
      <c r="B8" s="188" t="s">
        <v>205</v>
      </c>
      <c r="C8" s="188" t="s">
        <v>206</v>
      </c>
      <c r="D8" s="189">
        <v>1000000</v>
      </c>
      <c r="E8" s="32"/>
      <c r="F8" s="30">
        <f>Puntenoverzicht!F78</f>
        <v>3</v>
      </c>
      <c r="G8" s="31"/>
      <c r="H8" s="30">
        <f>Puntenoverzicht!H78</f>
        <v>0</v>
      </c>
      <c r="I8" s="30">
        <f>Puntenoverzicht!I78</f>
        <v>0</v>
      </c>
      <c r="J8" s="30">
        <f>Puntenoverzicht!J78</f>
        <v>3</v>
      </c>
      <c r="K8" s="30">
        <f>Puntenoverzicht!K78</f>
        <v>0</v>
      </c>
      <c r="L8" s="30">
        <f>Puntenoverzicht!L78</f>
        <v>0</v>
      </c>
      <c r="M8" s="30">
        <f>Puntenoverzicht!M78</f>
        <v>0</v>
      </c>
      <c r="N8" s="30">
        <f>Puntenoverzicht!N78</f>
        <v>0</v>
      </c>
      <c r="O8" s="30">
        <f>Puntenoverzicht!O78</f>
        <v>0</v>
      </c>
      <c r="P8" s="30">
        <f>Puntenoverzicht!P78</f>
        <v>0</v>
      </c>
      <c r="Q8" s="30">
        <f>Puntenoverzicht!Q78</f>
        <v>0</v>
      </c>
      <c r="R8" s="30">
        <f>Puntenoverzicht!R78</f>
        <v>0</v>
      </c>
      <c r="S8" s="30">
        <f>Puntenoverzicht!S78</f>
        <v>0</v>
      </c>
      <c r="T8" s="30">
        <f>Puntenoverzicht!T78</f>
        <v>0</v>
      </c>
      <c r="U8" s="30">
        <f>Puntenoverzicht!U78</f>
        <v>0</v>
      </c>
      <c r="V8" s="30">
        <f>Puntenoverzicht!V78</f>
        <v>0</v>
      </c>
      <c r="W8" s="30">
        <f>Puntenoverzicht!W78</f>
        <v>0</v>
      </c>
      <c r="X8" s="30">
        <f>Puntenoverzicht!X78</f>
        <v>0</v>
      </c>
      <c r="Y8" s="30">
        <f>Puntenoverzicht!Y78</f>
        <v>0</v>
      </c>
      <c r="Z8" s="30">
        <f>Puntenoverzicht!Z78</f>
        <v>0</v>
      </c>
      <c r="AA8" s="30">
        <f>Puntenoverzicht!AA78</f>
        <v>0</v>
      </c>
      <c r="AB8" s="30">
        <f>Puntenoverzicht!AB78</f>
        <v>0</v>
      </c>
      <c r="AC8" s="30">
        <f>Puntenoverzicht!AC78</f>
        <v>0</v>
      </c>
      <c r="AD8" s="30">
        <f>Puntenoverzicht!AD78</f>
        <v>0</v>
      </c>
      <c r="AE8" s="30">
        <f>Puntenoverzicht!AE78</f>
        <v>0</v>
      </c>
      <c r="AF8" s="30">
        <f>Puntenoverzicht!AF78</f>
        <v>0</v>
      </c>
      <c r="AG8" s="30">
        <f>Puntenoverzicht!AG78</f>
        <v>0</v>
      </c>
      <c r="AH8" s="30">
        <f>Puntenoverzicht!AH78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187">
        <v>1</v>
      </c>
      <c r="B9" s="188" t="s">
        <v>115</v>
      </c>
      <c r="C9" s="188" t="s">
        <v>19</v>
      </c>
      <c r="D9" s="189">
        <v>500000</v>
      </c>
      <c r="E9" s="32"/>
      <c r="F9" s="30">
        <f>Puntenoverzicht!F7</f>
        <v>18</v>
      </c>
      <c r="G9" s="31"/>
      <c r="H9" s="30">
        <f>Puntenoverzicht!H7</f>
        <v>0</v>
      </c>
      <c r="I9" s="30">
        <f>Puntenoverzicht!I7</f>
        <v>16</v>
      </c>
      <c r="J9" s="30">
        <f>Puntenoverzicht!J7</f>
        <v>1</v>
      </c>
      <c r="K9" s="30">
        <f>Puntenoverzicht!K7</f>
        <v>-3</v>
      </c>
      <c r="L9" s="30">
        <f>Puntenoverzicht!L7</f>
        <v>0</v>
      </c>
      <c r="M9" s="30">
        <f>Puntenoverzicht!M7</f>
        <v>0</v>
      </c>
      <c r="N9" s="30">
        <f>Puntenoverzicht!N7</f>
        <v>0</v>
      </c>
      <c r="O9" s="30">
        <f>Puntenoverzicht!O7</f>
        <v>1</v>
      </c>
      <c r="P9" s="30">
        <f>Puntenoverzicht!P7</f>
        <v>3</v>
      </c>
      <c r="Q9" s="30">
        <f>Puntenoverzicht!Q7</f>
        <v>0</v>
      </c>
      <c r="R9" s="30">
        <f>Puntenoverzicht!R7</f>
        <v>0</v>
      </c>
      <c r="S9" s="30">
        <f>Puntenoverzicht!S7</f>
        <v>0</v>
      </c>
      <c r="T9" s="30">
        <f>Puntenoverzicht!T7</f>
        <v>0</v>
      </c>
      <c r="U9" s="30">
        <f>Puntenoverzicht!U7</f>
        <v>0</v>
      </c>
      <c r="V9" s="30">
        <f>Puntenoverzicht!V7</f>
        <v>0</v>
      </c>
      <c r="W9" s="30">
        <f>Puntenoverzicht!W7</f>
        <v>0</v>
      </c>
      <c r="X9" s="30">
        <f>Puntenoverzicht!X7</f>
        <v>0</v>
      </c>
      <c r="Y9" s="30">
        <f>Puntenoverzicht!Y7</f>
        <v>0</v>
      </c>
      <c r="Z9" s="30">
        <f>Puntenoverzicht!Z7</f>
        <v>0</v>
      </c>
      <c r="AA9" s="30">
        <f>Puntenoverzicht!AA7</f>
        <v>0</v>
      </c>
      <c r="AB9" s="30">
        <f>Puntenoverzicht!AB7</f>
        <v>0</v>
      </c>
      <c r="AC9" s="30">
        <f>Puntenoverzicht!AC7</f>
        <v>0</v>
      </c>
      <c r="AD9" s="30">
        <f>Puntenoverzicht!AD7</f>
        <v>0</v>
      </c>
      <c r="AE9" s="30">
        <f>Puntenoverzicht!AE7</f>
        <v>0</v>
      </c>
      <c r="AF9" s="30">
        <f>Puntenoverzicht!AF7</f>
        <v>0</v>
      </c>
      <c r="AG9" s="30">
        <f>Puntenoverzicht!AG7</f>
        <v>0</v>
      </c>
      <c r="AH9" s="30">
        <f>Puntenoverzicht!AH7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190">
        <v>1</v>
      </c>
      <c r="B10" s="189" t="s">
        <v>95</v>
      </c>
      <c r="C10" s="189" t="s">
        <v>21</v>
      </c>
      <c r="D10" s="189">
        <v>1750000</v>
      </c>
      <c r="E10" s="32"/>
      <c r="F10" s="30">
        <f>Puntenoverzicht!F9</f>
        <v>13</v>
      </c>
      <c r="G10" s="31"/>
      <c r="H10" s="30">
        <f>Puntenoverzicht!H9</f>
        <v>3</v>
      </c>
      <c r="I10" s="30">
        <f>Puntenoverzicht!I9</f>
        <v>11</v>
      </c>
      <c r="J10" s="30">
        <f>Puntenoverzicht!J9</f>
        <v>-2</v>
      </c>
      <c r="K10" s="30">
        <f>Puntenoverzicht!K9</f>
        <v>0</v>
      </c>
      <c r="L10" s="30">
        <f>Puntenoverzicht!L9</f>
        <v>0</v>
      </c>
      <c r="M10" s="30">
        <f>Puntenoverzicht!M9</f>
        <v>0</v>
      </c>
      <c r="N10" s="30">
        <f>Puntenoverzicht!N9</f>
        <v>0</v>
      </c>
      <c r="O10" s="30">
        <f>Puntenoverzicht!O9</f>
        <v>1</v>
      </c>
      <c r="P10" s="30">
        <f>Puntenoverzicht!P9</f>
        <v>0</v>
      </c>
      <c r="Q10" s="30">
        <f>Puntenoverzicht!Q9</f>
        <v>0</v>
      </c>
      <c r="R10" s="30">
        <f>Puntenoverzicht!R9</f>
        <v>0</v>
      </c>
      <c r="S10" s="30">
        <f>Puntenoverzicht!S9</f>
        <v>0</v>
      </c>
      <c r="T10" s="30">
        <f>Puntenoverzicht!T9</f>
        <v>0</v>
      </c>
      <c r="U10" s="30">
        <f>Puntenoverzicht!U9</f>
        <v>0</v>
      </c>
      <c r="V10" s="30">
        <f>Puntenoverzicht!V9</f>
        <v>0</v>
      </c>
      <c r="W10" s="30">
        <f>Puntenoverzicht!W9</f>
        <v>0</v>
      </c>
      <c r="X10" s="30">
        <f>Puntenoverzicht!X9</f>
        <v>0</v>
      </c>
      <c r="Y10" s="30">
        <f>Puntenoverzicht!Y9</f>
        <v>0</v>
      </c>
      <c r="Z10" s="30">
        <f>Puntenoverzicht!Z9</f>
        <v>0</v>
      </c>
      <c r="AA10" s="30">
        <f>Puntenoverzicht!AA9</f>
        <v>0</v>
      </c>
      <c r="AB10" s="30">
        <f>Puntenoverzicht!AB9</f>
        <v>0</v>
      </c>
      <c r="AC10" s="30">
        <f>Puntenoverzicht!AC9</f>
        <v>0</v>
      </c>
      <c r="AD10" s="30">
        <f>Puntenoverzicht!AD9</f>
        <v>0</v>
      </c>
      <c r="AE10" s="30">
        <f>Puntenoverzicht!AE9</f>
        <v>0</v>
      </c>
      <c r="AF10" s="30">
        <f>Puntenoverzicht!AF9</f>
        <v>0</v>
      </c>
      <c r="AG10" s="30">
        <f>Puntenoverzicht!AG9</f>
        <v>0</v>
      </c>
      <c r="AH10" s="30">
        <f>Puntenoverzicht!AH9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190" t="s">
        <v>204</v>
      </c>
      <c r="B11" s="189" t="s">
        <v>207</v>
      </c>
      <c r="C11" s="189" t="s">
        <v>208</v>
      </c>
      <c r="D11" s="189">
        <v>1000000</v>
      </c>
      <c r="E11" s="16"/>
      <c r="F11" s="30">
        <f>Puntenoverzicht!F82</f>
        <v>23</v>
      </c>
      <c r="G11" s="31"/>
      <c r="H11" s="30">
        <f>Puntenoverzicht!H82</f>
        <v>0</v>
      </c>
      <c r="I11" s="30">
        <f>Puntenoverzicht!I82</f>
        <v>0</v>
      </c>
      <c r="J11" s="30">
        <f>Puntenoverzicht!J82</f>
        <v>11</v>
      </c>
      <c r="K11" s="30">
        <f>Puntenoverzicht!K82</f>
        <v>3</v>
      </c>
      <c r="L11" s="30">
        <f>Puntenoverzicht!L82</f>
        <v>3</v>
      </c>
      <c r="M11" s="30">
        <f>Puntenoverzicht!M82</f>
        <v>3</v>
      </c>
      <c r="N11" s="30">
        <f>Puntenoverzicht!N82</f>
        <v>0</v>
      </c>
      <c r="O11" s="30">
        <f>Puntenoverzicht!O82</f>
        <v>3</v>
      </c>
      <c r="P11" s="30">
        <f>Puntenoverzicht!P82</f>
        <v>0</v>
      </c>
      <c r="Q11" s="30">
        <f>Puntenoverzicht!Q82</f>
        <v>0</v>
      </c>
      <c r="R11" s="30">
        <f>Puntenoverzicht!R82</f>
        <v>0</v>
      </c>
      <c r="S11" s="30">
        <f>Puntenoverzicht!S82</f>
        <v>0</v>
      </c>
      <c r="T11" s="30">
        <f>Puntenoverzicht!T82</f>
        <v>0</v>
      </c>
      <c r="U11" s="30">
        <f>Puntenoverzicht!U82</f>
        <v>0</v>
      </c>
      <c r="V11" s="30">
        <f>Puntenoverzicht!V82</f>
        <v>0</v>
      </c>
      <c r="W11" s="30">
        <f>Puntenoverzicht!W82</f>
        <v>0</v>
      </c>
      <c r="X11" s="30">
        <f>Puntenoverzicht!X82</f>
        <v>0</v>
      </c>
      <c r="Y11" s="30">
        <f>Puntenoverzicht!Y82</f>
        <v>0</v>
      </c>
      <c r="Z11" s="30">
        <f>Puntenoverzicht!Z82</f>
        <v>0</v>
      </c>
      <c r="AA11" s="30">
        <f>Puntenoverzicht!AA82</f>
        <v>0</v>
      </c>
      <c r="AB11" s="30">
        <f>Puntenoverzicht!AB82</f>
        <v>0</v>
      </c>
      <c r="AC11" s="30">
        <f>Puntenoverzicht!AC82</f>
        <v>0</v>
      </c>
      <c r="AD11" s="30">
        <f>Puntenoverzicht!AD82</f>
        <v>0</v>
      </c>
      <c r="AE11" s="30">
        <f>Puntenoverzicht!AE82</f>
        <v>0</v>
      </c>
      <c r="AF11" s="30">
        <f>Puntenoverzicht!AF82</f>
        <v>0</v>
      </c>
      <c r="AG11" s="30">
        <f>Puntenoverzicht!AG82</f>
        <v>0</v>
      </c>
      <c r="AH11" s="30">
        <f>Puntenoverzicht!AH82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190">
        <v>3</v>
      </c>
      <c r="B12" s="189" t="s">
        <v>183</v>
      </c>
      <c r="C12" s="189" t="s">
        <v>76</v>
      </c>
      <c r="D12" s="189">
        <v>1500000</v>
      </c>
      <c r="E12" s="16"/>
      <c r="F12" s="30">
        <f>Puntenoverzicht!F66</f>
        <v>3</v>
      </c>
      <c r="G12" s="31"/>
      <c r="H12" s="30">
        <f>Puntenoverzicht!H66</f>
        <v>3</v>
      </c>
      <c r="I12" s="30">
        <f>Puntenoverzicht!I66</f>
        <v>0</v>
      </c>
      <c r="J12" s="30">
        <f>Puntenoverzicht!J66</f>
        <v>0</v>
      </c>
      <c r="K12" s="30">
        <f>Puntenoverzicht!K66</f>
        <v>0</v>
      </c>
      <c r="L12" s="30">
        <f>Puntenoverzicht!L66</f>
        <v>0</v>
      </c>
      <c r="M12" s="30">
        <f>Puntenoverzicht!M66</f>
        <v>0</v>
      </c>
      <c r="N12" s="30">
        <f>Puntenoverzicht!N66</f>
        <v>0</v>
      </c>
      <c r="O12" s="30">
        <f>Puntenoverzicht!O66</f>
        <v>0</v>
      </c>
      <c r="P12" s="30">
        <f>Puntenoverzicht!P66</f>
        <v>0</v>
      </c>
      <c r="Q12" s="30">
        <f>Puntenoverzicht!Q66</f>
        <v>0</v>
      </c>
      <c r="R12" s="30">
        <f>Puntenoverzicht!R66</f>
        <v>0</v>
      </c>
      <c r="S12" s="30">
        <f>Puntenoverzicht!S66</f>
        <v>0</v>
      </c>
      <c r="T12" s="30">
        <f>Puntenoverzicht!T66</f>
        <v>0</v>
      </c>
      <c r="U12" s="30">
        <f>Puntenoverzicht!U66</f>
        <v>0</v>
      </c>
      <c r="V12" s="30">
        <f>Puntenoverzicht!V66</f>
        <v>0</v>
      </c>
      <c r="W12" s="30">
        <f>Puntenoverzicht!W66</f>
        <v>0</v>
      </c>
      <c r="X12" s="30">
        <f>Puntenoverzicht!X66</f>
        <v>0</v>
      </c>
      <c r="Y12" s="30">
        <f>Puntenoverzicht!Y66</f>
        <v>0</v>
      </c>
      <c r="Z12" s="30">
        <f>Puntenoverzicht!Z66</f>
        <v>0</v>
      </c>
      <c r="AA12" s="30">
        <f>Puntenoverzicht!AA66</f>
        <v>0</v>
      </c>
      <c r="AB12" s="30">
        <f>Puntenoverzicht!AB66</f>
        <v>0</v>
      </c>
      <c r="AC12" s="30">
        <f>Puntenoverzicht!AC66</f>
        <v>0</v>
      </c>
      <c r="AD12" s="30">
        <f>Puntenoverzicht!AD66</f>
        <v>0</v>
      </c>
      <c r="AE12" s="30">
        <f>Puntenoverzicht!AE66</f>
        <v>0</v>
      </c>
      <c r="AF12" s="30">
        <f>Puntenoverzicht!AF66</f>
        <v>0</v>
      </c>
      <c r="AG12" s="30">
        <f>Puntenoverzicht!AG66</f>
        <v>0</v>
      </c>
      <c r="AH12" s="30">
        <f>Puntenoverzicht!AH66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190">
        <v>2</v>
      </c>
      <c r="B13" s="189" t="s">
        <v>209</v>
      </c>
      <c r="C13" s="189" t="s">
        <v>210</v>
      </c>
      <c r="D13" s="189">
        <v>1500000</v>
      </c>
      <c r="E13" s="16"/>
      <c r="F13" s="30">
        <f>Puntenoverzicht!F90</f>
        <v>39</v>
      </c>
      <c r="G13" s="31"/>
      <c r="H13" s="30">
        <f>Puntenoverzicht!H90</f>
        <v>19</v>
      </c>
      <c r="I13" s="30">
        <f>Puntenoverzicht!I90</f>
        <v>0</v>
      </c>
      <c r="J13" s="30">
        <f>Puntenoverzicht!J90</f>
        <v>3</v>
      </c>
      <c r="K13" s="30">
        <f>Puntenoverzicht!K90</f>
        <v>3</v>
      </c>
      <c r="L13" s="30">
        <f>Puntenoverzicht!L90</f>
        <v>0</v>
      </c>
      <c r="M13" s="30">
        <f>Puntenoverzicht!M90</f>
        <v>0</v>
      </c>
      <c r="N13" s="30">
        <f>Puntenoverzicht!N90</f>
        <v>0</v>
      </c>
      <c r="O13" s="30">
        <f>Puntenoverzicht!O90</f>
        <v>11</v>
      </c>
      <c r="P13" s="30">
        <f>Puntenoverzicht!P90</f>
        <v>3</v>
      </c>
      <c r="Q13" s="30">
        <f>Puntenoverzicht!Q90</f>
        <v>0</v>
      </c>
      <c r="R13" s="30">
        <f>Puntenoverzicht!R90</f>
        <v>0</v>
      </c>
      <c r="S13" s="30">
        <f>Puntenoverzicht!S90</f>
        <v>0</v>
      </c>
      <c r="T13" s="30">
        <f>Puntenoverzicht!T90</f>
        <v>0</v>
      </c>
      <c r="U13" s="30">
        <f>Puntenoverzicht!U90</f>
        <v>0</v>
      </c>
      <c r="V13" s="30">
        <f>Puntenoverzicht!V90</f>
        <v>0</v>
      </c>
      <c r="W13" s="30">
        <f>Puntenoverzicht!W90</f>
        <v>0</v>
      </c>
      <c r="X13" s="30">
        <f>Puntenoverzicht!X90</f>
        <v>0</v>
      </c>
      <c r="Y13" s="30">
        <f>Puntenoverzicht!Y90</f>
        <v>0</v>
      </c>
      <c r="Z13" s="30">
        <f>Puntenoverzicht!Z90</f>
        <v>0</v>
      </c>
      <c r="AA13" s="30">
        <f>Puntenoverzicht!AA90</f>
        <v>0</v>
      </c>
      <c r="AB13" s="30">
        <f>Puntenoverzicht!AB90</f>
        <v>0</v>
      </c>
      <c r="AC13" s="30">
        <f>Puntenoverzicht!AC90</f>
        <v>0</v>
      </c>
      <c r="AD13" s="30">
        <f>Puntenoverzicht!AD90</f>
        <v>0</v>
      </c>
      <c r="AE13" s="30">
        <f>Puntenoverzicht!AE90</f>
        <v>0</v>
      </c>
      <c r="AF13" s="30">
        <f>Puntenoverzicht!AF90</f>
        <v>0</v>
      </c>
      <c r="AG13" s="30">
        <f>Puntenoverzicht!AG90</f>
        <v>0</v>
      </c>
      <c r="AH13" s="30">
        <f>Puntenoverzicht!AH90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187" t="s">
        <v>168</v>
      </c>
      <c r="B14" s="188" t="s">
        <v>178</v>
      </c>
      <c r="C14" s="188" t="s">
        <v>61</v>
      </c>
      <c r="D14" s="189">
        <v>1750000</v>
      </c>
      <c r="E14" s="32"/>
      <c r="F14" s="30">
        <f>Puntenoverzicht!F51</f>
        <v>20</v>
      </c>
      <c r="G14" s="31"/>
      <c r="H14" s="30">
        <f>Puntenoverzicht!H51</f>
        <v>3</v>
      </c>
      <c r="I14" s="30">
        <f>Puntenoverzicht!I51</f>
        <v>1</v>
      </c>
      <c r="J14" s="30">
        <f>Puntenoverzicht!J51</f>
        <v>3</v>
      </c>
      <c r="K14" s="30">
        <f>Puntenoverzicht!K51</f>
        <v>9</v>
      </c>
      <c r="L14" s="30">
        <f>Puntenoverzicht!L51</f>
        <v>0</v>
      </c>
      <c r="M14" s="30">
        <f>Puntenoverzicht!M51</f>
        <v>0</v>
      </c>
      <c r="N14" s="30">
        <f>Puntenoverzicht!N51</f>
        <v>0</v>
      </c>
      <c r="O14" s="30">
        <f>Puntenoverzicht!O51</f>
        <v>1</v>
      </c>
      <c r="P14" s="30">
        <f>Puntenoverzicht!P51</f>
        <v>3</v>
      </c>
      <c r="Q14" s="30">
        <f>Puntenoverzicht!Q51</f>
        <v>0</v>
      </c>
      <c r="R14" s="30">
        <f>Puntenoverzicht!R51</f>
        <v>0</v>
      </c>
      <c r="S14" s="30">
        <f>Puntenoverzicht!S51</f>
        <v>0</v>
      </c>
      <c r="T14" s="30">
        <f>Puntenoverzicht!T51</f>
        <v>0</v>
      </c>
      <c r="U14" s="30">
        <f>Puntenoverzicht!U51</f>
        <v>0</v>
      </c>
      <c r="V14" s="30">
        <f>Puntenoverzicht!V51</f>
        <v>0</v>
      </c>
      <c r="W14" s="30">
        <f>Puntenoverzicht!W51</f>
        <v>0</v>
      </c>
      <c r="X14" s="30">
        <f>Puntenoverzicht!X51</f>
        <v>0</v>
      </c>
      <c r="Y14" s="30">
        <f>Puntenoverzicht!Y51</f>
        <v>0</v>
      </c>
      <c r="Z14" s="30">
        <f>Puntenoverzicht!Z51</f>
        <v>0</v>
      </c>
      <c r="AA14" s="30">
        <f>Puntenoverzicht!AA51</f>
        <v>0</v>
      </c>
      <c r="AB14" s="30">
        <f>Puntenoverzicht!AB51</f>
        <v>0</v>
      </c>
      <c r="AC14" s="30">
        <f>Puntenoverzicht!AC51</f>
        <v>0</v>
      </c>
      <c r="AD14" s="30">
        <f>Puntenoverzicht!AD51</f>
        <v>0</v>
      </c>
      <c r="AE14" s="30">
        <f>Puntenoverzicht!AE51</f>
        <v>0</v>
      </c>
      <c r="AF14" s="30">
        <f>Puntenoverzicht!AF51</f>
        <v>0</v>
      </c>
      <c r="AG14" s="30">
        <f>Puntenoverzicht!AG51</f>
        <v>0</v>
      </c>
      <c r="AH14" s="30">
        <f>Puntenoverzicht!AH51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187" t="s">
        <v>168</v>
      </c>
      <c r="B15" s="188" t="s">
        <v>170</v>
      </c>
      <c r="C15" s="188" t="s">
        <v>62</v>
      </c>
      <c r="D15" s="189">
        <v>3500000</v>
      </c>
      <c r="E15" s="32"/>
      <c r="F15" s="30">
        <f>Puntenoverzicht!F52</f>
        <v>67</v>
      </c>
      <c r="G15" s="31"/>
      <c r="H15" s="30">
        <f>Puntenoverzicht!H52</f>
        <v>9</v>
      </c>
      <c r="I15" s="30">
        <f>Puntenoverzicht!I52</f>
        <v>1</v>
      </c>
      <c r="J15" s="30">
        <f>Puntenoverzicht!J52</f>
        <v>27</v>
      </c>
      <c r="K15" s="30">
        <f>Puntenoverzicht!K52</f>
        <v>21</v>
      </c>
      <c r="L15" s="30">
        <f>Puntenoverzicht!L52</f>
        <v>0</v>
      </c>
      <c r="M15" s="30">
        <f>Puntenoverzicht!M52</f>
        <v>0</v>
      </c>
      <c r="N15" s="30">
        <f>Puntenoverzicht!N52</f>
        <v>0</v>
      </c>
      <c r="O15" s="30">
        <f>Puntenoverzicht!O52</f>
        <v>0</v>
      </c>
      <c r="P15" s="30">
        <f>Puntenoverzicht!P52</f>
        <v>9</v>
      </c>
      <c r="Q15" s="30">
        <f>Puntenoverzicht!Q52</f>
        <v>0</v>
      </c>
      <c r="R15" s="30">
        <f>Puntenoverzicht!R52</f>
        <v>0</v>
      </c>
      <c r="S15" s="30">
        <f>Puntenoverzicht!S52</f>
        <v>0</v>
      </c>
      <c r="T15" s="30">
        <f>Puntenoverzicht!T52</f>
        <v>0</v>
      </c>
      <c r="U15" s="30">
        <f>Puntenoverzicht!U52</f>
        <v>0</v>
      </c>
      <c r="V15" s="30">
        <f>Puntenoverzicht!V52</f>
        <v>0</v>
      </c>
      <c r="W15" s="30">
        <f>Puntenoverzicht!W52</f>
        <v>0</v>
      </c>
      <c r="X15" s="30">
        <f>Puntenoverzicht!X52</f>
        <v>0</v>
      </c>
      <c r="Y15" s="30">
        <f>Puntenoverzicht!Y52</f>
        <v>0</v>
      </c>
      <c r="Z15" s="30">
        <f>Puntenoverzicht!Z52</f>
        <v>0</v>
      </c>
      <c r="AA15" s="30">
        <f>Puntenoverzicht!AA52</f>
        <v>0</v>
      </c>
      <c r="AB15" s="30">
        <f>Puntenoverzicht!AB52</f>
        <v>0</v>
      </c>
      <c r="AC15" s="30">
        <f>Puntenoverzicht!AC52</f>
        <v>0</v>
      </c>
      <c r="AD15" s="30">
        <f>Puntenoverzicht!AD52</f>
        <v>0</v>
      </c>
      <c r="AE15" s="30">
        <f>Puntenoverzicht!AE52</f>
        <v>0</v>
      </c>
      <c r="AF15" s="30">
        <f>Puntenoverzicht!AF52</f>
        <v>0</v>
      </c>
      <c r="AG15" s="30">
        <f>Puntenoverzicht!AG52</f>
        <v>0</v>
      </c>
      <c r="AH15" s="30">
        <f>Puntenoverzicht!AH52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187">
        <v>3</v>
      </c>
      <c r="B16" s="188" t="s">
        <v>146</v>
      </c>
      <c r="C16" s="188" t="s">
        <v>148</v>
      </c>
      <c r="D16" s="189">
        <v>1000000</v>
      </c>
      <c r="E16" s="32"/>
      <c r="F16" s="30">
        <f>Puntenoverzicht!F71</f>
        <v>15</v>
      </c>
      <c r="G16" s="31"/>
      <c r="H16" s="30">
        <f>Puntenoverzicht!H71</f>
        <v>3</v>
      </c>
      <c r="I16" s="30">
        <f>Puntenoverzicht!I71</f>
        <v>0</v>
      </c>
      <c r="J16" s="30">
        <f>Puntenoverzicht!J71</f>
        <v>0</v>
      </c>
      <c r="K16" s="30">
        <f>Puntenoverzicht!K71</f>
        <v>0</v>
      </c>
      <c r="L16" s="30">
        <f>Puntenoverzicht!L71</f>
        <v>3</v>
      </c>
      <c r="M16" s="30">
        <f>Puntenoverzicht!M71</f>
        <v>3</v>
      </c>
      <c r="N16" s="30">
        <f>Puntenoverzicht!N71</f>
        <v>0</v>
      </c>
      <c r="O16" s="30">
        <f>Puntenoverzicht!O71</f>
        <v>9</v>
      </c>
      <c r="P16" s="30">
        <f>Puntenoverzicht!P71</f>
        <v>-3</v>
      </c>
      <c r="Q16" s="30">
        <f>Puntenoverzicht!Q71</f>
        <v>0</v>
      </c>
      <c r="R16" s="30">
        <f>Puntenoverzicht!R71</f>
        <v>0</v>
      </c>
      <c r="S16" s="30">
        <f>Puntenoverzicht!S71</f>
        <v>0</v>
      </c>
      <c r="T16" s="30">
        <f>Puntenoverzicht!T71</f>
        <v>0</v>
      </c>
      <c r="U16" s="30">
        <f>Puntenoverzicht!U71</f>
        <v>0</v>
      </c>
      <c r="V16" s="30">
        <f>Puntenoverzicht!V71</f>
        <v>0</v>
      </c>
      <c r="W16" s="30">
        <f>Puntenoverzicht!W71</f>
        <v>0</v>
      </c>
      <c r="X16" s="30">
        <f>Puntenoverzicht!X71</f>
        <v>0</v>
      </c>
      <c r="Y16" s="30">
        <f>Puntenoverzicht!Y71</f>
        <v>0</v>
      </c>
      <c r="Z16" s="30">
        <f>Puntenoverzicht!Z71</f>
        <v>0</v>
      </c>
      <c r="AA16" s="30">
        <f>Puntenoverzicht!AA71</f>
        <v>0</v>
      </c>
      <c r="AB16" s="30">
        <f>Puntenoverzicht!AB71</f>
        <v>0</v>
      </c>
      <c r="AC16" s="30">
        <f>Puntenoverzicht!AC71</f>
        <v>0</v>
      </c>
      <c r="AD16" s="30">
        <f>Puntenoverzicht!AD71</f>
        <v>0</v>
      </c>
      <c r="AE16" s="30">
        <f>Puntenoverzicht!AE71</f>
        <v>0</v>
      </c>
      <c r="AF16" s="30">
        <f>Puntenoverzicht!AF71</f>
        <v>0</v>
      </c>
      <c r="AG16" s="30">
        <f>Puntenoverzicht!AG71</f>
        <v>0</v>
      </c>
      <c r="AH16" s="30">
        <f>Puntenoverzicht!AH71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241</v>
      </c>
      <c r="G19" s="31"/>
      <c r="H19" s="30">
        <f>SUM(H6:H16)</f>
        <v>40</v>
      </c>
      <c r="I19" s="30">
        <f t="shared" ref="I19:AH19" si="0">SUM(I6:I16)</f>
        <v>35</v>
      </c>
      <c r="J19" s="30">
        <f t="shared" si="0"/>
        <v>49</v>
      </c>
      <c r="K19" s="30">
        <f t="shared" si="0"/>
        <v>47</v>
      </c>
      <c r="L19" s="30">
        <f t="shared" si="0"/>
        <v>14</v>
      </c>
      <c r="M19" s="30">
        <f t="shared" si="0"/>
        <v>9</v>
      </c>
      <c r="N19" s="30">
        <f t="shared" si="0"/>
        <v>0</v>
      </c>
      <c r="O19" s="30">
        <f t="shared" si="0"/>
        <v>32</v>
      </c>
      <c r="P19" s="30">
        <f t="shared" si="0"/>
        <v>15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phoneticPr fontId="0" type="noConversion"/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2"/>
  <dimension ref="A1:AO77"/>
  <sheetViews>
    <sheetView zoomScaleNormal="100"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5.625" style="20" customWidth="1"/>
    <col min="3" max="3" width="4.125" style="19" customWidth="1"/>
    <col min="4" max="4" width="17.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1" t="s">
        <v>130</v>
      </c>
      <c r="C1" s="192" t="s">
        <v>159</v>
      </c>
      <c r="D1" s="193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1" t="s">
        <v>129</v>
      </c>
      <c r="C2" s="192" t="s">
        <v>186</v>
      </c>
      <c r="D2" s="193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1" t="s">
        <v>128</v>
      </c>
      <c r="C3" s="194" t="s">
        <v>187</v>
      </c>
      <c r="D3" s="195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5"/>
      <c r="B4" s="195"/>
      <c r="C4" s="195"/>
      <c r="D4" s="195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6" t="s">
        <v>85</v>
      </c>
      <c r="B5" s="197" t="s">
        <v>93</v>
      </c>
      <c r="C5" s="197" t="s">
        <v>14</v>
      </c>
      <c r="D5" s="197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0" t="s">
        <v>204</v>
      </c>
      <c r="B6" s="198" t="s">
        <v>138</v>
      </c>
      <c r="C6" s="198" t="s">
        <v>184</v>
      </c>
      <c r="D6" s="201">
        <v>750000</v>
      </c>
      <c r="E6" s="16"/>
      <c r="F6" s="30">
        <f>Puntenoverzicht!F75</f>
        <v>3</v>
      </c>
      <c r="G6" s="31"/>
      <c r="H6" s="30">
        <f>Puntenoverzicht!H75</f>
        <v>0</v>
      </c>
      <c r="I6" s="30">
        <f>Puntenoverzicht!I75</f>
        <v>0</v>
      </c>
      <c r="J6" s="30">
        <f>Puntenoverzicht!J75</f>
        <v>3</v>
      </c>
      <c r="K6" s="30">
        <f>Puntenoverzicht!K75</f>
        <v>0</v>
      </c>
      <c r="L6" s="30">
        <f>Puntenoverzicht!L75</f>
        <v>0</v>
      </c>
      <c r="M6" s="30">
        <f>Puntenoverzicht!M75</f>
        <v>0</v>
      </c>
      <c r="N6" s="30">
        <f>Puntenoverzicht!N75</f>
        <v>0</v>
      </c>
      <c r="O6" s="30">
        <f>Puntenoverzicht!O75</f>
        <v>0</v>
      </c>
      <c r="P6" s="30">
        <f>Puntenoverzicht!P75</f>
        <v>0</v>
      </c>
      <c r="Q6" s="30">
        <f>Puntenoverzicht!Q75</f>
        <v>0</v>
      </c>
      <c r="R6" s="30">
        <f>Puntenoverzicht!R75</f>
        <v>0</v>
      </c>
      <c r="S6" s="30">
        <f>Puntenoverzicht!S75</f>
        <v>0</v>
      </c>
      <c r="T6" s="30">
        <f>Puntenoverzicht!T75</f>
        <v>0</v>
      </c>
      <c r="U6" s="30">
        <f>Puntenoverzicht!U75</f>
        <v>0</v>
      </c>
      <c r="V6" s="30">
        <f>Puntenoverzicht!V75</f>
        <v>0</v>
      </c>
      <c r="W6" s="30">
        <f>Puntenoverzicht!W75</f>
        <v>0</v>
      </c>
      <c r="X6" s="30">
        <f>Puntenoverzicht!X75</f>
        <v>0</v>
      </c>
      <c r="Y6" s="30">
        <f>Puntenoverzicht!Y75</f>
        <v>0</v>
      </c>
      <c r="Z6" s="30">
        <f>Puntenoverzicht!Z75</f>
        <v>0</v>
      </c>
      <c r="AA6" s="30">
        <f>Puntenoverzicht!AA75</f>
        <v>0</v>
      </c>
      <c r="AB6" s="30">
        <f>Puntenoverzicht!AB75</f>
        <v>0</v>
      </c>
      <c r="AC6" s="30">
        <f>Puntenoverzicht!AC75</f>
        <v>0</v>
      </c>
      <c r="AD6" s="30">
        <f>Puntenoverzicht!AD75</f>
        <v>0</v>
      </c>
      <c r="AE6" s="30">
        <f>Puntenoverzicht!AE75</f>
        <v>0</v>
      </c>
      <c r="AF6" s="30">
        <f>Puntenoverzicht!AF75</f>
        <v>0</v>
      </c>
      <c r="AG6" s="30">
        <f>Puntenoverzicht!AG75</f>
        <v>0</v>
      </c>
      <c r="AH6" s="30">
        <f>Puntenoverzicht!AH75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0">
        <v>1</v>
      </c>
      <c r="B7" s="199" t="s">
        <v>159</v>
      </c>
      <c r="C7" s="199" t="s">
        <v>20</v>
      </c>
      <c r="D7" s="201">
        <v>1000000</v>
      </c>
      <c r="E7" s="32"/>
      <c r="F7" s="30">
        <f>Puntenoverzicht!F8</f>
        <v>8</v>
      </c>
      <c r="G7" s="31"/>
      <c r="H7" s="30">
        <f>Puntenoverzicht!H8</f>
        <v>0</v>
      </c>
      <c r="I7" s="30">
        <f>Puntenoverzicht!I8</f>
        <v>3</v>
      </c>
      <c r="J7" s="30">
        <f>Puntenoverzicht!J8</f>
        <v>1</v>
      </c>
      <c r="K7" s="30">
        <f>Puntenoverzicht!K8</f>
        <v>0</v>
      </c>
      <c r="L7" s="30">
        <f>Puntenoverzicht!L8</f>
        <v>0</v>
      </c>
      <c r="M7" s="30">
        <f>Puntenoverzicht!M8</f>
        <v>3</v>
      </c>
      <c r="N7" s="30">
        <f>Puntenoverzicht!N8</f>
        <v>0</v>
      </c>
      <c r="O7" s="30">
        <f>Puntenoverzicht!O8</f>
        <v>1</v>
      </c>
      <c r="P7" s="30">
        <f>Puntenoverzicht!P8</f>
        <v>0</v>
      </c>
      <c r="Q7" s="30">
        <f>Puntenoverzicht!Q8</f>
        <v>0</v>
      </c>
      <c r="R7" s="30">
        <f>Puntenoverzicht!R8</f>
        <v>0</v>
      </c>
      <c r="S7" s="30">
        <f>Puntenoverzicht!S8</f>
        <v>0</v>
      </c>
      <c r="T7" s="30">
        <f>Puntenoverzicht!T8</f>
        <v>0</v>
      </c>
      <c r="U7" s="30">
        <f>Puntenoverzicht!U8</f>
        <v>0</v>
      </c>
      <c r="V7" s="30">
        <f>Puntenoverzicht!V8</f>
        <v>0</v>
      </c>
      <c r="W7" s="30">
        <f>Puntenoverzicht!W8</f>
        <v>0</v>
      </c>
      <c r="X7" s="30">
        <f>Puntenoverzicht!X8</f>
        <v>0</v>
      </c>
      <c r="Y7" s="30">
        <f>Puntenoverzicht!Y8</f>
        <v>0</v>
      </c>
      <c r="Z7" s="30">
        <f>Puntenoverzicht!Z8</f>
        <v>0</v>
      </c>
      <c r="AA7" s="30">
        <f>Puntenoverzicht!AA8</f>
        <v>0</v>
      </c>
      <c r="AB7" s="30">
        <f>Puntenoverzicht!AB8</f>
        <v>0</v>
      </c>
      <c r="AC7" s="30">
        <f>Puntenoverzicht!AC8</f>
        <v>0</v>
      </c>
      <c r="AD7" s="30">
        <f>Puntenoverzicht!AD8</f>
        <v>0</v>
      </c>
      <c r="AE7" s="30">
        <f>Puntenoverzicht!AE8</f>
        <v>0</v>
      </c>
      <c r="AF7" s="30">
        <f>Puntenoverzicht!AF8</f>
        <v>0</v>
      </c>
      <c r="AG7" s="30">
        <f>Puntenoverzicht!AG8</f>
        <v>0</v>
      </c>
      <c r="AH7" s="30">
        <f>Puntenoverzicht!AH8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0">
        <v>3</v>
      </c>
      <c r="B8" s="199" t="s">
        <v>109</v>
      </c>
      <c r="C8" s="199" t="s">
        <v>72</v>
      </c>
      <c r="D8" s="201">
        <v>1250000</v>
      </c>
      <c r="E8" s="32"/>
      <c r="F8" s="30">
        <f>Puntenoverzicht!F62</f>
        <v>28</v>
      </c>
      <c r="G8" s="31"/>
      <c r="H8" s="30">
        <f>Puntenoverzicht!H62</f>
        <v>6</v>
      </c>
      <c r="I8" s="30">
        <f>Puntenoverzicht!I62</f>
        <v>3</v>
      </c>
      <c r="J8" s="30">
        <f>Puntenoverzicht!J62</f>
        <v>1</v>
      </c>
      <c r="K8" s="30">
        <f>Puntenoverzicht!K62</f>
        <v>6</v>
      </c>
      <c r="L8" s="30">
        <f>Puntenoverzicht!L62</f>
        <v>6</v>
      </c>
      <c r="M8" s="30">
        <f>Puntenoverzicht!M62</f>
        <v>3</v>
      </c>
      <c r="N8" s="30">
        <f>Puntenoverzicht!N62</f>
        <v>0</v>
      </c>
      <c r="O8" s="30">
        <f>Puntenoverzicht!O62</f>
        <v>3</v>
      </c>
      <c r="P8" s="30">
        <f>Puntenoverzicht!P62</f>
        <v>0</v>
      </c>
      <c r="Q8" s="30">
        <f>Puntenoverzicht!Q62</f>
        <v>0</v>
      </c>
      <c r="R8" s="30">
        <f>Puntenoverzicht!R62</f>
        <v>0</v>
      </c>
      <c r="S8" s="30">
        <f>Puntenoverzicht!S62</f>
        <v>0</v>
      </c>
      <c r="T8" s="30">
        <f>Puntenoverzicht!T62</f>
        <v>0</v>
      </c>
      <c r="U8" s="30">
        <f>Puntenoverzicht!U62</f>
        <v>0</v>
      </c>
      <c r="V8" s="30">
        <f>Puntenoverzicht!V62</f>
        <v>0</v>
      </c>
      <c r="W8" s="30">
        <f>Puntenoverzicht!W62</f>
        <v>0</v>
      </c>
      <c r="X8" s="30">
        <f>Puntenoverzicht!X62</f>
        <v>0</v>
      </c>
      <c r="Y8" s="30">
        <f>Puntenoverzicht!Y62</f>
        <v>0</v>
      </c>
      <c r="Z8" s="30">
        <f>Puntenoverzicht!Z62</f>
        <v>0</v>
      </c>
      <c r="AA8" s="30">
        <f>Puntenoverzicht!AA62</f>
        <v>0</v>
      </c>
      <c r="AB8" s="30">
        <f>Puntenoverzicht!AB62</f>
        <v>0</v>
      </c>
      <c r="AC8" s="30">
        <f>Puntenoverzicht!AC62</f>
        <v>0</v>
      </c>
      <c r="AD8" s="30">
        <f>Puntenoverzicht!AD62</f>
        <v>0</v>
      </c>
      <c r="AE8" s="30">
        <f>Puntenoverzicht!AE62</f>
        <v>0</v>
      </c>
      <c r="AF8" s="30">
        <f>Puntenoverzicht!AF62</f>
        <v>0</v>
      </c>
      <c r="AG8" s="30">
        <f>Puntenoverzicht!AG62</f>
        <v>0</v>
      </c>
      <c r="AH8" s="30">
        <f>Puntenoverzicht!AH62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0">
        <v>2</v>
      </c>
      <c r="B9" s="199" t="s">
        <v>99</v>
      </c>
      <c r="C9" s="199" t="s">
        <v>32</v>
      </c>
      <c r="D9" s="201">
        <v>1750000</v>
      </c>
      <c r="E9" s="32"/>
      <c r="F9" s="30">
        <f>Puntenoverzicht!F20</f>
        <v>44</v>
      </c>
      <c r="G9" s="31"/>
      <c r="H9" s="30">
        <f>Puntenoverzicht!H20</f>
        <v>3</v>
      </c>
      <c r="I9" s="30">
        <f>Puntenoverzicht!I20</f>
        <v>16</v>
      </c>
      <c r="J9" s="30">
        <f>Puntenoverzicht!J20</f>
        <v>3</v>
      </c>
      <c r="K9" s="30">
        <f>Puntenoverzicht!K20</f>
        <v>6</v>
      </c>
      <c r="L9" s="30">
        <f>Puntenoverzicht!L20</f>
        <v>0</v>
      </c>
      <c r="M9" s="30">
        <f>Puntenoverzicht!M20</f>
        <v>0</v>
      </c>
      <c r="N9" s="30">
        <f>Puntenoverzicht!N20</f>
        <v>0</v>
      </c>
      <c r="O9" s="30">
        <f>Puntenoverzicht!O20</f>
        <v>13</v>
      </c>
      <c r="P9" s="30">
        <f>Puntenoverzicht!P20</f>
        <v>3</v>
      </c>
      <c r="Q9" s="30">
        <f>Puntenoverzicht!Q20</f>
        <v>0</v>
      </c>
      <c r="R9" s="30">
        <f>Puntenoverzicht!R20</f>
        <v>0</v>
      </c>
      <c r="S9" s="30">
        <f>Puntenoverzicht!S20</f>
        <v>0</v>
      </c>
      <c r="T9" s="30">
        <f>Puntenoverzicht!T20</f>
        <v>0</v>
      </c>
      <c r="U9" s="30">
        <f>Puntenoverzicht!U20</f>
        <v>0</v>
      </c>
      <c r="V9" s="30">
        <f>Puntenoverzicht!V20</f>
        <v>0</v>
      </c>
      <c r="W9" s="30">
        <f>Puntenoverzicht!W20</f>
        <v>0</v>
      </c>
      <c r="X9" s="30">
        <f>Puntenoverzicht!X20</f>
        <v>0</v>
      </c>
      <c r="Y9" s="30">
        <f>Puntenoverzicht!Y20</f>
        <v>0</v>
      </c>
      <c r="Z9" s="30">
        <f>Puntenoverzicht!Z20</f>
        <v>0</v>
      </c>
      <c r="AA9" s="30">
        <f>Puntenoverzicht!AA20</f>
        <v>0</v>
      </c>
      <c r="AB9" s="30">
        <f>Puntenoverzicht!AB20</f>
        <v>0</v>
      </c>
      <c r="AC9" s="30">
        <f>Puntenoverzicht!AC20</f>
        <v>0</v>
      </c>
      <c r="AD9" s="30">
        <f>Puntenoverzicht!AD20</f>
        <v>0</v>
      </c>
      <c r="AE9" s="30">
        <f>Puntenoverzicht!AE20</f>
        <v>0</v>
      </c>
      <c r="AF9" s="30">
        <f>Puntenoverzicht!AF20</f>
        <v>0</v>
      </c>
      <c r="AG9" s="30">
        <f>Puntenoverzicht!AG20</f>
        <v>0</v>
      </c>
      <c r="AH9" s="30">
        <f>Puntenoverzicht!AH20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0">
        <v>1</v>
      </c>
      <c r="B10" s="199" t="s">
        <v>211</v>
      </c>
      <c r="C10" s="199" t="s">
        <v>25</v>
      </c>
      <c r="D10" s="201">
        <v>1000000</v>
      </c>
      <c r="E10" s="32"/>
      <c r="F10" s="30">
        <f>Puntenoverzicht!F13</f>
        <v>10</v>
      </c>
      <c r="G10" s="31"/>
      <c r="H10" s="30">
        <f>Puntenoverzicht!H13</f>
        <v>0</v>
      </c>
      <c r="I10" s="30">
        <f>Puntenoverzicht!I13</f>
        <v>0</v>
      </c>
      <c r="J10" s="30">
        <f>Puntenoverzicht!J13</f>
        <v>1</v>
      </c>
      <c r="K10" s="30">
        <f>Puntenoverzicht!K13</f>
        <v>0</v>
      </c>
      <c r="L10" s="30">
        <f>Puntenoverzicht!L13</f>
        <v>0</v>
      </c>
      <c r="M10" s="30">
        <f>Puntenoverzicht!M13</f>
        <v>11</v>
      </c>
      <c r="N10" s="30">
        <f>Puntenoverzicht!N13</f>
        <v>0</v>
      </c>
      <c r="O10" s="30">
        <f>Puntenoverzicht!O13</f>
        <v>-2</v>
      </c>
      <c r="P10" s="30">
        <f>Puntenoverzicht!P13</f>
        <v>0</v>
      </c>
      <c r="Q10" s="30">
        <f>Puntenoverzicht!Q13</f>
        <v>0</v>
      </c>
      <c r="R10" s="30">
        <f>Puntenoverzicht!R13</f>
        <v>0</v>
      </c>
      <c r="S10" s="30">
        <f>Puntenoverzicht!S13</f>
        <v>0</v>
      </c>
      <c r="T10" s="30">
        <f>Puntenoverzicht!T13</f>
        <v>0</v>
      </c>
      <c r="U10" s="30">
        <f>Puntenoverzicht!U13</f>
        <v>0</v>
      </c>
      <c r="V10" s="30">
        <f>Puntenoverzicht!V13</f>
        <v>0</v>
      </c>
      <c r="W10" s="30">
        <f>Puntenoverzicht!W13</f>
        <v>0</v>
      </c>
      <c r="X10" s="30">
        <f>Puntenoverzicht!X13</f>
        <v>0</v>
      </c>
      <c r="Y10" s="30">
        <f>Puntenoverzicht!Y13</f>
        <v>0</v>
      </c>
      <c r="Z10" s="30">
        <f>Puntenoverzicht!Z13</f>
        <v>0</v>
      </c>
      <c r="AA10" s="30">
        <f>Puntenoverzicht!AA13</f>
        <v>0</v>
      </c>
      <c r="AB10" s="30">
        <f>Puntenoverzicht!AB13</f>
        <v>0</v>
      </c>
      <c r="AC10" s="30">
        <f>Puntenoverzicht!AC13</f>
        <v>0</v>
      </c>
      <c r="AD10" s="30">
        <f>Puntenoverzicht!AD13</f>
        <v>0</v>
      </c>
      <c r="AE10" s="30">
        <f>Puntenoverzicht!AE13</f>
        <v>0</v>
      </c>
      <c r="AF10" s="30">
        <f>Puntenoverzicht!AF13</f>
        <v>0</v>
      </c>
      <c r="AG10" s="30">
        <f>Puntenoverzicht!AG13</f>
        <v>0</v>
      </c>
      <c r="AH10" s="30">
        <f>Puntenoverzicht!AH13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0" t="s">
        <v>204</v>
      </c>
      <c r="B11" s="199" t="s">
        <v>212</v>
      </c>
      <c r="C11" s="199" t="s">
        <v>213</v>
      </c>
      <c r="D11" s="201">
        <v>750000</v>
      </c>
      <c r="E11" s="16"/>
      <c r="F11" s="30">
        <f>Puntenoverzicht!F84</f>
        <v>3</v>
      </c>
      <c r="G11" s="31"/>
      <c r="H11" s="30">
        <f>Puntenoverzicht!H84</f>
        <v>0</v>
      </c>
      <c r="I11" s="30">
        <f>Puntenoverzicht!I84</f>
        <v>0</v>
      </c>
      <c r="J11" s="30">
        <f>Puntenoverzicht!J84</f>
        <v>3</v>
      </c>
      <c r="K11" s="30">
        <f>Puntenoverzicht!K84</f>
        <v>0</v>
      </c>
      <c r="L11" s="30">
        <f>Puntenoverzicht!L84</f>
        <v>0</v>
      </c>
      <c r="M11" s="30">
        <f>Puntenoverzicht!M84</f>
        <v>0</v>
      </c>
      <c r="N11" s="30">
        <f>Puntenoverzicht!N84</f>
        <v>0</v>
      </c>
      <c r="O11" s="30">
        <f>Puntenoverzicht!O84</f>
        <v>0</v>
      </c>
      <c r="P11" s="30">
        <f>Puntenoverzicht!P84</f>
        <v>0</v>
      </c>
      <c r="Q11" s="30">
        <f>Puntenoverzicht!Q84</f>
        <v>0</v>
      </c>
      <c r="R11" s="30">
        <f>Puntenoverzicht!R84</f>
        <v>0</v>
      </c>
      <c r="S11" s="30">
        <f>Puntenoverzicht!S84</f>
        <v>0</v>
      </c>
      <c r="T11" s="30">
        <f>Puntenoverzicht!T84</f>
        <v>0</v>
      </c>
      <c r="U11" s="30">
        <f>Puntenoverzicht!U84</f>
        <v>0</v>
      </c>
      <c r="V11" s="30">
        <f>Puntenoverzicht!V84</f>
        <v>0</v>
      </c>
      <c r="W11" s="30">
        <f>Puntenoverzicht!W84</f>
        <v>0</v>
      </c>
      <c r="X11" s="30">
        <f>Puntenoverzicht!X84</f>
        <v>0</v>
      </c>
      <c r="Y11" s="30">
        <f>Puntenoverzicht!Y84</f>
        <v>0</v>
      </c>
      <c r="Z11" s="30">
        <f>Puntenoverzicht!Z84</f>
        <v>0</v>
      </c>
      <c r="AA11" s="30">
        <f>Puntenoverzicht!AA84</f>
        <v>0</v>
      </c>
      <c r="AB11" s="30">
        <f>Puntenoverzicht!AB84</f>
        <v>0</v>
      </c>
      <c r="AC11" s="30">
        <f>Puntenoverzicht!AC84</f>
        <v>0</v>
      </c>
      <c r="AD11" s="30">
        <f>Puntenoverzicht!AD84</f>
        <v>0</v>
      </c>
      <c r="AE11" s="30">
        <f>Puntenoverzicht!AE84</f>
        <v>0</v>
      </c>
      <c r="AF11" s="30">
        <f>Puntenoverzicht!AF84</f>
        <v>0</v>
      </c>
      <c r="AG11" s="30">
        <f>Puntenoverzicht!AG84</f>
        <v>0</v>
      </c>
      <c r="AH11" s="30">
        <f>Puntenoverzicht!AH84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0" t="s">
        <v>168</v>
      </c>
      <c r="B12" s="199" t="s">
        <v>214</v>
      </c>
      <c r="C12" s="199" t="s">
        <v>60</v>
      </c>
      <c r="D12" s="201">
        <v>1000000</v>
      </c>
      <c r="E12" s="16"/>
      <c r="F12" s="30">
        <f>Puntenoverzicht!F50</f>
        <v>62</v>
      </c>
      <c r="G12" s="31"/>
      <c r="H12" s="30">
        <f>Puntenoverzicht!H50</f>
        <v>11</v>
      </c>
      <c r="I12" s="30">
        <f>Puntenoverzicht!I50</f>
        <v>9</v>
      </c>
      <c r="J12" s="30">
        <f>Puntenoverzicht!J50</f>
        <v>19</v>
      </c>
      <c r="K12" s="30">
        <f>Puntenoverzicht!K50</f>
        <v>3</v>
      </c>
      <c r="L12" s="30">
        <f>Puntenoverzicht!L50</f>
        <v>0</v>
      </c>
      <c r="M12" s="30">
        <f>Puntenoverzicht!M50</f>
        <v>0</v>
      </c>
      <c r="N12" s="30">
        <f>Puntenoverzicht!N50</f>
        <v>0</v>
      </c>
      <c r="O12" s="30">
        <f>Puntenoverzicht!O50</f>
        <v>9</v>
      </c>
      <c r="P12" s="30">
        <f>Puntenoverzicht!P50</f>
        <v>11</v>
      </c>
      <c r="Q12" s="30">
        <f>Puntenoverzicht!Q50</f>
        <v>0</v>
      </c>
      <c r="R12" s="30">
        <f>Puntenoverzicht!R50</f>
        <v>0</v>
      </c>
      <c r="S12" s="30">
        <f>Puntenoverzicht!S50</f>
        <v>0</v>
      </c>
      <c r="T12" s="30">
        <f>Puntenoverzicht!T50</f>
        <v>0</v>
      </c>
      <c r="U12" s="30">
        <f>Puntenoverzicht!U50</f>
        <v>0</v>
      </c>
      <c r="V12" s="30">
        <f>Puntenoverzicht!V50</f>
        <v>0</v>
      </c>
      <c r="W12" s="30">
        <f>Puntenoverzicht!W50</f>
        <v>0</v>
      </c>
      <c r="X12" s="30">
        <f>Puntenoverzicht!X50</f>
        <v>0</v>
      </c>
      <c r="Y12" s="30">
        <f>Puntenoverzicht!Y50</f>
        <v>0</v>
      </c>
      <c r="Z12" s="30">
        <f>Puntenoverzicht!Z50</f>
        <v>0</v>
      </c>
      <c r="AA12" s="30">
        <f>Puntenoverzicht!AA50</f>
        <v>0</v>
      </c>
      <c r="AB12" s="30">
        <f>Puntenoverzicht!AB50</f>
        <v>0</v>
      </c>
      <c r="AC12" s="30">
        <f>Puntenoverzicht!AC50</f>
        <v>0</v>
      </c>
      <c r="AD12" s="30">
        <f>Puntenoverzicht!AD50</f>
        <v>0</v>
      </c>
      <c r="AE12" s="30">
        <f>Puntenoverzicht!AE50</f>
        <v>0</v>
      </c>
      <c r="AF12" s="30">
        <f>Puntenoverzicht!AF50</f>
        <v>0</v>
      </c>
      <c r="AG12" s="30">
        <f>Puntenoverzicht!AG50</f>
        <v>0</v>
      </c>
      <c r="AH12" s="30">
        <f>Puntenoverzicht!AH50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0">
        <v>1</v>
      </c>
      <c r="B13" s="199" t="s">
        <v>215</v>
      </c>
      <c r="C13" s="199" t="s">
        <v>24</v>
      </c>
      <c r="D13" s="201">
        <v>1250000</v>
      </c>
      <c r="E13" s="16"/>
      <c r="F13" s="30">
        <f>Puntenoverzicht!F12</f>
        <v>12</v>
      </c>
      <c r="G13" s="31"/>
      <c r="H13" s="30">
        <f>Puntenoverzicht!H12</f>
        <v>0</v>
      </c>
      <c r="I13" s="30">
        <f>Puntenoverzicht!I12</f>
        <v>3</v>
      </c>
      <c r="J13" s="30">
        <f>Puntenoverzicht!J12</f>
        <v>1</v>
      </c>
      <c r="K13" s="30">
        <f>Puntenoverzicht!K12</f>
        <v>0</v>
      </c>
      <c r="L13" s="30">
        <f>Puntenoverzicht!L12</f>
        <v>8</v>
      </c>
      <c r="M13" s="30">
        <f>Puntenoverzicht!M12</f>
        <v>0</v>
      </c>
      <c r="N13" s="30">
        <f>Puntenoverzicht!N12</f>
        <v>0</v>
      </c>
      <c r="O13" s="30">
        <f>Puntenoverzicht!O12</f>
        <v>0</v>
      </c>
      <c r="P13" s="30">
        <f>Puntenoverzicht!P12</f>
        <v>0</v>
      </c>
      <c r="Q13" s="30">
        <f>Puntenoverzicht!Q12</f>
        <v>0</v>
      </c>
      <c r="R13" s="30">
        <f>Puntenoverzicht!R12</f>
        <v>0</v>
      </c>
      <c r="S13" s="30">
        <f>Puntenoverzicht!S12</f>
        <v>0</v>
      </c>
      <c r="T13" s="30">
        <f>Puntenoverzicht!T12</f>
        <v>0</v>
      </c>
      <c r="U13" s="30">
        <f>Puntenoverzicht!U12</f>
        <v>0</v>
      </c>
      <c r="V13" s="30">
        <f>Puntenoverzicht!V12</f>
        <v>0</v>
      </c>
      <c r="W13" s="30">
        <f>Puntenoverzicht!W12</f>
        <v>0</v>
      </c>
      <c r="X13" s="30">
        <f>Puntenoverzicht!X12</f>
        <v>0</v>
      </c>
      <c r="Y13" s="30">
        <f>Puntenoverzicht!Y12</f>
        <v>0</v>
      </c>
      <c r="Z13" s="30">
        <f>Puntenoverzicht!Z12</f>
        <v>0</v>
      </c>
      <c r="AA13" s="30">
        <f>Puntenoverzicht!AA12</f>
        <v>0</v>
      </c>
      <c r="AB13" s="30">
        <f>Puntenoverzicht!AB12</f>
        <v>0</v>
      </c>
      <c r="AC13" s="30">
        <f>Puntenoverzicht!AC12</f>
        <v>0</v>
      </c>
      <c r="AD13" s="30">
        <f>Puntenoverzicht!AD12</f>
        <v>0</v>
      </c>
      <c r="AE13" s="30">
        <f>Puntenoverzicht!AE12</f>
        <v>0</v>
      </c>
      <c r="AF13" s="30">
        <f>Puntenoverzicht!AF12</f>
        <v>0</v>
      </c>
      <c r="AG13" s="30">
        <f>Puntenoverzicht!AG12</f>
        <v>0</v>
      </c>
      <c r="AH13" s="30">
        <f>Puntenoverzicht!AH12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0">
        <v>3</v>
      </c>
      <c r="B14" s="199" t="s">
        <v>88</v>
      </c>
      <c r="C14" s="199" t="s">
        <v>150</v>
      </c>
      <c r="D14" s="201">
        <v>1500000</v>
      </c>
      <c r="E14" s="32"/>
      <c r="F14" s="30">
        <f>Puntenoverzicht!F73</f>
        <v>37</v>
      </c>
      <c r="G14" s="31"/>
      <c r="H14" s="30">
        <f>Puntenoverzicht!H73</f>
        <v>15</v>
      </c>
      <c r="I14" s="30">
        <f>Puntenoverzicht!I73</f>
        <v>9</v>
      </c>
      <c r="J14" s="30">
        <f>Puntenoverzicht!J73</f>
        <v>1</v>
      </c>
      <c r="K14" s="30">
        <f>Puntenoverzicht!K73</f>
        <v>3</v>
      </c>
      <c r="L14" s="30">
        <f>Puntenoverzicht!L73</f>
        <v>3</v>
      </c>
      <c r="M14" s="30">
        <f>Puntenoverzicht!M73</f>
        <v>3</v>
      </c>
      <c r="N14" s="30">
        <f>Puntenoverzicht!N73</f>
        <v>0</v>
      </c>
      <c r="O14" s="30">
        <f>Puntenoverzicht!O73</f>
        <v>3</v>
      </c>
      <c r="P14" s="30">
        <f>Puntenoverzicht!P73</f>
        <v>0</v>
      </c>
      <c r="Q14" s="30">
        <f>Puntenoverzicht!Q73</f>
        <v>0</v>
      </c>
      <c r="R14" s="30">
        <f>Puntenoverzicht!R73</f>
        <v>0</v>
      </c>
      <c r="S14" s="30">
        <f>Puntenoverzicht!S73</f>
        <v>0</v>
      </c>
      <c r="T14" s="30">
        <f>Puntenoverzicht!T73</f>
        <v>0</v>
      </c>
      <c r="U14" s="30">
        <f>Puntenoverzicht!U73</f>
        <v>0</v>
      </c>
      <c r="V14" s="30">
        <f>Puntenoverzicht!V73</f>
        <v>0</v>
      </c>
      <c r="W14" s="30">
        <f>Puntenoverzicht!W73</f>
        <v>0</v>
      </c>
      <c r="X14" s="30">
        <f>Puntenoverzicht!X73</f>
        <v>0</v>
      </c>
      <c r="Y14" s="30">
        <f>Puntenoverzicht!Y73</f>
        <v>0</v>
      </c>
      <c r="Z14" s="30">
        <f>Puntenoverzicht!Z73</f>
        <v>0</v>
      </c>
      <c r="AA14" s="30">
        <f>Puntenoverzicht!AA73</f>
        <v>0</v>
      </c>
      <c r="AB14" s="30">
        <f>Puntenoverzicht!AB73</f>
        <v>0</v>
      </c>
      <c r="AC14" s="30">
        <f>Puntenoverzicht!AC73</f>
        <v>0</v>
      </c>
      <c r="AD14" s="30">
        <f>Puntenoverzicht!AD73</f>
        <v>0</v>
      </c>
      <c r="AE14" s="30">
        <f>Puntenoverzicht!AE73</f>
        <v>0</v>
      </c>
      <c r="AF14" s="30">
        <f>Puntenoverzicht!AF73</f>
        <v>0</v>
      </c>
      <c r="AG14" s="30">
        <f>Puntenoverzicht!AG73</f>
        <v>0</v>
      </c>
      <c r="AH14" s="30">
        <f>Puntenoverzicht!AH73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0">
        <v>2</v>
      </c>
      <c r="B15" s="199" t="s">
        <v>87</v>
      </c>
      <c r="C15" s="199" t="s">
        <v>46</v>
      </c>
      <c r="D15" s="201">
        <v>1000000</v>
      </c>
      <c r="E15" s="32"/>
      <c r="F15" s="30">
        <f>Puntenoverzicht!F34</f>
        <v>6</v>
      </c>
      <c r="G15" s="31"/>
      <c r="H15" s="30">
        <f>Puntenoverzicht!H34</f>
        <v>3</v>
      </c>
      <c r="I15" s="30">
        <f>Puntenoverzicht!I34</f>
        <v>3</v>
      </c>
      <c r="J15" s="30">
        <f>Puntenoverzicht!J34</f>
        <v>0</v>
      </c>
      <c r="K15" s="30">
        <f>Puntenoverzicht!K34</f>
        <v>0</v>
      </c>
      <c r="L15" s="30">
        <f>Puntenoverzicht!L34</f>
        <v>0</v>
      </c>
      <c r="M15" s="30">
        <f>Puntenoverzicht!M34</f>
        <v>0</v>
      </c>
      <c r="N15" s="30">
        <f>Puntenoverzicht!N34</f>
        <v>0</v>
      </c>
      <c r="O15" s="30">
        <f>Puntenoverzicht!O34</f>
        <v>0</v>
      </c>
      <c r="P15" s="30">
        <f>Puntenoverzicht!P34</f>
        <v>0</v>
      </c>
      <c r="Q15" s="30">
        <f>Puntenoverzicht!Q34</f>
        <v>0</v>
      </c>
      <c r="R15" s="30">
        <f>Puntenoverzicht!R34</f>
        <v>0</v>
      </c>
      <c r="S15" s="30">
        <f>Puntenoverzicht!S34</f>
        <v>0</v>
      </c>
      <c r="T15" s="30">
        <f>Puntenoverzicht!T34</f>
        <v>0</v>
      </c>
      <c r="U15" s="30">
        <f>Puntenoverzicht!U34</f>
        <v>0</v>
      </c>
      <c r="V15" s="30">
        <f>Puntenoverzicht!V34</f>
        <v>0</v>
      </c>
      <c r="W15" s="30">
        <f>Puntenoverzicht!W34</f>
        <v>0</v>
      </c>
      <c r="X15" s="30">
        <f>Puntenoverzicht!X34</f>
        <v>0</v>
      </c>
      <c r="Y15" s="30">
        <f>Puntenoverzicht!Y34</f>
        <v>0</v>
      </c>
      <c r="Z15" s="30">
        <f>Puntenoverzicht!Z34</f>
        <v>0</v>
      </c>
      <c r="AA15" s="30">
        <f>Puntenoverzicht!AA34</f>
        <v>0</v>
      </c>
      <c r="AB15" s="30">
        <f>Puntenoverzicht!AB34</f>
        <v>0</v>
      </c>
      <c r="AC15" s="30">
        <f>Puntenoverzicht!AC34</f>
        <v>0</v>
      </c>
      <c r="AD15" s="30">
        <f>Puntenoverzicht!AD34</f>
        <v>0</v>
      </c>
      <c r="AE15" s="30">
        <f>Puntenoverzicht!AE34</f>
        <v>0</v>
      </c>
      <c r="AF15" s="30">
        <f>Puntenoverzicht!AF34</f>
        <v>0</v>
      </c>
      <c r="AG15" s="30">
        <f>Puntenoverzicht!AG34</f>
        <v>0</v>
      </c>
      <c r="AH15" s="30">
        <f>Puntenoverzicht!AH34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2" t="s">
        <v>168</v>
      </c>
      <c r="B16" s="203" t="s">
        <v>170</v>
      </c>
      <c r="C16" s="203" t="s">
        <v>62</v>
      </c>
      <c r="D16" s="204">
        <v>3500000</v>
      </c>
      <c r="E16" s="32"/>
      <c r="F16" s="30">
        <f>Puntenoverzicht!F52</f>
        <v>67</v>
      </c>
      <c r="G16" s="31"/>
      <c r="H16" s="30">
        <f>Puntenoverzicht!H52</f>
        <v>9</v>
      </c>
      <c r="I16" s="30">
        <f>Puntenoverzicht!I52</f>
        <v>1</v>
      </c>
      <c r="J16" s="30">
        <f>Puntenoverzicht!J52</f>
        <v>27</v>
      </c>
      <c r="K16" s="30">
        <f>Puntenoverzicht!K52</f>
        <v>21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9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14750000</v>
      </c>
      <c r="E19" s="25"/>
      <c r="F19" s="30">
        <f>SUM(F6:F17)</f>
        <v>280</v>
      </c>
      <c r="G19" s="31"/>
      <c r="H19" s="30">
        <f t="shared" ref="H19:AH19" si="0">SUM(H6:H16)</f>
        <v>47</v>
      </c>
      <c r="I19" s="30">
        <f t="shared" si="0"/>
        <v>47</v>
      </c>
      <c r="J19" s="30">
        <f t="shared" si="0"/>
        <v>60</v>
      </c>
      <c r="K19" s="30">
        <f t="shared" si="0"/>
        <v>39</v>
      </c>
      <c r="L19" s="30">
        <f t="shared" si="0"/>
        <v>17</v>
      </c>
      <c r="M19" s="30">
        <f t="shared" si="0"/>
        <v>20</v>
      </c>
      <c r="N19" s="30">
        <f t="shared" si="0"/>
        <v>0</v>
      </c>
      <c r="O19" s="30">
        <f t="shared" si="0"/>
        <v>27</v>
      </c>
      <c r="P19" s="30">
        <f t="shared" si="0"/>
        <v>23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phoneticPr fontId="0" type="noConversion"/>
  <hyperlinks>
    <hyperlink ref="C3" r:id="rId1" display="mailto:emielbos98@gmail.com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3"/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19" customWidth="1"/>
    <col min="2" max="2" width="15.625" style="20" customWidth="1"/>
    <col min="3" max="3" width="4.125" style="19" customWidth="1"/>
    <col min="4" max="4" width="17.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1" t="s">
        <v>130</v>
      </c>
      <c r="C1" s="192" t="s">
        <v>178</v>
      </c>
      <c r="D1" s="193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1" t="s">
        <v>129</v>
      </c>
      <c r="C2" s="192" t="s">
        <v>216</v>
      </c>
      <c r="D2" s="193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1" t="s">
        <v>128</v>
      </c>
      <c r="C3" s="194" t="s">
        <v>190</v>
      </c>
      <c r="D3" s="195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5"/>
      <c r="B4" s="195"/>
      <c r="C4" s="195"/>
      <c r="D4" s="195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6" t="s">
        <v>85</v>
      </c>
      <c r="B5" s="197" t="s">
        <v>93</v>
      </c>
      <c r="C5" s="197" t="s">
        <v>14</v>
      </c>
      <c r="D5" s="197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0" t="s">
        <v>204</v>
      </c>
      <c r="B6" s="198" t="s">
        <v>138</v>
      </c>
      <c r="C6" s="198" t="s">
        <v>184</v>
      </c>
      <c r="D6" s="201">
        <v>750000</v>
      </c>
      <c r="E6" s="16"/>
      <c r="F6" s="30">
        <f>Puntenoverzicht!F75</f>
        <v>3</v>
      </c>
      <c r="G6" s="31"/>
      <c r="H6" s="30">
        <f>Puntenoverzicht!H75</f>
        <v>0</v>
      </c>
      <c r="I6" s="30">
        <f>Puntenoverzicht!I75</f>
        <v>0</v>
      </c>
      <c r="J6" s="30">
        <f>Puntenoverzicht!J75</f>
        <v>3</v>
      </c>
      <c r="K6" s="30">
        <f>Puntenoverzicht!K75</f>
        <v>0</v>
      </c>
      <c r="L6" s="30">
        <f>Puntenoverzicht!L75</f>
        <v>0</v>
      </c>
      <c r="M6" s="30">
        <f>Puntenoverzicht!M75</f>
        <v>0</v>
      </c>
      <c r="N6" s="30">
        <f>Puntenoverzicht!N75</f>
        <v>0</v>
      </c>
      <c r="O6" s="30">
        <f>Puntenoverzicht!O75</f>
        <v>0</v>
      </c>
      <c r="P6" s="30">
        <f>Puntenoverzicht!P75</f>
        <v>0</v>
      </c>
      <c r="Q6" s="30">
        <f>Puntenoverzicht!Q75</f>
        <v>0</v>
      </c>
      <c r="R6" s="30">
        <f>Puntenoverzicht!R75</f>
        <v>0</v>
      </c>
      <c r="S6" s="30">
        <f>Puntenoverzicht!S75</f>
        <v>0</v>
      </c>
      <c r="T6" s="30">
        <f>Puntenoverzicht!T75</f>
        <v>0</v>
      </c>
      <c r="U6" s="30">
        <f>Puntenoverzicht!U75</f>
        <v>0</v>
      </c>
      <c r="V6" s="30">
        <f>Puntenoverzicht!V75</f>
        <v>0</v>
      </c>
      <c r="W6" s="30">
        <f>Puntenoverzicht!W75</f>
        <v>0</v>
      </c>
      <c r="X6" s="30">
        <f>Puntenoverzicht!X75</f>
        <v>0</v>
      </c>
      <c r="Y6" s="30">
        <f>Puntenoverzicht!Y75</f>
        <v>0</v>
      </c>
      <c r="Z6" s="30">
        <f>Puntenoverzicht!Z75</f>
        <v>0</v>
      </c>
      <c r="AA6" s="30">
        <f>Puntenoverzicht!AA75</f>
        <v>0</v>
      </c>
      <c r="AB6" s="30">
        <f>Puntenoverzicht!AB75</f>
        <v>0</v>
      </c>
      <c r="AC6" s="30">
        <f>Puntenoverzicht!AC75</f>
        <v>0</v>
      </c>
      <c r="AD6" s="30">
        <f>Puntenoverzicht!AD75</f>
        <v>0</v>
      </c>
      <c r="AE6" s="30">
        <f>Puntenoverzicht!AE75</f>
        <v>0</v>
      </c>
      <c r="AF6" s="30">
        <f>Puntenoverzicht!AF75</f>
        <v>0</v>
      </c>
      <c r="AG6" s="30">
        <f>Puntenoverzicht!AG75</f>
        <v>0</v>
      </c>
      <c r="AH6" s="30">
        <f>Puntenoverzicht!AH75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0">
        <v>1</v>
      </c>
      <c r="B7" s="199" t="s">
        <v>159</v>
      </c>
      <c r="C7" s="199" t="s">
        <v>20</v>
      </c>
      <c r="D7" s="201">
        <v>1000000</v>
      </c>
      <c r="E7" s="32"/>
      <c r="F7" s="30">
        <f>Puntenoverzicht!F8</f>
        <v>8</v>
      </c>
      <c r="G7" s="31"/>
      <c r="H7" s="30">
        <f>Puntenoverzicht!H8</f>
        <v>0</v>
      </c>
      <c r="I7" s="30">
        <f>Puntenoverzicht!I8</f>
        <v>3</v>
      </c>
      <c r="J7" s="30">
        <f>Puntenoverzicht!J8</f>
        <v>1</v>
      </c>
      <c r="K7" s="30">
        <f>Puntenoverzicht!K8</f>
        <v>0</v>
      </c>
      <c r="L7" s="30">
        <f>Puntenoverzicht!L8</f>
        <v>0</v>
      </c>
      <c r="M7" s="30">
        <f>Puntenoverzicht!M8</f>
        <v>3</v>
      </c>
      <c r="N7" s="30">
        <f>Puntenoverzicht!N8</f>
        <v>0</v>
      </c>
      <c r="O7" s="30">
        <f>Puntenoverzicht!O8</f>
        <v>1</v>
      </c>
      <c r="P7" s="30">
        <f>Puntenoverzicht!P8</f>
        <v>0</v>
      </c>
      <c r="Q7" s="30">
        <f>Puntenoverzicht!Q8</f>
        <v>0</v>
      </c>
      <c r="R7" s="30">
        <f>Puntenoverzicht!R8</f>
        <v>0</v>
      </c>
      <c r="S7" s="30">
        <f>Puntenoverzicht!S8</f>
        <v>0</v>
      </c>
      <c r="T7" s="30">
        <f>Puntenoverzicht!T8</f>
        <v>0</v>
      </c>
      <c r="U7" s="30">
        <f>Puntenoverzicht!U8</f>
        <v>0</v>
      </c>
      <c r="V7" s="30">
        <f>Puntenoverzicht!V8</f>
        <v>0</v>
      </c>
      <c r="W7" s="30">
        <f>Puntenoverzicht!W8</f>
        <v>0</v>
      </c>
      <c r="X7" s="30">
        <f>Puntenoverzicht!X8</f>
        <v>0</v>
      </c>
      <c r="Y7" s="30">
        <f>Puntenoverzicht!Y8</f>
        <v>0</v>
      </c>
      <c r="Z7" s="30">
        <f>Puntenoverzicht!Z8</f>
        <v>0</v>
      </c>
      <c r="AA7" s="30">
        <f>Puntenoverzicht!AA8</f>
        <v>0</v>
      </c>
      <c r="AB7" s="30">
        <f>Puntenoverzicht!AB8</f>
        <v>0</v>
      </c>
      <c r="AC7" s="30">
        <f>Puntenoverzicht!AC8</f>
        <v>0</v>
      </c>
      <c r="AD7" s="30">
        <f>Puntenoverzicht!AD8</f>
        <v>0</v>
      </c>
      <c r="AE7" s="30">
        <f>Puntenoverzicht!AE8</f>
        <v>0</v>
      </c>
      <c r="AF7" s="30">
        <f>Puntenoverzicht!AF8</f>
        <v>0</v>
      </c>
      <c r="AG7" s="30">
        <f>Puntenoverzicht!AG8</f>
        <v>0</v>
      </c>
      <c r="AH7" s="30">
        <f>Puntenoverzicht!AH8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0">
        <v>3</v>
      </c>
      <c r="B8" s="199" t="s">
        <v>109</v>
      </c>
      <c r="C8" s="199" t="s">
        <v>72</v>
      </c>
      <c r="D8" s="201">
        <v>1250000</v>
      </c>
      <c r="E8" s="32"/>
      <c r="F8" s="30">
        <f>Puntenoverzicht!F62</f>
        <v>28</v>
      </c>
      <c r="G8" s="31"/>
      <c r="H8" s="30">
        <f>Puntenoverzicht!H62</f>
        <v>6</v>
      </c>
      <c r="I8" s="30">
        <f>Puntenoverzicht!I62</f>
        <v>3</v>
      </c>
      <c r="J8" s="30">
        <f>Puntenoverzicht!J62</f>
        <v>1</v>
      </c>
      <c r="K8" s="30">
        <f>Puntenoverzicht!K62</f>
        <v>6</v>
      </c>
      <c r="L8" s="30">
        <f>Puntenoverzicht!L62</f>
        <v>6</v>
      </c>
      <c r="M8" s="30">
        <f>Puntenoverzicht!M62</f>
        <v>3</v>
      </c>
      <c r="N8" s="30">
        <f>Puntenoverzicht!N62</f>
        <v>0</v>
      </c>
      <c r="O8" s="30">
        <f>Puntenoverzicht!O62</f>
        <v>3</v>
      </c>
      <c r="P8" s="30">
        <f>Puntenoverzicht!P62</f>
        <v>0</v>
      </c>
      <c r="Q8" s="30">
        <f>Puntenoverzicht!Q62</f>
        <v>0</v>
      </c>
      <c r="R8" s="30">
        <f>Puntenoverzicht!R62</f>
        <v>0</v>
      </c>
      <c r="S8" s="30">
        <f>Puntenoverzicht!S62</f>
        <v>0</v>
      </c>
      <c r="T8" s="30">
        <f>Puntenoverzicht!T62</f>
        <v>0</v>
      </c>
      <c r="U8" s="30">
        <f>Puntenoverzicht!U62</f>
        <v>0</v>
      </c>
      <c r="V8" s="30">
        <f>Puntenoverzicht!V62</f>
        <v>0</v>
      </c>
      <c r="W8" s="30">
        <f>Puntenoverzicht!W62</f>
        <v>0</v>
      </c>
      <c r="X8" s="30">
        <f>Puntenoverzicht!X62</f>
        <v>0</v>
      </c>
      <c r="Y8" s="30">
        <f>Puntenoverzicht!Y62</f>
        <v>0</v>
      </c>
      <c r="Z8" s="30">
        <f>Puntenoverzicht!Z62</f>
        <v>0</v>
      </c>
      <c r="AA8" s="30">
        <f>Puntenoverzicht!AA62</f>
        <v>0</v>
      </c>
      <c r="AB8" s="30">
        <f>Puntenoverzicht!AB62</f>
        <v>0</v>
      </c>
      <c r="AC8" s="30">
        <f>Puntenoverzicht!AC62</f>
        <v>0</v>
      </c>
      <c r="AD8" s="30">
        <f>Puntenoverzicht!AD62</f>
        <v>0</v>
      </c>
      <c r="AE8" s="30">
        <f>Puntenoverzicht!AE62</f>
        <v>0</v>
      </c>
      <c r="AF8" s="30">
        <f>Puntenoverzicht!AF62</f>
        <v>0</v>
      </c>
      <c r="AG8" s="30">
        <f>Puntenoverzicht!AG62</f>
        <v>0</v>
      </c>
      <c r="AH8" s="30">
        <f>Puntenoverzicht!AH62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0">
        <v>3</v>
      </c>
      <c r="B9" s="199" t="s">
        <v>103</v>
      </c>
      <c r="C9" s="199" t="s">
        <v>66</v>
      </c>
      <c r="D9" s="201">
        <v>500000</v>
      </c>
      <c r="E9" s="32"/>
      <c r="F9" s="30">
        <f>Puntenoverzicht!F56</f>
        <v>16</v>
      </c>
      <c r="G9" s="31"/>
      <c r="H9" s="30">
        <f>Puntenoverzicht!H56</f>
        <v>6</v>
      </c>
      <c r="I9" s="30">
        <f>Puntenoverzicht!I56</f>
        <v>3</v>
      </c>
      <c r="J9" s="30">
        <f>Puntenoverzicht!J56</f>
        <v>1</v>
      </c>
      <c r="K9" s="30">
        <f>Puntenoverzicht!K56</f>
        <v>3</v>
      </c>
      <c r="L9" s="30">
        <f>Puntenoverzicht!L56</f>
        <v>0</v>
      </c>
      <c r="M9" s="30">
        <f>Puntenoverzicht!M56</f>
        <v>3</v>
      </c>
      <c r="N9" s="30">
        <f>Puntenoverzicht!N56</f>
        <v>0</v>
      </c>
      <c r="O9" s="30">
        <f>Puntenoverzicht!O56</f>
        <v>0</v>
      </c>
      <c r="P9" s="30">
        <f>Puntenoverzicht!P56</f>
        <v>0</v>
      </c>
      <c r="Q9" s="30">
        <f>Puntenoverzicht!Q56</f>
        <v>0</v>
      </c>
      <c r="R9" s="30">
        <f>Puntenoverzicht!R56</f>
        <v>0</v>
      </c>
      <c r="S9" s="30">
        <f>Puntenoverzicht!S56</f>
        <v>0</v>
      </c>
      <c r="T9" s="30">
        <f>Puntenoverzicht!T56</f>
        <v>0</v>
      </c>
      <c r="U9" s="30">
        <f>Puntenoverzicht!U56</f>
        <v>0</v>
      </c>
      <c r="V9" s="30">
        <f>Puntenoverzicht!V56</f>
        <v>0</v>
      </c>
      <c r="W9" s="30">
        <f>Puntenoverzicht!W56</f>
        <v>0</v>
      </c>
      <c r="X9" s="30">
        <f>Puntenoverzicht!X56</f>
        <v>0</v>
      </c>
      <c r="Y9" s="30">
        <f>Puntenoverzicht!Y56</f>
        <v>0</v>
      </c>
      <c r="Z9" s="30">
        <f>Puntenoverzicht!Z56</f>
        <v>0</v>
      </c>
      <c r="AA9" s="30">
        <f>Puntenoverzicht!AA56</f>
        <v>0</v>
      </c>
      <c r="AB9" s="30">
        <f>Puntenoverzicht!AB56</f>
        <v>0</v>
      </c>
      <c r="AC9" s="30">
        <f>Puntenoverzicht!AC56</f>
        <v>0</v>
      </c>
      <c r="AD9" s="30">
        <f>Puntenoverzicht!AD56</f>
        <v>0</v>
      </c>
      <c r="AE9" s="30">
        <f>Puntenoverzicht!AE56</f>
        <v>0</v>
      </c>
      <c r="AF9" s="30">
        <f>Puntenoverzicht!AF56</f>
        <v>0</v>
      </c>
      <c r="AG9" s="30">
        <f>Puntenoverzicht!AG56</f>
        <v>0</v>
      </c>
      <c r="AH9" s="30">
        <f>Puntenoverzicht!AH56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0">
        <v>1</v>
      </c>
      <c r="B10" s="199" t="s">
        <v>211</v>
      </c>
      <c r="C10" s="199" t="s">
        <v>25</v>
      </c>
      <c r="D10" s="201">
        <v>1000000</v>
      </c>
      <c r="E10" s="32"/>
      <c r="F10" s="30">
        <f>Puntenoverzicht!F13</f>
        <v>10</v>
      </c>
      <c r="G10" s="31"/>
      <c r="H10" s="30">
        <f>Puntenoverzicht!H13</f>
        <v>0</v>
      </c>
      <c r="I10" s="30">
        <f>Puntenoverzicht!I13</f>
        <v>0</v>
      </c>
      <c r="J10" s="30">
        <f>Puntenoverzicht!J13</f>
        <v>1</v>
      </c>
      <c r="K10" s="30">
        <f>Puntenoverzicht!K13</f>
        <v>0</v>
      </c>
      <c r="L10" s="30">
        <f>Puntenoverzicht!L13</f>
        <v>0</v>
      </c>
      <c r="M10" s="30">
        <f>Puntenoverzicht!M13</f>
        <v>11</v>
      </c>
      <c r="N10" s="30">
        <f>Puntenoverzicht!N13</f>
        <v>0</v>
      </c>
      <c r="O10" s="30">
        <f>Puntenoverzicht!O13</f>
        <v>-2</v>
      </c>
      <c r="P10" s="30">
        <f>Puntenoverzicht!P13</f>
        <v>0</v>
      </c>
      <c r="Q10" s="30">
        <f>Puntenoverzicht!Q13</f>
        <v>0</v>
      </c>
      <c r="R10" s="30">
        <f>Puntenoverzicht!R13</f>
        <v>0</v>
      </c>
      <c r="S10" s="30">
        <f>Puntenoverzicht!S13</f>
        <v>0</v>
      </c>
      <c r="T10" s="30">
        <f>Puntenoverzicht!T13</f>
        <v>0</v>
      </c>
      <c r="U10" s="30">
        <f>Puntenoverzicht!U13</f>
        <v>0</v>
      </c>
      <c r="V10" s="30">
        <f>Puntenoverzicht!V13</f>
        <v>0</v>
      </c>
      <c r="W10" s="30">
        <f>Puntenoverzicht!W13</f>
        <v>0</v>
      </c>
      <c r="X10" s="30">
        <f>Puntenoverzicht!X13</f>
        <v>0</v>
      </c>
      <c r="Y10" s="30">
        <f>Puntenoverzicht!Y13</f>
        <v>0</v>
      </c>
      <c r="Z10" s="30">
        <f>Puntenoverzicht!Z13</f>
        <v>0</v>
      </c>
      <c r="AA10" s="30">
        <f>Puntenoverzicht!AA13</f>
        <v>0</v>
      </c>
      <c r="AB10" s="30">
        <f>Puntenoverzicht!AB13</f>
        <v>0</v>
      </c>
      <c r="AC10" s="30">
        <f>Puntenoverzicht!AC13</f>
        <v>0</v>
      </c>
      <c r="AD10" s="30">
        <f>Puntenoverzicht!AD13</f>
        <v>0</v>
      </c>
      <c r="AE10" s="30">
        <f>Puntenoverzicht!AE13</f>
        <v>0</v>
      </c>
      <c r="AF10" s="30">
        <f>Puntenoverzicht!AF13</f>
        <v>0</v>
      </c>
      <c r="AG10" s="30">
        <f>Puntenoverzicht!AG13</f>
        <v>0</v>
      </c>
      <c r="AH10" s="30">
        <f>Puntenoverzicht!AH13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0" t="s">
        <v>204</v>
      </c>
      <c r="B11" s="199" t="s">
        <v>212</v>
      </c>
      <c r="C11" s="199" t="s">
        <v>213</v>
      </c>
      <c r="D11" s="201">
        <v>750000</v>
      </c>
      <c r="E11" s="16"/>
      <c r="F11" s="30">
        <f>Puntenoverzicht!F84</f>
        <v>3</v>
      </c>
      <c r="G11" s="31"/>
      <c r="H11" s="30">
        <f>Puntenoverzicht!H84</f>
        <v>0</v>
      </c>
      <c r="I11" s="30">
        <f>Puntenoverzicht!I84</f>
        <v>0</v>
      </c>
      <c r="J11" s="30">
        <f>Puntenoverzicht!J84</f>
        <v>3</v>
      </c>
      <c r="K11" s="30">
        <f>Puntenoverzicht!K84</f>
        <v>0</v>
      </c>
      <c r="L11" s="30">
        <f>Puntenoverzicht!L84</f>
        <v>0</v>
      </c>
      <c r="M11" s="30">
        <f>Puntenoverzicht!M84</f>
        <v>0</v>
      </c>
      <c r="N11" s="30">
        <f>Puntenoverzicht!N84</f>
        <v>0</v>
      </c>
      <c r="O11" s="30">
        <f>Puntenoverzicht!O84</f>
        <v>0</v>
      </c>
      <c r="P11" s="30">
        <f>Puntenoverzicht!P84</f>
        <v>0</v>
      </c>
      <c r="Q11" s="30">
        <f>Puntenoverzicht!Q84</f>
        <v>0</v>
      </c>
      <c r="R11" s="30">
        <f>Puntenoverzicht!R84</f>
        <v>0</v>
      </c>
      <c r="S11" s="30">
        <f>Puntenoverzicht!S84</f>
        <v>0</v>
      </c>
      <c r="T11" s="30">
        <f>Puntenoverzicht!T84</f>
        <v>0</v>
      </c>
      <c r="U11" s="30">
        <f>Puntenoverzicht!U84</f>
        <v>0</v>
      </c>
      <c r="V11" s="30">
        <f>Puntenoverzicht!V84</f>
        <v>0</v>
      </c>
      <c r="W11" s="30">
        <f>Puntenoverzicht!W84</f>
        <v>0</v>
      </c>
      <c r="X11" s="30">
        <f>Puntenoverzicht!X84</f>
        <v>0</v>
      </c>
      <c r="Y11" s="30">
        <f>Puntenoverzicht!Y84</f>
        <v>0</v>
      </c>
      <c r="Z11" s="30">
        <f>Puntenoverzicht!Z84</f>
        <v>0</v>
      </c>
      <c r="AA11" s="30">
        <f>Puntenoverzicht!AA84</f>
        <v>0</v>
      </c>
      <c r="AB11" s="30">
        <f>Puntenoverzicht!AB84</f>
        <v>0</v>
      </c>
      <c r="AC11" s="30">
        <f>Puntenoverzicht!AC84</f>
        <v>0</v>
      </c>
      <c r="AD11" s="30">
        <f>Puntenoverzicht!AD84</f>
        <v>0</v>
      </c>
      <c r="AE11" s="30">
        <f>Puntenoverzicht!AE84</f>
        <v>0</v>
      </c>
      <c r="AF11" s="30">
        <f>Puntenoverzicht!AF84</f>
        <v>0</v>
      </c>
      <c r="AG11" s="30">
        <f>Puntenoverzicht!AG84</f>
        <v>0</v>
      </c>
      <c r="AH11" s="30">
        <f>Puntenoverzicht!AH84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0" t="s">
        <v>168</v>
      </c>
      <c r="B12" s="199" t="s">
        <v>214</v>
      </c>
      <c r="C12" s="199" t="s">
        <v>60</v>
      </c>
      <c r="D12" s="201">
        <v>1000000</v>
      </c>
      <c r="E12" s="16"/>
      <c r="F12" s="30">
        <f>Puntenoverzicht!F50</f>
        <v>62</v>
      </c>
      <c r="G12" s="31"/>
      <c r="H12" s="30">
        <f>Puntenoverzicht!H50</f>
        <v>11</v>
      </c>
      <c r="I12" s="30">
        <f>Puntenoverzicht!I50</f>
        <v>9</v>
      </c>
      <c r="J12" s="30">
        <f>Puntenoverzicht!J50</f>
        <v>19</v>
      </c>
      <c r="K12" s="30">
        <f>Puntenoverzicht!K50</f>
        <v>3</v>
      </c>
      <c r="L12" s="30">
        <f>Puntenoverzicht!L50</f>
        <v>0</v>
      </c>
      <c r="M12" s="30">
        <f>Puntenoverzicht!M50</f>
        <v>0</v>
      </c>
      <c r="N12" s="30">
        <f>Puntenoverzicht!N50</f>
        <v>0</v>
      </c>
      <c r="O12" s="30">
        <f>Puntenoverzicht!O50</f>
        <v>9</v>
      </c>
      <c r="P12" s="30">
        <f>Puntenoverzicht!P50</f>
        <v>11</v>
      </c>
      <c r="Q12" s="30">
        <f>Puntenoverzicht!Q50</f>
        <v>0</v>
      </c>
      <c r="R12" s="30">
        <f>Puntenoverzicht!R50</f>
        <v>0</v>
      </c>
      <c r="S12" s="30">
        <f>Puntenoverzicht!S50</f>
        <v>0</v>
      </c>
      <c r="T12" s="30">
        <f>Puntenoverzicht!T50</f>
        <v>0</v>
      </c>
      <c r="U12" s="30">
        <f>Puntenoverzicht!U50</f>
        <v>0</v>
      </c>
      <c r="V12" s="30">
        <f>Puntenoverzicht!V50</f>
        <v>0</v>
      </c>
      <c r="W12" s="30">
        <f>Puntenoverzicht!W50</f>
        <v>0</v>
      </c>
      <c r="X12" s="30">
        <f>Puntenoverzicht!X50</f>
        <v>0</v>
      </c>
      <c r="Y12" s="30">
        <f>Puntenoverzicht!Y50</f>
        <v>0</v>
      </c>
      <c r="Z12" s="30">
        <f>Puntenoverzicht!Z50</f>
        <v>0</v>
      </c>
      <c r="AA12" s="30">
        <f>Puntenoverzicht!AA50</f>
        <v>0</v>
      </c>
      <c r="AB12" s="30">
        <f>Puntenoverzicht!AB50</f>
        <v>0</v>
      </c>
      <c r="AC12" s="30">
        <f>Puntenoverzicht!AC50</f>
        <v>0</v>
      </c>
      <c r="AD12" s="30">
        <f>Puntenoverzicht!AD50</f>
        <v>0</v>
      </c>
      <c r="AE12" s="30">
        <f>Puntenoverzicht!AE50</f>
        <v>0</v>
      </c>
      <c r="AF12" s="30">
        <f>Puntenoverzicht!AF50</f>
        <v>0</v>
      </c>
      <c r="AG12" s="30">
        <f>Puntenoverzicht!AG50</f>
        <v>0</v>
      </c>
      <c r="AH12" s="30">
        <f>Puntenoverzicht!AH50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0">
        <v>2</v>
      </c>
      <c r="B13" s="199" t="s">
        <v>136</v>
      </c>
      <c r="C13" s="199" t="s">
        <v>38</v>
      </c>
      <c r="D13" s="201">
        <v>1750000</v>
      </c>
      <c r="E13" s="16"/>
      <c r="F13" s="30">
        <f>Puntenoverzicht!F26</f>
        <v>22</v>
      </c>
      <c r="G13" s="31"/>
      <c r="H13" s="30">
        <f>Puntenoverzicht!H26</f>
        <v>0</v>
      </c>
      <c r="I13" s="30">
        <f>Puntenoverzicht!I26</f>
        <v>0</v>
      </c>
      <c r="J13" s="30">
        <f>Puntenoverzicht!J26</f>
        <v>0</v>
      </c>
      <c r="K13" s="30">
        <f>Puntenoverzicht!K26</f>
        <v>0</v>
      </c>
      <c r="L13" s="30">
        <f>Puntenoverzicht!L26</f>
        <v>0</v>
      </c>
      <c r="M13" s="30">
        <f>Puntenoverzicht!M26</f>
        <v>0</v>
      </c>
      <c r="N13" s="30">
        <f>Puntenoverzicht!N26</f>
        <v>0</v>
      </c>
      <c r="O13" s="30">
        <f>Puntenoverzicht!O26</f>
        <v>11</v>
      </c>
      <c r="P13" s="30">
        <f>Puntenoverzicht!P26</f>
        <v>11</v>
      </c>
      <c r="Q13" s="30">
        <f>Puntenoverzicht!Q26</f>
        <v>0</v>
      </c>
      <c r="R13" s="30">
        <f>Puntenoverzicht!R26</f>
        <v>0</v>
      </c>
      <c r="S13" s="30">
        <f>Puntenoverzicht!S26</f>
        <v>0</v>
      </c>
      <c r="T13" s="30">
        <f>Puntenoverzicht!T26</f>
        <v>0</v>
      </c>
      <c r="U13" s="30">
        <f>Puntenoverzicht!U26</f>
        <v>0</v>
      </c>
      <c r="V13" s="30">
        <f>Puntenoverzicht!V26</f>
        <v>0</v>
      </c>
      <c r="W13" s="30">
        <f>Puntenoverzicht!W26</f>
        <v>0</v>
      </c>
      <c r="X13" s="30">
        <f>Puntenoverzicht!X26</f>
        <v>0</v>
      </c>
      <c r="Y13" s="30">
        <f>Puntenoverzicht!Y26</f>
        <v>0</v>
      </c>
      <c r="Z13" s="30">
        <f>Puntenoverzicht!Z26</f>
        <v>0</v>
      </c>
      <c r="AA13" s="30">
        <f>Puntenoverzicht!AA26</f>
        <v>0</v>
      </c>
      <c r="AB13" s="30">
        <f>Puntenoverzicht!AB26</f>
        <v>0</v>
      </c>
      <c r="AC13" s="30">
        <f>Puntenoverzicht!AC26</f>
        <v>0</v>
      </c>
      <c r="AD13" s="30">
        <f>Puntenoverzicht!AD26</f>
        <v>0</v>
      </c>
      <c r="AE13" s="30">
        <f>Puntenoverzicht!AE26</f>
        <v>0</v>
      </c>
      <c r="AF13" s="30">
        <f>Puntenoverzicht!AF26</f>
        <v>0</v>
      </c>
      <c r="AG13" s="30">
        <f>Puntenoverzicht!AG26</f>
        <v>0</v>
      </c>
      <c r="AH13" s="30">
        <f>Puntenoverzicht!AH26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0">
        <v>2</v>
      </c>
      <c r="B14" s="199" t="s">
        <v>217</v>
      </c>
      <c r="C14" s="199" t="s">
        <v>47</v>
      </c>
      <c r="D14" s="201">
        <v>1000000</v>
      </c>
      <c r="E14" s="32"/>
      <c r="F14" s="30">
        <f>Puntenoverzicht!F35</f>
        <v>30</v>
      </c>
      <c r="G14" s="31"/>
      <c r="H14" s="30">
        <f>Puntenoverzicht!H35</f>
        <v>3</v>
      </c>
      <c r="I14" s="30">
        <f>Puntenoverzicht!I35</f>
        <v>9</v>
      </c>
      <c r="J14" s="30">
        <f>Puntenoverzicht!J35</f>
        <v>3</v>
      </c>
      <c r="K14" s="30">
        <f>Puntenoverzicht!K35</f>
        <v>3</v>
      </c>
      <c r="L14" s="30">
        <f>Puntenoverzicht!L35</f>
        <v>0</v>
      </c>
      <c r="M14" s="30">
        <f>Puntenoverzicht!M35</f>
        <v>0</v>
      </c>
      <c r="N14" s="30">
        <f>Puntenoverzicht!N35</f>
        <v>0</v>
      </c>
      <c r="O14" s="30">
        <f>Puntenoverzicht!O35</f>
        <v>3</v>
      </c>
      <c r="P14" s="30">
        <f>Puntenoverzicht!P35</f>
        <v>9</v>
      </c>
      <c r="Q14" s="30">
        <f>Puntenoverzicht!Q35</f>
        <v>0</v>
      </c>
      <c r="R14" s="30">
        <f>Puntenoverzicht!R35</f>
        <v>0</v>
      </c>
      <c r="S14" s="30">
        <f>Puntenoverzicht!S35</f>
        <v>0</v>
      </c>
      <c r="T14" s="30">
        <f>Puntenoverzicht!T35</f>
        <v>0</v>
      </c>
      <c r="U14" s="30">
        <f>Puntenoverzicht!U35</f>
        <v>0</v>
      </c>
      <c r="V14" s="30">
        <f>Puntenoverzicht!V35</f>
        <v>0</v>
      </c>
      <c r="W14" s="30">
        <f>Puntenoverzicht!W35</f>
        <v>0</v>
      </c>
      <c r="X14" s="30">
        <f>Puntenoverzicht!X35</f>
        <v>0</v>
      </c>
      <c r="Y14" s="30">
        <f>Puntenoverzicht!Y35</f>
        <v>0</v>
      </c>
      <c r="Z14" s="30">
        <f>Puntenoverzicht!Z35</f>
        <v>0</v>
      </c>
      <c r="AA14" s="30">
        <f>Puntenoverzicht!AA35</f>
        <v>0</v>
      </c>
      <c r="AB14" s="30">
        <f>Puntenoverzicht!AB35</f>
        <v>0</v>
      </c>
      <c r="AC14" s="30">
        <f>Puntenoverzicht!AC35</f>
        <v>0</v>
      </c>
      <c r="AD14" s="30">
        <f>Puntenoverzicht!AD35</f>
        <v>0</v>
      </c>
      <c r="AE14" s="30">
        <f>Puntenoverzicht!AE35</f>
        <v>0</v>
      </c>
      <c r="AF14" s="30">
        <f>Puntenoverzicht!AF35</f>
        <v>0</v>
      </c>
      <c r="AG14" s="30">
        <f>Puntenoverzicht!AG35</f>
        <v>0</v>
      </c>
      <c r="AH14" s="30">
        <f>Puntenoverzicht!AH35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0" t="s">
        <v>168</v>
      </c>
      <c r="B15" s="199" t="s">
        <v>178</v>
      </c>
      <c r="C15" s="199" t="s">
        <v>61</v>
      </c>
      <c r="D15" s="201">
        <v>1750000</v>
      </c>
      <c r="E15" s="32"/>
      <c r="F15" s="30">
        <f>Puntenoverzicht!F51</f>
        <v>20</v>
      </c>
      <c r="G15" s="31"/>
      <c r="H15" s="30">
        <f>Puntenoverzicht!H51</f>
        <v>3</v>
      </c>
      <c r="I15" s="30">
        <f>Puntenoverzicht!I51</f>
        <v>1</v>
      </c>
      <c r="J15" s="30">
        <f>Puntenoverzicht!J51</f>
        <v>3</v>
      </c>
      <c r="K15" s="30">
        <f>Puntenoverzicht!K51</f>
        <v>9</v>
      </c>
      <c r="L15" s="30">
        <f>Puntenoverzicht!L51</f>
        <v>0</v>
      </c>
      <c r="M15" s="30">
        <f>Puntenoverzicht!M51</f>
        <v>0</v>
      </c>
      <c r="N15" s="30">
        <f>Puntenoverzicht!N51</f>
        <v>0</v>
      </c>
      <c r="O15" s="30">
        <f>Puntenoverzicht!O51</f>
        <v>1</v>
      </c>
      <c r="P15" s="30">
        <f>Puntenoverzicht!P51</f>
        <v>3</v>
      </c>
      <c r="Q15" s="30">
        <f>Puntenoverzicht!Q51</f>
        <v>0</v>
      </c>
      <c r="R15" s="30">
        <f>Puntenoverzicht!R51</f>
        <v>0</v>
      </c>
      <c r="S15" s="30">
        <f>Puntenoverzicht!S51</f>
        <v>0</v>
      </c>
      <c r="T15" s="30">
        <f>Puntenoverzicht!T51</f>
        <v>0</v>
      </c>
      <c r="U15" s="30">
        <f>Puntenoverzicht!U51</f>
        <v>0</v>
      </c>
      <c r="V15" s="30">
        <f>Puntenoverzicht!V51</f>
        <v>0</v>
      </c>
      <c r="W15" s="30">
        <f>Puntenoverzicht!W51</f>
        <v>0</v>
      </c>
      <c r="X15" s="30">
        <f>Puntenoverzicht!X51</f>
        <v>0</v>
      </c>
      <c r="Y15" s="30">
        <f>Puntenoverzicht!Y51</f>
        <v>0</v>
      </c>
      <c r="Z15" s="30">
        <f>Puntenoverzicht!Z51</f>
        <v>0</v>
      </c>
      <c r="AA15" s="30">
        <f>Puntenoverzicht!AA51</f>
        <v>0</v>
      </c>
      <c r="AB15" s="30">
        <f>Puntenoverzicht!AB51</f>
        <v>0</v>
      </c>
      <c r="AC15" s="30">
        <f>Puntenoverzicht!AC51</f>
        <v>0</v>
      </c>
      <c r="AD15" s="30">
        <f>Puntenoverzicht!AD51</f>
        <v>0</v>
      </c>
      <c r="AE15" s="30">
        <f>Puntenoverzicht!AE51</f>
        <v>0</v>
      </c>
      <c r="AF15" s="30">
        <f>Puntenoverzicht!AF51</f>
        <v>0</v>
      </c>
      <c r="AG15" s="30">
        <f>Puntenoverzicht!AG51</f>
        <v>0</v>
      </c>
      <c r="AH15" s="30">
        <f>Puntenoverzicht!AH51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2" t="s">
        <v>168</v>
      </c>
      <c r="B16" s="203" t="s">
        <v>170</v>
      </c>
      <c r="C16" s="203" t="s">
        <v>62</v>
      </c>
      <c r="D16" s="204">
        <v>3500000</v>
      </c>
      <c r="E16" s="32"/>
      <c r="F16" s="30">
        <f>Puntenoverzicht!F52</f>
        <v>67</v>
      </c>
      <c r="G16" s="31"/>
      <c r="H16" s="30">
        <f>Puntenoverzicht!H52</f>
        <v>9</v>
      </c>
      <c r="I16" s="30">
        <f>Puntenoverzicht!I52</f>
        <v>1</v>
      </c>
      <c r="J16" s="30">
        <f>Puntenoverzicht!J52</f>
        <v>27</v>
      </c>
      <c r="K16" s="30">
        <f>Puntenoverzicht!K52</f>
        <v>21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9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14250000</v>
      </c>
      <c r="E19" s="25"/>
      <c r="F19" s="30">
        <f>SUM(F6:F17)</f>
        <v>269</v>
      </c>
      <c r="G19" s="31"/>
      <c r="H19" s="30">
        <f t="shared" ref="H19:AH19" si="0">SUM(H6:H16)</f>
        <v>38</v>
      </c>
      <c r="I19" s="30">
        <f t="shared" si="0"/>
        <v>29</v>
      </c>
      <c r="J19" s="30">
        <f t="shared" si="0"/>
        <v>62</v>
      </c>
      <c r="K19" s="30">
        <f t="shared" si="0"/>
        <v>45</v>
      </c>
      <c r="L19" s="30">
        <f t="shared" si="0"/>
        <v>6</v>
      </c>
      <c r="M19" s="30">
        <f t="shared" si="0"/>
        <v>20</v>
      </c>
      <c r="N19" s="30">
        <f t="shared" si="0"/>
        <v>0</v>
      </c>
      <c r="O19" s="30">
        <f t="shared" si="0"/>
        <v>26</v>
      </c>
      <c r="P19" s="30">
        <f t="shared" si="0"/>
        <v>43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phoneticPr fontId="0" type="noConversion"/>
  <hyperlinks>
    <hyperlink ref="C3" r:id="rId1" display="mailto:mwesterhuis@outlook.com"/>
  </hyperlinks>
  <pageMargins left="0.75" right="0.75" top="1" bottom="1" header="0.5" footer="0.5"/>
  <pageSetup paperSize="9" orientation="portrait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4"/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1" t="s">
        <v>130</v>
      </c>
      <c r="C1" s="192" t="s">
        <v>145</v>
      </c>
      <c r="D1" s="193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1" t="s">
        <v>129</v>
      </c>
      <c r="C2" s="192" t="s">
        <v>218</v>
      </c>
      <c r="D2" s="193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1" t="s">
        <v>128</v>
      </c>
      <c r="C3" s="194" t="s">
        <v>193</v>
      </c>
      <c r="D3" s="195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5"/>
      <c r="B4" s="195"/>
      <c r="C4" s="195"/>
      <c r="D4" s="195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6" t="s">
        <v>85</v>
      </c>
      <c r="B5" s="197" t="s">
        <v>93</v>
      </c>
      <c r="C5" s="197" t="s">
        <v>14</v>
      </c>
      <c r="D5" s="197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0">
        <v>1</v>
      </c>
      <c r="B6" s="198" t="s">
        <v>94</v>
      </c>
      <c r="C6" s="198" t="s">
        <v>79</v>
      </c>
      <c r="D6" s="201">
        <v>1500000</v>
      </c>
      <c r="E6" s="16"/>
      <c r="F6" s="30">
        <f>Puntenoverzicht!F2</f>
        <v>1</v>
      </c>
      <c r="G6" s="31"/>
      <c r="H6" s="30">
        <f>Puntenoverzicht!H2</f>
        <v>0</v>
      </c>
      <c r="I6" s="30">
        <f>Puntenoverzicht!I2</f>
        <v>0</v>
      </c>
      <c r="J6" s="30">
        <f>Puntenoverzicht!J2</f>
        <v>0</v>
      </c>
      <c r="K6" s="30">
        <f>Puntenoverzicht!K2</f>
        <v>0</v>
      </c>
      <c r="L6" s="30">
        <f>Puntenoverzicht!L2</f>
        <v>0</v>
      </c>
      <c r="M6" s="30">
        <f>Puntenoverzicht!M2</f>
        <v>0</v>
      </c>
      <c r="N6" s="30">
        <f>Puntenoverzicht!N2</f>
        <v>0</v>
      </c>
      <c r="O6" s="30">
        <f>Puntenoverzicht!O2</f>
        <v>1</v>
      </c>
      <c r="P6" s="30">
        <f>Puntenoverzicht!P2</f>
        <v>0</v>
      </c>
      <c r="Q6" s="30">
        <f>Puntenoverzicht!Q2</f>
        <v>0</v>
      </c>
      <c r="R6" s="30">
        <f>Puntenoverzicht!R2</f>
        <v>0</v>
      </c>
      <c r="S6" s="30">
        <f>Puntenoverzicht!S2</f>
        <v>0</v>
      </c>
      <c r="T6" s="30">
        <f>Puntenoverzicht!T2</f>
        <v>0</v>
      </c>
      <c r="U6" s="30">
        <f>Puntenoverzicht!U2</f>
        <v>0</v>
      </c>
      <c r="V6" s="30">
        <f>Puntenoverzicht!V2</f>
        <v>0</v>
      </c>
      <c r="W6" s="30">
        <f>Puntenoverzicht!W2</f>
        <v>0</v>
      </c>
      <c r="X6" s="30">
        <f>Puntenoverzicht!X2</f>
        <v>0</v>
      </c>
      <c r="Y6" s="30">
        <f>Puntenoverzicht!Y2</f>
        <v>0</v>
      </c>
      <c r="Z6" s="30">
        <f>Puntenoverzicht!Z2</f>
        <v>0</v>
      </c>
      <c r="AA6" s="30">
        <f>Puntenoverzicht!AA2</f>
        <v>0</v>
      </c>
      <c r="AB6" s="30">
        <f>Puntenoverzicht!AB2</f>
        <v>0</v>
      </c>
      <c r="AC6" s="30">
        <f>Puntenoverzicht!AC2</f>
        <v>0</v>
      </c>
      <c r="AD6" s="30">
        <f>Puntenoverzicht!AD2</f>
        <v>0</v>
      </c>
      <c r="AE6" s="30">
        <f>Puntenoverzicht!AE2</f>
        <v>0</v>
      </c>
      <c r="AF6" s="30">
        <f>Puntenoverzicht!AF2</f>
        <v>0</v>
      </c>
      <c r="AG6" s="30">
        <f>Puntenoverzicht!AG2</f>
        <v>0</v>
      </c>
      <c r="AH6" s="30">
        <f>Puntenoverzicht!AH2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0">
        <v>2</v>
      </c>
      <c r="B7" s="199" t="s">
        <v>174</v>
      </c>
      <c r="C7" s="199" t="s">
        <v>34</v>
      </c>
      <c r="D7" s="201">
        <v>1000000</v>
      </c>
      <c r="E7" s="32"/>
      <c r="F7" s="30">
        <f>Puntenoverzicht!F22</f>
        <v>18</v>
      </c>
      <c r="G7" s="31"/>
      <c r="H7" s="30">
        <f>Puntenoverzicht!H22</f>
        <v>0</v>
      </c>
      <c r="I7" s="30">
        <f>Puntenoverzicht!I22</f>
        <v>3</v>
      </c>
      <c r="J7" s="30">
        <f>Puntenoverzicht!J22</f>
        <v>3</v>
      </c>
      <c r="K7" s="30">
        <f>Puntenoverzicht!K22</f>
        <v>6</v>
      </c>
      <c r="L7" s="30">
        <f>Puntenoverzicht!L22</f>
        <v>0</v>
      </c>
      <c r="M7" s="30">
        <f>Puntenoverzicht!M22</f>
        <v>0</v>
      </c>
      <c r="N7" s="30">
        <f>Puntenoverzicht!N22</f>
        <v>0</v>
      </c>
      <c r="O7" s="30">
        <f>Puntenoverzicht!O22</f>
        <v>6</v>
      </c>
      <c r="P7" s="30">
        <f>Puntenoverzicht!P22</f>
        <v>0</v>
      </c>
      <c r="Q7" s="30">
        <f>Puntenoverzicht!Q22</f>
        <v>0</v>
      </c>
      <c r="R7" s="30">
        <f>Puntenoverzicht!R22</f>
        <v>0</v>
      </c>
      <c r="S7" s="30">
        <f>Puntenoverzicht!S22</f>
        <v>0</v>
      </c>
      <c r="T7" s="30">
        <f>Puntenoverzicht!T22</f>
        <v>0</v>
      </c>
      <c r="U7" s="30">
        <f>Puntenoverzicht!U22</f>
        <v>0</v>
      </c>
      <c r="V7" s="30">
        <f>Puntenoverzicht!V22</f>
        <v>0</v>
      </c>
      <c r="W7" s="30">
        <f>Puntenoverzicht!W22</f>
        <v>0</v>
      </c>
      <c r="X7" s="30">
        <f>Puntenoverzicht!X22</f>
        <v>0</v>
      </c>
      <c r="Y7" s="30">
        <f>Puntenoverzicht!Y22</f>
        <v>0</v>
      </c>
      <c r="Z7" s="30">
        <f>Puntenoverzicht!Z22</f>
        <v>0</v>
      </c>
      <c r="AA7" s="30">
        <f>Puntenoverzicht!AA22</f>
        <v>0</v>
      </c>
      <c r="AB7" s="30">
        <f>Puntenoverzicht!AB22</f>
        <v>0</v>
      </c>
      <c r="AC7" s="30">
        <f>Puntenoverzicht!AC22</f>
        <v>0</v>
      </c>
      <c r="AD7" s="30">
        <f>Puntenoverzicht!AD22</f>
        <v>0</v>
      </c>
      <c r="AE7" s="30">
        <f>Puntenoverzicht!AE22</f>
        <v>0</v>
      </c>
      <c r="AF7" s="30">
        <f>Puntenoverzicht!AF22</f>
        <v>0</v>
      </c>
      <c r="AG7" s="30">
        <f>Puntenoverzicht!AG22</f>
        <v>0</v>
      </c>
      <c r="AH7" s="30">
        <f>Puntenoverzicht!AH22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0">
        <v>1</v>
      </c>
      <c r="B8" s="199" t="s">
        <v>115</v>
      </c>
      <c r="C8" s="199" t="s">
        <v>19</v>
      </c>
      <c r="D8" s="201">
        <v>500000</v>
      </c>
      <c r="E8" s="32"/>
      <c r="F8" s="30">
        <f>Puntenoverzicht!F7</f>
        <v>18</v>
      </c>
      <c r="G8" s="31"/>
      <c r="H8" s="30">
        <f>Puntenoverzicht!H7</f>
        <v>0</v>
      </c>
      <c r="I8" s="30">
        <f>Puntenoverzicht!I7</f>
        <v>16</v>
      </c>
      <c r="J8" s="30">
        <f>Puntenoverzicht!J7</f>
        <v>1</v>
      </c>
      <c r="K8" s="30">
        <f>Puntenoverzicht!K7</f>
        <v>-3</v>
      </c>
      <c r="L8" s="30">
        <f>Puntenoverzicht!L7</f>
        <v>0</v>
      </c>
      <c r="M8" s="30">
        <f>Puntenoverzicht!M7</f>
        <v>0</v>
      </c>
      <c r="N8" s="30">
        <f>Puntenoverzicht!N7</f>
        <v>0</v>
      </c>
      <c r="O8" s="30">
        <f>Puntenoverzicht!O7</f>
        <v>1</v>
      </c>
      <c r="P8" s="30">
        <f>Puntenoverzicht!P7</f>
        <v>3</v>
      </c>
      <c r="Q8" s="30">
        <f>Puntenoverzicht!Q7</f>
        <v>0</v>
      </c>
      <c r="R8" s="30">
        <f>Puntenoverzicht!R7</f>
        <v>0</v>
      </c>
      <c r="S8" s="30">
        <f>Puntenoverzicht!S7</f>
        <v>0</v>
      </c>
      <c r="T8" s="30">
        <f>Puntenoverzicht!T7</f>
        <v>0</v>
      </c>
      <c r="U8" s="30">
        <f>Puntenoverzicht!U7</f>
        <v>0</v>
      </c>
      <c r="V8" s="30">
        <f>Puntenoverzicht!V7</f>
        <v>0</v>
      </c>
      <c r="W8" s="30">
        <f>Puntenoverzicht!W7</f>
        <v>0</v>
      </c>
      <c r="X8" s="30">
        <f>Puntenoverzicht!X7</f>
        <v>0</v>
      </c>
      <c r="Y8" s="30">
        <f>Puntenoverzicht!Y7</f>
        <v>0</v>
      </c>
      <c r="Z8" s="30">
        <f>Puntenoverzicht!Z7</f>
        <v>0</v>
      </c>
      <c r="AA8" s="30">
        <f>Puntenoverzicht!AA7</f>
        <v>0</v>
      </c>
      <c r="AB8" s="30">
        <f>Puntenoverzicht!AB7</f>
        <v>0</v>
      </c>
      <c r="AC8" s="30">
        <f>Puntenoverzicht!AC7</f>
        <v>0</v>
      </c>
      <c r="AD8" s="30">
        <f>Puntenoverzicht!AD7</f>
        <v>0</v>
      </c>
      <c r="AE8" s="30">
        <f>Puntenoverzicht!AE7</f>
        <v>0</v>
      </c>
      <c r="AF8" s="30">
        <f>Puntenoverzicht!AF7</f>
        <v>0</v>
      </c>
      <c r="AG8" s="30">
        <f>Puntenoverzicht!AG7</f>
        <v>0</v>
      </c>
      <c r="AH8" s="30">
        <f>Puntenoverzicht!AH7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0" t="s">
        <v>204</v>
      </c>
      <c r="B9" s="199" t="s">
        <v>205</v>
      </c>
      <c r="C9" s="199" t="s">
        <v>206</v>
      </c>
      <c r="D9" s="201">
        <v>1000000</v>
      </c>
      <c r="E9" s="32"/>
      <c r="F9" s="30">
        <f>Puntenoverzicht!F78</f>
        <v>3</v>
      </c>
      <c r="G9" s="31"/>
      <c r="H9" s="30">
        <f>Puntenoverzicht!H78</f>
        <v>0</v>
      </c>
      <c r="I9" s="30">
        <f>Puntenoverzicht!I78</f>
        <v>0</v>
      </c>
      <c r="J9" s="30">
        <f>Puntenoverzicht!J78</f>
        <v>3</v>
      </c>
      <c r="K9" s="30">
        <f>Puntenoverzicht!K78</f>
        <v>0</v>
      </c>
      <c r="L9" s="30">
        <f>Puntenoverzicht!L78</f>
        <v>0</v>
      </c>
      <c r="M9" s="30">
        <f>Puntenoverzicht!M78</f>
        <v>0</v>
      </c>
      <c r="N9" s="30">
        <f>Puntenoverzicht!N78</f>
        <v>0</v>
      </c>
      <c r="O9" s="30">
        <f>Puntenoverzicht!O78</f>
        <v>0</v>
      </c>
      <c r="P9" s="30">
        <f>Puntenoverzicht!P78</f>
        <v>0</v>
      </c>
      <c r="Q9" s="30">
        <f>Puntenoverzicht!Q78</f>
        <v>0</v>
      </c>
      <c r="R9" s="30">
        <f>Puntenoverzicht!R78</f>
        <v>0</v>
      </c>
      <c r="S9" s="30">
        <f>Puntenoverzicht!S78</f>
        <v>0</v>
      </c>
      <c r="T9" s="30">
        <f>Puntenoverzicht!T78</f>
        <v>0</v>
      </c>
      <c r="U9" s="30">
        <f>Puntenoverzicht!U78</f>
        <v>0</v>
      </c>
      <c r="V9" s="30">
        <f>Puntenoverzicht!V78</f>
        <v>0</v>
      </c>
      <c r="W9" s="30">
        <f>Puntenoverzicht!W78</f>
        <v>0</v>
      </c>
      <c r="X9" s="30">
        <f>Puntenoverzicht!X78</f>
        <v>0</v>
      </c>
      <c r="Y9" s="30">
        <f>Puntenoverzicht!Y78</f>
        <v>0</v>
      </c>
      <c r="Z9" s="30">
        <f>Puntenoverzicht!Z78</f>
        <v>0</v>
      </c>
      <c r="AA9" s="30">
        <f>Puntenoverzicht!AA78</f>
        <v>0</v>
      </c>
      <c r="AB9" s="30">
        <f>Puntenoverzicht!AB78</f>
        <v>0</v>
      </c>
      <c r="AC9" s="30">
        <f>Puntenoverzicht!AC78</f>
        <v>0</v>
      </c>
      <c r="AD9" s="30">
        <f>Puntenoverzicht!AD78</f>
        <v>0</v>
      </c>
      <c r="AE9" s="30">
        <f>Puntenoverzicht!AE78</f>
        <v>0</v>
      </c>
      <c r="AF9" s="30">
        <f>Puntenoverzicht!AF78</f>
        <v>0</v>
      </c>
      <c r="AG9" s="30">
        <f>Puntenoverzicht!AG78</f>
        <v>0</v>
      </c>
      <c r="AH9" s="30">
        <f>Puntenoverzicht!AH78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0" t="s">
        <v>204</v>
      </c>
      <c r="B10" s="199" t="s">
        <v>110</v>
      </c>
      <c r="C10" s="199" t="s">
        <v>219</v>
      </c>
      <c r="D10" s="201">
        <v>750000</v>
      </c>
      <c r="E10" s="32"/>
      <c r="F10" s="30">
        <f>Puntenoverzicht!F86</f>
        <v>0</v>
      </c>
      <c r="G10" s="31"/>
      <c r="H10" s="30">
        <f>Puntenoverzicht!H86</f>
        <v>0</v>
      </c>
      <c r="I10" s="30">
        <f>Puntenoverzicht!I86</f>
        <v>0</v>
      </c>
      <c r="J10" s="30">
        <f>Puntenoverzicht!J86</f>
        <v>0</v>
      </c>
      <c r="K10" s="30">
        <f>Puntenoverzicht!K86</f>
        <v>0</v>
      </c>
      <c r="L10" s="30">
        <f>Puntenoverzicht!L86</f>
        <v>0</v>
      </c>
      <c r="M10" s="30">
        <f>Puntenoverzicht!M86</f>
        <v>0</v>
      </c>
      <c r="N10" s="30">
        <f>Puntenoverzicht!N86</f>
        <v>0</v>
      </c>
      <c r="O10" s="30">
        <f>Puntenoverzicht!O86</f>
        <v>0</v>
      </c>
      <c r="P10" s="30">
        <f>Puntenoverzicht!P86</f>
        <v>0</v>
      </c>
      <c r="Q10" s="30">
        <f>Puntenoverzicht!Q86</f>
        <v>0</v>
      </c>
      <c r="R10" s="30">
        <f>Puntenoverzicht!R86</f>
        <v>0</v>
      </c>
      <c r="S10" s="30">
        <f>Puntenoverzicht!S86</f>
        <v>0</v>
      </c>
      <c r="T10" s="30">
        <f>Puntenoverzicht!T86</f>
        <v>0</v>
      </c>
      <c r="U10" s="30">
        <f>Puntenoverzicht!U86</f>
        <v>0</v>
      </c>
      <c r="V10" s="30">
        <f>Puntenoverzicht!V86</f>
        <v>0</v>
      </c>
      <c r="W10" s="30">
        <f>Puntenoverzicht!W86</f>
        <v>0</v>
      </c>
      <c r="X10" s="30">
        <f>Puntenoverzicht!X86</f>
        <v>0</v>
      </c>
      <c r="Y10" s="30">
        <f>Puntenoverzicht!Y86</f>
        <v>0</v>
      </c>
      <c r="Z10" s="30">
        <f>Puntenoverzicht!Z86</f>
        <v>0</v>
      </c>
      <c r="AA10" s="30">
        <f>Puntenoverzicht!AA86</f>
        <v>0</v>
      </c>
      <c r="AB10" s="30">
        <f>Puntenoverzicht!AB86</f>
        <v>0</v>
      </c>
      <c r="AC10" s="30">
        <f>Puntenoverzicht!AC86</f>
        <v>0</v>
      </c>
      <c r="AD10" s="30">
        <f>Puntenoverzicht!AD86</f>
        <v>0</v>
      </c>
      <c r="AE10" s="30">
        <f>Puntenoverzicht!AE86</f>
        <v>0</v>
      </c>
      <c r="AF10" s="30">
        <f>Puntenoverzicht!AF86</f>
        <v>0</v>
      </c>
      <c r="AG10" s="30">
        <f>Puntenoverzicht!AG86</f>
        <v>0</v>
      </c>
      <c r="AH10" s="30">
        <f>Puntenoverzicht!AH86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0">
        <v>3</v>
      </c>
      <c r="B11" s="199" t="s">
        <v>183</v>
      </c>
      <c r="C11" s="199" t="s">
        <v>76</v>
      </c>
      <c r="D11" s="201">
        <v>1500000</v>
      </c>
      <c r="E11" s="16"/>
      <c r="F11" s="30">
        <f>Puntenoverzicht!F66</f>
        <v>3</v>
      </c>
      <c r="G11" s="31"/>
      <c r="H11" s="30">
        <f>Puntenoverzicht!H66</f>
        <v>3</v>
      </c>
      <c r="I11" s="30">
        <f>Puntenoverzicht!I66</f>
        <v>0</v>
      </c>
      <c r="J11" s="30">
        <f>Puntenoverzicht!J66</f>
        <v>0</v>
      </c>
      <c r="K11" s="30">
        <f>Puntenoverzicht!K66</f>
        <v>0</v>
      </c>
      <c r="L11" s="30">
        <f>Puntenoverzicht!L66</f>
        <v>0</v>
      </c>
      <c r="M11" s="30">
        <f>Puntenoverzicht!M66</f>
        <v>0</v>
      </c>
      <c r="N11" s="30">
        <f>Puntenoverzicht!N66</f>
        <v>0</v>
      </c>
      <c r="O11" s="30">
        <f>Puntenoverzicht!O66</f>
        <v>0</v>
      </c>
      <c r="P11" s="30">
        <f>Puntenoverzicht!P66</f>
        <v>0</v>
      </c>
      <c r="Q11" s="30">
        <f>Puntenoverzicht!Q66</f>
        <v>0</v>
      </c>
      <c r="R11" s="30">
        <f>Puntenoverzicht!R66</f>
        <v>0</v>
      </c>
      <c r="S11" s="30">
        <f>Puntenoverzicht!S66</f>
        <v>0</v>
      </c>
      <c r="T11" s="30">
        <f>Puntenoverzicht!T66</f>
        <v>0</v>
      </c>
      <c r="U11" s="30">
        <f>Puntenoverzicht!U66</f>
        <v>0</v>
      </c>
      <c r="V11" s="30">
        <f>Puntenoverzicht!V66</f>
        <v>0</v>
      </c>
      <c r="W11" s="30">
        <f>Puntenoverzicht!W66</f>
        <v>0</v>
      </c>
      <c r="X11" s="30">
        <f>Puntenoverzicht!X66</f>
        <v>0</v>
      </c>
      <c r="Y11" s="30">
        <f>Puntenoverzicht!Y66</f>
        <v>0</v>
      </c>
      <c r="Z11" s="30">
        <f>Puntenoverzicht!Z66</f>
        <v>0</v>
      </c>
      <c r="AA11" s="30">
        <f>Puntenoverzicht!AA66</f>
        <v>0</v>
      </c>
      <c r="AB11" s="30">
        <f>Puntenoverzicht!AB66</f>
        <v>0</v>
      </c>
      <c r="AC11" s="30">
        <f>Puntenoverzicht!AC66</f>
        <v>0</v>
      </c>
      <c r="AD11" s="30">
        <f>Puntenoverzicht!AD66</f>
        <v>0</v>
      </c>
      <c r="AE11" s="30">
        <f>Puntenoverzicht!AE66</f>
        <v>0</v>
      </c>
      <c r="AF11" s="30">
        <f>Puntenoverzicht!AF66</f>
        <v>0</v>
      </c>
      <c r="AG11" s="30">
        <f>Puntenoverzicht!AG66</f>
        <v>0</v>
      </c>
      <c r="AH11" s="30">
        <f>Puntenoverzicht!AH66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0">
        <v>3</v>
      </c>
      <c r="B12" s="199" t="s">
        <v>145</v>
      </c>
      <c r="C12" s="199" t="s">
        <v>78</v>
      </c>
      <c r="D12" s="201">
        <v>1000000</v>
      </c>
      <c r="E12" s="16"/>
      <c r="F12" s="30">
        <f>Puntenoverzicht!F68</f>
        <v>26</v>
      </c>
      <c r="G12" s="31"/>
      <c r="H12" s="30">
        <f>Puntenoverzicht!H68</f>
        <v>0</v>
      </c>
      <c r="I12" s="30">
        <f>Puntenoverzicht!I68</f>
        <v>3</v>
      </c>
      <c r="J12" s="30">
        <f>Puntenoverzicht!J68</f>
        <v>9</v>
      </c>
      <c r="K12" s="30">
        <f>Puntenoverzicht!K68</f>
        <v>11</v>
      </c>
      <c r="L12" s="30">
        <f>Puntenoverzicht!L68</f>
        <v>0</v>
      </c>
      <c r="M12" s="30">
        <f>Puntenoverzicht!M68</f>
        <v>0</v>
      </c>
      <c r="N12" s="30">
        <f>Puntenoverzicht!N68</f>
        <v>0</v>
      </c>
      <c r="O12" s="30">
        <f>Puntenoverzicht!O68</f>
        <v>3</v>
      </c>
      <c r="P12" s="30">
        <f>Puntenoverzicht!P68</f>
        <v>0</v>
      </c>
      <c r="Q12" s="30">
        <f>Puntenoverzicht!Q68</f>
        <v>0</v>
      </c>
      <c r="R12" s="30">
        <f>Puntenoverzicht!R68</f>
        <v>0</v>
      </c>
      <c r="S12" s="30">
        <f>Puntenoverzicht!S68</f>
        <v>0</v>
      </c>
      <c r="T12" s="30">
        <f>Puntenoverzicht!T68</f>
        <v>0</v>
      </c>
      <c r="U12" s="30">
        <f>Puntenoverzicht!U68</f>
        <v>0</v>
      </c>
      <c r="V12" s="30">
        <f>Puntenoverzicht!V68</f>
        <v>0</v>
      </c>
      <c r="W12" s="30">
        <f>Puntenoverzicht!W68</f>
        <v>0</v>
      </c>
      <c r="X12" s="30">
        <f>Puntenoverzicht!X68</f>
        <v>0</v>
      </c>
      <c r="Y12" s="30">
        <f>Puntenoverzicht!Y68</f>
        <v>0</v>
      </c>
      <c r="Z12" s="30">
        <f>Puntenoverzicht!Z68</f>
        <v>0</v>
      </c>
      <c r="AA12" s="30">
        <f>Puntenoverzicht!AA68</f>
        <v>0</v>
      </c>
      <c r="AB12" s="30">
        <f>Puntenoverzicht!AB68</f>
        <v>0</v>
      </c>
      <c r="AC12" s="30">
        <f>Puntenoverzicht!AC68</f>
        <v>0</v>
      </c>
      <c r="AD12" s="30">
        <f>Puntenoverzicht!AD68</f>
        <v>0</v>
      </c>
      <c r="AE12" s="30">
        <f>Puntenoverzicht!AE68</f>
        <v>0</v>
      </c>
      <c r="AF12" s="30">
        <f>Puntenoverzicht!AF68</f>
        <v>0</v>
      </c>
      <c r="AG12" s="30">
        <f>Puntenoverzicht!AG68</f>
        <v>0</v>
      </c>
      <c r="AH12" s="30">
        <f>Puntenoverzicht!AH68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0">
        <v>2</v>
      </c>
      <c r="B13" s="199" t="s">
        <v>209</v>
      </c>
      <c r="C13" s="199" t="s">
        <v>210</v>
      </c>
      <c r="D13" s="201">
        <v>1500000</v>
      </c>
      <c r="E13" s="16"/>
      <c r="F13" s="30">
        <f>Puntenoverzicht!F90</f>
        <v>39</v>
      </c>
      <c r="G13" s="31"/>
      <c r="H13" s="30">
        <f>Puntenoverzicht!H90</f>
        <v>19</v>
      </c>
      <c r="I13" s="30">
        <f>Puntenoverzicht!I90</f>
        <v>0</v>
      </c>
      <c r="J13" s="30">
        <f>Puntenoverzicht!J90</f>
        <v>3</v>
      </c>
      <c r="K13" s="30">
        <f>Puntenoverzicht!K90</f>
        <v>3</v>
      </c>
      <c r="L13" s="30">
        <f>Puntenoverzicht!L90</f>
        <v>0</v>
      </c>
      <c r="M13" s="30">
        <f>Puntenoverzicht!M90</f>
        <v>0</v>
      </c>
      <c r="N13" s="30">
        <f>Puntenoverzicht!N90</f>
        <v>0</v>
      </c>
      <c r="O13" s="30">
        <f>Puntenoverzicht!O90</f>
        <v>11</v>
      </c>
      <c r="P13" s="30">
        <f>Puntenoverzicht!P90</f>
        <v>3</v>
      </c>
      <c r="Q13" s="30">
        <f>Puntenoverzicht!Q90</f>
        <v>0</v>
      </c>
      <c r="R13" s="30">
        <f>Puntenoverzicht!R90</f>
        <v>0</v>
      </c>
      <c r="S13" s="30">
        <f>Puntenoverzicht!S90</f>
        <v>0</v>
      </c>
      <c r="T13" s="30">
        <f>Puntenoverzicht!T90</f>
        <v>0</v>
      </c>
      <c r="U13" s="30">
        <f>Puntenoverzicht!U90</f>
        <v>0</v>
      </c>
      <c r="V13" s="30">
        <f>Puntenoverzicht!V90</f>
        <v>0</v>
      </c>
      <c r="W13" s="30">
        <f>Puntenoverzicht!W90</f>
        <v>0</v>
      </c>
      <c r="X13" s="30">
        <f>Puntenoverzicht!X90</f>
        <v>0</v>
      </c>
      <c r="Y13" s="30">
        <f>Puntenoverzicht!Y90</f>
        <v>0</v>
      </c>
      <c r="Z13" s="30">
        <f>Puntenoverzicht!Z90</f>
        <v>0</v>
      </c>
      <c r="AA13" s="30">
        <f>Puntenoverzicht!AA90</f>
        <v>0</v>
      </c>
      <c r="AB13" s="30">
        <f>Puntenoverzicht!AB90</f>
        <v>0</v>
      </c>
      <c r="AC13" s="30">
        <f>Puntenoverzicht!AC90</f>
        <v>0</v>
      </c>
      <c r="AD13" s="30">
        <f>Puntenoverzicht!AD90</f>
        <v>0</v>
      </c>
      <c r="AE13" s="30">
        <f>Puntenoverzicht!AE90</f>
        <v>0</v>
      </c>
      <c r="AF13" s="30">
        <f>Puntenoverzicht!AF90</f>
        <v>0</v>
      </c>
      <c r="AG13" s="30">
        <f>Puntenoverzicht!AG90</f>
        <v>0</v>
      </c>
      <c r="AH13" s="30">
        <f>Puntenoverzicht!AH90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0" t="s">
        <v>168</v>
      </c>
      <c r="B14" s="199" t="s">
        <v>178</v>
      </c>
      <c r="C14" s="199" t="s">
        <v>61</v>
      </c>
      <c r="D14" s="201">
        <v>1750000</v>
      </c>
      <c r="E14" s="32"/>
      <c r="F14" s="30">
        <f>Puntenoverzicht!F51</f>
        <v>20</v>
      </c>
      <c r="G14" s="31"/>
      <c r="H14" s="30">
        <f>Puntenoverzicht!H51</f>
        <v>3</v>
      </c>
      <c r="I14" s="30">
        <f>Puntenoverzicht!I51</f>
        <v>1</v>
      </c>
      <c r="J14" s="30">
        <f>Puntenoverzicht!J51</f>
        <v>3</v>
      </c>
      <c r="K14" s="30">
        <f>Puntenoverzicht!K51</f>
        <v>9</v>
      </c>
      <c r="L14" s="30">
        <f>Puntenoverzicht!L51</f>
        <v>0</v>
      </c>
      <c r="M14" s="30">
        <f>Puntenoverzicht!M51</f>
        <v>0</v>
      </c>
      <c r="N14" s="30">
        <f>Puntenoverzicht!N51</f>
        <v>0</v>
      </c>
      <c r="O14" s="30">
        <f>Puntenoverzicht!O51</f>
        <v>1</v>
      </c>
      <c r="P14" s="30">
        <f>Puntenoverzicht!P51</f>
        <v>3</v>
      </c>
      <c r="Q14" s="30">
        <f>Puntenoverzicht!Q51</f>
        <v>0</v>
      </c>
      <c r="R14" s="30">
        <f>Puntenoverzicht!R51</f>
        <v>0</v>
      </c>
      <c r="S14" s="30">
        <f>Puntenoverzicht!S51</f>
        <v>0</v>
      </c>
      <c r="T14" s="30">
        <f>Puntenoverzicht!T51</f>
        <v>0</v>
      </c>
      <c r="U14" s="30">
        <f>Puntenoverzicht!U51</f>
        <v>0</v>
      </c>
      <c r="V14" s="30">
        <f>Puntenoverzicht!V51</f>
        <v>0</v>
      </c>
      <c r="W14" s="30">
        <f>Puntenoverzicht!W51</f>
        <v>0</v>
      </c>
      <c r="X14" s="30">
        <f>Puntenoverzicht!X51</f>
        <v>0</v>
      </c>
      <c r="Y14" s="30">
        <f>Puntenoverzicht!Y51</f>
        <v>0</v>
      </c>
      <c r="Z14" s="30">
        <f>Puntenoverzicht!Z51</f>
        <v>0</v>
      </c>
      <c r="AA14" s="30">
        <f>Puntenoverzicht!AA51</f>
        <v>0</v>
      </c>
      <c r="AB14" s="30">
        <f>Puntenoverzicht!AB51</f>
        <v>0</v>
      </c>
      <c r="AC14" s="30">
        <f>Puntenoverzicht!AC51</f>
        <v>0</v>
      </c>
      <c r="AD14" s="30">
        <f>Puntenoverzicht!AD51</f>
        <v>0</v>
      </c>
      <c r="AE14" s="30">
        <f>Puntenoverzicht!AE51</f>
        <v>0</v>
      </c>
      <c r="AF14" s="30">
        <f>Puntenoverzicht!AF51</f>
        <v>0</v>
      </c>
      <c r="AG14" s="30">
        <f>Puntenoverzicht!AG51</f>
        <v>0</v>
      </c>
      <c r="AH14" s="30">
        <f>Puntenoverzicht!AH51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0">
        <v>3</v>
      </c>
      <c r="B15" s="199" t="s">
        <v>146</v>
      </c>
      <c r="C15" s="199" t="s">
        <v>148</v>
      </c>
      <c r="D15" s="201">
        <v>1000000</v>
      </c>
      <c r="E15" s="32"/>
      <c r="F15" s="30">
        <f>Puntenoverzicht!F71</f>
        <v>15</v>
      </c>
      <c r="G15" s="31"/>
      <c r="H15" s="30">
        <f>Puntenoverzicht!H71</f>
        <v>3</v>
      </c>
      <c r="I15" s="30">
        <f>Puntenoverzicht!I71</f>
        <v>0</v>
      </c>
      <c r="J15" s="30">
        <f>Puntenoverzicht!J71</f>
        <v>0</v>
      </c>
      <c r="K15" s="30">
        <f>Puntenoverzicht!K71</f>
        <v>0</v>
      </c>
      <c r="L15" s="30">
        <f>Puntenoverzicht!L71</f>
        <v>3</v>
      </c>
      <c r="M15" s="30">
        <f>Puntenoverzicht!M71</f>
        <v>3</v>
      </c>
      <c r="N15" s="30">
        <f>Puntenoverzicht!N71</f>
        <v>0</v>
      </c>
      <c r="O15" s="30">
        <f>Puntenoverzicht!O71</f>
        <v>9</v>
      </c>
      <c r="P15" s="30">
        <f>Puntenoverzicht!P71</f>
        <v>-3</v>
      </c>
      <c r="Q15" s="30">
        <f>Puntenoverzicht!Q71</f>
        <v>0</v>
      </c>
      <c r="R15" s="30">
        <f>Puntenoverzicht!R71</f>
        <v>0</v>
      </c>
      <c r="S15" s="30">
        <f>Puntenoverzicht!S71</f>
        <v>0</v>
      </c>
      <c r="T15" s="30">
        <f>Puntenoverzicht!T71</f>
        <v>0</v>
      </c>
      <c r="U15" s="30">
        <f>Puntenoverzicht!U71</f>
        <v>0</v>
      </c>
      <c r="V15" s="30">
        <f>Puntenoverzicht!V71</f>
        <v>0</v>
      </c>
      <c r="W15" s="30">
        <f>Puntenoverzicht!W71</f>
        <v>0</v>
      </c>
      <c r="X15" s="30">
        <f>Puntenoverzicht!X71</f>
        <v>0</v>
      </c>
      <c r="Y15" s="30">
        <f>Puntenoverzicht!Y71</f>
        <v>0</v>
      </c>
      <c r="Z15" s="30">
        <f>Puntenoverzicht!Z71</f>
        <v>0</v>
      </c>
      <c r="AA15" s="30">
        <f>Puntenoverzicht!AA71</f>
        <v>0</v>
      </c>
      <c r="AB15" s="30">
        <f>Puntenoverzicht!AB71</f>
        <v>0</v>
      </c>
      <c r="AC15" s="30">
        <f>Puntenoverzicht!AC71</f>
        <v>0</v>
      </c>
      <c r="AD15" s="30">
        <f>Puntenoverzicht!AD71</f>
        <v>0</v>
      </c>
      <c r="AE15" s="30">
        <f>Puntenoverzicht!AE71</f>
        <v>0</v>
      </c>
      <c r="AF15" s="30">
        <f>Puntenoverzicht!AF71</f>
        <v>0</v>
      </c>
      <c r="AG15" s="30">
        <f>Puntenoverzicht!AG71</f>
        <v>0</v>
      </c>
      <c r="AH15" s="30">
        <f>Puntenoverzicht!AH71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2" t="s">
        <v>168</v>
      </c>
      <c r="B16" s="203" t="s">
        <v>170</v>
      </c>
      <c r="C16" s="203" t="s">
        <v>62</v>
      </c>
      <c r="D16" s="204">
        <v>3500000</v>
      </c>
      <c r="E16" s="32"/>
      <c r="F16" s="30">
        <f>Puntenoverzicht!F52</f>
        <v>67</v>
      </c>
      <c r="G16" s="31"/>
      <c r="H16" s="30">
        <f>Puntenoverzicht!H52</f>
        <v>9</v>
      </c>
      <c r="I16" s="30">
        <f>Puntenoverzicht!I52</f>
        <v>1</v>
      </c>
      <c r="J16" s="30">
        <f>Puntenoverzicht!J52</f>
        <v>27</v>
      </c>
      <c r="K16" s="30">
        <f>Puntenoverzicht!K52</f>
        <v>21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9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210</v>
      </c>
      <c r="G19" s="31"/>
      <c r="H19" s="30">
        <f t="shared" ref="H19:AH19" si="0">SUM(H6:H16)</f>
        <v>37</v>
      </c>
      <c r="I19" s="30">
        <f t="shared" si="0"/>
        <v>24</v>
      </c>
      <c r="J19" s="30">
        <f t="shared" si="0"/>
        <v>49</v>
      </c>
      <c r="K19" s="30">
        <f t="shared" si="0"/>
        <v>47</v>
      </c>
      <c r="L19" s="30">
        <f t="shared" si="0"/>
        <v>3</v>
      </c>
      <c r="M19" s="30">
        <f t="shared" si="0"/>
        <v>3</v>
      </c>
      <c r="N19" s="30">
        <f t="shared" si="0"/>
        <v>0</v>
      </c>
      <c r="O19" s="30">
        <f t="shared" si="0"/>
        <v>32</v>
      </c>
      <c r="P19" s="30">
        <f t="shared" si="0"/>
        <v>15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phoneticPr fontId="0" type="noConversion"/>
  <hyperlinks>
    <hyperlink ref="C3" r:id="rId1" display="mailto:brockmoller@gmail.com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6"/>
  <dimension ref="A1:AO77"/>
  <sheetViews>
    <sheetView zoomScaleNormal="100" workbookViewId="0">
      <selection sqref="A1:D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1" t="s">
        <v>130</v>
      </c>
      <c r="C1" s="192" t="s">
        <v>12</v>
      </c>
      <c r="D1" s="193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1" t="s">
        <v>129</v>
      </c>
      <c r="C2" s="192" t="s">
        <v>220</v>
      </c>
      <c r="D2" s="193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1" t="s">
        <v>128</v>
      </c>
      <c r="C3" s="194" t="s">
        <v>153</v>
      </c>
      <c r="D3" s="195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5"/>
      <c r="B4" s="195"/>
      <c r="C4" s="195"/>
      <c r="D4" s="195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6" t="s">
        <v>85</v>
      </c>
      <c r="B5" s="197" t="s">
        <v>93</v>
      </c>
      <c r="C5" s="197" t="s">
        <v>14</v>
      </c>
      <c r="D5" s="197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0">
        <v>2</v>
      </c>
      <c r="B6" s="198" t="s">
        <v>172</v>
      </c>
      <c r="C6" s="198" t="s">
        <v>30</v>
      </c>
      <c r="D6" s="201">
        <v>2000000</v>
      </c>
      <c r="E6" s="16"/>
      <c r="F6" s="30">
        <f>Puntenoverzicht!F18</f>
        <v>16</v>
      </c>
      <c r="G6" s="31"/>
      <c r="H6" s="30">
        <f>Puntenoverzicht!H18</f>
        <v>0</v>
      </c>
      <c r="I6" s="30">
        <f>Puntenoverzicht!I18</f>
        <v>6</v>
      </c>
      <c r="J6" s="30">
        <f>Puntenoverzicht!J18</f>
        <v>1</v>
      </c>
      <c r="K6" s="30">
        <f>Puntenoverzicht!K18</f>
        <v>0</v>
      </c>
      <c r="L6" s="30">
        <f>Puntenoverzicht!L18</f>
        <v>0</v>
      </c>
      <c r="M6" s="30">
        <f>Puntenoverzicht!M18</f>
        <v>3</v>
      </c>
      <c r="N6" s="30">
        <f>Puntenoverzicht!N18</f>
        <v>0</v>
      </c>
      <c r="O6" s="30">
        <f>Puntenoverzicht!O18</f>
        <v>3</v>
      </c>
      <c r="P6" s="30">
        <f>Puntenoverzicht!P18</f>
        <v>3</v>
      </c>
      <c r="Q6" s="30">
        <f>Puntenoverzicht!Q18</f>
        <v>0</v>
      </c>
      <c r="R6" s="30">
        <f>Puntenoverzicht!R18</f>
        <v>0</v>
      </c>
      <c r="S6" s="30">
        <f>Puntenoverzicht!S18</f>
        <v>0</v>
      </c>
      <c r="T6" s="30">
        <f>Puntenoverzicht!T18</f>
        <v>0</v>
      </c>
      <c r="U6" s="30">
        <f>Puntenoverzicht!U18</f>
        <v>0</v>
      </c>
      <c r="V6" s="30">
        <f>Puntenoverzicht!V18</f>
        <v>0</v>
      </c>
      <c r="W6" s="30">
        <f>Puntenoverzicht!W18</f>
        <v>0</v>
      </c>
      <c r="X6" s="30">
        <f>Puntenoverzicht!X18</f>
        <v>0</v>
      </c>
      <c r="Y6" s="30">
        <f>Puntenoverzicht!Y18</f>
        <v>0</v>
      </c>
      <c r="Z6" s="30">
        <f>Puntenoverzicht!Z18</f>
        <v>0</v>
      </c>
      <c r="AA6" s="30">
        <f>Puntenoverzicht!AA18</f>
        <v>0</v>
      </c>
      <c r="AB6" s="30">
        <f>Puntenoverzicht!AB18</f>
        <v>0</v>
      </c>
      <c r="AC6" s="30">
        <f>Puntenoverzicht!AC18</f>
        <v>0</v>
      </c>
      <c r="AD6" s="30">
        <f>Puntenoverzicht!AD18</f>
        <v>0</v>
      </c>
      <c r="AE6" s="30">
        <f>Puntenoverzicht!AE18</f>
        <v>0</v>
      </c>
      <c r="AF6" s="30">
        <f>Puntenoverzicht!AF18</f>
        <v>0</v>
      </c>
      <c r="AG6" s="30">
        <f>Puntenoverzicht!AG18</f>
        <v>0</v>
      </c>
      <c r="AH6" s="30">
        <f>Puntenoverzicht!AH18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0">
        <v>2</v>
      </c>
      <c r="B7" s="199" t="s">
        <v>12</v>
      </c>
      <c r="C7" s="199" t="s">
        <v>33</v>
      </c>
      <c r="D7" s="201">
        <v>1500000</v>
      </c>
      <c r="E7" s="32"/>
      <c r="F7" s="30">
        <f>Puntenoverzicht!F21</f>
        <v>18</v>
      </c>
      <c r="G7" s="31"/>
      <c r="H7" s="30">
        <f>Puntenoverzicht!H21</f>
        <v>3</v>
      </c>
      <c r="I7" s="30">
        <f>Puntenoverzicht!I21</f>
        <v>3</v>
      </c>
      <c r="J7" s="30">
        <f>Puntenoverzicht!J21</f>
        <v>0</v>
      </c>
      <c r="K7" s="30">
        <f>Puntenoverzicht!K21</f>
        <v>6</v>
      </c>
      <c r="L7" s="30">
        <f>Puntenoverzicht!L21</f>
        <v>0</v>
      </c>
      <c r="M7" s="30">
        <f>Puntenoverzicht!M21</f>
        <v>0</v>
      </c>
      <c r="N7" s="30">
        <f>Puntenoverzicht!N21</f>
        <v>0</v>
      </c>
      <c r="O7" s="30">
        <f>Puntenoverzicht!O21</f>
        <v>3</v>
      </c>
      <c r="P7" s="30">
        <f>Puntenoverzicht!P21</f>
        <v>3</v>
      </c>
      <c r="Q7" s="30">
        <f>Puntenoverzicht!Q21</f>
        <v>0</v>
      </c>
      <c r="R7" s="30">
        <f>Puntenoverzicht!R21</f>
        <v>0</v>
      </c>
      <c r="S7" s="30">
        <f>Puntenoverzicht!S21</f>
        <v>0</v>
      </c>
      <c r="T7" s="30">
        <f>Puntenoverzicht!T21</f>
        <v>0</v>
      </c>
      <c r="U7" s="30">
        <f>Puntenoverzicht!U21</f>
        <v>0</v>
      </c>
      <c r="V7" s="30">
        <f>Puntenoverzicht!V21</f>
        <v>0</v>
      </c>
      <c r="W7" s="30">
        <f>Puntenoverzicht!W21</f>
        <v>0</v>
      </c>
      <c r="X7" s="30">
        <f>Puntenoverzicht!X21</f>
        <v>0</v>
      </c>
      <c r="Y7" s="30">
        <f>Puntenoverzicht!Y21</f>
        <v>0</v>
      </c>
      <c r="Z7" s="30">
        <f>Puntenoverzicht!Z21</f>
        <v>0</v>
      </c>
      <c r="AA7" s="30">
        <f>Puntenoverzicht!AA21</f>
        <v>0</v>
      </c>
      <c r="AB7" s="30">
        <f>Puntenoverzicht!AB21</f>
        <v>0</v>
      </c>
      <c r="AC7" s="30">
        <f>Puntenoverzicht!AC21</f>
        <v>0</v>
      </c>
      <c r="AD7" s="30">
        <f>Puntenoverzicht!AD21</f>
        <v>0</v>
      </c>
      <c r="AE7" s="30">
        <f>Puntenoverzicht!AE21</f>
        <v>0</v>
      </c>
      <c r="AF7" s="30">
        <f>Puntenoverzicht!AF21</f>
        <v>0</v>
      </c>
      <c r="AG7" s="30">
        <f>Puntenoverzicht!AG21</f>
        <v>0</v>
      </c>
      <c r="AH7" s="30">
        <f>Puntenoverzicht!AH21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0">
        <v>1</v>
      </c>
      <c r="B8" s="199" t="s">
        <v>114</v>
      </c>
      <c r="C8" s="199" t="s">
        <v>17</v>
      </c>
      <c r="D8" s="201">
        <v>1250000</v>
      </c>
      <c r="E8" s="32"/>
      <c r="F8" s="30">
        <f>Puntenoverzicht!F5</f>
        <v>13</v>
      </c>
      <c r="G8" s="31"/>
      <c r="H8" s="30">
        <f>Puntenoverzicht!H5</f>
        <v>0</v>
      </c>
      <c r="I8" s="30">
        <f>Puntenoverzicht!I5</f>
        <v>0</v>
      </c>
      <c r="J8" s="30">
        <f>Puntenoverzicht!J5</f>
        <v>3</v>
      </c>
      <c r="K8" s="30">
        <f>Puntenoverzicht!K5</f>
        <v>6</v>
      </c>
      <c r="L8" s="30">
        <f>Puntenoverzicht!L5</f>
        <v>0</v>
      </c>
      <c r="M8" s="30">
        <f>Puntenoverzicht!M5</f>
        <v>3</v>
      </c>
      <c r="N8" s="30">
        <f>Puntenoverzicht!N5</f>
        <v>0</v>
      </c>
      <c r="O8" s="30">
        <f>Puntenoverzicht!O5</f>
        <v>1</v>
      </c>
      <c r="P8" s="30">
        <f>Puntenoverzicht!P5</f>
        <v>0</v>
      </c>
      <c r="Q8" s="30">
        <f>Puntenoverzicht!Q5</f>
        <v>0</v>
      </c>
      <c r="R8" s="30">
        <f>Puntenoverzicht!R5</f>
        <v>0</v>
      </c>
      <c r="S8" s="30">
        <f>Puntenoverzicht!S5</f>
        <v>0</v>
      </c>
      <c r="T8" s="30">
        <f>Puntenoverzicht!T5</f>
        <v>0</v>
      </c>
      <c r="U8" s="30">
        <f>Puntenoverzicht!U5</f>
        <v>0</v>
      </c>
      <c r="V8" s="30">
        <f>Puntenoverzicht!V5</f>
        <v>0</v>
      </c>
      <c r="W8" s="30">
        <f>Puntenoverzicht!W5</f>
        <v>0</v>
      </c>
      <c r="X8" s="30">
        <f>Puntenoverzicht!X5</f>
        <v>0</v>
      </c>
      <c r="Y8" s="30">
        <f>Puntenoverzicht!Y5</f>
        <v>0</v>
      </c>
      <c r="Z8" s="30">
        <f>Puntenoverzicht!Z5</f>
        <v>0</v>
      </c>
      <c r="AA8" s="30">
        <f>Puntenoverzicht!AA5</f>
        <v>0</v>
      </c>
      <c r="AB8" s="30">
        <f>Puntenoverzicht!AB5</f>
        <v>0</v>
      </c>
      <c r="AC8" s="30">
        <f>Puntenoverzicht!AC5</f>
        <v>0</v>
      </c>
      <c r="AD8" s="30">
        <f>Puntenoverzicht!AD5</f>
        <v>0</v>
      </c>
      <c r="AE8" s="30">
        <f>Puntenoverzicht!AE5</f>
        <v>0</v>
      </c>
      <c r="AF8" s="30">
        <f>Puntenoverzicht!AF5</f>
        <v>0</v>
      </c>
      <c r="AG8" s="30">
        <f>Puntenoverzicht!AG5</f>
        <v>0</v>
      </c>
      <c r="AH8" s="30">
        <f>Puntenoverzicht!AH5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0" t="s">
        <v>168</v>
      </c>
      <c r="B9" s="199" t="s">
        <v>179</v>
      </c>
      <c r="C9" s="199" t="s">
        <v>51</v>
      </c>
      <c r="D9" s="201">
        <v>1000000</v>
      </c>
      <c r="E9" s="32"/>
      <c r="F9" s="30">
        <f>Puntenoverzicht!F41</f>
        <v>3</v>
      </c>
      <c r="G9" s="31"/>
      <c r="H9" s="30">
        <f>Puntenoverzicht!H41</f>
        <v>0</v>
      </c>
      <c r="I9" s="30">
        <f>Puntenoverzicht!I41</f>
        <v>0</v>
      </c>
      <c r="J9" s="30">
        <f>Puntenoverzicht!J41</f>
        <v>3</v>
      </c>
      <c r="K9" s="30">
        <f>Puntenoverzicht!K41</f>
        <v>0</v>
      </c>
      <c r="L9" s="30">
        <f>Puntenoverzicht!L41</f>
        <v>0</v>
      </c>
      <c r="M9" s="30">
        <f>Puntenoverzicht!M41</f>
        <v>0</v>
      </c>
      <c r="N9" s="30">
        <f>Puntenoverzicht!N41</f>
        <v>0</v>
      </c>
      <c r="O9" s="30">
        <f>Puntenoverzicht!O41</f>
        <v>0</v>
      </c>
      <c r="P9" s="30">
        <f>Puntenoverzicht!P41</f>
        <v>0</v>
      </c>
      <c r="Q9" s="30">
        <f>Puntenoverzicht!Q41</f>
        <v>0</v>
      </c>
      <c r="R9" s="30">
        <f>Puntenoverzicht!R41</f>
        <v>0</v>
      </c>
      <c r="S9" s="30">
        <f>Puntenoverzicht!S41</f>
        <v>0</v>
      </c>
      <c r="T9" s="30">
        <f>Puntenoverzicht!T41</f>
        <v>0</v>
      </c>
      <c r="U9" s="30">
        <f>Puntenoverzicht!U41</f>
        <v>0</v>
      </c>
      <c r="V9" s="30">
        <f>Puntenoverzicht!V41</f>
        <v>0</v>
      </c>
      <c r="W9" s="30">
        <f>Puntenoverzicht!W41</f>
        <v>0</v>
      </c>
      <c r="X9" s="30">
        <f>Puntenoverzicht!X41</f>
        <v>0</v>
      </c>
      <c r="Y9" s="30">
        <f>Puntenoverzicht!Y41</f>
        <v>0</v>
      </c>
      <c r="Z9" s="30">
        <f>Puntenoverzicht!Z41</f>
        <v>0</v>
      </c>
      <c r="AA9" s="30">
        <f>Puntenoverzicht!AA41</f>
        <v>0</v>
      </c>
      <c r="AB9" s="30">
        <f>Puntenoverzicht!AB41</f>
        <v>0</v>
      </c>
      <c r="AC9" s="30">
        <f>Puntenoverzicht!AC41</f>
        <v>0</v>
      </c>
      <c r="AD9" s="30">
        <f>Puntenoverzicht!AD41</f>
        <v>0</v>
      </c>
      <c r="AE9" s="30">
        <f>Puntenoverzicht!AE41</f>
        <v>0</v>
      </c>
      <c r="AF9" s="30">
        <f>Puntenoverzicht!AF41</f>
        <v>0</v>
      </c>
      <c r="AG9" s="30">
        <f>Puntenoverzicht!AG41</f>
        <v>0</v>
      </c>
      <c r="AH9" s="30">
        <f>Puntenoverzicht!AH41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0" t="s">
        <v>204</v>
      </c>
      <c r="B10" s="199" t="s">
        <v>212</v>
      </c>
      <c r="C10" s="199" t="s">
        <v>213</v>
      </c>
      <c r="D10" s="201">
        <v>750000</v>
      </c>
      <c r="E10" s="32"/>
      <c r="F10" s="30">
        <f>Puntenoverzicht!F84</f>
        <v>3</v>
      </c>
      <c r="G10" s="31"/>
      <c r="H10" s="30">
        <f>Puntenoverzicht!H84</f>
        <v>0</v>
      </c>
      <c r="I10" s="30">
        <f>Puntenoverzicht!I84</f>
        <v>0</v>
      </c>
      <c r="J10" s="30">
        <f>Puntenoverzicht!J84</f>
        <v>3</v>
      </c>
      <c r="K10" s="30">
        <f>Puntenoverzicht!K84</f>
        <v>0</v>
      </c>
      <c r="L10" s="30">
        <f>Puntenoverzicht!L84</f>
        <v>0</v>
      </c>
      <c r="M10" s="30">
        <f>Puntenoverzicht!M84</f>
        <v>0</v>
      </c>
      <c r="N10" s="30">
        <f>Puntenoverzicht!N84</f>
        <v>0</v>
      </c>
      <c r="O10" s="30">
        <f>Puntenoverzicht!O84</f>
        <v>0</v>
      </c>
      <c r="P10" s="30">
        <f>Puntenoverzicht!P84</f>
        <v>0</v>
      </c>
      <c r="Q10" s="30">
        <f>Puntenoverzicht!Q84</f>
        <v>0</v>
      </c>
      <c r="R10" s="30">
        <f>Puntenoverzicht!R84</f>
        <v>0</v>
      </c>
      <c r="S10" s="30">
        <f>Puntenoverzicht!S84</f>
        <v>0</v>
      </c>
      <c r="T10" s="30">
        <f>Puntenoverzicht!T84</f>
        <v>0</v>
      </c>
      <c r="U10" s="30">
        <f>Puntenoverzicht!U84</f>
        <v>0</v>
      </c>
      <c r="V10" s="30">
        <f>Puntenoverzicht!V84</f>
        <v>0</v>
      </c>
      <c r="W10" s="30">
        <f>Puntenoverzicht!W84</f>
        <v>0</v>
      </c>
      <c r="X10" s="30">
        <f>Puntenoverzicht!X84</f>
        <v>0</v>
      </c>
      <c r="Y10" s="30">
        <f>Puntenoverzicht!Y84</f>
        <v>0</v>
      </c>
      <c r="Z10" s="30">
        <f>Puntenoverzicht!Z84</f>
        <v>0</v>
      </c>
      <c r="AA10" s="30">
        <f>Puntenoverzicht!AA84</f>
        <v>0</v>
      </c>
      <c r="AB10" s="30">
        <f>Puntenoverzicht!AB84</f>
        <v>0</v>
      </c>
      <c r="AC10" s="30">
        <f>Puntenoverzicht!AC84</f>
        <v>0</v>
      </c>
      <c r="AD10" s="30">
        <f>Puntenoverzicht!AD84</f>
        <v>0</v>
      </c>
      <c r="AE10" s="30">
        <f>Puntenoverzicht!AE84</f>
        <v>0</v>
      </c>
      <c r="AF10" s="30">
        <f>Puntenoverzicht!AF84</f>
        <v>0</v>
      </c>
      <c r="AG10" s="30">
        <f>Puntenoverzicht!AG84</f>
        <v>0</v>
      </c>
      <c r="AH10" s="30">
        <f>Puntenoverzicht!AH84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0">
        <v>3</v>
      </c>
      <c r="B11" s="199" t="s">
        <v>183</v>
      </c>
      <c r="C11" s="199" t="s">
        <v>76</v>
      </c>
      <c r="D11" s="201">
        <v>1500000</v>
      </c>
      <c r="E11" s="16"/>
      <c r="F11" s="30">
        <f>Puntenoverzicht!F66</f>
        <v>3</v>
      </c>
      <c r="G11" s="31"/>
      <c r="H11" s="30">
        <f>Puntenoverzicht!H66</f>
        <v>3</v>
      </c>
      <c r="I11" s="30">
        <f>Puntenoverzicht!I66</f>
        <v>0</v>
      </c>
      <c r="J11" s="30">
        <f>Puntenoverzicht!J66</f>
        <v>0</v>
      </c>
      <c r="K11" s="30">
        <f>Puntenoverzicht!K66</f>
        <v>0</v>
      </c>
      <c r="L11" s="30">
        <f>Puntenoverzicht!L66</f>
        <v>0</v>
      </c>
      <c r="M11" s="30">
        <f>Puntenoverzicht!M66</f>
        <v>0</v>
      </c>
      <c r="N11" s="30">
        <f>Puntenoverzicht!N66</f>
        <v>0</v>
      </c>
      <c r="O11" s="30">
        <f>Puntenoverzicht!O66</f>
        <v>0</v>
      </c>
      <c r="P11" s="30">
        <f>Puntenoverzicht!P66</f>
        <v>0</v>
      </c>
      <c r="Q11" s="30">
        <f>Puntenoverzicht!Q66</f>
        <v>0</v>
      </c>
      <c r="R11" s="30">
        <f>Puntenoverzicht!R66</f>
        <v>0</v>
      </c>
      <c r="S11" s="30">
        <f>Puntenoverzicht!S66</f>
        <v>0</v>
      </c>
      <c r="T11" s="30">
        <f>Puntenoverzicht!T66</f>
        <v>0</v>
      </c>
      <c r="U11" s="30">
        <f>Puntenoverzicht!U66</f>
        <v>0</v>
      </c>
      <c r="V11" s="30">
        <f>Puntenoverzicht!V66</f>
        <v>0</v>
      </c>
      <c r="W11" s="30">
        <f>Puntenoverzicht!W66</f>
        <v>0</v>
      </c>
      <c r="X11" s="30">
        <f>Puntenoverzicht!X66</f>
        <v>0</v>
      </c>
      <c r="Y11" s="30">
        <f>Puntenoverzicht!Y66</f>
        <v>0</v>
      </c>
      <c r="Z11" s="30">
        <f>Puntenoverzicht!Z66</f>
        <v>0</v>
      </c>
      <c r="AA11" s="30">
        <f>Puntenoverzicht!AA66</f>
        <v>0</v>
      </c>
      <c r="AB11" s="30">
        <f>Puntenoverzicht!AB66</f>
        <v>0</v>
      </c>
      <c r="AC11" s="30">
        <f>Puntenoverzicht!AC66</f>
        <v>0</v>
      </c>
      <c r="AD11" s="30">
        <f>Puntenoverzicht!AD66</f>
        <v>0</v>
      </c>
      <c r="AE11" s="30">
        <f>Puntenoverzicht!AE66</f>
        <v>0</v>
      </c>
      <c r="AF11" s="30">
        <f>Puntenoverzicht!AF66</f>
        <v>0</v>
      </c>
      <c r="AG11" s="30">
        <f>Puntenoverzicht!AG66</f>
        <v>0</v>
      </c>
      <c r="AH11" s="30">
        <f>Puntenoverzicht!AH66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0" t="s">
        <v>168</v>
      </c>
      <c r="B12" s="199" t="s">
        <v>180</v>
      </c>
      <c r="C12" s="199" t="s">
        <v>56</v>
      </c>
      <c r="D12" s="201">
        <v>750000</v>
      </c>
      <c r="E12" s="16"/>
      <c r="F12" s="30">
        <f>Puntenoverzicht!F46</f>
        <v>14</v>
      </c>
      <c r="G12" s="31"/>
      <c r="H12" s="30">
        <f>Puntenoverzicht!H46</f>
        <v>3</v>
      </c>
      <c r="I12" s="30">
        <f>Puntenoverzicht!I46</f>
        <v>1</v>
      </c>
      <c r="J12" s="30">
        <f>Puntenoverzicht!J46</f>
        <v>3</v>
      </c>
      <c r="K12" s="30">
        <f>Puntenoverzicht!K46</f>
        <v>3</v>
      </c>
      <c r="L12" s="30">
        <f>Puntenoverzicht!L46</f>
        <v>0</v>
      </c>
      <c r="M12" s="30">
        <f>Puntenoverzicht!M46</f>
        <v>0</v>
      </c>
      <c r="N12" s="30">
        <f>Puntenoverzicht!N46</f>
        <v>0</v>
      </c>
      <c r="O12" s="30">
        <f>Puntenoverzicht!O46</f>
        <v>1</v>
      </c>
      <c r="P12" s="30">
        <f>Puntenoverzicht!P46</f>
        <v>3</v>
      </c>
      <c r="Q12" s="30">
        <f>Puntenoverzicht!Q46</f>
        <v>0</v>
      </c>
      <c r="R12" s="30">
        <f>Puntenoverzicht!R46</f>
        <v>0</v>
      </c>
      <c r="S12" s="30">
        <f>Puntenoverzicht!S46</f>
        <v>0</v>
      </c>
      <c r="T12" s="30">
        <f>Puntenoverzicht!T46</f>
        <v>0</v>
      </c>
      <c r="U12" s="30">
        <f>Puntenoverzicht!U46</f>
        <v>0</v>
      </c>
      <c r="V12" s="30">
        <f>Puntenoverzicht!V46</f>
        <v>0</v>
      </c>
      <c r="W12" s="30">
        <f>Puntenoverzicht!W46</f>
        <v>0</v>
      </c>
      <c r="X12" s="30">
        <f>Puntenoverzicht!X46</f>
        <v>0</v>
      </c>
      <c r="Y12" s="30">
        <f>Puntenoverzicht!Y46</f>
        <v>0</v>
      </c>
      <c r="Z12" s="30">
        <f>Puntenoverzicht!Z46</f>
        <v>0</v>
      </c>
      <c r="AA12" s="30">
        <f>Puntenoverzicht!AA46</f>
        <v>0</v>
      </c>
      <c r="AB12" s="30">
        <f>Puntenoverzicht!AB46</f>
        <v>0</v>
      </c>
      <c r="AC12" s="30">
        <f>Puntenoverzicht!AC46</f>
        <v>0</v>
      </c>
      <c r="AD12" s="30">
        <f>Puntenoverzicht!AD46</f>
        <v>0</v>
      </c>
      <c r="AE12" s="30">
        <f>Puntenoverzicht!AE46</f>
        <v>0</v>
      </c>
      <c r="AF12" s="30">
        <f>Puntenoverzicht!AF46</f>
        <v>0</v>
      </c>
      <c r="AG12" s="30">
        <f>Puntenoverzicht!AG46</f>
        <v>0</v>
      </c>
      <c r="AH12" s="30">
        <f>Puntenoverzicht!AH46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0">
        <v>2</v>
      </c>
      <c r="B13" s="199" t="s">
        <v>209</v>
      </c>
      <c r="C13" s="199" t="s">
        <v>210</v>
      </c>
      <c r="D13" s="201">
        <v>1500000</v>
      </c>
      <c r="E13" s="16"/>
      <c r="F13" s="30">
        <f>Puntenoverzicht!F90</f>
        <v>39</v>
      </c>
      <c r="G13" s="31"/>
      <c r="H13" s="30">
        <f>Puntenoverzicht!H90</f>
        <v>19</v>
      </c>
      <c r="I13" s="30">
        <f>Puntenoverzicht!I90</f>
        <v>0</v>
      </c>
      <c r="J13" s="30">
        <f>Puntenoverzicht!J90</f>
        <v>3</v>
      </c>
      <c r="K13" s="30">
        <f>Puntenoverzicht!K90</f>
        <v>3</v>
      </c>
      <c r="L13" s="30">
        <f>Puntenoverzicht!L90</f>
        <v>0</v>
      </c>
      <c r="M13" s="30">
        <f>Puntenoverzicht!M90</f>
        <v>0</v>
      </c>
      <c r="N13" s="30">
        <f>Puntenoverzicht!N90</f>
        <v>0</v>
      </c>
      <c r="O13" s="30">
        <f>Puntenoverzicht!O90</f>
        <v>11</v>
      </c>
      <c r="P13" s="30">
        <f>Puntenoverzicht!P90</f>
        <v>3</v>
      </c>
      <c r="Q13" s="30">
        <f>Puntenoverzicht!Q90</f>
        <v>0</v>
      </c>
      <c r="R13" s="30">
        <f>Puntenoverzicht!R90</f>
        <v>0</v>
      </c>
      <c r="S13" s="30">
        <f>Puntenoverzicht!S90</f>
        <v>0</v>
      </c>
      <c r="T13" s="30">
        <f>Puntenoverzicht!T90</f>
        <v>0</v>
      </c>
      <c r="U13" s="30">
        <f>Puntenoverzicht!U90</f>
        <v>0</v>
      </c>
      <c r="V13" s="30">
        <f>Puntenoverzicht!V90</f>
        <v>0</v>
      </c>
      <c r="W13" s="30">
        <f>Puntenoverzicht!W90</f>
        <v>0</v>
      </c>
      <c r="X13" s="30">
        <f>Puntenoverzicht!X90</f>
        <v>0</v>
      </c>
      <c r="Y13" s="30">
        <f>Puntenoverzicht!Y90</f>
        <v>0</v>
      </c>
      <c r="Z13" s="30">
        <f>Puntenoverzicht!Z90</f>
        <v>0</v>
      </c>
      <c r="AA13" s="30">
        <f>Puntenoverzicht!AA90</f>
        <v>0</v>
      </c>
      <c r="AB13" s="30">
        <f>Puntenoverzicht!AB90</f>
        <v>0</v>
      </c>
      <c r="AC13" s="30">
        <f>Puntenoverzicht!AC90</f>
        <v>0</v>
      </c>
      <c r="AD13" s="30">
        <f>Puntenoverzicht!AD90</f>
        <v>0</v>
      </c>
      <c r="AE13" s="30">
        <f>Puntenoverzicht!AE90</f>
        <v>0</v>
      </c>
      <c r="AF13" s="30">
        <f>Puntenoverzicht!AF90</f>
        <v>0</v>
      </c>
      <c r="AG13" s="30">
        <f>Puntenoverzicht!AG90</f>
        <v>0</v>
      </c>
      <c r="AH13" s="30">
        <f>Puntenoverzicht!AH90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0" t="s">
        <v>204</v>
      </c>
      <c r="B14" s="199" t="s">
        <v>108</v>
      </c>
      <c r="C14" s="199" t="s">
        <v>221</v>
      </c>
      <c r="D14" s="201">
        <v>1500000</v>
      </c>
      <c r="E14" s="32"/>
      <c r="F14" s="30">
        <f>Puntenoverzicht!F87</f>
        <v>78</v>
      </c>
      <c r="G14" s="31"/>
      <c r="H14" s="30">
        <f>Puntenoverzicht!H87</f>
        <v>9</v>
      </c>
      <c r="I14" s="30">
        <f>Puntenoverzicht!I87</f>
        <v>0</v>
      </c>
      <c r="J14" s="30">
        <f>Puntenoverzicht!J87</f>
        <v>21</v>
      </c>
      <c r="K14" s="30">
        <f>Puntenoverzicht!K87</f>
        <v>9</v>
      </c>
      <c r="L14" s="30">
        <f>Puntenoverzicht!L87</f>
        <v>9</v>
      </c>
      <c r="M14" s="30">
        <f>Puntenoverzicht!M87</f>
        <v>15</v>
      </c>
      <c r="N14" s="30">
        <f>Puntenoverzicht!N87</f>
        <v>0</v>
      </c>
      <c r="O14" s="30">
        <f>Puntenoverzicht!O87</f>
        <v>15</v>
      </c>
      <c r="P14" s="30">
        <f>Puntenoverzicht!P87</f>
        <v>0</v>
      </c>
      <c r="Q14" s="30">
        <f>Puntenoverzicht!Q87</f>
        <v>0</v>
      </c>
      <c r="R14" s="30">
        <f>Puntenoverzicht!R87</f>
        <v>0</v>
      </c>
      <c r="S14" s="30">
        <f>Puntenoverzicht!S87</f>
        <v>0</v>
      </c>
      <c r="T14" s="30">
        <f>Puntenoverzicht!T87</f>
        <v>0</v>
      </c>
      <c r="U14" s="30">
        <f>Puntenoverzicht!U87</f>
        <v>0</v>
      </c>
      <c r="V14" s="30">
        <f>Puntenoverzicht!V87</f>
        <v>0</v>
      </c>
      <c r="W14" s="30">
        <f>Puntenoverzicht!W87</f>
        <v>0</v>
      </c>
      <c r="X14" s="30">
        <f>Puntenoverzicht!X87</f>
        <v>0</v>
      </c>
      <c r="Y14" s="30">
        <f>Puntenoverzicht!Y87</f>
        <v>0</v>
      </c>
      <c r="Z14" s="30">
        <f>Puntenoverzicht!Z87</f>
        <v>0</v>
      </c>
      <c r="AA14" s="30">
        <f>Puntenoverzicht!AA87</f>
        <v>0</v>
      </c>
      <c r="AB14" s="30">
        <f>Puntenoverzicht!AB87</f>
        <v>0</v>
      </c>
      <c r="AC14" s="30">
        <f>Puntenoverzicht!AC87</f>
        <v>0</v>
      </c>
      <c r="AD14" s="30">
        <f>Puntenoverzicht!AD87</f>
        <v>0</v>
      </c>
      <c r="AE14" s="30">
        <f>Puntenoverzicht!AE87</f>
        <v>0</v>
      </c>
      <c r="AF14" s="30">
        <f>Puntenoverzicht!AF87</f>
        <v>0</v>
      </c>
      <c r="AG14" s="30">
        <f>Puntenoverzicht!AG87</f>
        <v>0</v>
      </c>
      <c r="AH14" s="30">
        <f>Puntenoverzicht!AH87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0">
        <v>3</v>
      </c>
      <c r="B15" s="199" t="s">
        <v>146</v>
      </c>
      <c r="C15" s="199" t="s">
        <v>148</v>
      </c>
      <c r="D15" s="201">
        <v>1000000</v>
      </c>
      <c r="E15" s="32"/>
      <c r="F15" s="30">
        <f>Puntenoverzicht!F71</f>
        <v>15</v>
      </c>
      <c r="G15" s="31"/>
      <c r="H15" s="30">
        <f>Puntenoverzicht!H71</f>
        <v>3</v>
      </c>
      <c r="I15" s="30">
        <f>Puntenoverzicht!I71</f>
        <v>0</v>
      </c>
      <c r="J15" s="30">
        <f>Puntenoverzicht!J71</f>
        <v>0</v>
      </c>
      <c r="K15" s="30">
        <f>Puntenoverzicht!K71</f>
        <v>0</v>
      </c>
      <c r="L15" s="30">
        <f>Puntenoverzicht!L71</f>
        <v>3</v>
      </c>
      <c r="M15" s="30">
        <f>Puntenoverzicht!M71</f>
        <v>3</v>
      </c>
      <c r="N15" s="30">
        <f>Puntenoverzicht!N71</f>
        <v>0</v>
      </c>
      <c r="O15" s="30">
        <f>Puntenoverzicht!O71</f>
        <v>9</v>
      </c>
      <c r="P15" s="30">
        <f>Puntenoverzicht!P71</f>
        <v>-3</v>
      </c>
      <c r="Q15" s="30">
        <f>Puntenoverzicht!Q71</f>
        <v>0</v>
      </c>
      <c r="R15" s="30">
        <f>Puntenoverzicht!R71</f>
        <v>0</v>
      </c>
      <c r="S15" s="30">
        <f>Puntenoverzicht!S71</f>
        <v>0</v>
      </c>
      <c r="T15" s="30">
        <f>Puntenoverzicht!T71</f>
        <v>0</v>
      </c>
      <c r="U15" s="30">
        <f>Puntenoverzicht!U71</f>
        <v>0</v>
      </c>
      <c r="V15" s="30">
        <f>Puntenoverzicht!V71</f>
        <v>0</v>
      </c>
      <c r="W15" s="30">
        <f>Puntenoverzicht!W71</f>
        <v>0</v>
      </c>
      <c r="X15" s="30">
        <f>Puntenoverzicht!X71</f>
        <v>0</v>
      </c>
      <c r="Y15" s="30">
        <f>Puntenoverzicht!Y71</f>
        <v>0</v>
      </c>
      <c r="Z15" s="30">
        <f>Puntenoverzicht!Z71</f>
        <v>0</v>
      </c>
      <c r="AA15" s="30">
        <f>Puntenoverzicht!AA71</f>
        <v>0</v>
      </c>
      <c r="AB15" s="30">
        <f>Puntenoverzicht!AB71</f>
        <v>0</v>
      </c>
      <c r="AC15" s="30">
        <f>Puntenoverzicht!AC71</f>
        <v>0</v>
      </c>
      <c r="AD15" s="30">
        <f>Puntenoverzicht!AD71</f>
        <v>0</v>
      </c>
      <c r="AE15" s="30">
        <f>Puntenoverzicht!AE71</f>
        <v>0</v>
      </c>
      <c r="AF15" s="30">
        <f>Puntenoverzicht!AF71</f>
        <v>0</v>
      </c>
      <c r="AG15" s="30">
        <f>Puntenoverzicht!AG71</f>
        <v>0</v>
      </c>
      <c r="AH15" s="30">
        <f>Puntenoverzicht!AH71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2">
        <v>1</v>
      </c>
      <c r="B16" s="203" t="s">
        <v>222</v>
      </c>
      <c r="C16" s="203" t="s">
        <v>26</v>
      </c>
      <c r="D16" s="204">
        <v>2000000</v>
      </c>
      <c r="E16" s="32"/>
      <c r="F16" s="30">
        <f>Puntenoverzicht!F14</f>
        <v>10</v>
      </c>
      <c r="G16" s="31"/>
      <c r="H16" s="30">
        <f>Puntenoverzicht!H14</f>
        <v>3</v>
      </c>
      <c r="I16" s="30">
        <f>Puntenoverzicht!I14</f>
        <v>3</v>
      </c>
      <c r="J16" s="30">
        <f>Puntenoverzicht!J14</f>
        <v>0</v>
      </c>
      <c r="K16" s="30">
        <f>Puntenoverzicht!K14</f>
        <v>0</v>
      </c>
      <c r="L16" s="30">
        <f>Puntenoverzicht!L14</f>
        <v>0</v>
      </c>
      <c r="M16" s="30">
        <f>Puntenoverzicht!M14</f>
        <v>3</v>
      </c>
      <c r="N16" s="30">
        <f>Puntenoverzicht!N14</f>
        <v>0</v>
      </c>
      <c r="O16" s="30">
        <f>Puntenoverzicht!O14</f>
        <v>1</v>
      </c>
      <c r="P16" s="30">
        <f>Puntenoverzicht!P14</f>
        <v>0</v>
      </c>
      <c r="Q16" s="30">
        <f>Puntenoverzicht!Q14</f>
        <v>0</v>
      </c>
      <c r="R16" s="30">
        <f>Puntenoverzicht!R14</f>
        <v>0</v>
      </c>
      <c r="S16" s="30">
        <f>Puntenoverzicht!S14</f>
        <v>0</v>
      </c>
      <c r="T16" s="30">
        <f>Puntenoverzicht!T14</f>
        <v>0</v>
      </c>
      <c r="U16" s="30">
        <f>Puntenoverzicht!U14</f>
        <v>0</v>
      </c>
      <c r="V16" s="30">
        <f>Puntenoverzicht!V14</f>
        <v>0</v>
      </c>
      <c r="W16" s="30">
        <f>Puntenoverzicht!W14</f>
        <v>0</v>
      </c>
      <c r="X16" s="30">
        <f>Puntenoverzicht!X14</f>
        <v>0</v>
      </c>
      <c r="Y16" s="30">
        <f>Puntenoverzicht!Y14</f>
        <v>0</v>
      </c>
      <c r="Z16" s="30">
        <f>Puntenoverzicht!Z14</f>
        <v>0</v>
      </c>
      <c r="AA16" s="30">
        <f>Puntenoverzicht!AA14</f>
        <v>0</v>
      </c>
      <c r="AB16" s="30">
        <f>Puntenoverzicht!AB14</f>
        <v>0</v>
      </c>
      <c r="AC16" s="30">
        <f>Puntenoverzicht!AC14</f>
        <v>0</v>
      </c>
      <c r="AD16" s="30">
        <f>Puntenoverzicht!AD14</f>
        <v>0</v>
      </c>
      <c r="AE16" s="30">
        <f>Puntenoverzicht!AE14</f>
        <v>0</v>
      </c>
      <c r="AF16" s="30">
        <f>Puntenoverzicht!AF14</f>
        <v>0</v>
      </c>
      <c r="AG16" s="30">
        <f>Puntenoverzicht!AG14</f>
        <v>0</v>
      </c>
      <c r="AH16" s="30">
        <f>Puntenoverzicht!AH14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14750000</v>
      </c>
      <c r="E19" s="25"/>
      <c r="F19" s="30">
        <f>SUM(F6:F17)</f>
        <v>212</v>
      </c>
      <c r="G19" s="31"/>
      <c r="H19" s="30">
        <f t="shared" ref="H19:AH19" si="0">SUM(H6:H16)</f>
        <v>43</v>
      </c>
      <c r="I19" s="30">
        <f t="shared" si="0"/>
        <v>13</v>
      </c>
      <c r="J19" s="30">
        <f t="shared" si="0"/>
        <v>37</v>
      </c>
      <c r="K19" s="30">
        <f t="shared" si="0"/>
        <v>27</v>
      </c>
      <c r="L19" s="30">
        <f t="shared" si="0"/>
        <v>12</v>
      </c>
      <c r="M19" s="30">
        <f t="shared" si="0"/>
        <v>27</v>
      </c>
      <c r="N19" s="30">
        <f t="shared" si="0"/>
        <v>0</v>
      </c>
      <c r="O19" s="30">
        <f t="shared" si="0"/>
        <v>44</v>
      </c>
      <c r="P19" s="30">
        <f t="shared" si="0"/>
        <v>9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phoneticPr fontId="0" type="noConversion"/>
  <hyperlinks>
    <hyperlink ref="C3" r:id="rId1" display="mailto:roderikvanderwerff@hotmail.com"/>
  </hyperlinks>
  <pageMargins left="0.75" right="0.75" top="1" bottom="1" header="0.5" footer="0.5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36</vt:i4>
      </vt:variant>
      <vt:variant>
        <vt:lpstr>Benoemde bereiken</vt:lpstr>
      </vt:variant>
      <vt:variant>
        <vt:i4>1</vt:i4>
      </vt:variant>
    </vt:vector>
  </HeadingPairs>
  <TitlesOfParts>
    <vt:vector size="37" baseType="lpstr">
      <vt:lpstr>CVHJ</vt:lpstr>
      <vt:lpstr>Score</vt:lpstr>
      <vt:lpstr>Puntenoverzicht</vt:lpstr>
      <vt:lpstr>Winaars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Score!Afdrukbereik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 Brontsema</dc:creator>
  <cp:lastModifiedBy>Jan-Willem &amp; Esther</cp:lastModifiedBy>
  <cp:lastPrinted>2016-11-26T11:43:48Z</cp:lastPrinted>
  <dcterms:created xsi:type="dcterms:W3CDTF">2006-11-13T11:42:38Z</dcterms:created>
  <dcterms:modified xsi:type="dcterms:W3CDTF">2017-01-18T10:08:00Z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1767318957</vt:i4>
  </property>
  <property fmtid="{D5CDD505-2E9C-101B-9397-08002B2CF9AE}" pid="3" name="_EmailSubject">
    <vt:lpwstr/>
  </property>
  <property fmtid="{D5CDD505-2E9C-101B-9397-08002B2CF9AE}" pid="4" name="_AuthorEmail">
    <vt:lpwstr>dj.elema@uszo.nl</vt:lpwstr>
  </property>
  <property fmtid="{D5CDD505-2E9C-101B-9397-08002B2CF9AE}" pid="5" name="_AuthorEmailDisplayName">
    <vt:lpwstr>Elema, DJ (Dirk Jan)</vt:lpwstr>
  </property>
  <property fmtid="{D5CDD505-2E9C-101B-9397-08002B2CF9AE}" pid="6" name="_ReviewingToolsShownOnce">
    <vt:lpwstr/>
  </property>
</Properties>
</file>