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05" yWindow="450" windowWidth="16560" windowHeight="10935" tabRatio="915" activeTab="1"/>
  </bookViews>
  <sheets>
    <sheet name="CVHJ" sheetId="44054" r:id="rId1"/>
    <sheet name="Score" sheetId="21144" r:id="rId2"/>
    <sheet name="Winaars" sheetId="513" r:id="rId3"/>
    <sheet name="Puntenoverzicht" sheetId="3" r:id="rId4"/>
    <sheet name="1" sheetId="259" r:id="rId5"/>
    <sheet name="2" sheetId="44055" r:id="rId6"/>
    <sheet name="3" sheetId="44056" r:id="rId7"/>
    <sheet name="4" sheetId="44057" r:id="rId8"/>
    <sheet name="5" sheetId="44059" r:id="rId9"/>
    <sheet name="6" sheetId="44060" r:id="rId10"/>
    <sheet name="7" sheetId="44061" r:id="rId11"/>
    <sheet name="8" sheetId="44062" r:id="rId12"/>
    <sheet name="9" sheetId="44063" r:id="rId13"/>
    <sheet name="10" sheetId="44064" r:id="rId14"/>
    <sheet name="12" sheetId="44066" r:id="rId15"/>
    <sheet name="11" sheetId="44065" r:id="rId16"/>
    <sheet name="13" sheetId="44067" r:id="rId17"/>
    <sheet name="15" sheetId="44069" r:id="rId18"/>
    <sheet name="14" sheetId="44114" r:id="rId19"/>
    <sheet name="16" sheetId="44070" r:id="rId20"/>
    <sheet name="17" sheetId="44071" r:id="rId21"/>
    <sheet name="18" sheetId="44072" r:id="rId22"/>
    <sheet name="19" sheetId="44073" r:id="rId23"/>
    <sheet name="20" sheetId="44074" r:id="rId24"/>
    <sheet name="21" sheetId="44076" r:id="rId25"/>
    <sheet name="22" sheetId="44077" r:id="rId26"/>
    <sheet name="23" sheetId="44078" r:id="rId27"/>
    <sheet name="24" sheetId="44079" r:id="rId28"/>
    <sheet name="25" sheetId="44080" r:id="rId29"/>
    <sheet name="26" sheetId="44081" r:id="rId30"/>
    <sheet name="27" sheetId="44082" r:id="rId31"/>
    <sheet name="28" sheetId="44083" r:id="rId32"/>
    <sheet name="29" sheetId="44084" r:id="rId33"/>
    <sheet name="30" sheetId="44085" r:id="rId34"/>
    <sheet name="31" sheetId="44086" r:id="rId35"/>
    <sheet name="32" sheetId="44087" r:id="rId36"/>
    <sheet name="33" sheetId="44088" r:id="rId37"/>
    <sheet name="34" sheetId="44089" r:id="rId38"/>
    <sheet name="35" sheetId="44091" r:id="rId39"/>
    <sheet name="36" sheetId="44092" r:id="rId40"/>
    <sheet name="37" sheetId="44093" r:id="rId41"/>
    <sheet name="38" sheetId="44094" r:id="rId42"/>
    <sheet name="39" sheetId="44095" r:id="rId43"/>
    <sheet name="40" sheetId="44096" r:id="rId44"/>
    <sheet name="41" sheetId="44097" r:id="rId45"/>
    <sheet name="42" sheetId="44098" r:id="rId46"/>
    <sheet name="43" sheetId="44099" r:id="rId47"/>
    <sheet name="44" sheetId="44100" r:id="rId48"/>
    <sheet name="45" sheetId="44101" r:id="rId49"/>
    <sheet name="46" sheetId="44102" r:id="rId50"/>
    <sheet name="47" sheetId="44103" r:id="rId51"/>
    <sheet name="48" sheetId="44104" r:id="rId52"/>
    <sheet name="49" sheetId="44105" r:id="rId53"/>
    <sheet name="50" sheetId="44106" r:id="rId54"/>
    <sheet name="51" sheetId="44107" r:id="rId55"/>
    <sheet name="52" sheetId="44108" r:id="rId56"/>
    <sheet name="53" sheetId="44109" r:id="rId57"/>
    <sheet name="54" sheetId="44110" r:id="rId58"/>
    <sheet name="55" sheetId="44111" r:id="rId59"/>
    <sheet name="56" sheetId="44112" r:id="rId60"/>
    <sheet name="57" sheetId="44115" r:id="rId61"/>
    <sheet name="58" sheetId="44116" r:id="rId62"/>
    <sheet name="59" sheetId="44117" r:id="rId63"/>
    <sheet name="Score (2)" sheetId="44113" r:id="rId64"/>
  </sheets>
  <definedNames>
    <definedName name="_xlnm._FilterDatabase" localSheetId="1" hidden="1">Score!$C$29:$I$87</definedName>
    <definedName name="_xlnm.Print_Area" localSheetId="1">Score!$A$1:$J$58</definedName>
    <definedName name="_xlnm.Print_Area" localSheetId="63">'Score (2)'!$A$1:$I$69</definedName>
  </definedNames>
  <calcPr calcId="145621"/>
</workbook>
</file>

<file path=xl/calcChain.xml><?xml version="1.0" encoding="utf-8"?>
<calcChain xmlns="http://schemas.openxmlformats.org/spreadsheetml/2006/main">
  <c r="AH14" i="44057" l="1"/>
  <c r="AG14" i="44057"/>
  <c r="AF14" i="44057"/>
  <c r="AE14" i="44057"/>
  <c r="AD14" i="44057"/>
  <c r="AC14" i="44057"/>
  <c r="AB14" i="44057"/>
  <c r="AA14" i="44057"/>
  <c r="Z14" i="44057"/>
  <c r="Y14" i="44057"/>
  <c r="X14" i="44057"/>
  <c r="W14" i="44057"/>
  <c r="V14" i="44057"/>
  <c r="AH12" i="44057"/>
  <c r="AG12" i="44057"/>
  <c r="AF12" i="44057"/>
  <c r="AE12" i="44057"/>
  <c r="AD12" i="44057"/>
  <c r="AC12" i="44057"/>
  <c r="AB12" i="44057"/>
  <c r="AA12" i="44057"/>
  <c r="Z12" i="44057"/>
  <c r="Y12" i="44057"/>
  <c r="X12" i="44057"/>
  <c r="W12" i="44057"/>
  <c r="V12" i="44057"/>
  <c r="AH10" i="44057"/>
  <c r="AG10" i="44057"/>
  <c r="AF10" i="44057"/>
  <c r="AE10" i="44057"/>
  <c r="AD10" i="44057"/>
  <c r="AC10" i="44057"/>
  <c r="AB10" i="44057"/>
  <c r="AA10" i="44057"/>
  <c r="Z10" i="44057"/>
  <c r="Y10" i="44057"/>
  <c r="X10" i="44057"/>
  <c r="W10" i="44057"/>
  <c r="V10" i="44057"/>
  <c r="AH14" i="44093" l="1"/>
  <c r="AG14" i="44093"/>
  <c r="AF14" i="44093"/>
  <c r="AE14" i="44093"/>
  <c r="AD14" i="44093"/>
  <c r="AC14" i="44093"/>
  <c r="AB14" i="44093"/>
  <c r="AA14" i="44093"/>
  <c r="Z14" i="44093"/>
  <c r="Y14" i="44093"/>
  <c r="X14" i="44093"/>
  <c r="W14" i="44093"/>
  <c r="V14" i="44093"/>
  <c r="AH7" i="44093"/>
  <c r="AG7" i="44093"/>
  <c r="AF7" i="44093"/>
  <c r="AE7" i="44093"/>
  <c r="AD7" i="44093"/>
  <c r="AC7" i="44093"/>
  <c r="AB7" i="44093"/>
  <c r="AA7" i="44093"/>
  <c r="Z7" i="44093"/>
  <c r="Y7" i="44093"/>
  <c r="X7" i="44093"/>
  <c r="W7" i="44093"/>
  <c r="V7" i="44093"/>
  <c r="AH16" i="44074"/>
  <c r="AG16" i="44074"/>
  <c r="AF16" i="44074"/>
  <c r="AE16" i="44074"/>
  <c r="AD16" i="44074"/>
  <c r="AC16" i="44074"/>
  <c r="AB16" i="44074"/>
  <c r="AA16" i="44074"/>
  <c r="Z16" i="44074"/>
  <c r="Y16" i="44074"/>
  <c r="X16" i="44074"/>
  <c r="W16" i="44074"/>
  <c r="V16" i="44074"/>
  <c r="AH11" i="44074"/>
  <c r="AG11" i="44074"/>
  <c r="AF11" i="44074"/>
  <c r="AE11" i="44074"/>
  <c r="AD11" i="44074"/>
  <c r="AC11" i="44074"/>
  <c r="AB11" i="44074"/>
  <c r="AA11" i="44074"/>
  <c r="Z11" i="44074"/>
  <c r="Y11" i="44074"/>
  <c r="X11" i="44074"/>
  <c r="W11" i="44074"/>
  <c r="V11" i="44074"/>
  <c r="AH10" i="44074" l="1"/>
  <c r="AG10" i="44074"/>
  <c r="AF10" i="44074"/>
  <c r="AE10" i="44074"/>
  <c r="AD10" i="44074"/>
  <c r="AC10" i="44074"/>
  <c r="AB10" i="44074"/>
  <c r="AA10" i="44074"/>
  <c r="Z10" i="44074"/>
  <c r="Y10" i="44074"/>
  <c r="X10" i="44074"/>
  <c r="W10" i="44074"/>
  <c r="V10" i="44074"/>
  <c r="AH6" i="44064"/>
  <c r="AG6" i="44064"/>
  <c r="AF6" i="44064"/>
  <c r="AE6" i="44064"/>
  <c r="AD6" i="44064"/>
  <c r="AC6" i="44064"/>
  <c r="AB6" i="44064"/>
  <c r="AA6" i="44064"/>
  <c r="Z6" i="44064"/>
  <c r="Y6" i="44064"/>
  <c r="X6" i="44064"/>
  <c r="W6" i="44064"/>
  <c r="V6" i="44064"/>
  <c r="F69" i="3"/>
  <c r="H12" i="44070"/>
  <c r="AH12" i="44070"/>
  <c r="AG12" i="44070"/>
  <c r="AF12" i="44070"/>
  <c r="AE12" i="44070"/>
  <c r="AD12" i="44070"/>
  <c r="AC12" i="44070"/>
  <c r="AB12" i="44070"/>
  <c r="AA12" i="44070"/>
  <c r="Z12" i="44070"/>
  <c r="Y12" i="44070"/>
  <c r="X12" i="44070"/>
  <c r="W12" i="44070"/>
  <c r="V12" i="44070"/>
  <c r="AH12" i="44067" l="1"/>
  <c r="AG12" i="44067"/>
  <c r="AF12" i="44067"/>
  <c r="AE12" i="44067"/>
  <c r="AD12" i="44067"/>
  <c r="AC12" i="44067"/>
  <c r="AB12" i="44067"/>
  <c r="AA12" i="44067"/>
  <c r="Z12" i="44067"/>
  <c r="Y12" i="44067"/>
  <c r="X12" i="44067"/>
  <c r="W12" i="44067"/>
  <c r="V12" i="44067"/>
  <c r="AH15" i="44067"/>
  <c r="AG15" i="44067"/>
  <c r="AF15" i="44067"/>
  <c r="AE15" i="44067"/>
  <c r="AD15" i="44067"/>
  <c r="AC15" i="44067"/>
  <c r="AB15" i="44067"/>
  <c r="AA15" i="44067"/>
  <c r="Z15" i="44067"/>
  <c r="Y15" i="44067"/>
  <c r="X15" i="44067"/>
  <c r="W15" i="44067"/>
  <c r="V15" i="44067"/>
  <c r="AH14" i="44109" l="1"/>
  <c r="AG14" i="44109"/>
  <c r="AF14" i="44109"/>
  <c r="AE14" i="44109"/>
  <c r="AD14" i="44109"/>
  <c r="AC14" i="44109"/>
  <c r="AB14" i="44109"/>
  <c r="AA14" i="44109"/>
  <c r="Z14" i="44109"/>
  <c r="Y14" i="44109"/>
  <c r="X14" i="44109"/>
  <c r="W14" i="44109"/>
  <c r="V14" i="44109"/>
  <c r="U14" i="44109"/>
  <c r="AH11" i="44109"/>
  <c r="AG11" i="44109"/>
  <c r="AF11" i="44109"/>
  <c r="AE11" i="44109"/>
  <c r="AD11" i="44109"/>
  <c r="AC11" i="44109"/>
  <c r="AB11" i="44109"/>
  <c r="AA11" i="44109"/>
  <c r="Z11" i="44109"/>
  <c r="Y11" i="44109"/>
  <c r="X11" i="44109"/>
  <c r="W11" i="44109"/>
  <c r="V11" i="44109"/>
  <c r="U11" i="44109"/>
  <c r="O6" i="44117" l="1"/>
  <c r="O7" i="44117"/>
  <c r="O8" i="44117"/>
  <c r="O9" i="44117"/>
  <c r="O10" i="44117"/>
  <c r="O11" i="44117"/>
  <c r="O12" i="44117"/>
  <c r="O13" i="44117"/>
  <c r="O14" i="44117"/>
  <c r="O15" i="44117"/>
  <c r="O16" i="44117"/>
  <c r="O6" i="44103"/>
  <c r="O7" i="44103"/>
  <c r="O8" i="44103"/>
  <c r="O9" i="44103"/>
  <c r="O10" i="44103"/>
  <c r="O11" i="44103"/>
  <c r="O12" i="44103"/>
  <c r="O13" i="44103"/>
  <c r="O14" i="44103"/>
  <c r="O15" i="44103"/>
  <c r="O16" i="44103"/>
  <c r="O9" i="44060"/>
  <c r="O6" i="44060"/>
  <c r="O7" i="44060"/>
  <c r="O8" i="44060"/>
  <c r="O10" i="44060"/>
  <c r="O11" i="44060"/>
  <c r="O12" i="44060"/>
  <c r="O13" i="44060"/>
  <c r="O14" i="44060"/>
  <c r="O15" i="44060"/>
  <c r="O16" i="44060"/>
  <c r="O6" i="44102"/>
  <c r="O7" i="44102"/>
  <c r="O8" i="44102"/>
  <c r="O9" i="44102"/>
  <c r="O10" i="44102"/>
  <c r="O11" i="44102"/>
  <c r="O12" i="44102"/>
  <c r="O13" i="44102"/>
  <c r="O14" i="44102"/>
  <c r="O15" i="44102"/>
  <c r="O16" i="44102"/>
  <c r="O6" i="44095"/>
  <c r="O8" i="44095"/>
  <c r="O7" i="44095"/>
  <c r="O9" i="44095"/>
  <c r="O10" i="44095"/>
  <c r="O11" i="44095"/>
  <c r="O12" i="44095"/>
  <c r="O13" i="44095"/>
  <c r="O14" i="44095"/>
  <c r="O15" i="44095"/>
  <c r="O16" i="44095"/>
  <c r="O8" i="44062"/>
  <c r="O6" i="44062"/>
  <c r="O7" i="44062"/>
  <c r="O9" i="44062"/>
  <c r="O10" i="44062"/>
  <c r="O11" i="44062"/>
  <c r="O12" i="44062"/>
  <c r="O13" i="44062"/>
  <c r="O14" i="44062"/>
  <c r="O15" i="44062"/>
  <c r="O16" i="44062"/>
  <c r="O7" i="44086"/>
  <c r="O6" i="44086"/>
  <c r="O8" i="44086"/>
  <c r="O9" i="44086"/>
  <c r="O10" i="44086"/>
  <c r="O11" i="44086"/>
  <c r="O12" i="44086"/>
  <c r="O13" i="44086"/>
  <c r="O14" i="44086"/>
  <c r="O15" i="44086"/>
  <c r="O16" i="44086"/>
  <c r="O6" i="44079"/>
  <c r="O7" i="44079"/>
  <c r="O8" i="44079"/>
  <c r="O9" i="44079"/>
  <c r="O10" i="44079"/>
  <c r="O11" i="44079"/>
  <c r="O12" i="44079"/>
  <c r="O13" i="44079"/>
  <c r="O14" i="44079"/>
  <c r="O15" i="44079"/>
  <c r="O16" i="44079"/>
  <c r="O6" i="44063"/>
  <c r="O7" i="44063"/>
  <c r="O8" i="44063"/>
  <c r="O9" i="44063"/>
  <c r="O10" i="44063"/>
  <c r="O11" i="44063"/>
  <c r="O12" i="44063"/>
  <c r="O13" i="44063"/>
  <c r="O14" i="44063"/>
  <c r="O15" i="44063"/>
  <c r="O16" i="44063"/>
  <c r="O9" i="44073"/>
  <c r="O6" i="44073"/>
  <c r="O7" i="44073"/>
  <c r="O8" i="44073"/>
  <c r="O10" i="44073"/>
  <c r="O11" i="44073"/>
  <c r="O12" i="44073"/>
  <c r="O13" i="44073"/>
  <c r="O14" i="44073"/>
  <c r="O15" i="44073"/>
  <c r="O16" i="44073"/>
  <c r="O10" i="44087"/>
  <c r="O6" i="44087"/>
  <c r="O7" i="44087"/>
  <c r="O8" i="44087"/>
  <c r="O9" i="44087"/>
  <c r="O11" i="44087"/>
  <c r="O12" i="44087"/>
  <c r="O13" i="44087"/>
  <c r="O14" i="44087"/>
  <c r="O15" i="44087"/>
  <c r="O16" i="44087"/>
  <c r="O6" i="44106"/>
  <c r="O7" i="44106"/>
  <c r="O8" i="44106"/>
  <c r="O9" i="44106"/>
  <c r="O10" i="44106"/>
  <c r="O11" i="44106"/>
  <c r="O12" i="44106"/>
  <c r="O13" i="44106"/>
  <c r="O14" i="44106"/>
  <c r="O15" i="44106"/>
  <c r="O16" i="44106"/>
  <c r="O10" i="44071"/>
  <c r="O6" i="44071"/>
  <c r="O7" i="44071"/>
  <c r="O8" i="44071"/>
  <c r="O9" i="44071"/>
  <c r="O11" i="44071"/>
  <c r="O12" i="44071"/>
  <c r="O13" i="44071"/>
  <c r="O14" i="44071"/>
  <c r="O15" i="44071"/>
  <c r="O16" i="44071"/>
  <c r="O7" i="44069"/>
  <c r="O6" i="44069"/>
  <c r="O8" i="44069"/>
  <c r="O9" i="44069"/>
  <c r="O10" i="44069"/>
  <c r="O11" i="44069"/>
  <c r="O12" i="44069"/>
  <c r="O13" i="44069"/>
  <c r="O14" i="44069"/>
  <c r="O15" i="44069"/>
  <c r="O16" i="44069"/>
  <c r="O6" i="44116"/>
  <c r="O7" i="44116"/>
  <c r="O8" i="44116"/>
  <c r="O9" i="44116"/>
  <c r="O10" i="44116"/>
  <c r="O11" i="44116"/>
  <c r="O12" i="44116"/>
  <c r="O13" i="44116"/>
  <c r="O14" i="44116"/>
  <c r="O15" i="44116"/>
  <c r="O16" i="44116"/>
  <c r="O7" i="44096"/>
  <c r="O6" i="44096"/>
  <c r="O8" i="44096"/>
  <c r="O9" i="44096"/>
  <c r="O10" i="44096"/>
  <c r="O11" i="44096"/>
  <c r="O12" i="44096"/>
  <c r="O13" i="44096"/>
  <c r="O14" i="44096"/>
  <c r="O15" i="44096"/>
  <c r="O16" i="44096"/>
  <c r="O6" i="44083"/>
  <c r="O10" i="44083"/>
  <c r="O7" i="44083"/>
  <c r="O8" i="44083"/>
  <c r="O9" i="44083"/>
  <c r="O11" i="44083"/>
  <c r="O12" i="44083"/>
  <c r="O13" i="44083"/>
  <c r="O14" i="44083"/>
  <c r="O15" i="44083"/>
  <c r="O16" i="44083"/>
  <c r="O6" i="44098"/>
  <c r="O7" i="44098"/>
  <c r="O8" i="44098"/>
  <c r="O9" i="44098"/>
  <c r="O10" i="44098"/>
  <c r="O11" i="44098"/>
  <c r="O12" i="44098"/>
  <c r="O13" i="44098"/>
  <c r="O14" i="44098"/>
  <c r="O15" i="44098"/>
  <c r="O16" i="44098"/>
  <c r="O7" i="44074"/>
  <c r="O6" i="44074"/>
  <c r="O8" i="44074"/>
  <c r="O9" i="44074"/>
  <c r="O10" i="44074"/>
  <c r="O11" i="44074"/>
  <c r="O12" i="44074"/>
  <c r="O13" i="44074"/>
  <c r="O14" i="44074"/>
  <c r="O15" i="44074"/>
  <c r="O16" i="44074"/>
  <c r="O6" i="44110"/>
  <c r="O7" i="44110"/>
  <c r="O8" i="44110"/>
  <c r="O9" i="44110"/>
  <c r="O10" i="44110"/>
  <c r="O11" i="44110"/>
  <c r="O12" i="44110"/>
  <c r="O13" i="44110"/>
  <c r="O14" i="44110"/>
  <c r="O15" i="44110"/>
  <c r="O16" i="44110"/>
  <c r="O7" i="44064"/>
  <c r="O6" i="44064"/>
  <c r="O8" i="44064"/>
  <c r="O9" i="44064"/>
  <c r="O10" i="44064"/>
  <c r="O11" i="44064"/>
  <c r="O12" i="44064"/>
  <c r="O13" i="44064"/>
  <c r="O14" i="44064"/>
  <c r="O15" i="44064"/>
  <c r="O16" i="44064"/>
  <c r="O6" i="44055"/>
  <c r="O7" i="44055"/>
  <c r="O8" i="44055"/>
  <c r="O9" i="44055"/>
  <c r="O10" i="44055"/>
  <c r="O11" i="44055"/>
  <c r="O12" i="44055"/>
  <c r="O13" i="44055"/>
  <c r="O14" i="44055"/>
  <c r="O15" i="44055"/>
  <c r="O16" i="44055"/>
  <c r="O7" i="44089"/>
  <c r="O6" i="44089"/>
  <c r="O8" i="44089"/>
  <c r="O9" i="44089"/>
  <c r="O10" i="44089"/>
  <c r="O11" i="44089"/>
  <c r="O12" i="44089"/>
  <c r="O13" i="44089"/>
  <c r="O14" i="44089"/>
  <c r="O15" i="44089"/>
  <c r="O16" i="44089"/>
  <c r="O9" i="44114"/>
  <c r="O6" i="44114"/>
  <c r="O7" i="44114"/>
  <c r="O8" i="44114"/>
  <c r="O10" i="44114"/>
  <c r="O11" i="44114"/>
  <c r="O12" i="44114"/>
  <c r="O13" i="44114"/>
  <c r="O14" i="44114"/>
  <c r="O15" i="44114"/>
  <c r="O16" i="44114"/>
  <c r="O10" i="44067"/>
  <c r="O6" i="44067"/>
  <c r="O7" i="44067"/>
  <c r="O8" i="44067"/>
  <c r="O9" i="44067"/>
  <c r="O11" i="44067"/>
  <c r="O12" i="44067"/>
  <c r="O13" i="44067"/>
  <c r="O14" i="44067"/>
  <c r="O15" i="44067"/>
  <c r="O16" i="44067"/>
  <c r="O6" i="44092"/>
  <c r="O9" i="44092"/>
  <c r="O7" i="44092"/>
  <c r="O8" i="44092"/>
  <c r="O10" i="44092"/>
  <c r="O11" i="44092"/>
  <c r="O12" i="44092"/>
  <c r="O13" i="44092"/>
  <c r="O14" i="44092"/>
  <c r="O15" i="44092"/>
  <c r="O16" i="44092"/>
  <c r="O6" i="44091"/>
  <c r="O7" i="44091"/>
  <c r="O8" i="44091"/>
  <c r="O9" i="44091"/>
  <c r="O10" i="44091"/>
  <c r="O11" i="44091"/>
  <c r="O12" i="44091"/>
  <c r="O13" i="44091"/>
  <c r="O14" i="44091"/>
  <c r="O15" i="44091"/>
  <c r="O16" i="44091"/>
  <c r="O7" i="44082"/>
  <c r="O6" i="44082"/>
  <c r="O8" i="44082"/>
  <c r="O9" i="44082"/>
  <c r="O10" i="44082"/>
  <c r="O11" i="44082"/>
  <c r="O12" i="44082"/>
  <c r="O13" i="44082"/>
  <c r="O14" i="44082"/>
  <c r="O15" i="44082"/>
  <c r="O16" i="44082"/>
  <c r="O6" i="44085"/>
  <c r="O7" i="44085"/>
  <c r="O8" i="44085"/>
  <c r="O9" i="44085"/>
  <c r="O10" i="44085"/>
  <c r="O11" i="44085"/>
  <c r="O12" i="44085"/>
  <c r="O13" i="44085"/>
  <c r="O14" i="44085"/>
  <c r="O15" i="44085"/>
  <c r="O16" i="44085"/>
  <c r="O9" i="44066"/>
  <c r="O6" i="44066"/>
  <c r="O7" i="44066"/>
  <c r="O8" i="44066"/>
  <c r="O10" i="44066"/>
  <c r="O11" i="44066"/>
  <c r="O12" i="44066"/>
  <c r="O13" i="44066"/>
  <c r="O14" i="44066"/>
  <c r="O15" i="44066"/>
  <c r="O16" i="44066"/>
  <c r="O6" i="44081"/>
  <c r="O7" i="44081"/>
  <c r="O8" i="44081"/>
  <c r="O9" i="44081"/>
  <c r="O10" i="44081"/>
  <c r="O11" i="44081"/>
  <c r="O12" i="44081"/>
  <c r="O13" i="44081"/>
  <c r="O14" i="44081"/>
  <c r="O15" i="44081"/>
  <c r="O16" i="44081"/>
  <c r="O7" i="44105"/>
  <c r="O6" i="44105"/>
  <c r="O8" i="44105"/>
  <c r="O9" i="44105"/>
  <c r="O10" i="44105"/>
  <c r="O11" i="44105"/>
  <c r="O12" i="44105"/>
  <c r="O13" i="44105"/>
  <c r="O14" i="44105"/>
  <c r="O15" i="44105"/>
  <c r="O16" i="44105"/>
  <c r="O6" i="44115"/>
  <c r="O7" i="44115"/>
  <c r="O8" i="44115"/>
  <c r="O9" i="44115"/>
  <c r="O10" i="44115"/>
  <c r="O11" i="44115"/>
  <c r="O12" i="44115"/>
  <c r="O13" i="44115"/>
  <c r="O14" i="44115"/>
  <c r="O15" i="44115"/>
  <c r="O16" i="44115"/>
  <c r="O9" i="44076"/>
  <c r="O6" i="44076"/>
  <c r="O7" i="44076"/>
  <c r="O8" i="44076"/>
  <c r="O10" i="44076"/>
  <c r="O11" i="44076"/>
  <c r="O12" i="44076"/>
  <c r="O13" i="44076"/>
  <c r="O14" i="44076"/>
  <c r="O15" i="44076"/>
  <c r="O16" i="44076"/>
  <c r="O6" i="44056"/>
  <c r="O7" i="44056"/>
  <c r="O8" i="44056"/>
  <c r="O9" i="44056"/>
  <c r="O10" i="44056"/>
  <c r="O11" i="44056"/>
  <c r="O12" i="44056"/>
  <c r="O13" i="44056"/>
  <c r="O14" i="44056"/>
  <c r="O15" i="44056"/>
  <c r="O16" i="44056"/>
  <c r="O6" i="44070"/>
  <c r="O10" i="44070"/>
  <c r="O7" i="44070"/>
  <c r="O8" i="44070"/>
  <c r="O9" i="44070"/>
  <c r="O11" i="44070"/>
  <c r="O12" i="44070"/>
  <c r="O13" i="44070"/>
  <c r="O14" i="44070"/>
  <c r="O15" i="44070"/>
  <c r="O16" i="44070"/>
  <c r="O6" i="44072"/>
  <c r="O7" i="44072"/>
  <c r="O8" i="44072"/>
  <c r="O9" i="44072"/>
  <c r="O10" i="44072"/>
  <c r="O11" i="44072"/>
  <c r="O12" i="44072"/>
  <c r="O13" i="44072"/>
  <c r="O14" i="44072"/>
  <c r="O15" i="44072"/>
  <c r="O16" i="44072"/>
  <c r="O6" i="44061"/>
  <c r="O7" i="44061"/>
  <c r="O8" i="44061"/>
  <c r="O9" i="44061"/>
  <c r="O10" i="44061"/>
  <c r="O11" i="44061"/>
  <c r="O12" i="44061"/>
  <c r="O13" i="44061"/>
  <c r="O14" i="44061"/>
  <c r="O15" i="44061"/>
  <c r="O16" i="44061"/>
  <c r="O6" i="44111"/>
  <c r="O9" i="44111"/>
  <c r="O7" i="44111"/>
  <c r="O8" i="44111"/>
  <c r="O10" i="44111"/>
  <c r="O11" i="44111"/>
  <c r="O12" i="44111"/>
  <c r="O13" i="44111"/>
  <c r="O14" i="44111"/>
  <c r="O15" i="44111"/>
  <c r="O16" i="44111"/>
  <c r="O9" i="44107"/>
  <c r="O6" i="44107"/>
  <c r="O7" i="44107"/>
  <c r="O8" i="44107"/>
  <c r="O10" i="44107"/>
  <c r="O11" i="44107"/>
  <c r="O12" i="44107"/>
  <c r="O13" i="44107"/>
  <c r="O14" i="44107"/>
  <c r="O15" i="44107"/>
  <c r="O16" i="44107"/>
  <c r="O10" i="44097"/>
  <c r="O6" i="44097"/>
  <c r="O7" i="44097"/>
  <c r="O8" i="44097"/>
  <c r="O9" i="44097"/>
  <c r="O11" i="44097"/>
  <c r="O12" i="44097"/>
  <c r="O13" i="44097"/>
  <c r="O14" i="44097"/>
  <c r="O15" i="44097"/>
  <c r="O16" i="44097"/>
  <c r="O6" i="44104"/>
  <c r="O7" i="44104"/>
  <c r="O8" i="44104"/>
  <c r="O9" i="44104"/>
  <c r="O10" i="44104"/>
  <c r="O11" i="44104"/>
  <c r="O12" i="44104"/>
  <c r="O13" i="44104"/>
  <c r="O14" i="44104"/>
  <c r="O15" i="44104"/>
  <c r="O16" i="44104"/>
  <c r="O7" i="44112"/>
  <c r="O6" i="44112"/>
  <c r="O8" i="44112"/>
  <c r="O9" i="44112"/>
  <c r="O10" i="44112"/>
  <c r="O11" i="44112"/>
  <c r="O12" i="44112"/>
  <c r="O13" i="44112"/>
  <c r="O14" i="44112"/>
  <c r="O15" i="44112"/>
  <c r="O16" i="44112"/>
  <c r="O6" i="44080"/>
  <c r="O7" i="44080"/>
  <c r="O8" i="44080"/>
  <c r="O9" i="44080"/>
  <c r="O10" i="44080"/>
  <c r="O11" i="44080"/>
  <c r="O12" i="44080"/>
  <c r="O13" i="44080"/>
  <c r="O14" i="44080"/>
  <c r="O15" i="44080"/>
  <c r="O16" i="44080"/>
  <c r="O6" i="44088"/>
  <c r="O7" i="44088"/>
  <c r="O8" i="44088"/>
  <c r="O9" i="44088"/>
  <c r="O10" i="44088"/>
  <c r="O11" i="44088"/>
  <c r="O12" i="44088"/>
  <c r="O13" i="44088"/>
  <c r="O14" i="44088"/>
  <c r="O15" i="44088"/>
  <c r="O16" i="44088"/>
  <c r="O6" i="44065"/>
  <c r="O7" i="44065"/>
  <c r="O8" i="44065"/>
  <c r="O9" i="44065"/>
  <c r="O10" i="44065"/>
  <c r="O11" i="44065"/>
  <c r="O12" i="44065"/>
  <c r="O13" i="44065"/>
  <c r="O14" i="44065"/>
  <c r="O15" i="44065"/>
  <c r="O16" i="44065"/>
  <c r="O8" i="44057"/>
  <c r="O6" i="44057"/>
  <c r="O7" i="44057"/>
  <c r="O9" i="44057"/>
  <c r="O10" i="44057"/>
  <c r="O11" i="44057"/>
  <c r="O12" i="44057"/>
  <c r="O13" i="44057"/>
  <c r="O14" i="44057"/>
  <c r="O15" i="44057"/>
  <c r="O16" i="44057"/>
  <c r="O6" i="44078"/>
  <c r="O7" i="44078"/>
  <c r="O8" i="44078"/>
  <c r="O9" i="44078"/>
  <c r="O10" i="44078"/>
  <c r="O11" i="44078"/>
  <c r="O12" i="44078"/>
  <c r="O13" i="44078"/>
  <c r="O14" i="44078"/>
  <c r="O15" i="44078"/>
  <c r="O16" i="44078"/>
  <c r="O8" i="44109"/>
  <c r="O6" i="44109"/>
  <c r="O7" i="44109"/>
  <c r="O9" i="44109"/>
  <c r="O10" i="44109"/>
  <c r="O11" i="44109"/>
  <c r="O12" i="44109"/>
  <c r="O13" i="44109"/>
  <c r="O14" i="44109"/>
  <c r="O15" i="44109"/>
  <c r="O16" i="44109"/>
  <c r="O6" i="44100"/>
  <c r="O7" i="44100"/>
  <c r="O8" i="44100"/>
  <c r="O9" i="44100"/>
  <c r="O10" i="44100"/>
  <c r="O11" i="44100"/>
  <c r="O12" i="44100"/>
  <c r="O13" i="44100"/>
  <c r="O14" i="44100"/>
  <c r="O15" i="44100"/>
  <c r="O16" i="44100"/>
  <c r="O7" i="44099"/>
  <c r="O6" i="44099"/>
  <c r="O8" i="44099"/>
  <c r="O9" i="44099"/>
  <c r="O10" i="44099"/>
  <c r="O11" i="44099"/>
  <c r="O12" i="44099"/>
  <c r="O13" i="44099"/>
  <c r="O14" i="44099"/>
  <c r="O15" i="44099"/>
  <c r="O16" i="44099"/>
  <c r="O6" i="44077"/>
  <c r="O7" i="44077"/>
  <c r="O8" i="44077"/>
  <c r="O9" i="44077"/>
  <c r="O10" i="44077"/>
  <c r="O11" i="44077"/>
  <c r="O12" i="44077"/>
  <c r="O13" i="44077"/>
  <c r="O14" i="44077"/>
  <c r="O15" i="44077"/>
  <c r="O16" i="44077"/>
  <c r="O6" i="44093"/>
  <c r="O7" i="44093"/>
  <c r="O8" i="44093"/>
  <c r="O9" i="44093"/>
  <c r="O10" i="44093"/>
  <c r="O11" i="44093"/>
  <c r="O12" i="44093"/>
  <c r="O13" i="44093"/>
  <c r="O14" i="44093"/>
  <c r="O15" i="44093"/>
  <c r="O16" i="44093"/>
  <c r="O6" i="44108"/>
  <c r="O7" i="44108"/>
  <c r="O8" i="44108"/>
  <c r="O9" i="44108"/>
  <c r="O10" i="44108"/>
  <c r="O11" i="44108"/>
  <c r="O12" i="44108"/>
  <c r="O13" i="44108"/>
  <c r="O14" i="44108"/>
  <c r="O15" i="44108"/>
  <c r="O16" i="44108"/>
  <c r="O6" i="44101"/>
  <c r="O7" i="44101"/>
  <c r="O8" i="44101"/>
  <c r="O9" i="44101"/>
  <c r="O10" i="44101"/>
  <c r="O11" i="44101"/>
  <c r="O12" i="44101"/>
  <c r="O13" i="44101"/>
  <c r="O14" i="44101"/>
  <c r="O15" i="44101"/>
  <c r="O16" i="44101"/>
  <c r="O7" i="44094"/>
  <c r="O6" i="44094"/>
  <c r="O8" i="44094"/>
  <c r="O9" i="44094"/>
  <c r="O10" i="44094"/>
  <c r="O11" i="44094"/>
  <c r="O12" i="44094"/>
  <c r="O13" i="44094"/>
  <c r="O14" i="44094"/>
  <c r="O15" i="44094"/>
  <c r="O16" i="44094"/>
  <c r="O9" i="44059"/>
  <c r="O6" i="44059"/>
  <c r="O7" i="44059"/>
  <c r="O8" i="44059"/>
  <c r="O10" i="44059"/>
  <c r="O11" i="44059"/>
  <c r="O12" i="44059"/>
  <c r="O13" i="44059"/>
  <c r="O14" i="44059"/>
  <c r="O15" i="44059"/>
  <c r="O16" i="44059"/>
  <c r="O6" i="44084"/>
  <c r="O7" i="44084"/>
  <c r="O8" i="44084"/>
  <c r="O9" i="44084"/>
  <c r="O10" i="44084"/>
  <c r="O11" i="44084"/>
  <c r="O12" i="44084"/>
  <c r="O13" i="44084"/>
  <c r="O14" i="44084"/>
  <c r="O15" i="44084"/>
  <c r="O16" i="44084"/>
  <c r="O6" i="259"/>
  <c r="O7" i="259"/>
  <c r="O8" i="259"/>
  <c r="O9" i="259"/>
  <c r="O10" i="259"/>
  <c r="O11" i="259"/>
  <c r="O12" i="259"/>
  <c r="O13" i="259"/>
  <c r="O14" i="259"/>
  <c r="O15" i="259"/>
  <c r="O16" i="259"/>
  <c r="V3" i="21144"/>
  <c r="F58" i="21144"/>
  <c r="C58" i="21144"/>
  <c r="O58" i="21144"/>
  <c r="M58" i="21144"/>
  <c r="Q58" i="21144"/>
  <c r="AH16" i="44117"/>
  <c r="AG16" i="44117"/>
  <c r="AF16" i="44117"/>
  <c r="AE16" i="44117"/>
  <c r="AD16" i="44117"/>
  <c r="AC16" i="44117"/>
  <c r="AB16" i="44117"/>
  <c r="AA16" i="44117"/>
  <c r="Z16" i="44117"/>
  <c r="Y16" i="44117"/>
  <c r="X16" i="44117"/>
  <c r="W16" i="44117"/>
  <c r="V16" i="44117"/>
  <c r="U16" i="44117"/>
  <c r="T16" i="44117"/>
  <c r="S16" i="44117"/>
  <c r="R16" i="44117"/>
  <c r="Q16" i="44117"/>
  <c r="P16" i="44117"/>
  <c r="N16" i="44117"/>
  <c r="M16" i="44117"/>
  <c r="L16" i="44117"/>
  <c r="K16" i="44117"/>
  <c r="J16" i="44117"/>
  <c r="I16" i="44117"/>
  <c r="H16" i="44117"/>
  <c r="AH15" i="44117"/>
  <c r="AG15" i="44117"/>
  <c r="AF15" i="44117"/>
  <c r="AE15" i="44117"/>
  <c r="AD15" i="44117"/>
  <c r="AC15" i="44117"/>
  <c r="AB15" i="44117"/>
  <c r="AA15" i="44117"/>
  <c r="Z15" i="44117"/>
  <c r="Y15" i="44117"/>
  <c r="X15" i="44117"/>
  <c r="W15" i="44117"/>
  <c r="V15" i="44117"/>
  <c r="U15" i="44117"/>
  <c r="T15" i="44117"/>
  <c r="S15" i="44117"/>
  <c r="R15" i="44117"/>
  <c r="Q15" i="44117"/>
  <c r="P15" i="44117"/>
  <c r="N15" i="44117"/>
  <c r="M15" i="44117"/>
  <c r="L15" i="44117"/>
  <c r="K15" i="44117"/>
  <c r="J15" i="44117"/>
  <c r="I15" i="44117"/>
  <c r="H15" i="44117"/>
  <c r="AH14" i="44117"/>
  <c r="AG14" i="44117"/>
  <c r="AF14" i="44117"/>
  <c r="AE14" i="44117"/>
  <c r="AD14" i="44117"/>
  <c r="AC14" i="44117"/>
  <c r="AB14" i="44117"/>
  <c r="AA14" i="44117"/>
  <c r="Z14" i="44117"/>
  <c r="Y14" i="44117"/>
  <c r="X14" i="44117"/>
  <c r="W14" i="44117"/>
  <c r="V14" i="44117"/>
  <c r="U14" i="44117"/>
  <c r="T14" i="44117"/>
  <c r="S14" i="44117"/>
  <c r="R14" i="44117"/>
  <c r="Q14" i="44117"/>
  <c r="P14" i="44117"/>
  <c r="N14" i="44117"/>
  <c r="M14" i="44117"/>
  <c r="L14" i="44117"/>
  <c r="K14" i="44117"/>
  <c r="J14" i="44117"/>
  <c r="I14" i="44117"/>
  <c r="H14" i="44117"/>
  <c r="AH13" i="44117"/>
  <c r="AG13" i="44117"/>
  <c r="AF13" i="44117"/>
  <c r="AE13" i="44117"/>
  <c r="AD13" i="44117"/>
  <c r="AC13" i="44117"/>
  <c r="AB13" i="44117"/>
  <c r="AA13" i="44117"/>
  <c r="Z13" i="44117"/>
  <c r="Y13" i="44117"/>
  <c r="X13" i="44117"/>
  <c r="W13" i="44117"/>
  <c r="V13" i="44117"/>
  <c r="U13" i="44117"/>
  <c r="T13" i="44117"/>
  <c r="S13" i="44117"/>
  <c r="R13" i="44117"/>
  <c r="Q13" i="44117"/>
  <c r="P13" i="44117"/>
  <c r="N13" i="44117"/>
  <c r="M13" i="44117"/>
  <c r="L13" i="44117"/>
  <c r="K13" i="44117"/>
  <c r="J13" i="44117"/>
  <c r="I13" i="44117"/>
  <c r="H13" i="44117"/>
  <c r="AH12" i="44117"/>
  <c r="AG12" i="44117"/>
  <c r="AF12" i="44117"/>
  <c r="AE12" i="44117"/>
  <c r="AD12" i="44117"/>
  <c r="AC12" i="44117"/>
  <c r="AB12" i="44117"/>
  <c r="AA12" i="44117"/>
  <c r="Z12" i="44117"/>
  <c r="Y12" i="44117"/>
  <c r="X12" i="44117"/>
  <c r="W12" i="44117"/>
  <c r="V12" i="44117"/>
  <c r="U12" i="44117"/>
  <c r="T12" i="44117"/>
  <c r="S12" i="44117"/>
  <c r="R12" i="44117"/>
  <c r="Q12" i="44117"/>
  <c r="P12" i="44117"/>
  <c r="N12" i="44117"/>
  <c r="M12" i="44117"/>
  <c r="L12" i="44117"/>
  <c r="K12" i="44117"/>
  <c r="J12" i="44117"/>
  <c r="I12" i="44117"/>
  <c r="H12" i="44117"/>
  <c r="AH11" i="44117"/>
  <c r="AG11" i="44117"/>
  <c r="AF11" i="44117"/>
  <c r="AE11" i="44117"/>
  <c r="AD11" i="44117"/>
  <c r="AC11" i="44117"/>
  <c r="AB11" i="44117"/>
  <c r="AA11" i="44117"/>
  <c r="Z11" i="44117"/>
  <c r="Y11" i="44117"/>
  <c r="X11" i="44117"/>
  <c r="W11" i="44117"/>
  <c r="V11" i="44117"/>
  <c r="U11" i="44117"/>
  <c r="T11" i="44117"/>
  <c r="S11" i="44117"/>
  <c r="R11" i="44117"/>
  <c r="Q11" i="44117"/>
  <c r="P11" i="44117"/>
  <c r="N11" i="44117"/>
  <c r="M11" i="44117"/>
  <c r="L11" i="44117"/>
  <c r="K11" i="44117"/>
  <c r="J11" i="44117"/>
  <c r="I11" i="44117"/>
  <c r="H11" i="44117"/>
  <c r="AH10" i="44117"/>
  <c r="AG10" i="44117"/>
  <c r="AF10" i="44117"/>
  <c r="AE10" i="44117"/>
  <c r="AD10" i="44117"/>
  <c r="AC10" i="44117"/>
  <c r="AB10" i="44117"/>
  <c r="AA10" i="44117"/>
  <c r="Z10" i="44117"/>
  <c r="Y10" i="44117"/>
  <c r="X10" i="44117"/>
  <c r="W10" i="44117"/>
  <c r="V10" i="44117"/>
  <c r="U10" i="44117"/>
  <c r="T10" i="44117"/>
  <c r="S10" i="44117"/>
  <c r="R10" i="44117"/>
  <c r="Q10" i="44117"/>
  <c r="P10" i="44117"/>
  <c r="N10" i="44117"/>
  <c r="M10" i="44117"/>
  <c r="L10" i="44117"/>
  <c r="K10" i="44117"/>
  <c r="J10" i="44117"/>
  <c r="I10" i="44117"/>
  <c r="H10" i="44117"/>
  <c r="AH9" i="44117"/>
  <c r="AG9" i="44117"/>
  <c r="AF9" i="44117"/>
  <c r="AE9" i="44117"/>
  <c r="AD9" i="44117"/>
  <c r="AC9" i="44117"/>
  <c r="AB9" i="44117"/>
  <c r="AA9" i="44117"/>
  <c r="Z9" i="44117"/>
  <c r="Y9" i="44117"/>
  <c r="X9" i="44117"/>
  <c r="W9" i="44117"/>
  <c r="V9" i="44117"/>
  <c r="U9" i="44117"/>
  <c r="T9" i="44117"/>
  <c r="S9" i="44117"/>
  <c r="R9" i="44117"/>
  <c r="Q9" i="44117"/>
  <c r="P9" i="44117"/>
  <c r="N9" i="44117"/>
  <c r="M9" i="44117"/>
  <c r="L9" i="44117"/>
  <c r="K9" i="44117"/>
  <c r="J9" i="44117"/>
  <c r="I9" i="44117"/>
  <c r="H9" i="44117"/>
  <c r="AH8" i="44117"/>
  <c r="AG8" i="44117"/>
  <c r="AF8" i="44117"/>
  <c r="AE8" i="44117"/>
  <c r="AD8" i="44117"/>
  <c r="AC8" i="44117"/>
  <c r="AB8" i="44117"/>
  <c r="AA8" i="44117"/>
  <c r="Z8" i="44117"/>
  <c r="Y8" i="44117"/>
  <c r="X8" i="44117"/>
  <c r="W8" i="44117"/>
  <c r="V8" i="44117"/>
  <c r="U8" i="44117"/>
  <c r="T8" i="44117"/>
  <c r="S8" i="44117"/>
  <c r="R8" i="44117"/>
  <c r="Q8" i="44117"/>
  <c r="P8" i="44117"/>
  <c r="N8" i="44117"/>
  <c r="M8" i="44117"/>
  <c r="L8" i="44117"/>
  <c r="K8" i="44117"/>
  <c r="J8" i="44117"/>
  <c r="I8" i="44117"/>
  <c r="H8" i="44117"/>
  <c r="AH7" i="44117"/>
  <c r="AG7" i="44117"/>
  <c r="AF7" i="44117"/>
  <c r="AE7" i="44117"/>
  <c r="AD7" i="44117"/>
  <c r="AC7" i="44117"/>
  <c r="AB7" i="44117"/>
  <c r="AA7" i="44117"/>
  <c r="Z7" i="44117"/>
  <c r="Y7" i="44117"/>
  <c r="X7" i="44117"/>
  <c r="W7" i="44117"/>
  <c r="V7" i="44117"/>
  <c r="U7" i="44117"/>
  <c r="T7" i="44117"/>
  <c r="S7" i="44117"/>
  <c r="R7" i="44117"/>
  <c r="Q7" i="44117"/>
  <c r="P7" i="44117"/>
  <c r="N7" i="44117"/>
  <c r="M7" i="44117"/>
  <c r="L7" i="44117"/>
  <c r="K7" i="44117"/>
  <c r="J7" i="44117"/>
  <c r="I7" i="44117"/>
  <c r="H7" i="44117"/>
  <c r="AH6" i="44117"/>
  <c r="AG6" i="44117"/>
  <c r="AF6" i="44117"/>
  <c r="AE6" i="44117"/>
  <c r="AE19" i="44117" s="1"/>
  <c r="AD6" i="44117"/>
  <c r="AC6" i="44117"/>
  <c r="AB6" i="44117"/>
  <c r="AA6" i="44117"/>
  <c r="Z6" i="44117"/>
  <c r="Y6" i="44117"/>
  <c r="X6" i="44117"/>
  <c r="W6" i="44117"/>
  <c r="W19" i="44117" s="1"/>
  <c r="V6" i="44117"/>
  <c r="U6" i="44117"/>
  <c r="T6" i="44117"/>
  <c r="S6" i="44117"/>
  <c r="S19" i="44117" s="1"/>
  <c r="R6" i="44117"/>
  <c r="Q6" i="44117"/>
  <c r="P6" i="44117"/>
  <c r="N6" i="44117"/>
  <c r="N19" i="44117" s="1"/>
  <c r="M6" i="44117"/>
  <c r="L6" i="44117"/>
  <c r="K6" i="44117"/>
  <c r="J6" i="44117"/>
  <c r="I6" i="44117"/>
  <c r="H6" i="44117"/>
  <c r="F61" i="3"/>
  <c r="F11" i="44117" s="1"/>
  <c r="F57" i="3"/>
  <c r="F7" i="44084" s="1"/>
  <c r="D19" i="44117"/>
  <c r="I58" i="21144"/>
  <c r="O26" i="21144"/>
  <c r="F2" i="3"/>
  <c r="F6" i="44065" s="1"/>
  <c r="F8" i="3"/>
  <c r="F9" i="44066" s="1"/>
  <c r="F17" i="3"/>
  <c r="F14" i="259" s="1"/>
  <c r="M26" i="21144"/>
  <c r="Q26" i="21144"/>
  <c r="F63" i="21144"/>
  <c r="C63" i="21144"/>
  <c r="AH16" i="44116"/>
  <c r="AG16" i="44116"/>
  <c r="AF16" i="44116"/>
  <c r="AE16" i="44116"/>
  <c r="AD16" i="44116"/>
  <c r="AC16" i="44116"/>
  <c r="AB16" i="44116"/>
  <c r="AA16" i="44116"/>
  <c r="Z16" i="44116"/>
  <c r="Y16" i="44116"/>
  <c r="X16" i="44116"/>
  <c r="W16" i="44116"/>
  <c r="V16" i="44116"/>
  <c r="U16" i="44116"/>
  <c r="T16" i="44116"/>
  <c r="S16" i="44116"/>
  <c r="R16" i="44116"/>
  <c r="Q16" i="44116"/>
  <c r="P16" i="44116"/>
  <c r="N16" i="44116"/>
  <c r="M16" i="44116"/>
  <c r="L16" i="44116"/>
  <c r="K16" i="44116"/>
  <c r="J16" i="44116"/>
  <c r="I16" i="44116"/>
  <c r="H16" i="44116"/>
  <c r="AH15" i="44116"/>
  <c r="AG15" i="44116"/>
  <c r="AF15" i="44116"/>
  <c r="AE15" i="44116"/>
  <c r="AD15" i="44116"/>
  <c r="AC15" i="44116"/>
  <c r="AB15" i="44116"/>
  <c r="AA15" i="44116"/>
  <c r="Z15" i="44116"/>
  <c r="Y15" i="44116"/>
  <c r="X15" i="44116"/>
  <c r="W15" i="44116"/>
  <c r="V15" i="44116"/>
  <c r="U15" i="44116"/>
  <c r="T15" i="44116"/>
  <c r="S15" i="44116"/>
  <c r="R15" i="44116"/>
  <c r="Q15" i="44116"/>
  <c r="P15" i="44116"/>
  <c r="N15" i="44116"/>
  <c r="M15" i="44116"/>
  <c r="L15" i="44116"/>
  <c r="K15" i="44116"/>
  <c r="J15" i="44116"/>
  <c r="I15" i="44116"/>
  <c r="H15" i="44116"/>
  <c r="AH14" i="44116"/>
  <c r="AG14" i="44116"/>
  <c r="AF14" i="44116"/>
  <c r="AE14" i="44116"/>
  <c r="AD14" i="44116"/>
  <c r="AC14" i="44116"/>
  <c r="AB14" i="44116"/>
  <c r="AA14" i="44116"/>
  <c r="Z14" i="44116"/>
  <c r="Y14" i="44116"/>
  <c r="X14" i="44116"/>
  <c r="W14" i="44116"/>
  <c r="V14" i="44116"/>
  <c r="U14" i="44116"/>
  <c r="T14" i="44116"/>
  <c r="S14" i="44116"/>
  <c r="R14" i="44116"/>
  <c r="Q14" i="44116"/>
  <c r="P14" i="44116"/>
  <c r="N14" i="44116"/>
  <c r="M14" i="44116"/>
  <c r="L14" i="44116"/>
  <c r="K14" i="44116"/>
  <c r="J14" i="44116"/>
  <c r="I14" i="44116"/>
  <c r="H14" i="44116"/>
  <c r="AH13" i="44116"/>
  <c r="AG13" i="44116"/>
  <c r="AF13" i="44116"/>
  <c r="AE13" i="44116"/>
  <c r="AD13" i="44116"/>
  <c r="AC13" i="44116"/>
  <c r="AB13" i="44116"/>
  <c r="AA13" i="44116"/>
  <c r="Z13" i="44116"/>
  <c r="Y13" i="44116"/>
  <c r="X13" i="44116"/>
  <c r="W13" i="44116"/>
  <c r="V13" i="44116"/>
  <c r="U13" i="44116"/>
  <c r="T13" i="44116"/>
  <c r="S13" i="44116"/>
  <c r="R13" i="44116"/>
  <c r="Q13" i="44116"/>
  <c r="P13" i="44116"/>
  <c r="N13" i="44116"/>
  <c r="M13" i="44116"/>
  <c r="L13" i="44116"/>
  <c r="K13" i="44116"/>
  <c r="J13" i="44116"/>
  <c r="I13" i="44116"/>
  <c r="H13" i="44116"/>
  <c r="AH12" i="44116"/>
  <c r="AG12" i="44116"/>
  <c r="AF12" i="44116"/>
  <c r="AE12" i="44116"/>
  <c r="AD12" i="44116"/>
  <c r="AC12" i="44116"/>
  <c r="AB12" i="44116"/>
  <c r="AA12" i="44116"/>
  <c r="Z12" i="44116"/>
  <c r="Y12" i="44116"/>
  <c r="X12" i="44116"/>
  <c r="W12" i="44116"/>
  <c r="V12" i="44116"/>
  <c r="U12" i="44116"/>
  <c r="T12" i="44116"/>
  <c r="S12" i="44116"/>
  <c r="R12" i="44116"/>
  <c r="Q12" i="44116"/>
  <c r="P12" i="44116"/>
  <c r="N12" i="44116"/>
  <c r="M12" i="44116"/>
  <c r="L12" i="44116"/>
  <c r="K12" i="44116"/>
  <c r="J12" i="44116"/>
  <c r="I12" i="44116"/>
  <c r="H12" i="44116"/>
  <c r="AH11" i="44116"/>
  <c r="AG11" i="44116"/>
  <c r="AF11" i="44116"/>
  <c r="AE11" i="44116"/>
  <c r="AD11" i="44116"/>
  <c r="AC11" i="44116"/>
  <c r="AB11" i="44116"/>
  <c r="AA11" i="44116"/>
  <c r="Z11" i="44116"/>
  <c r="Y11" i="44116"/>
  <c r="X11" i="44116"/>
  <c r="W11" i="44116"/>
  <c r="V11" i="44116"/>
  <c r="U11" i="44116"/>
  <c r="T11" i="44116"/>
  <c r="S11" i="44116"/>
  <c r="R11" i="44116"/>
  <c r="Q11" i="44116"/>
  <c r="P11" i="44116"/>
  <c r="N11" i="44116"/>
  <c r="M11" i="44116"/>
  <c r="L11" i="44116"/>
  <c r="K11" i="44116"/>
  <c r="J11" i="44116"/>
  <c r="I11" i="44116"/>
  <c r="H11" i="44116"/>
  <c r="AH10" i="44116"/>
  <c r="AG10" i="44116"/>
  <c r="AF10" i="44116"/>
  <c r="AE10" i="44116"/>
  <c r="AD10" i="44116"/>
  <c r="AC10" i="44116"/>
  <c r="AB10" i="44116"/>
  <c r="AA10" i="44116"/>
  <c r="Z10" i="44116"/>
  <c r="Y10" i="44116"/>
  <c r="X10" i="44116"/>
  <c r="W10" i="44116"/>
  <c r="V10" i="44116"/>
  <c r="U10" i="44116"/>
  <c r="T10" i="44116"/>
  <c r="S10" i="44116"/>
  <c r="R10" i="44116"/>
  <c r="Q10" i="44116"/>
  <c r="P10" i="44116"/>
  <c r="N10" i="44116"/>
  <c r="M10" i="44116"/>
  <c r="L10" i="44116"/>
  <c r="K10" i="44116"/>
  <c r="J10" i="44116"/>
  <c r="I10" i="44116"/>
  <c r="H10" i="44116"/>
  <c r="AH9" i="44116"/>
  <c r="AG9" i="44116"/>
  <c r="AF9" i="44116"/>
  <c r="AE9" i="44116"/>
  <c r="AD9" i="44116"/>
  <c r="AC9" i="44116"/>
  <c r="AB9" i="44116"/>
  <c r="AA9" i="44116"/>
  <c r="Z9" i="44116"/>
  <c r="Y9" i="44116"/>
  <c r="X9" i="44116"/>
  <c r="W9" i="44116"/>
  <c r="V9" i="44116"/>
  <c r="U9" i="44116"/>
  <c r="T9" i="44116"/>
  <c r="S9" i="44116"/>
  <c r="R9" i="44116"/>
  <c r="Q9" i="44116"/>
  <c r="P9" i="44116"/>
  <c r="N9" i="44116"/>
  <c r="M9" i="44116"/>
  <c r="L9" i="44116"/>
  <c r="K9" i="44116"/>
  <c r="J9" i="44116"/>
  <c r="I9" i="44116"/>
  <c r="H9" i="44116"/>
  <c r="AH8" i="44116"/>
  <c r="AG8" i="44116"/>
  <c r="AF8" i="44116"/>
  <c r="AE8" i="44116"/>
  <c r="AD8" i="44116"/>
  <c r="AC8" i="44116"/>
  <c r="AB8" i="44116"/>
  <c r="AA8" i="44116"/>
  <c r="Z8" i="44116"/>
  <c r="Y8" i="44116"/>
  <c r="X8" i="44116"/>
  <c r="W8" i="44116"/>
  <c r="V8" i="44116"/>
  <c r="U8" i="44116"/>
  <c r="T8" i="44116"/>
  <c r="S8" i="44116"/>
  <c r="R8" i="44116"/>
  <c r="Q8" i="44116"/>
  <c r="P8" i="44116"/>
  <c r="N8" i="44116"/>
  <c r="M8" i="44116"/>
  <c r="L8" i="44116"/>
  <c r="K8" i="44116"/>
  <c r="J8" i="44116"/>
  <c r="I8" i="44116"/>
  <c r="H8" i="44116"/>
  <c r="AH7" i="44116"/>
  <c r="AG7" i="44116"/>
  <c r="AF7" i="44116"/>
  <c r="AE7" i="44116"/>
  <c r="AD7" i="44116"/>
  <c r="AC7" i="44116"/>
  <c r="AB7" i="44116"/>
  <c r="AA7" i="44116"/>
  <c r="Z7" i="44116"/>
  <c r="Y7" i="44116"/>
  <c r="X7" i="44116"/>
  <c r="W7" i="44116"/>
  <c r="V7" i="44116"/>
  <c r="U7" i="44116"/>
  <c r="T7" i="44116"/>
  <c r="S7" i="44116"/>
  <c r="R7" i="44116"/>
  <c r="Q7" i="44116"/>
  <c r="P7" i="44116"/>
  <c r="N7" i="44116"/>
  <c r="M7" i="44116"/>
  <c r="L7" i="44116"/>
  <c r="K7" i="44116"/>
  <c r="J7" i="44116"/>
  <c r="I7" i="44116"/>
  <c r="H7" i="44116"/>
  <c r="AH6" i="44116"/>
  <c r="AG6" i="44116"/>
  <c r="AF6" i="44116"/>
  <c r="AE6" i="44116"/>
  <c r="AD6" i="44116"/>
  <c r="AC6" i="44116"/>
  <c r="AC19" i="44116" s="1"/>
  <c r="AB6" i="44116"/>
  <c r="AA6" i="44116"/>
  <c r="Z6" i="44116"/>
  <c r="Y6" i="44116"/>
  <c r="Y19" i="44116" s="1"/>
  <c r="X6" i="44116"/>
  <c r="W6" i="44116"/>
  <c r="V6" i="44116"/>
  <c r="U6" i="44116"/>
  <c r="U19" i="44116" s="1"/>
  <c r="T6" i="44116"/>
  <c r="S6" i="44116"/>
  <c r="R6" i="44116"/>
  <c r="Q6" i="44116"/>
  <c r="Q19" i="44116" s="1"/>
  <c r="P6" i="44116"/>
  <c r="N6" i="44116"/>
  <c r="M6" i="44116"/>
  <c r="L6" i="44116"/>
  <c r="L19" i="44116" s="1"/>
  <c r="K6" i="44116"/>
  <c r="J6" i="44116"/>
  <c r="I6" i="44116"/>
  <c r="H6" i="44116"/>
  <c r="H19" i="44116" s="1"/>
  <c r="O18" i="21144"/>
  <c r="F10" i="3"/>
  <c r="F11" i="44115" s="1"/>
  <c r="F15" i="3"/>
  <c r="F14" i="44061" s="1"/>
  <c r="F67" i="3"/>
  <c r="F16" i="44117" s="1"/>
  <c r="M18" i="21144"/>
  <c r="Q18" i="21144"/>
  <c r="F39" i="21144"/>
  <c r="C39" i="21144"/>
  <c r="AH16" i="44115"/>
  <c r="AG16" i="44115"/>
  <c r="AF16" i="44115"/>
  <c r="AE16" i="44115"/>
  <c r="AD16" i="44115"/>
  <c r="AC16" i="44115"/>
  <c r="AB16" i="44115"/>
  <c r="AA16" i="44115"/>
  <c r="Z16" i="44115"/>
  <c r="Y16" i="44115"/>
  <c r="X16" i="44115"/>
  <c r="W16" i="44115"/>
  <c r="V16" i="44115"/>
  <c r="U16" i="44115"/>
  <c r="T16" i="44115"/>
  <c r="S16" i="44115"/>
  <c r="R16" i="44115"/>
  <c r="Q16" i="44115"/>
  <c r="P16" i="44115"/>
  <c r="N16" i="44115"/>
  <c r="M16" i="44115"/>
  <c r="L16" i="44115"/>
  <c r="K16" i="44115"/>
  <c r="J16" i="44115"/>
  <c r="I16" i="44115"/>
  <c r="H16" i="44115"/>
  <c r="AH15" i="44115"/>
  <c r="AG15" i="44115"/>
  <c r="AF15" i="44115"/>
  <c r="AE15" i="44115"/>
  <c r="AD15" i="44115"/>
  <c r="AC15" i="44115"/>
  <c r="AB15" i="44115"/>
  <c r="AA15" i="44115"/>
  <c r="Z15" i="44115"/>
  <c r="Y15" i="44115"/>
  <c r="X15" i="44115"/>
  <c r="W15" i="44115"/>
  <c r="V15" i="44115"/>
  <c r="U15" i="44115"/>
  <c r="T15" i="44115"/>
  <c r="S15" i="44115"/>
  <c r="R15" i="44115"/>
  <c r="Q15" i="44115"/>
  <c r="P15" i="44115"/>
  <c r="N15" i="44115"/>
  <c r="M15" i="44115"/>
  <c r="L15" i="44115"/>
  <c r="K15" i="44115"/>
  <c r="J15" i="44115"/>
  <c r="I15" i="44115"/>
  <c r="H15" i="44115"/>
  <c r="AH14" i="44115"/>
  <c r="AG14" i="44115"/>
  <c r="AF14" i="44115"/>
  <c r="AE14" i="44115"/>
  <c r="AD14" i="44115"/>
  <c r="AC14" i="44115"/>
  <c r="AB14" i="44115"/>
  <c r="AA14" i="44115"/>
  <c r="Z14" i="44115"/>
  <c r="Y14" i="44115"/>
  <c r="X14" i="44115"/>
  <c r="W14" i="44115"/>
  <c r="V14" i="44115"/>
  <c r="U14" i="44115"/>
  <c r="T14" i="44115"/>
  <c r="S14" i="44115"/>
  <c r="R14" i="44115"/>
  <c r="Q14" i="44115"/>
  <c r="P14" i="44115"/>
  <c r="N14" i="44115"/>
  <c r="M14" i="44115"/>
  <c r="L14" i="44115"/>
  <c r="K14" i="44115"/>
  <c r="J14" i="44115"/>
  <c r="I14" i="44115"/>
  <c r="H14" i="44115"/>
  <c r="AH13" i="44115"/>
  <c r="AG13" i="44115"/>
  <c r="AF13" i="44115"/>
  <c r="AE13" i="44115"/>
  <c r="AD13" i="44115"/>
  <c r="AC13" i="44115"/>
  <c r="AB13" i="44115"/>
  <c r="AA13" i="44115"/>
  <c r="Z13" i="44115"/>
  <c r="Y13" i="44115"/>
  <c r="X13" i="44115"/>
  <c r="W13" i="44115"/>
  <c r="V13" i="44115"/>
  <c r="U13" i="44115"/>
  <c r="T13" i="44115"/>
  <c r="S13" i="44115"/>
  <c r="R13" i="44115"/>
  <c r="Q13" i="44115"/>
  <c r="P13" i="44115"/>
  <c r="N13" i="44115"/>
  <c r="M13" i="44115"/>
  <c r="L13" i="44115"/>
  <c r="K13" i="44115"/>
  <c r="J13" i="44115"/>
  <c r="I13" i="44115"/>
  <c r="H13" i="44115"/>
  <c r="AH12" i="44115"/>
  <c r="AG12" i="44115"/>
  <c r="AF12" i="44115"/>
  <c r="AE12" i="44115"/>
  <c r="AD12" i="44115"/>
  <c r="AC12" i="44115"/>
  <c r="AB12" i="44115"/>
  <c r="AA12" i="44115"/>
  <c r="Z12" i="44115"/>
  <c r="Y12" i="44115"/>
  <c r="X12" i="44115"/>
  <c r="W12" i="44115"/>
  <c r="V12" i="44115"/>
  <c r="U12" i="44115"/>
  <c r="T12" i="44115"/>
  <c r="S12" i="44115"/>
  <c r="R12" i="44115"/>
  <c r="Q12" i="44115"/>
  <c r="P12" i="44115"/>
  <c r="N12" i="44115"/>
  <c r="M12" i="44115"/>
  <c r="L12" i="44115"/>
  <c r="K12" i="44115"/>
  <c r="J12" i="44115"/>
  <c r="I12" i="44115"/>
  <c r="H12" i="44115"/>
  <c r="AH11" i="44115"/>
  <c r="AG11" i="44115"/>
  <c r="AF11" i="44115"/>
  <c r="AE11" i="44115"/>
  <c r="AD11" i="44115"/>
  <c r="AC11" i="44115"/>
  <c r="AB11" i="44115"/>
  <c r="AA11" i="44115"/>
  <c r="Z11" i="44115"/>
  <c r="Y11" i="44115"/>
  <c r="X11" i="44115"/>
  <c r="W11" i="44115"/>
  <c r="V11" i="44115"/>
  <c r="U11" i="44115"/>
  <c r="T11" i="44115"/>
  <c r="S11" i="44115"/>
  <c r="R11" i="44115"/>
  <c r="Q11" i="44115"/>
  <c r="P11" i="44115"/>
  <c r="N11" i="44115"/>
  <c r="M11" i="44115"/>
  <c r="L11" i="44115"/>
  <c r="K11" i="44115"/>
  <c r="J11" i="44115"/>
  <c r="I11" i="44115"/>
  <c r="H11" i="44115"/>
  <c r="AH10" i="44115"/>
  <c r="AG10" i="44115"/>
  <c r="AF10" i="44115"/>
  <c r="AE10" i="44115"/>
  <c r="AD10" i="44115"/>
  <c r="AC10" i="44115"/>
  <c r="AB10" i="44115"/>
  <c r="AA10" i="44115"/>
  <c r="Z10" i="44115"/>
  <c r="Y10" i="44115"/>
  <c r="X10" i="44115"/>
  <c r="W10" i="44115"/>
  <c r="V10" i="44115"/>
  <c r="U10" i="44115"/>
  <c r="T10" i="44115"/>
  <c r="S10" i="44115"/>
  <c r="R10" i="44115"/>
  <c r="Q10" i="44115"/>
  <c r="P10" i="44115"/>
  <c r="N10" i="44115"/>
  <c r="M10" i="44115"/>
  <c r="L10" i="44115"/>
  <c r="K10" i="44115"/>
  <c r="J10" i="44115"/>
  <c r="I10" i="44115"/>
  <c r="H10" i="44115"/>
  <c r="AH9" i="44115"/>
  <c r="AG9" i="44115"/>
  <c r="AF9" i="44115"/>
  <c r="AE9" i="44115"/>
  <c r="AD9" i="44115"/>
  <c r="AC9" i="44115"/>
  <c r="AB9" i="44115"/>
  <c r="AA9" i="44115"/>
  <c r="Z9" i="44115"/>
  <c r="Y9" i="44115"/>
  <c r="X9" i="44115"/>
  <c r="W9" i="44115"/>
  <c r="V9" i="44115"/>
  <c r="U9" i="44115"/>
  <c r="T9" i="44115"/>
  <c r="S9" i="44115"/>
  <c r="R9" i="44115"/>
  <c r="Q9" i="44115"/>
  <c r="P9" i="44115"/>
  <c r="N9" i="44115"/>
  <c r="M9" i="44115"/>
  <c r="L9" i="44115"/>
  <c r="K9" i="44115"/>
  <c r="J9" i="44115"/>
  <c r="I9" i="44115"/>
  <c r="H9" i="44115"/>
  <c r="AH8" i="44115"/>
  <c r="AG8" i="44115"/>
  <c r="AF8" i="44115"/>
  <c r="AE8" i="44115"/>
  <c r="AD8" i="44115"/>
  <c r="AC8" i="44115"/>
  <c r="AB8" i="44115"/>
  <c r="AA8" i="44115"/>
  <c r="Z8" i="44115"/>
  <c r="Y8" i="44115"/>
  <c r="X8" i="44115"/>
  <c r="W8" i="44115"/>
  <c r="V8" i="44115"/>
  <c r="U8" i="44115"/>
  <c r="T8" i="44115"/>
  <c r="S8" i="44115"/>
  <c r="R8" i="44115"/>
  <c r="Q8" i="44115"/>
  <c r="P8" i="44115"/>
  <c r="N8" i="44115"/>
  <c r="M8" i="44115"/>
  <c r="L8" i="44115"/>
  <c r="K8" i="44115"/>
  <c r="J8" i="44115"/>
  <c r="I8" i="44115"/>
  <c r="H8" i="44115"/>
  <c r="AH7" i="44115"/>
  <c r="AG7" i="44115"/>
  <c r="AF7" i="44115"/>
  <c r="AE7" i="44115"/>
  <c r="AD7" i="44115"/>
  <c r="AC7" i="44115"/>
  <c r="AB7" i="44115"/>
  <c r="AA7" i="44115"/>
  <c r="Z7" i="44115"/>
  <c r="Y7" i="44115"/>
  <c r="X7" i="44115"/>
  <c r="W7" i="44115"/>
  <c r="V7" i="44115"/>
  <c r="U7" i="44115"/>
  <c r="T7" i="44115"/>
  <c r="S7" i="44115"/>
  <c r="R7" i="44115"/>
  <c r="Q7" i="44115"/>
  <c r="P7" i="44115"/>
  <c r="N7" i="44115"/>
  <c r="M7" i="44115"/>
  <c r="L7" i="44115"/>
  <c r="K7" i="44115"/>
  <c r="J7" i="44115"/>
  <c r="I7" i="44115"/>
  <c r="H7" i="44115"/>
  <c r="AH6" i="44115"/>
  <c r="AG6" i="44115"/>
  <c r="AF6" i="44115"/>
  <c r="AE6" i="44115"/>
  <c r="AD6" i="44115"/>
  <c r="AC6" i="44115"/>
  <c r="AB6" i="44115"/>
  <c r="AA6" i="44115"/>
  <c r="AA19" i="44115" s="1"/>
  <c r="Z6" i="44115"/>
  <c r="Y6" i="44115"/>
  <c r="X6" i="44115"/>
  <c r="W6" i="44115"/>
  <c r="V6" i="44115"/>
  <c r="U6" i="44115"/>
  <c r="T6" i="44115"/>
  <c r="S6" i="44115"/>
  <c r="S19" i="44115" s="1"/>
  <c r="R6" i="44115"/>
  <c r="Q6" i="44115"/>
  <c r="P6" i="44115"/>
  <c r="N6" i="44115"/>
  <c r="N19" i="44115" s="1"/>
  <c r="M6" i="44115"/>
  <c r="L6" i="44115"/>
  <c r="K6" i="44115"/>
  <c r="J6" i="44115"/>
  <c r="J19" i="44115" s="1"/>
  <c r="I6" i="44115"/>
  <c r="H6" i="44115"/>
  <c r="D19" i="44116"/>
  <c r="I63" i="21144" s="1"/>
  <c r="D19" i="44115"/>
  <c r="I39" i="21144" s="1"/>
  <c r="AH7" i="44114"/>
  <c r="AG7" i="44114"/>
  <c r="AF7" i="44114"/>
  <c r="AE7" i="44114"/>
  <c r="AD7" i="44114"/>
  <c r="AC7" i="44114"/>
  <c r="AB7" i="44114"/>
  <c r="AA7" i="44114"/>
  <c r="Z7" i="44114"/>
  <c r="Y7" i="44114"/>
  <c r="X7" i="44114"/>
  <c r="W7" i="44114"/>
  <c r="V7" i="44114"/>
  <c r="U7" i="44114"/>
  <c r="T7" i="44114"/>
  <c r="S7" i="44114"/>
  <c r="R7" i="44114"/>
  <c r="Q7" i="44114"/>
  <c r="P7" i="44114"/>
  <c r="N7" i="44114"/>
  <c r="M7" i="44114"/>
  <c r="L7" i="44114"/>
  <c r="K7" i="44114"/>
  <c r="J7" i="44114"/>
  <c r="I7" i="44114"/>
  <c r="H7" i="44114"/>
  <c r="AH16" i="44114"/>
  <c r="AG16" i="44114"/>
  <c r="AF16" i="44114"/>
  <c r="AE16" i="44114"/>
  <c r="AD16" i="44114"/>
  <c r="AC16" i="44114"/>
  <c r="AB16" i="44114"/>
  <c r="AA16" i="44114"/>
  <c r="Z16" i="44114"/>
  <c r="Y16" i="44114"/>
  <c r="X16" i="44114"/>
  <c r="W16" i="44114"/>
  <c r="V16" i="44114"/>
  <c r="U16" i="44114"/>
  <c r="T16" i="44114"/>
  <c r="S16" i="44114"/>
  <c r="R16" i="44114"/>
  <c r="Q16" i="44114"/>
  <c r="P16" i="44114"/>
  <c r="N16" i="44114"/>
  <c r="M16" i="44114"/>
  <c r="L16" i="44114"/>
  <c r="K16" i="44114"/>
  <c r="J16" i="44114"/>
  <c r="I16" i="44114"/>
  <c r="H16" i="44114"/>
  <c r="AH15" i="44114"/>
  <c r="AG15" i="44114"/>
  <c r="AF15" i="44114"/>
  <c r="AE15" i="44114"/>
  <c r="AD15" i="44114"/>
  <c r="AC15" i="44114"/>
  <c r="AB15" i="44114"/>
  <c r="AA15" i="44114"/>
  <c r="Z15" i="44114"/>
  <c r="Y15" i="44114"/>
  <c r="X15" i="44114"/>
  <c r="W15" i="44114"/>
  <c r="V15" i="44114"/>
  <c r="U15" i="44114"/>
  <c r="T15" i="44114"/>
  <c r="S15" i="44114"/>
  <c r="R15" i="44114"/>
  <c r="Q15" i="44114"/>
  <c r="P15" i="44114"/>
  <c r="N15" i="44114"/>
  <c r="M15" i="44114"/>
  <c r="L15" i="44114"/>
  <c r="K15" i="44114"/>
  <c r="J15" i="44114"/>
  <c r="I15" i="44114"/>
  <c r="H15" i="44114"/>
  <c r="AH14" i="44114"/>
  <c r="AG14" i="44114"/>
  <c r="AF14" i="44114"/>
  <c r="AE14" i="44114"/>
  <c r="AD14" i="44114"/>
  <c r="AC14" i="44114"/>
  <c r="AB14" i="44114"/>
  <c r="AA14" i="44114"/>
  <c r="Z14" i="44114"/>
  <c r="Y14" i="44114"/>
  <c r="X14" i="44114"/>
  <c r="W14" i="44114"/>
  <c r="V14" i="44114"/>
  <c r="U14" i="44114"/>
  <c r="T14" i="44114"/>
  <c r="S14" i="44114"/>
  <c r="R14" i="44114"/>
  <c r="Q14" i="44114"/>
  <c r="P14" i="44114"/>
  <c r="N14" i="44114"/>
  <c r="M14" i="44114"/>
  <c r="L14" i="44114"/>
  <c r="K14" i="44114"/>
  <c r="J14" i="44114"/>
  <c r="I14" i="44114"/>
  <c r="H14" i="44114"/>
  <c r="AH13" i="44114"/>
  <c r="AG13" i="44114"/>
  <c r="AF13" i="44114"/>
  <c r="AE13" i="44114"/>
  <c r="AD13" i="44114"/>
  <c r="AC13" i="44114"/>
  <c r="AB13" i="44114"/>
  <c r="AA13" i="44114"/>
  <c r="Z13" i="44114"/>
  <c r="Y13" i="44114"/>
  <c r="X13" i="44114"/>
  <c r="W13" i="44114"/>
  <c r="V13" i="44114"/>
  <c r="U13" i="44114"/>
  <c r="T13" i="44114"/>
  <c r="S13" i="44114"/>
  <c r="R13" i="44114"/>
  <c r="Q13" i="44114"/>
  <c r="P13" i="44114"/>
  <c r="N13" i="44114"/>
  <c r="M13" i="44114"/>
  <c r="L13" i="44114"/>
  <c r="K13" i="44114"/>
  <c r="J13" i="44114"/>
  <c r="I13" i="44114"/>
  <c r="H13" i="44114"/>
  <c r="AH12" i="44114"/>
  <c r="AG12" i="44114"/>
  <c r="AF12" i="44114"/>
  <c r="AE12" i="44114"/>
  <c r="AD12" i="44114"/>
  <c r="AC12" i="44114"/>
  <c r="AB12" i="44114"/>
  <c r="AA12" i="44114"/>
  <c r="Z12" i="44114"/>
  <c r="Y12" i="44114"/>
  <c r="X12" i="44114"/>
  <c r="W12" i="44114"/>
  <c r="V12" i="44114"/>
  <c r="U12" i="44114"/>
  <c r="T12" i="44114"/>
  <c r="S12" i="44114"/>
  <c r="R12" i="44114"/>
  <c r="Q12" i="44114"/>
  <c r="P12" i="44114"/>
  <c r="N12" i="44114"/>
  <c r="M12" i="44114"/>
  <c r="L12" i="44114"/>
  <c r="K12" i="44114"/>
  <c r="J12" i="44114"/>
  <c r="I12" i="44114"/>
  <c r="H12" i="44114"/>
  <c r="AH11" i="44114"/>
  <c r="AG11" i="44114"/>
  <c r="AF11" i="44114"/>
  <c r="AE11" i="44114"/>
  <c r="AD11" i="44114"/>
  <c r="AC11" i="44114"/>
  <c r="AB11" i="44114"/>
  <c r="AA11" i="44114"/>
  <c r="Z11" i="44114"/>
  <c r="Y11" i="44114"/>
  <c r="X11" i="44114"/>
  <c r="W11" i="44114"/>
  <c r="V11" i="44114"/>
  <c r="U11" i="44114"/>
  <c r="T11" i="44114"/>
  <c r="S11" i="44114"/>
  <c r="R11" i="44114"/>
  <c r="Q11" i="44114"/>
  <c r="P11" i="44114"/>
  <c r="N11" i="44114"/>
  <c r="M11" i="44114"/>
  <c r="L11" i="44114"/>
  <c r="K11" i="44114"/>
  <c r="J11" i="44114"/>
  <c r="I11" i="44114"/>
  <c r="H11" i="44114"/>
  <c r="AH10" i="44114"/>
  <c r="AG10" i="44114"/>
  <c r="AF10" i="44114"/>
  <c r="AE10" i="44114"/>
  <c r="AD10" i="44114"/>
  <c r="AC10" i="44114"/>
  <c r="AB10" i="44114"/>
  <c r="AA10" i="44114"/>
  <c r="Z10" i="44114"/>
  <c r="Y10" i="44114"/>
  <c r="X10" i="44114"/>
  <c r="W10" i="44114"/>
  <c r="V10" i="44114"/>
  <c r="U10" i="44114"/>
  <c r="T10" i="44114"/>
  <c r="S10" i="44114"/>
  <c r="R10" i="44114"/>
  <c r="Q10" i="44114"/>
  <c r="P10" i="44114"/>
  <c r="N10" i="44114"/>
  <c r="M10" i="44114"/>
  <c r="L10" i="44114"/>
  <c r="K10" i="44114"/>
  <c r="J10" i="44114"/>
  <c r="I10" i="44114"/>
  <c r="H10" i="44114"/>
  <c r="AH9" i="44114"/>
  <c r="AG9" i="44114"/>
  <c r="AF9" i="44114"/>
  <c r="AE9" i="44114"/>
  <c r="AD9" i="44114"/>
  <c r="AC9" i="44114"/>
  <c r="AB9" i="44114"/>
  <c r="AA9" i="44114"/>
  <c r="Z9" i="44114"/>
  <c r="Y9" i="44114"/>
  <c r="X9" i="44114"/>
  <c r="W9" i="44114"/>
  <c r="V9" i="44114"/>
  <c r="U9" i="44114"/>
  <c r="T9" i="44114"/>
  <c r="S9" i="44114"/>
  <c r="R9" i="44114"/>
  <c r="Q9" i="44114"/>
  <c r="P9" i="44114"/>
  <c r="N9" i="44114"/>
  <c r="M9" i="44114"/>
  <c r="L9" i="44114"/>
  <c r="K9" i="44114"/>
  <c r="J9" i="44114"/>
  <c r="I9" i="44114"/>
  <c r="H9" i="44114"/>
  <c r="AH8" i="44114"/>
  <c r="AH6" i="44114"/>
  <c r="AG8" i="44114"/>
  <c r="AF8" i="44114"/>
  <c r="AF6" i="44114"/>
  <c r="AE8" i="44114"/>
  <c r="AD8" i="44114"/>
  <c r="AD6" i="44114"/>
  <c r="AC8" i="44114"/>
  <c r="AB8" i="44114"/>
  <c r="AB6" i="44114"/>
  <c r="AA8" i="44114"/>
  <c r="Z8" i="44114"/>
  <c r="Z6" i="44114"/>
  <c r="Y8" i="44114"/>
  <c r="X8" i="44114"/>
  <c r="X6" i="44114"/>
  <c r="W8" i="44114"/>
  <c r="V8" i="44114"/>
  <c r="V6" i="44114"/>
  <c r="U8" i="44114"/>
  <c r="T8" i="44114"/>
  <c r="T6" i="44114"/>
  <c r="S8" i="44114"/>
  <c r="R8" i="44114"/>
  <c r="R6" i="44114"/>
  <c r="Q8" i="44114"/>
  <c r="P8" i="44114"/>
  <c r="P6" i="44114"/>
  <c r="N8" i="44114"/>
  <c r="M8" i="44114"/>
  <c r="L8" i="44114"/>
  <c r="L6" i="44114"/>
  <c r="K8" i="44114"/>
  <c r="J8" i="44114"/>
  <c r="J6" i="44114"/>
  <c r="I8" i="44114"/>
  <c r="H8" i="44114"/>
  <c r="H6" i="44114"/>
  <c r="AG6" i="44114"/>
  <c r="AE6" i="44114"/>
  <c r="AC6" i="44114"/>
  <c r="AA6" i="44114"/>
  <c r="Y6" i="44114"/>
  <c r="W6" i="44114"/>
  <c r="U6" i="44114"/>
  <c r="S6" i="44114"/>
  <c r="Q6" i="44114"/>
  <c r="N6" i="44114"/>
  <c r="M6" i="44114"/>
  <c r="K6" i="44114"/>
  <c r="I6" i="44114"/>
  <c r="F5" i="3"/>
  <c r="F16" i="44114"/>
  <c r="Q31" i="21144"/>
  <c r="Q27" i="21144"/>
  <c r="Q2" i="21144"/>
  <c r="Q6" i="21144"/>
  <c r="Q29" i="21144"/>
  <c r="Q13" i="21144"/>
  <c r="Q53" i="21144"/>
  <c r="Q50" i="21144"/>
  <c r="Q24" i="21144"/>
  <c r="Q52" i="21144"/>
  <c r="Q57" i="21144"/>
  <c r="Q21" i="21144"/>
  <c r="Q4" i="21144"/>
  <c r="Q37" i="21144"/>
  <c r="Q33" i="21144"/>
  <c r="Q39" i="21144"/>
  <c r="Q56" i="21144"/>
  <c r="Q16" i="21144"/>
  <c r="Q10" i="21144"/>
  <c r="Q15" i="21144"/>
  <c r="Q9" i="21144"/>
  <c r="Q25" i="21144"/>
  <c r="Q59" i="21144"/>
  <c r="Q8" i="21144"/>
  <c r="Q19" i="21144"/>
  <c r="Q36" i="21144"/>
  <c r="Q54" i="21144"/>
  <c r="Q14" i="21144"/>
  <c r="Q11" i="21144"/>
  <c r="Q47" i="21144"/>
  <c r="Q38" i="21144"/>
  <c r="Q40" i="21144"/>
  <c r="Q43" i="21144"/>
  <c r="Q3" i="21144"/>
  <c r="Q35" i="21144"/>
  <c r="Q60" i="21144"/>
  <c r="Q49" i="21144"/>
  <c r="Q46" i="21144"/>
  <c r="Q42" i="21144"/>
  <c r="Q45" i="21144"/>
  <c r="Q44" i="21144"/>
  <c r="Q12" i="21144"/>
  <c r="Q34" i="21144"/>
  <c r="Q30" i="21144"/>
  <c r="Q41" i="21144"/>
  <c r="Q48" i="21144"/>
  <c r="Q7" i="21144"/>
  <c r="Q17" i="21144"/>
  <c r="Q22" i="21144"/>
  <c r="Q51" i="21144"/>
  <c r="Q23" i="21144"/>
  <c r="Q28" i="21144"/>
  <c r="Q20" i="21144"/>
  <c r="Q55" i="21144"/>
  <c r="Q5" i="21144"/>
  <c r="Q32" i="21144"/>
  <c r="O2" i="21144"/>
  <c r="M2" i="21144"/>
  <c r="F40" i="21144"/>
  <c r="C40" i="21144"/>
  <c r="O21" i="21144"/>
  <c r="M21" i="21144"/>
  <c r="D19" i="44114"/>
  <c r="I40" i="21144"/>
  <c r="AH16" i="44112"/>
  <c r="AG16" i="44112"/>
  <c r="AF16" i="44112"/>
  <c r="AE16" i="44112"/>
  <c r="AD16" i="44112"/>
  <c r="AC16" i="44112"/>
  <c r="AB16" i="44112"/>
  <c r="AA16" i="44112"/>
  <c r="Z16" i="44112"/>
  <c r="Y16" i="44112"/>
  <c r="X16" i="44112"/>
  <c r="W16" i="44112"/>
  <c r="V16" i="44112"/>
  <c r="U16" i="44112"/>
  <c r="T16" i="44112"/>
  <c r="S16" i="44112"/>
  <c r="R16" i="44112"/>
  <c r="Q16" i="44112"/>
  <c r="P16" i="44112"/>
  <c r="N16" i="44112"/>
  <c r="M16" i="44112"/>
  <c r="L16" i="44112"/>
  <c r="K16" i="44112"/>
  <c r="J16" i="44112"/>
  <c r="I16" i="44112"/>
  <c r="H16" i="44112"/>
  <c r="AH15" i="44112"/>
  <c r="AG15" i="44112"/>
  <c r="AF15" i="44112"/>
  <c r="AE15" i="44112"/>
  <c r="AD15" i="44112"/>
  <c r="AC15" i="44112"/>
  <c r="AB15" i="44112"/>
  <c r="AA15" i="44112"/>
  <c r="Z15" i="44112"/>
  <c r="Y15" i="44112"/>
  <c r="X15" i="44112"/>
  <c r="W15" i="44112"/>
  <c r="V15" i="44112"/>
  <c r="U15" i="44112"/>
  <c r="T15" i="44112"/>
  <c r="S15" i="44112"/>
  <c r="R15" i="44112"/>
  <c r="Q15" i="44112"/>
  <c r="P15" i="44112"/>
  <c r="N15" i="44112"/>
  <c r="M15" i="44112"/>
  <c r="L15" i="44112"/>
  <c r="K15" i="44112"/>
  <c r="J15" i="44112"/>
  <c r="I15" i="44112"/>
  <c r="H15" i="44112"/>
  <c r="AH14" i="44112"/>
  <c r="AG14" i="44112"/>
  <c r="AF14" i="44112"/>
  <c r="AE14" i="44112"/>
  <c r="AD14" i="44112"/>
  <c r="AC14" i="44112"/>
  <c r="AB14" i="44112"/>
  <c r="AA14" i="44112"/>
  <c r="Z14" i="44112"/>
  <c r="Y14" i="44112"/>
  <c r="X14" i="44112"/>
  <c r="W14" i="44112"/>
  <c r="V14" i="44112"/>
  <c r="U14" i="44112"/>
  <c r="T14" i="44112"/>
  <c r="S14" i="44112"/>
  <c r="R14" i="44112"/>
  <c r="Q14" i="44112"/>
  <c r="P14" i="44112"/>
  <c r="N14" i="44112"/>
  <c r="M14" i="44112"/>
  <c r="L14" i="44112"/>
  <c r="K14" i="44112"/>
  <c r="J14" i="44112"/>
  <c r="I14" i="44112"/>
  <c r="H14" i="44112"/>
  <c r="AH13" i="44112"/>
  <c r="AG13" i="44112"/>
  <c r="AF13" i="44112"/>
  <c r="AE13" i="44112"/>
  <c r="AD13" i="44112"/>
  <c r="AC13" i="44112"/>
  <c r="AB13" i="44112"/>
  <c r="AA13" i="44112"/>
  <c r="Z13" i="44112"/>
  <c r="Y13" i="44112"/>
  <c r="X13" i="44112"/>
  <c r="W13" i="44112"/>
  <c r="V13" i="44112"/>
  <c r="U13" i="44112"/>
  <c r="T13" i="44112"/>
  <c r="S13" i="44112"/>
  <c r="R13" i="44112"/>
  <c r="Q13" i="44112"/>
  <c r="P13" i="44112"/>
  <c r="N13" i="44112"/>
  <c r="M13" i="44112"/>
  <c r="L13" i="44112"/>
  <c r="K13" i="44112"/>
  <c r="J13" i="44112"/>
  <c r="I13" i="44112"/>
  <c r="H13" i="44112"/>
  <c r="AH12" i="44112"/>
  <c r="AG12" i="44112"/>
  <c r="AF12" i="44112"/>
  <c r="AE12" i="44112"/>
  <c r="AD12" i="44112"/>
  <c r="AC12" i="44112"/>
  <c r="AB12" i="44112"/>
  <c r="AA12" i="44112"/>
  <c r="Z12" i="44112"/>
  <c r="Y12" i="44112"/>
  <c r="X12" i="44112"/>
  <c r="W12" i="44112"/>
  <c r="V12" i="44112"/>
  <c r="U12" i="44112"/>
  <c r="T12" i="44112"/>
  <c r="S12" i="44112"/>
  <c r="R12" i="44112"/>
  <c r="Q12" i="44112"/>
  <c r="P12" i="44112"/>
  <c r="N12" i="44112"/>
  <c r="M12" i="44112"/>
  <c r="L12" i="44112"/>
  <c r="K12" i="44112"/>
  <c r="J12" i="44112"/>
  <c r="I12" i="44112"/>
  <c r="H12" i="44112"/>
  <c r="AH11" i="44112"/>
  <c r="AG11" i="44112"/>
  <c r="AF11" i="44112"/>
  <c r="AE11" i="44112"/>
  <c r="AD11" i="44112"/>
  <c r="AC11" i="44112"/>
  <c r="AB11" i="44112"/>
  <c r="AA11" i="44112"/>
  <c r="Z11" i="44112"/>
  <c r="Y11" i="44112"/>
  <c r="X11" i="44112"/>
  <c r="W11" i="44112"/>
  <c r="V11" i="44112"/>
  <c r="U11" i="44112"/>
  <c r="T11" i="44112"/>
  <c r="S11" i="44112"/>
  <c r="R11" i="44112"/>
  <c r="Q11" i="44112"/>
  <c r="P11" i="44112"/>
  <c r="N11" i="44112"/>
  <c r="M11" i="44112"/>
  <c r="L11" i="44112"/>
  <c r="K11" i="44112"/>
  <c r="J11" i="44112"/>
  <c r="I11" i="44112"/>
  <c r="H11" i="44112"/>
  <c r="AH10" i="44112"/>
  <c r="AG10" i="44112"/>
  <c r="AF10" i="44112"/>
  <c r="AE10" i="44112"/>
  <c r="AD10" i="44112"/>
  <c r="AC10" i="44112"/>
  <c r="AB10" i="44112"/>
  <c r="AA10" i="44112"/>
  <c r="Z10" i="44112"/>
  <c r="Y10" i="44112"/>
  <c r="X10" i="44112"/>
  <c r="W10" i="44112"/>
  <c r="V10" i="44112"/>
  <c r="U10" i="44112"/>
  <c r="T10" i="44112"/>
  <c r="S10" i="44112"/>
  <c r="R10" i="44112"/>
  <c r="Q10" i="44112"/>
  <c r="P10" i="44112"/>
  <c r="N10" i="44112"/>
  <c r="M10" i="44112"/>
  <c r="L10" i="44112"/>
  <c r="K10" i="44112"/>
  <c r="J10" i="44112"/>
  <c r="I10" i="44112"/>
  <c r="H10" i="44112"/>
  <c r="AH9" i="44112"/>
  <c r="AG9" i="44112"/>
  <c r="AF9" i="44112"/>
  <c r="AE9" i="44112"/>
  <c r="AD9" i="44112"/>
  <c r="AC9" i="44112"/>
  <c r="AB9" i="44112"/>
  <c r="AA9" i="44112"/>
  <c r="Z9" i="44112"/>
  <c r="Y9" i="44112"/>
  <c r="X9" i="44112"/>
  <c r="W9" i="44112"/>
  <c r="V9" i="44112"/>
  <c r="U9" i="44112"/>
  <c r="T9" i="44112"/>
  <c r="S9" i="44112"/>
  <c r="R9" i="44112"/>
  <c r="Q9" i="44112"/>
  <c r="P9" i="44112"/>
  <c r="N9" i="44112"/>
  <c r="M9" i="44112"/>
  <c r="L9" i="44112"/>
  <c r="K9" i="44112"/>
  <c r="J9" i="44112"/>
  <c r="I9" i="44112"/>
  <c r="H9" i="44112"/>
  <c r="AH8" i="44112"/>
  <c r="AG8" i="44112"/>
  <c r="AF8" i="44112"/>
  <c r="AE8" i="44112"/>
  <c r="AD8" i="44112"/>
  <c r="AC8" i="44112"/>
  <c r="AB8" i="44112"/>
  <c r="AA8" i="44112"/>
  <c r="Z8" i="44112"/>
  <c r="Y8" i="44112"/>
  <c r="X8" i="44112"/>
  <c r="W8" i="44112"/>
  <c r="V8" i="44112"/>
  <c r="U8" i="44112"/>
  <c r="T8" i="44112"/>
  <c r="S8" i="44112"/>
  <c r="R8" i="44112"/>
  <c r="Q8" i="44112"/>
  <c r="P8" i="44112"/>
  <c r="N8" i="44112"/>
  <c r="M8" i="44112"/>
  <c r="L8" i="44112"/>
  <c r="K8" i="44112"/>
  <c r="J8" i="44112"/>
  <c r="I8" i="44112"/>
  <c r="H8" i="44112"/>
  <c r="AH7" i="44112"/>
  <c r="AG7" i="44112"/>
  <c r="AF7" i="44112"/>
  <c r="AE7" i="44112"/>
  <c r="AD7" i="44112"/>
  <c r="AC7" i="44112"/>
  <c r="AB7" i="44112"/>
  <c r="AA7" i="44112"/>
  <c r="Z7" i="44112"/>
  <c r="Y7" i="44112"/>
  <c r="X7" i="44112"/>
  <c r="W7" i="44112"/>
  <c r="V7" i="44112"/>
  <c r="U7" i="44112"/>
  <c r="T7" i="44112"/>
  <c r="S7" i="44112"/>
  <c r="R7" i="44112"/>
  <c r="Q7" i="44112"/>
  <c r="P7" i="44112"/>
  <c r="N7" i="44112"/>
  <c r="M7" i="44112"/>
  <c r="L7" i="44112"/>
  <c r="K7" i="44112"/>
  <c r="J7" i="44112"/>
  <c r="I7" i="44112"/>
  <c r="H7" i="44112"/>
  <c r="AH6" i="44112"/>
  <c r="AG6" i="44112"/>
  <c r="AF6" i="44112"/>
  <c r="AE6" i="44112"/>
  <c r="AE19" i="44112" s="1"/>
  <c r="AD6" i="44112"/>
  <c r="AC6" i="44112"/>
  <c r="AB6" i="44112"/>
  <c r="AA6" i="44112"/>
  <c r="AA19" i="44112" s="1"/>
  <c r="Z6" i="44112"/>
  <c r="Y6" i="44112"/>
  <c r="X6" i="44112"/>
  <c r="W6" i="44112"/>
  <c r="W19" i="44112" s="1"/>
  <c r="V6" i="44112"/>
  <c r="U6" i="44112"/>
  <c r="T6" i="44112"/>
  <c r="S6" i="44112"/>
  <c r="R6" i="44112"/>
  <c r="Q6" i="44112"/>
  <c r="P6" i="44112"/>
  <c r="N6" i="44112"/>
  <c r="N19" i="44112" s="1"/>
  <c r="M6" i="44112"/>
  <c r="L6" i="44112"/>
  <c r="K6" i="44112"/>
  <c r="J6" i="44112"/>
  <c r="J19" i="44112" s="1"/>
  <c r="I6" i="44112"/>
  <c r="H6" i="44112"/>
  <c r="AH16" i="44111"/>
  <c r="AG16" i="44111"/>
  <c r="AF16" i="44111"/>
  <c r="AE16" i="44111"/>
  <c r="AD16" i="44111"/>
  <c r="AC16" i="44111"/>
  <c r="AB16" i="44111"/>
  <c r="AA16" i="44111"/>
  <c r="Z16" i="44111"/>
  <c r="Y16" i="44111"/>
  <c r="X16" i="44111"/>
  <c r="W16" i="44111"/>
  <c r="V16" i="44111"/>
  <c r="U16" i="44111"/>
  <c r="T16" i="44111"/>
  <c r="S16" i="44111"/>
  <c r="R16" i="44111"/>
  <c r="Q16" i="44111"/>
  <c r="P16" i="44111"/>
  <c r="N16" i="44111"/>
  <c r="M16" i="44111"/>
  <c r="L16" i="44111"/>
  <c r="K16" i="44111"/>
  <c r="J16" i="44111"/>
  <c r="I16" i="44111"/>
  <c r="H16" i="44111"/>
  <c r="AH15" i="44111"/>
  <c r="AG15" i="44111"/>
  <c r="AF15" i="44111"/>
  <c r="AE15" i="44111"/>
  <c r="AD15" i="44111"/>
  <c r="AC15" i="44111"/>
  <c r="AB15" i="44111"/>
  <c r="AA15" i="44111"/>
  <c r="Z15" i="44111"/>
  <c r="Y15" i="44111"/>
  <c r="X15" i="44111"/>
  <c r="W15" i="44111"/>
  <c r="V15" i="44111"/>
  <c r="U15" i="44111"/>
  <c r="T15" i="44111"/>
  <c r="S15" i="44111"/>
  <c r="R15" i="44111"/>
  <c r="Q15" i="44111"/>
  <c r="P15" i="44111"/>
  <c r="N15" i="44111"/>
  <c r="M15" i="44111"/>
  <c r="L15" i="44111"/>
  <c r="K15" i="44111"/>
  <c r="J15" i="44111"/>
  <c r="I15" i="44111"/>
  <c r="H15" i="44111"/>
  <c r="AH14" i="44111"/>
  <c r="AG14" i="44111"/>
  <c r="AF14" i="44111"/>
  <c r="AE14" i="44111"/>
  <c r="AD14" i="44111"/>
  <c r="AC14" i="44111"/>
  <c r="AB14" i="44111"/>
  <c r="AA14" i="44111"/>
  <c r="Z14" i="44111"/>
  <c r="Y14" i="44111"/>
  <c r="X14" i="44111"/>
  <c r="W14" i="44111"/>
  <c r="V14" i="44111"/>
  <c r="U14" i="44111"/>
  <c r="T14" i="44111"/>
  <c r="S14" i="44111"/>
  <c r="R14" i="44111"/>
  <c r="Q14" i="44111"/>
  <c r="P14" i="44111"/>
  <c r="N14" i="44111"/>
  <c r="M14" i="44111"/>
  <c r="L14" i="44111"/>
  <c r="K14" i="44111"/>
  <c r="J14" i="44111"/>
  <c r="I14" i="44111"/>
  <c r="H14" i="44111"/>
  <c r="AH13" i="44111"/>
  <c r="AG13" i="44111"/>
  <c r="AF13" i="44111"/>
  <c r="AE13" i="44111"/>
  <c r="AD13" i="44111"/>
  <c r="AC13" i="44111"/>
  <c r="AB13" i="44111"/>
  <c r="AA13" i="44111"/>
  <c r="Z13" i="44111"/>
  <c r="Y13" i="44111"/>
  <c r="X13" i="44111"/>
  <c r="W13" i="44111"/>
  <c r="V13" i="44111"/>
  <c r="U13" i="44111"/>
  <c r="T13" i="44111"/>
  <c r="S13" i="44111"/>
  <c r="R13" i="44111"/>
  <c r="Q13" i="44111"/>
  <c r="P13" i="44111"/>
  <c r="N13" i="44111"/>
  <c r="M13" i="44111"/>
  <c r="L13" i="44111"/>
  <c r="K13" i="44111"/>
  <c r="J13" i="44111"/>
  <c r="I13" i="44111"/>
  <c r="H13" i="44111"/>
  <c r="AH12" i="44111"/>
  <c r="AG12" i="44111"/>
  <c r="AF12" i="44111"/>
  <c r="AE12" i="44111"/>
  <c r="AD12" i="44111"/>
  <c r="AC12" i="44111"/>
  <c r="AB12" i="44111"/>
  <c r="AA12" i="44111"/>
  <c r="Z12" i="44111"/>
  <c r="Y12" i="44111"/>
  <c r="X12" i="44111"/>
  <c r="W12" i="44111"/>
  <c r="V12" i="44111"/>
  <c r="U12" i="44111"/>
  <c r="T12" i="44111"/>
  <c r="S12" i="44111"/>
  <c r="R12" i="44111"/>
  <c r="Q12" i="44111"/>
  <c r="P12" i="44111"/>
  <c r="N12" i="44111"/>
  <c r="M12" i="44111"/>
  <c r="L12" i="44111"/>
  <c r="K12" i="44111"/>
  <c r="J12" i="44111"/>
  <c r="I12" i="44111"/>
  <c r="H12" i="44111"/>
  <c r="AH11" i="44111"/>
  <c r="AG11" i="44111"/>
  <c r="AF11" i="44111"/>
  <c r="AE11" i="44111"/>
  <c r="AD11" i="44111"/>
  <c r="AC11" i="44111"/>
  <c r="AB11" i="44111"/>
  <c r="AA11" i="44111"/>
  <c r="Z11" i="44111"/>
  <c r="Y11" i="44111"/>
  <c r="X11" i="44111"/>
  <c r="W11" i="44111"/>
  <c r="V11" i="44111"/>
  <c r="U11" i="44111"/>
  <c r="T11" i="44111"/>
  <c r="S11" i="44111"/>
  <c r="R11" i="44111"/>
  <c r="Q11" i="44111"/>
  <c r="P11" i="44111"/>
  <c r="N11" i="44111"/>
  <c r="M11" i="44111"/>
  <c r="L11" i="44111"/>
  <c r="K11" i="44111"/>
  <c r="J11" i="44111"/>
  <c r="I11" i="44111"/>
  <c r="H11" i="44111"/>
  <c r="AH10" i="44111"/>
  <c r="AG10" i="44111"/>
  <c r="AF10" i="44111"/>
  <c r="AE10" i="44111"/>
  <c r="AD10" i="44111"/>
  <c r="AC10" i="44111"/>
  <c r="AB10" i="44111"/>
  <c r="AA10" i="44111"/>
  <c r="Z10" i="44111"/>
  <c r="Y10" i="44111"/>
  <c r="X10" i="44111"/>
  <c r="W10" i="44111"/>
  <c r="V10" i="44111"/>
  <c r="U10" i="44111"/>
  <c r="T10" i="44111"/>
  <c r="S10" i="44111"/>
  <c r="R10" i="44111"/>
  <c r="Q10" i="44111"/>
  <c r="P10" i="44111"/>
  <c r="N10" i="44111"/>
  <c r="M10" i="44111"/>
  <c r="L10" i="44111"/>
  <c r="K10" i="44111"/>
  <c r="J10" i="44111"/>
  <c r="I10" i="44111"/>
  <c r="H10" i="44111"/>
  <c r="AH9" i="44111"/>
  <c r="AG9" i="44111"/>
  <c r="AF9" i="44111"/>
  <c r="AE9" i="44111"/>
  <c r="AD9" i="44111"/>
  <c r="AC9" i="44111"/>
  <c r="AB9" i="44111"/>
  <c r="AA9" i="44111"/>
  <c r="Z9" i="44111"/>
  <c r="Y9" i="44111"/>
  <c r="X9" i="44111"/>
  <c r="W9" i="44111"/>
  <c r="V9" i="44111"/>
  <c r="U9" i="44111"/>
  <c r="T9" i="44111"/>
  <c r="S9" i="44111"/>
  <c r="R9" i="44111"/>
  <c r="Q9" i="44111"/>
  <c r="P9" i="44111"/>
  <c r="N9" i="44111"/>
  <c r="M9" i="44111"/>
  <c r="L9" i="44111"/>
  <c r="K9" i="44111"/>
  <c r="J9" i="44111"/>
  <c r="I9" i="44111"/>
  <c r="H9" i="44111"/>
  <c r="AH8" i="44111"/>
  <c r="AG8" i="44111"/>
  <c r="AF8" i="44111"/>
  <c r="AE8" i="44111"/>
  <c r="AD8" i="44111"/>
  <c r="AC8" i="44111"/>
  <c r="AB8" i="44111"/>
  <c r="AA8" i="44111"/>
  <c r="Z8" i="44111"/>
  <c r="Y8" i="44111"/>
  <c r="X8" i="44111"/>
  <c r="W8" i="44111"/>
  <c r="V8" i="44111"/>
  <c r="U8" i="44111"/>
  <c r="T8" i="44111"/>
  <c r="S8" i="44111"/>
  <c r="R8" i="44111"/>
  <c r="Q8" i="44111"/>
  <c r="P8" i="44111"/>
  <c r="N8" i="44111"/>
  <c r="M8" i="44111"/>
  <c r="L8" i="44111"/>
  <c r="K8" i="44111"/>
  <c r="J8" i="44111"/>
  <c r="I8" i="44111"/>
  <c r="H8" i="44111"/>
  <c r="AH7" i="44111"/>
  <c r="AG7" i="44111"/>
  <c r="AF7" i="44111"/>
  <c r="AE7" i="44111"/>
  <c r="AD7" i="44111"/>
  <c r="AC7" i="44111"/>
  <c r="AB7" i="44111"/>
  <c r="AA7" i="44111"/>
  <c r="Z7" i="44111"/>
  <c r="Y7" i="44111"/>
  <c r="X7" i="44111"/>
  <c r="W7" i="44111"/>
  <c r="V7" i="44111"/>
  <c r="U7" i="44111"/>
  <c r="T7" i="44111"/>
  <c r="S7" i="44111"/>
  <c r="R7" i="44111"/>
  <c r="Q7" i="44111"/>
  <c r="P7" i="44111"/>
  <c r="N7" i="44111"/>
  <c r="M7" i="44111"/>
  <c r="L7" i="44111"/>
  <c r="K7" i="44111"/>
  <c r="J7" i="44111"/>
  <c r="I7" i="44111"/>
  <c r="H7" i="44111"/>
  <c r="AH6" i="44111"/>
  <c r="AG6" i="44111"/>
  <c r="AG19" i="44111" s="1"/>
  <c r="E65" i="21144" s="1"/>
  <c r="AF6" i="44111"/>
  <c r="AE6" i="44111"/>
  <c r="AD6" i="44111"/>
  <c r="AC6" i="44111"/>
  <c r="AC19" i="44111" s="1"/>
  <c r="AB6" i="44111"/>
  <c r="AA6" i="44111"/>
  <c r="Z6" i="44111"/>
  <c r="Y6" i="44111"/>
  <c r="Y19" i="44111" s="1"/>
  <c r="X6" i="44111"/>
  <c r="W6" i="44111"/>
  <c r="V6" i="44111"/>
  <c r="U6" i="44111"/>
  <c r="U19" i="44111" s="1"/>
  <c r="T6" i="44111"/>
  <c r="S6" i="44111"/>
  <c r="R6" i="44111"/>
  <c r="Q6" i="44111"/>
  <c r="Q19" i="44111" s="1"/>
  <c r="P6" i="44111"/>
  <c r="N6" i="44111"/>
  <c r="M6" i="44111"/>
  <c r="L6" i="44111"/>
  <c r="L19" i="44111" s="1"/>
  <c r="K6" i="44111"/>
  <c r="J6" i="44111"/>
  <c r="I6" i="44111"/>
  <c r="I19" i="44111" s="1"/>
  <c r="H6" i="44111"/>
  <c r="H19" i="44111" s="1"/>
  <c r="AH16" i="44110"/>
  <c r="AG16" i="44110"/>
  <c r="AF16" i="44110"/>
  <c r="AE16" i="44110"/>
  <c r="AD16" i="44110"/>
  <c r="AC16" i="44110"/>
  <c r="AB16" i="44110"/>
  <c r="AA16" i="44110"/>
  <c r="Z16" i="44110"/>
  <c r="Y16" i="44110"/>
  <c r="X16" i="44110"/>
  <c r="W16" i="44110"/>
  <c r="V16" i="44110"/>
  <c r="U16" i="44110"/>
  <c r="T16" i="44110"/>
  <c r="S16" i="44110"/>
  <c r="R16" i="44110"/>
  <c r="Q16" i="44110"/>
  <c r="P16" i="44110"/>
  <c r="N16" i="44110"/>
  <c r="M16" i="44110"/>
  <c r="L16" i="44110"/>
  <c r="K16" i="44110"/>
  <c r="J16" i="44110"/>
  <c r="I16" i="44110"/>
  <c r="H16" i="44110"/>
  <c r="AH15" i="44110"/>
  <c r="AG15" i="44110"/>
  <c r="AF15" i="44110"/>
  <c r="AE15" i="44110"/>
  <c r="AD15" i="44110"/>
  <c r="AC15" i="44110"/>
  <c r="AB15" i="44110"/>
  <c r="AA15" i="44110"/>
  <c r="Z15" i="44110"/>
  <c r="Y15" i="44110"/>
  <c r="X15" i="44110"/>
  <c r="W15" i="44110"/>
  <c r="V15" i="44110"/>
  <c r="U15" i="44110"/>
  <c r="T15" i="44110"/>
  <c r="S15" i="44110"/>
  <c r="R15" i="44110"/>
  <c r="Q15" i="44110"/>
  <c r="P15" i="44110"/>
  <c r="N15" i="44110"/>
  <c r="M15" i="44110"/>
  <c r="L15" i="44110"/>
  <c r="K15" i="44110"/>
  <c r="J15" i="44110"/>
  <c r="I15" i="44110"/>
  <c r="H15" i="44110"/>
  <c r="AH14" i="44110"/>
  <c r="AG14" i="44110"/>
  <c r="AF14" i="44110"/>
  <c r="AE14" i="44110"/>
  <c r="AD14" i="44110"/>
  <c r="AC14" i="44110"/>
  <c r="AB14" i="44110"/>
  <c r="AA14" i="44110"/>
  <c r="Z14" i="44110"/>
  <c r="Y14" i="44110"/>
  <c r="X14" i="44110"/>
  <c r="W14" i="44110"/>
  <c r="V14" i="44110"/>
  <c r="U14" i="44110"/>
  <c r="T14" i="44110"/>
  <c r="S14" i="44110"/>
  <c r="R14" i="44110"/>
  <c r="Q14" i="44110"/>
  <c r="P14" i="44110"/>
  <c r="N14" i="44110"/>
  <c r="M14" i="44110"/>
  <c r="L14" i="44110"/>
  <c r="K14" i="44110"/>
  <c r="J14" i="44110"/>
  <c r="I14" i="44110"/>
  <c r="H14" i="44110"/>
  <c r="AH13" i="44110"/>
  <c r="AG13" i="44110"/>
  <c r="AF13" i="44110"/>
  <c r="AE13" i="44110"/>
  <c r="AD13" i="44110"/>
  <c r="AC13" i="44110"/>
  <c r="AB13" i="44110"/>
  <c r="AA13" i="44110"/>
  <c r="Z13" i="44110"/>
  <c r="Y13" i="44110"/>
  <c r="X13" i="44110"/>
  <c r="W13" i="44110"/>
  <c r="V13" i="44110"/>
  <c r="U13" i="44110"/>
  <c r="T13" i="44110"/>
  <c r="S13" i="44110"/>
  <c r="R13" i="44110"/>
  <c r="Q13" i="44110"/>
  <c r="P13" i="44110"/>
  <c r="N13" i="44110"/>
  <c r="M13" i="44110"/>
  <c r="L13" i="44110"/>
  <c r="K13" i="44110"/>
  <c r="J13" i="44110"/>
  <c r="I13" i="44110"/>
  <c r="H13" i="44110"/>
  <c r="AH12" i="44110"/>
  <c r="AG12" i="44110"/>
  <c r="AF12" i="44110"/>
  <c r="AE12" i="44110"/>
  <c r="AD12" i="44110"/>
  <c r="AC12" i="44110"/>
  <c r="AB12" i="44110"/>
  <c r="AA12" i="44110"/>
  <c r="Z12" i="44110"/>
  <c r="Y12" i="44110"/>
  <c r="X12" i="44110"/>
  <c r="W12" i="44110"/>
  <c r="V12" i="44110"/>
  <c r="U12" i="44110"/>
  <c r="T12" i="44110"/>
  <c r="S12" i="44110"/>
  <c r="R12" i="44110"/>
  <c r="Q12" i="44110"/>
  <c r="P12" i="44110"/>
  <c r="N12" i="44110"/>
  <c r="M12" i="44110"/>
  <c r="L12" i="44110"/>
  <c r="K12" i="44110"/>
  <c r="J12" i="44110"/>
  <c r="I12" i="44110"/>
  <c r="H12" i="44110"/>
  <c r="AH11" i="44110"/>
  <c r="AG11" i="44110"/>
  <c r="AF11" i="44110"/>
  <c r="AE11" i="44110"/>
  <c r="AD11" i="44110"/>
  <c r="AC11" i="44110"/>
  <c r="AB11" i="44110"/>
  <c r="AA11" i="44110"/>
  <c r="Z11" i="44110"/>
  <c r="Y11" i="44110"/>
  <c r="X11" i="44110"/>
  <c r="W11" i="44110"/>
  <c r="V11" i="44110"/>
  <c r="U11" i="44110"/>
  <c r="T11" i="44110"/>
  <c r="S11" i="44110"/>
  <c r="R11" i="44110"/>
  <c r="Q11" i="44110"/>
  <c r="P11" i="44110"/>
  <c r="N11" i="44110"/>
  <c r="M11" i="44110"/>
  <c r="L11" i="44110"/>
  <c r="K11" i="44110"/>
  <c r="J11" i="44110"/>
  <c r="I11" i="44110"/>
  <c r="H11" i="44110"/>
  <c r="AH10" i="44110"/>
  <c r="AG10" i="44110"/>
  <c r="AF10" i="44110"/>
  <c r="AE10" i="44110"/>
  <c r="AD10" i="44110"/>
  <c r="AC10" i="44110"/>
  <c r="AB10" i="44110"/>
  <c r="AA10" i="44110"/>
  <c r="Z10" i="44110"/>
  <c r="Y10" i="44110"/>
  <c r="X10" i="44110"/>
  <c r="W10" i="44110"/>
  <c r="V10" i="44110"/>
  <c r="U10" i="44110"/>
  <c r="T10" i="44110"/>
  <c r="S10" i="44110"/>
  <c r="R10" i="44110"/>
  <c r="Q10" i="44110"/>
  <c r="P10" i="44110"/>
  <c r="N10" i="44110"/>
  <c r="M10" i="44110"/>
  <c r="L10" i="44110"/>
  <c r="K10" i="44110"/>
  <c r="J10" i="44110"/>
  <c r="I10" i="44110"/>
  <c r="H10" i="44110"/>
  <c r="AH9" i="44110"/>
  <c r="AG9" i="44110"/>
  <c r="AF9" i="44110"/>
  <c r="AE9" i="44110"/>
  <c r="AD9" i="44110"/>
  <c r="AC9" i="44110"/>
  <c r="AB9" i="44110"/>
  <c r="AA9" i="44110"/>
  <c r="Z9" i="44110"/>
  <c r="Y9" i="44110"/>
  <c r="X9" i="44110"/>
  <c r="W9" i="44110"/>
  <c r="V9" i="44110"/>
  <c r="U9" i="44110"/>
  <c r="T9" i="44110"/>
  <c r="S9" i="44110"/>
  <c r="R9" i="44110"/>
  <c r="Q9" i="44110"/>
  <c r="P9" i="44110"/>
  <c r="N9" i="44110"/>
  <c r="M9" i="44110"/>
  <c r="L9" i="44110"/>
  <c r="K9" i="44110"/>
  <c r="J9" i="44110"/>
  <c r="I9" i="44110"/>
  <c r="H9" i="44110"/>
  <c r="AH8" i="44110"/>
  <c r="AG8" i="44110"/>
  <c r="AF8" i="44110"/>
  <c r="AE8" i="44110"/>
  <c r="AD8" i="44110"/>
  <c r="AC8" i="44110"/>
  <c r="AB8" i="44110"/>
  <c r="AA8" i="44110"/>
  <c r="Z8" i="44110"/>
  <c r="Y8" i="44110"/>
  <c r="X8" i="44110"/>
  <c r="W8" i="44110"/>
  <c r="V8" i="44110"/>
  <c r="U8" i="44110"/>
  <c r="T8" i="44110"/>
  <c r="S8" i="44110"/>
  <c r="R8" i="44110"/>
  <c r="Q8" i="44110"/>
  <c r="P8" i="44110"/>
  <c r="N8" i="44110"/>
  <c r="M8" i="44110"/>
  <c r="L8" i="44110"/>
  <c r="K8" i="44110"/>
  <c r="J8" i="44110"/>
  <c r="I8" i="44110"/>
  <c r="H8" i="44110"/>
  <c r="AH7" i="44110"/>
  <c r="AG7" i="44110"/>
  <c r="AF7" i="44110"/>
  <c r="AE7" i="44110"/>
  <c r="AD7" i="44110"/>
  <c r="AC7" i="44110"/>
  <c r="AB7" i="44110"/>
  <c r="AA7" i="44110"/>
  <c r="Z7" i="44110"/>
  <c r="Y7" i="44110"/>
  <c r="X7" i="44110"/>
  <c r="W7" i="44110"/>
  <c r="V7" i="44110"/>
  <c r="U7" i="44110"/>
  <c r="T7" i="44110"/>
  <c r="S7" i="44110"/>
  <c r="R7" i="44110"/>
  <c r="Q7" i="44110"/>
  <c r="P7" i="44110"/>
  <c r="N7" i="44110"/>
  <c r="M7" i="44110"/>
  <c r="L7" i="44110"/>
  <c r="K7" i="44110"/>
  <c r="J7" i="44110"/>
  <c r="I7" i="44110"/>
  <c r="H7" i="44110"/>
  <c r="AH6" i="44110"/>
  <c r="AG6" i="44110"/>
  <c r="AF6" i="44110"/>
  <c r="AE6" i="44110"/>
  <c r="AE19" i="44110" s="1"/>
  <c r="AD6" i="44110"/>
  <c r="AC6" i="44110"/>
  <c r="AB6" i="44110"/>
  <c r="AA6" i="44110"/>
  <c r="AA19" i="44110" s="1"/>
  <c r="Z6" i="44110"/>
  <c r="Y6" i="44110"/>
  <c r="X6" i="44110"/>
  <c r="W6" i="44110"/>
  <c r="W19" i="44110" s="1"/>
  <c r="V6" i="44110"/>
  <c r="U6" i="44110"/>
  <c r="T6" i="44110"/>
  <c r="S6" i="44110"/>
  <c r="S19" i="44110" s="1"/>
  <c r="R6" i="44110"/>
  <c r="Q6" i="44110"/>
  <c r="P6" i="44110"/>
  <c r="N6" i="44110"/>
  <c r="M6" i="44110"/>
  <c r="L6" i="44110"/>
  <c r="K6" i="44110"/>
  <c r="J6" i="44110"/>
  <c r="J19" i="44110" s="1"/>
  <c r="I6" i="44110"/>
  <c r="H6" i="44110"/>
  <c r="AH16" i="44071"/>
  <c r="AG16" i="44071"/>
  <c r="AF16" i="44071"/>
  <c r="AE16" i="44071"/>
  <c r="AD16" i="44071"/>
  <c r="AC16" i="44071"/>
  <c r="AB16" i="44071"/>
  <c r="AA16" i="44071"/>
  <c r="Z16" i="44071"/>
  <c r="Y16" i="44071"/>
  <c r="X16" i="44071"/>
  <c r="W16" i="44071"/>
  <c r="V16" i="44071"/>
  <c r="U16" i="44071"/>
  <c r="T16" i="44071"/>
  <c r="S16" i="44071"/>
  <c r="R16" i="44071"/>
  <c r="Q16" i="44071"/>
  <c r="P16" i="44071"/>
  <c r="N16" i="44071"/>
  <c r="M16" i="44071"/>
  <c r="L16" i="44071"/>
  <c r="K16" i="44071"/>
  <c r="J16" i="44071"/>
  <c r="I16" i="44071"/>
  <c r="H16" i="44071"/>
  <c r="AH15" i="44071"/>
  <c r="AG15" i="44071"/>
  <c r="AF15" i="44071"/>
  <c r="AE15" i="44071"/>
  <c r="AD15" i="44071"/>
  <c r="AC15" i="44071"/>
  <c r="AB15" i="44071"/>
  <c r="AA15" i="44071"/>
  <c r="Z15" i="44071"/>
  <c r="Y15" i="44071"/>
  <c r="X15" i="44071"/>
  <c r="W15" i="44071"/>
  <c r="V15" i="44071"/>
  <c r="U15" i="44071"/>
  <c r="T15" i="44071"/>
  <c r="S15" i="44071"/>
  <c r="R15" i="44071"/>
  <c r="Q15" i="44071"/>
  <c r="P15" i="44071"/>
  <c r="N15" i="44071"/>
  <c r="M15" i="44071"/>
  <c r="L15" i="44071"/>
  <c r="K15" i="44071"/>
  <c r="J15" i="44071"/>
  <c r="I15" i="44071"/>
  <c r="H15" i="44071"/>
  <c r="AH14" i="44071"/>
  <c r="AG14" i="44071"/>
  <c r="AF14" i="44071"/>
  <c r="AE14" i="44071"/>
  <c r="AD14" i="44071"/>
  <c r="AC14" i="44071"/>
  <c r="AB14" i="44071"/>
  <c r="AA14" i="44071"/>
  <c r="Z14" i="44071"/>
  <c r="Y14" i="44071"/>
  <c r="X14" i="44071"/>
  <c r="W14" i="44071"/>
  <c r="V14" i="44071"/>
  <c r="U14" i="44071"/>
  <c r="T14" i="44071"/>
  <c r="S14" i="44071"/>
  <c r="R14" i="44071"/>
  <c r="Q14" i="44071"/>
  <c r="P14" i="44071"/>
  <c r="N14" i="44071"/>
  <c r="M14" i="44071"/>
  <c r="L14" i="44071"/>
  <c r="K14" i="44071"/>
  <c r="J14" i="44071"/>
  <c r="I14" i="44071"/>
  <c r="H14" i="44071"/>
  <c r="AH13" i="44071"/>
  <c r="AG13" i="44071"/>
  <c r="AF13" i="44071"/>
  <c r="AE13" i="44071"/>
  <c r="AD13" i="44071"/>
  <c r="AC13" i="44071"/>
  <c r="AB13" i="44071"/>
  <c r="AA13" i="44071"/>
  <c r="Z13" i="44071"/>
  <c r="Y13" i="44071"/>
  <c r="X13" i="44071"/>
  <c r="W13" i="44071"/>
  <c r="V13" i="44071"/>
  <c r="U13" i="44071"/>
  <c r="T13" i="44071"/>
  <c r="S13" i="44071"/>
  <c r="R13" i="44071"/>
  <c r="Q13" i="44071"/>
  <c r="P13" i="44071"/>
  <c r="N13" i="44071"/>
  <c r="M13" i="44071"/>
  <c r="L13" i="44071"/>
  <c r="K13" i="44071"/>
  <c r="J13" i="44071"/>
  <c r="I13" i="44071"/>
  <c r="H13" i="44071"/>
  <c r="AH12" i="44071"/>
  <c r="AG12" i="44071"/>
  <c r="AF12" i="44071"/>
  <c r="AE12" i="44071"/>
  <c r="AD12" i="44071"/>
  <c r="AC12" i="44071"/>
  <c r="AB12" i="44071"/>
  <c r="AA12" i="44071"/>
  <c r="Z12" i="44071"/>
  <c r="Y12" i="44071"/>
  <c r="X12" i="44071"/>
  <c r="W12" i="44071"/>
  <c r="V12" i="44071"/>
  <c r="U12" i="44071"/>
  <c r="T12" i="44071"/>
  <c r="S12" i="44071"/>
  <c r="R12" i="44071"/>
  <c r="Q12" i="44071"/>
  <c r="P12" i="44071"/>
  <c r="N12" i="44071"/>
  <c r="M12" i="44071"/>
  <c r="L12" i="44071"/>
  <c r="K12" i="44071"/>
  <c r="J12" i="44071"/>
  <c r="I12" i="44071"/>
  <c r="H12" i="44071"/>
  <c r="AH11" i="44071"/>
  <c r="AG11" i="44071"/>
  <c r="AF11" i="44071"/>
  <c r="AE11" i="44071"/>
  <c r="AD11" i="44071"/>
  <c r="AC11" i="44071"/>
  <c r="AB11" i="44071"/>
  <c r="AA11" i="44071"/>
  <c r="Z11" i="44071"/>
  <c r="Y11" i="44071"/>
  <c r="X11" i="44071"/>
  <c r="W11" i="44071"/>
  <c r="V11" i="44071"/>
  <c r="U11" i="44071"/>
  <c r="T11" i="44071"/>
  <c r="S11" i="44071"/>
  <c r="R11" i="44071"/>
  <c r="Q11" i="44071"/>
  <c r="P11" i="44071"/>
  <c r="N11" i="44071"/>
  <c r="M11" i="44071"/>
  <c r="L11" i="44071"/>
  <c r="K11" i="44071"/>
  <c r="J11" i="44071"/>
  <c r="I11" i="44071"/>
  <c r="H11" i="44071"/>
  <c r="AH10" i="44071"/>
  <c r="AG10" i="44071"/>
  <c r="AF10" i="44071"/>
  <c r="AE10" i="44071"/>
  <c r="AD10" i="44071"/>
  <c r="AC10" i="44071"/>
  <c r="AB10" i="44071"/>
  <c r="AA10" i="44071"/>
  <c r="Z10" i="44071"/>
  <c r="Y10" i="44071"/>
  <c r="X10" i="44071"/>
  <c r="W10" i="44071"/>
  <c r="V10" i="44071"/>
  <c r="U10" i="44071"/>
  <c r="T10" i="44071"/>
  <c r="S10" i="44071"/>
  <c r="R10" i="44071"/>
  <c r="Q10" i="44071"/>
  <c r="P10" i="44071"/>
  <c r="N10" i="44071"/>
  <c r="M10" i="44071"/>
  <c r="L10" i="44071"/>
  <c r="K10" i="44071"/>
  <c r="J10" i="44071"/>
  <c r="I10" i="44071"/>
  <c r="H10" i="44071"/>
  <c r="AH9" i="44071"/>
  <c r="AG9" i="44071"/>
  <c r="AF9" i="44071"/>
  <c r="AE9" i="44071"/>
  <c r="AD9" i="44071"/>
  <c r="AC9" i="44071"/>
  <c r="AB9" i="44071"/>
  <c r="AA9" i="44071"/>
  <c r="Z9" i="44071"/>
  <c r="Y9" i="44071"/>
  <c r="X9" i="44071"/>
  <c r="W9" i="44071"/>
  <c r="V9" i="44071"/>
  <c r="U9" i="44071"/>
  <c r="T9" i="44071"/>
  <c r="S9" i="44071"/>
  <c r="R9" i="44071"/>
  <c r="Q9" i="44071"/>
  <c r="P9" i="44071"/>
  <c r="N9" i="44071"/>
  <c r="M9" i="44071"/>
  <c r="L9" i="44071"/>
  <c r="K9" i="44071"/>
  <c r="J9" i="44071"/>
  <c r="I9" i="44071"/>
  <c r="H9" i="44071"/>
  <c r="AH8" i="44071"/>
  <c r="AG8" i="44071"/>
  <c r="AF8" i="44071"/>
  <c r="AE8" i="44071"/>
  <c r="AD8" i="44071"/>
  <c r="AC8" i="44071"/>
  <c r="AB8" i="44071"/>
  <c r="AA8" i="44071"/>
  <c r="Z8" i="44071"/>
  <c r="Y8" i="44071"/>
  <c r="X8" i="44071"/>
  <c r="W8" i="44071"/>
  <c r="V8" i="44071"/>
  <c r="U8" i="44071"/>
  <c r="T8" i="44071"/>
  <c r="S8" i="44071"/>
  <c r="R8" i="44071"/>
  <c r="Q8" i="44071"/>
  <c r="P8" i="44071"/>
  <c r="N8" i="44071"/>
  <c r="M8" i="44071"/>
  <c r="L8" i="44071"/>
  <c r="K8" i="44071"/>
  <c r="J8" i="44071"/>
  <c r="I8" i="44071"/>
  <c r="H8" i="44071"/>
  <c r="AH7" i="44071"/>
  <c r="AG7" i="44071"/>
  <c r="AF7" i="44071"/>
  <c r="AE7" i="44071"/>
  <c r="AD7" i="44071"/>
  <c r="AC7" i="44071"/>
  <c r="AB7" i="44071"/>
  <c r="AA7" i="44071"/>
  <c r="Z7" i="44071"/>
  <c r="Y7" i="44071"/>
  <c r="X7" i="44071"/>
  <c r="W7" i="44071"/>
  <c r="V7" i="44071"/>
  <c r="U7" i="44071"/>
  <c r="T7" i="44071"/>
  <c r="S7" i="44071"/>
  <c r="R7" i="44071"/>
  <c r="Q7" i="44071"/>
  <c r="P7" i="44071"/>
  <c r="N7" i="44071"/>
  <c r="M7" i="44071"/>
  <c r="L7" i="44071"/>
  <c r="K7" i="44071"/>
  <c r="J7" i="44071"/>
  <c r="I7" i="44071"/>
  <c r="H7" i="44071"/>
  <c r="AH6" i="44071"/>
  <c r="AG6" i="44071"/>
  <c r="AG19" i="44071" s="1"/>
  <c r="E84" i="21144" s="1"/>
  <c r="AF6" i="44071"/>
  <c r="AE6" i="44071"/>
  <c r="AD6" i="44071"/>
  <c r="AC6" i="44071"/>
  <c r="AC19" i="44071" s="1"/>
  <c r="AB6" i="44071"/>
  <c r="AA6" i="44071"/>
  <c r="Z6" i="44071"/>
  <c r="Y6" i="44071"/>
  <c r="Y19" i="44071" s="1"/>
  <c r="X6" i="44071"/>
  <c r="W6" i="44071"/>
  <c r="V6" i="44071"/>
  <c r="U6" i="44071"/>
  <c r="T6" i="44071"/>
  <c r="S6" i="44071"/>
  <c r="R6" i="44071"/>
  <c r="Q6" i="44071"/>
  <c r="P6" i="44071"/>
  <c r="N6" i="44071"/>
  <c r="M6" i="44071"/>
  <c r="L6" i="44071"/>
  <c r="L19" i="44071" s="1"/>
  <c r="K6" i="44071"/>
  <c r="J6" i="44071"/>
  <c r="I6" i="44071"/>
  <c r="I19" i="44071" s="1"/>
  <c r="H6" i="44071"/>
  <c r="H19" i="44071" s="1"/>
  <c r="AH16" i="44109"/>
  <c r="AG16" i="44109"/>
  <c r="AF16" i="44109"/>
  <c r="AE16" i="44109"/>
  <c r="AD16" i="44109"/>
  <c r="AC16" i="44109"/>
  <c r="AB16" i="44109"/>
  <c r="AA16" i="44109"/>
  <c r="Z16" i="44109"/>
  <c r="Y16" i="44109"/>
  <c r="X16" i="44109"/>
  <c r="W16" i="44109"/>
  <c r="V16" i="44109"/>
  <c r="U16" i="44109"/>
  <c r="T16" i="44109"/>
  <c r="S16" i="44109"/>
  <c r="R16" i="44109"/>
  <c r="Q16" i="44109"/>
  <c r="P16" i="44109"/>
  <c r="N16" i="44109"/>
  <c r="M16" i="44109"/>
  <c r="L16" i="44109"/>
  <c r="K16" i="44109"/>
  <c r="J16" i="44109"/>
  <c r="I16" i="44109"/>
  <c r="H16" i="44109"/>
  <c r="AH15" i="44109"/>
  <c r="AG15" i="44109"/>
  <c r="AF15" i="44109"/>
  <c r="AE15" i="44109"/>
  <c r="AD15" i="44109"/>
  <c r="AC15" i="44109"/>
  <c r="AB15" i="44109"/>
  <c r="AA15" i="44109"/>
  <c r="Z15" i="44109"/>
  <c r="Y15" i="44109"/>
  <c r="X15" i="44109"/>
  <c r="W15" i="44109"/>
  <c r="V15" i="44109"/>
  <c r="U15" i="44109"/>
  <c r="T15" i="44109"/>
  <c r="S15" i="44109"/>
  <c r="R15" i="44109"/>
  <c r="Q15" i="44109"/>
  <c r="P15" i="44109"/>
  <c r="N15" i="44109"/>
  <c r="M15" i="44109"/>
  <c r="L15" i="44109"/>
  <c r="K15" i="44109"/>
  <c r="J15" i="44109"/>
  <c r="I15" i="44109"/>
  <c r="H15" i="44109"/>
  <c r="T14" i="44109"/>
  <c r="S14" i="44109"/>
  <c r="R14" i="44109"/>
  <c r="Q14" i="44109"/>
  <c r="P14" i="44109"/>
  <c r="N14" i="44109"/>
  <c r="M14" i="44109"/>
  <c r="L14" i="44109"/>
  <c r="K14" i="44109"/>
  <c r="J14" i="44109"/>
  <c r="I14" i="44109"/>
  <c r="H14" i="44109"/>
  <c r="AH13" i="44109"/>
  <c r="AG13" i="44109"/>
  <c r="AF13" i="44109"/>
  <c r="AE13" i="44109"/>
  <c r="AD13" i="44109"/>
  <c r="AC13" i="44109"/>
  <c r="AB13" i="44109"/>
  <c r="AA13" i="44109"/>
  <c r="Z13" i="44109"/>
  <c r="Y13" i="44109"/>
  <c r="X13" i="44109"/>
  <c r="W13" i="44109"/>
  <c r="V13" i="44109"/>
  <c r="U13" i="44109"/>
  <c r="T13" i="44109"/>
  <c r="S13" i="44109"/>
  <c r="R13" i="44109"/>
  <c r="Q13" i="44109"/>
  <c r="P13" i="44109"/>
  <c r="N13" i="44109"/>
  <c r="M13" i="44109"/>
  <c r="L13" i="44109"/>
  <c r="K13" i="44109"/>
  <c r="J13" i="44109"/>
  <c r="I13" i="44109"/>
  <c r="H13" i="44109"/>
  <c r="AH12" i="44109"/>
  <c r="AG12" i="44109"/>
  <c r="AF12" i="44109"/>
  <c r="AE12" i="44109"/>
  <c r="AD12" i="44109"/>
  <c r="AC12" i="44109"/>
  <c r="AB12" i="44109"/>
  <c r="AA12" i="44109"/>
  <c r="Z12" i="44109"/>
  <c r="Y12" i="44109"/>
  <c r="X12" i="44109"/>
  <c r="W12" i="44109"/>
  <c r="V12" i="44109"/>
  <c r="U12" i="44109"/>
  <c r="T12" i="44109"/>
  <c r="S12" i="44109"/>
  <c r="R12" i="44109"/>
  <c r="Q12" i="44109"/>
  <c r="P12" i="44109"/>
  <c r="N12" i="44109"/>
  <c r="M12" i="44109"/>
  <c r="L12" i="44109"/>
  <c r="K12" i="44109"/>
  <c r="J12" i="44109"/>
  <c r="I12" i="44109"/>
  <c r="H12" i="44109"/>
  <c r="T11" i="44109"/>
  <c r="S11" i="44109"/>
  <c r="R11" i="44109"/>
  <c r="Q11" i="44109"/>
  <c r="P11" i="44109"/>
  <c r="N11" i="44109"/>
  <c r="M11" i="44109"/>
  <c r="L11" i="44109"/>
  <c r="K11" i="44109"/>
  <c r="J11" i="44109"/>
  <c r="I11" i="44109"/>
  <c r="H11" i="44109"/>
  <c r="AH10" i="44109"/>
  <c r="AG10" i="44109"/>
  <c r="AF10" i="44109"/>
  <c r="AE10" i="44109"/>
  <c r="AD10" i="44109"/>
  <c r="AC10" i="44109"/>
  <c r="AB10" i="44109"/>
  <c r="AA10" i="44109"/>
  <c r="Z10" i="44109"/>
  <c r="Y10" i="44109"/>
  <c r="X10" i="44109"/>
  <c r="W10" i="44109"/>
  <c r="V10" i="44109"/>
  <c r="U10" i="44109"/>
  <c r="T10" i="44109"/>
  <c r="S10" i="44109"/>
  <c r="R10" i="44109"/>
  <c r="Q10" i="44109"/>
  <c r="P10" i="44109"/>
  <c r="N10" i="44109"/>
  <c r="M10" i="44109"/>
  <c r="L10" i="44109"/>
  <c r="K10" i="44109"/>
  <c r="J10" i="44109"/>
  <c r="I10" i="44109"/>
  <c r="H10" i="44109"/>
  <c r="AH9" i="44109"/>
  <c r="AG9" i="44109"/>
  <c r="AF9" i="44109"/>
  <c r="AE9" i="44109"/>
  <c r="AD9" i="44109"/>
  <c r="AC9" i="44109"/>
  <c r="AB9" i="44109"/>
  <c r="AA9" i="44109"/>
  <c r="Z9" i="44109"/>
  <c r="Y9" i="44109"/>
  <c r="X9" i="44109"/>
  <c r="W9" i="44109"/>
  <c r="V9" i="44109"/>
  <c r="U9" i="44109"/>
  <c r="T9" i="44109"/>
  <c r="S9" i="44109"/>
  <c r="R9" i="44109"/>
  <c r="Q9" i="44109"/>
  <c r="P9" i="44109"/>
  <c r="N9" i="44109"/>
  <c r="M9" i="44109"/>
  <c r="L9" i="44109"/>
  <c r="K9" i="44109"/>
  <c r="J9" i="44109"/>
  <c r="I9" i="44109"/>
  <c r="H9" i="44109"/>
  <c r="AH8" i="44109"/>
  <c r="AG8" i="44109"/>
  <c r="AF8" i="44109"/>
  <c r="AE8" i="44109"/>
  <c r="AD8" i="44109"/>
  <c r="AC8" i="44109"/>
  <c r="AB8" i="44109"/>
  <c r="AA8" i="44109"/>
  <c r="Z8" i="44109"/>
  <c r="Y8" i="44109"/>
  <c r="X8" i="44109"/>
  <c r="W8" i="44109"/>
  <c r="V8" i="44109"/>
  <c r="U8" i="44109"/>
  <c r="T8" i="44109"/>
  <c r="S8" i="44109"/>
  <c r="R8" i="44109"/>
  <c r="Q8" i="44109"/>
  <c r="P8" i="44109"/>
  <c r="N8" i="44109"/>
  <c r="M8" i="44109"/>
  <c r="L8" i="44109"/>
  <c r="K8" i="44109"/>
  <c r="J8" i="44109"/>
  <c r="I8" i="44109"/>
  <c r="H8" i="44109"/>
  <c r="AH7" i="44109"/>
  <c r="AG7" i="44109"/>
  <c r="AG6" i="44109"/>
  <c r="AF7" i="44109"/>
  <c r="AE7" i="44109"/>
  <c r="AD7" i="44109"/>
  <c r="AC7" i="44109"/>
  <c r="AB7" i="44109"/>
  <c r="AA7" i="44109"/>
  <c r="Z7" i="44109"/>
  <c r="Y7" i="44109"/>
  <c r="X7" i="44109"/>
  <c r="W7" i="44109"/>
  <c r="V7" i="44109"/>
  <c r="U7" i="44109"/>
  <c r="T7" i="44109"/>
  <c r="S7" i="44109"/>
  <c r="R7" i="44109"/>
  <c r="Q7" i="44109"/>
  <c r="Q6" i="44109"/>
  <c r="P7" i="44109"/>
  <c r="N7" i="44109"/>
  <c r="M7" i="44109"/>
  <c r="L7" i="44109"/>
  <c r="K7" i="44109"/>
  <c r="J7" i="44109"/>
  <c r="I7" i="44109"/>
  <c r="H7" i="44109"/>
  <c r="AH6" i="44109"/>
  <c r="AF6" i="44109"/>
  <c r="AE6" i="44109"/>
  <c r="AD6" i="44109"/>
  <c r="AC6" i="44109"/>
  <c r="AB6" i="44109"/>
  <c r="AA6" i="44109"/>
  <c r="Z6" i="44109"/>
  <c r="Y6" i="44109"/>
  <c r="X6" i="44109"/>
  <c r="W6" i="44109"/>
  <c r="V6" i="44109"/>
  <c r="U6" i="44109"/>
  <c r="T6" i="44109"/>
  <c r="S6" i="44109"/>
  <c r="R6" i="44109"/>
  <c r="P6" i="44109"/>
  <c r="N6" i="44109"/>
  <c r="N19" i="44109" s="1"/>
  <c r="M6" i="44109"/>
  <c r="L6" i="44109"/>
  <c r="K6" i="44109"/>
  <c r="J6" i="44109"/>
  <c r="J19" i="44109" s="1"/>
  <c r="I6" i="44109"/>
  <c r="H6" i="44109"/>
  <c r="AH16" i="44108"/>
  <c r="AG16" i="44108"/>
  <c r="AF16" i="44108"/>
  <c r="AE16" i="44108"/>
  <c r="AD16" i="44108"/>
  <c r="AC16" i="44108"/>
  <c r="AB16" i="44108"/>
  <c r="AA16" i="44108"/>
  <c r="Z16" i="44108"/>
  <c r="Y16" i="44108"/>
  <c r="X16" i="44108"/>
  <c r="W16" i="44108"/>
  <c r="V16" i="44108"/>
  <c r="U16" i="44108"/>
  <c r="T16" i="44108"/>
  <c r="S16" i="44108"/>
  <c r="R16" i="44108"/>
  <c r="Q16" i="44108"/>
  <c r="P16" i="44108"/>
  <c r="N16" i="44108"/>
  <c r="M16" i="44108"/>
  <c r="L16" i="44108"/>
  <c r="K16" i="44108"/>
  <c r="J16" i="44108"/>
  <c r="I16" i="44108"/>
  <c r="H16" i="44108"/>
  <c r="AH15" i="44108"/>
  <c r="AG15" i="44108"/>
  <c r="AF15" i="44108"/>
  <c r="AE15" i="44108"/>
  <c r="AD15" i="44108"/>
  <c r="AC15" i="44108"/>
  <c r="AB15" i="44108"/>
  <c r="AA15" i="44108"/>
  <c r="Z15" i="44108"/>
  <c r="Y15" i="44108"/>
  <c r="X15" i="44108"/>
  <c r="W15" i="44108"/>
  <c r="V15" i="44108"/>
  <c r="U15" i="44108"/>
  <c r="T15" i="44108"/>
  <c r="S15" i="44108"/>
  <c r="R15" i="44108"/>
  <c r="Q15" i="44108"/>
  <c r="P15" i="44108"/>
  <c r="N15" i="44108"/>
  <c r="M15" i="44108"/>
  <c r="L15" i="44108"/>
  <c r="K15" i="44108"/>
  <c r="J15" i="44108"/>
  <c r="I15" i="44108"/>
  <c r="H15" i="44108"/>
  <c r="AH14" i="44108"/>
  <c r="AG14" i="44108"/>
  <c r="AF14" i="44108"/>
  <c r="AE14" i="44108"/>
  <c r="AD14" i="44108"/>
  <c r="AC14" i="44108"/>
  <c r="AB14" i="44108"/>
  <c r="AA14" i="44108"/>
  <c r="Z14" i="44108"/>
  <c r="Y14" i="44108"/>
  <c r="X14" i="44108"/>
  <c r="W14" i="44108"/>
  <c r="V14" i="44108"/>
  <c r="U14" i="44108"/>
  <c r="T14" i="44108"/>
  <c r="S14" i="44108"/>
  <c r="R14" i="44108"/>
  <c r="Q14" i="44108"/>
  <c r="P14" i="44108"/>
  <c r="N14" i="44108"/>
  <c r="M14" i="44108"/>
  <c r="L14" i="44108"/>
  <c r="K14" i="44108"/>
  <c r="J14" i="44108"/>
  <c r="I14" i="44108"/>
  <c r="H14" i="44108"/>
  <c r="AH13" i="44108"/>
  <c r="AG13" i="44108"/>
  <c r="AF13" i="44108"/>
  <c r="AE13" i="44108"/>
  <c r="AD13" i="44108"/>
  <c r="AC13" i="44108"/>
  <c r="AB13" i="44108"/>
  <c r="AA13" i="44108"/>
  <c r="Z13" i="44108"/>
  <c r="Y13" i="44108"/>
  <c r="X13" i="44108"/>
  <c r="W13" i="44108"/>
  <c r="V13" i="44108"/>
  <c r="U13" i="44108"/>
  <c r="T13" i="44108"/>
  <c r="S13" i="44108"/>
  <c r="R13" i="44108"/>
  <c r="Q13" i="44108"/>
  <c r="P13" i="44108"/>
  <c r="N13" i="44108"/>
  <c r="M13" i="44108"/>
  <c r="L13" i="44108"/>
  <c r="K13" i="44108"/>
  <c r="J13" i="44108"/>
  <c r="I13" i="44108"/>
  <c r="H13" i="44108"/>
  <c r="AH12" i="44108"/>
  <c r="AG12" i="44108"/>
  <c r="AF12" i="44108"/>
  <c r="AE12" i="44108"/>
  <c r="AD12" i="44108"/>
  <c r="AC12" i="44108"/>
  <c r="AB12" i="44108"/>
  <c r="AA12" i="44108"/>
  <c r="Z12" i="44108"/>
  <c r="Y12" i="44108"/>
  <c r="X12" i="44108"/>
  <c r="W12" i="44108"/>
  <c r="V12" i="44108"/>
  <c r="U12" i="44108"/>
  <c r="T12" i="44108"/>
  <c r="S12" i="44108"/>
  <c r="R12" i="44108"/>
  <c r="Q12" i="44108"/>
  <c r="P12" i="44108"/>
  <c r="N12" i="44108"/>
  <c r="M12" i="44108"/>
  <c r="L12" i="44108"/>
  <c r="K12" i="44108"/>
  <c r="J12" i="44108"/>
  <c r="I12" i="44108"/>
  <c r="H12" i="44108"/>
  <c r="AH11" i="44108"/>
  <c r="AG11" i="44108"/>
  <c r="AF11" i="44108"/>
  <c r="AE11" i="44108"/>
  <c r="AD11" i="44108"/>
  <c r="AC11" i="44108"/>
  <c r="AB11" i="44108"/>
  <c r="AA11" i="44108"/>
  <c r="Z11" i="44108"/>
  <c r="Y11" i="44108"/>
  <c r="X11" i="44108"/>
  <c r="W11" i="44108"/>
  <c r="V11" i="44108"/>
  <c r="U11" i="44108"/>
  <c r="T11" i="44108"/>
  <c r="S11" i="44108"/>
  <c r="R11" i="44108"/>
  <c r="Q11" i="44108"/>
  <c r="P11" i="44108"/>
  <c r="N11" i="44108"/>
  <c r="M11" i="44108"/>
  <c r="L11" i="44108"/>
  <c r="K11" i="44108"/>
  <c r="J11" i="44108"/>
  <c r="I11" i="44108"/>
  <c r="H11" i="44108"/>
  <c r="AH10" i="44108"/>
  <c r="AG10" i="44108"/>
  <c r="AF10" i="44108"/>
  <c r="AE10" i="44108"/>
  <c r="AD10" i="44108"/>
  <c r="AC10" i="44108"/>
  <c r="AB10" i="44108"/>
  <c r="AA10" i="44108"/>
  <c r="Z10" i="44108"/>
  <c r="Y10" i="44108"/>
  <c r="X10" i="44108"/>
  <c r="W10" i="44108"/>
  <c r="V10" i="44108"/>
  <c r="U10" i="44108"/>
  <c r="T10" i="44108"/>
  <c r="S10" i="44108"/>
  <c r="R10" i="44108"/>
  <c r="Q10" i="44108"/>
  <c r="P10" i="44108"/>
  <c r="N10" i="44108"/>
  <c r="M10" i="44108"/>
  <c r="L10" i="44108"/>
  <c r="K10" i="44108"/>
  <c r="J10" i="44108"/>
  <c r="I10" i="44108"/>
  <c r="H10" i="44108"/>
  <c r="AH9" i="44108"/>
  <c r="AG9" i="44108"/>
  <c r="AF9" i="44108"/>
  <c r="AE9" i="44108"/>
  <c r="AD9" i="44108"/>
  <c r="AC9" i="44108"/>
  <c r="AB9" i="44108"/>
  <c r="AA9" i="44108"/>
  <c r="Z9" i="44108"/>
  <c r="Y9" i="44108"/>
  <c r="X9" i="44108"/>
  <c r="W9" i="44108"/>
  <c r="V9" i="44108"/>
  <c r="U9" i="44108"/>
  <c r="T9" i="44108"/>
  <c r="S9" i="44108"/>
  <c r="R9" i="44108"/>
  <c r="Q9" i="44108"/>
  <c r="P9" i="44108"/>
  <c r="N9" i="44108"/>
  <c r="M9" i="44108"/>
  <c r="L9" i="44108"/>
  <c r="K9" i="44108"/>
  <c r="J9" i="44108"/>
  <c r="I9" i="44108"/>
  <c r="H9" i="44108"/>
  <c r="AH8" i="44108"/>
  <c r="AG8" i="44108"/>
  <c r="AF8" i="44108"/>
  <c r="AE8" i="44108"/>
  <c r="AD8" i="44108"/>
  <c r="AC8" i="44108"/>
  <c r="AB8" i="44108"/>
  <c r="AA8" i="44108"/>
  <c r="Z8" i="44108"/>
  <c r="Y8" i="44108"/>
  <c r="X8" i="44108"/>
  <c r="W8" i="44108"/>
  <c r="V8" i="44108"/>
  <c r="U8" i="44108"/>
  <c r="T8" i="44108"/>
  <c r="S8" i="44108"/>
  <c r="R8" i="44108"/>
  <c r="Q8" i="44108"/>
  <c r="P8" i="44108"/>
  <c r="N8" i="44108"/>
  <c r="M8" i="44108"/>
  <c r="L8" i="44108"/>
  <c r="K8" i="44108"/>
  <c r="J8" i="44108"/>
  <c r="I8" i="44108"/>
  <c r="H8" i="44108"/>
  <c r="AH7" i="44108"/>
  <c r="AG7" i="44108"/>
  <c r="AF7" i="44108"/>
  <c r="AE7" i="44108"/>
  <c r="AD7" i="44108"/>
  <c r="AC7" i="44108"/>
  <c r="AB7" i="44108"/>
  <c r="AA7" i="44108"/>
  <c r="Z7" i="44108"/>
  <c r="Y7" i="44108"/>
  <c r="X7" i="44108"/>
  <c r="W7" i="44108"/>
  <c r="V7" i="44108"/>
  <c r="U7" i="44108"/>
  <c r="T7" i="44108"/>
  <c r="S7" i="44108"/>
  <c r="R7" i="44108"/>
  <c r="Q7" i="44108"/>
  <c r="P7" i="44108"/>
  <c r="N7" i="44108"/>
  <c r="M7" i="44108"/>
  <c r="L7" i="44108"/>
  <c r="K7" i="44108"/>
  <c r="J7" i="44108"/>
  <c r="I7" i="44108"/>
  <c r="H7" i="44108"/>
  <c r="AH6" i="44108"/>
  <c r="AG6" i="44108"/>
  <c r="AF6" i="44108"/>
  <c r="AE6" i="44108"/>
  <c r="AD6" i="44108"/>
  <c r="AC6" i="44108"/>
  <c r="AB6" i="44108"/>
  <c r="AA6" i="44108"/>
  <c r="Z6" i="44108"/>
  <c r="Y6" i="44108"/>
  <c r="X6" i="44108"/>
  <c r="W6" i="44108"/>
  <c r="V6" i="44108"/>
  <c r="U6" i="44108"/>
  <c r="T6" i="44108"/>
  <c r="S6" i="44108"/>
  <c r="R6" i="44108"/>
  <c r="Q6" i="44108"/>
  <c r="P6" i="44108"/>
  <c r="N6" i="44108"/>
  <c r="M6" i="44108"/>
  <c r="M19" i="44108" s="1"/>
  <c r="L6" i="44108"/>
  <c r="L19" i="44108" s="1"/>
  <c r="K6" i="44108"/>
  <c r="J6" i="44108"/>
  <c r="I6" i="44108"/>
  <c r="H6" i="44108"/>
  <c r="AH16" i="44107"/>
  <c r="AG16" i="44107"/>
  <c r="AF16" i="44107"/>
  <c r="AE16" i="44107"/>
  <c r="AD16" i="44107"/>
  <c r="AC16" i="44107"/>
  <c r="AB16" i="44107"/>
  <c r="AA16" i="44107"/>
  <c r="Z16" i="44107"/>
  <c r="Y16" i="44107"/>
  <c r="X16" i="44107"/>
  <c r="W16" i="44107"/>
  <c r="V16" i="44107"/>
  <c r="U16" i="44107"/>
  <c r="T16" i="44107"/>
  <c r="S16" i="44107"/>
  <c r="R16" i="44107"/>
  <c r="Q16" i="44107"/>
  <c r="P16" i="44107"/>
  <c r="N16" i="44107"/>
  <c r="M16" i="44107"/>
  <c r="L16" i="44107"/>
  <c r="K16" i="44107"/>
  <c r="J16" i="44107"/>
  <c r="I16" i="44107"/>
  <c r="H16" i="44107"/>
  <c r="AH15" i="44107"/>
  <c r="AG15" i="44107"/>
  <c r="AF15" i="44107"/>
  <c r="AE15" i="44107"/>
  <c r="AD15" i="44107"/>
  <c r="AC15" i="44107"/>
  <c r="AB15" i="44107"/>
  <c r="AA15" i="44107"/>
  <c r="Z15" i="44107"/>
  <c r="Y15" i="44107"/>
  <c r="X15" i="44107"/>
  <c r="W15" i="44107"/>
  <c r="V15" i="44107"/>
  <c r="U15" i="44107"/>
  <c r="T15" i="44107"/>
  <c r="S15" i="44107"/>
  <c r="R15" i="44107"/>
  <c r="Q15" i="44107"/>
  <c r="P15" i="44107"/>
  <c r="N15" i="44107"/>
  <c r="M15" i="44107"/>
  <c r="L15" i="44107"/>
  <c r="K15" i="44107"/>
  <c r="K6" i="44107"/>
  <c r="K7" i="44107"/>
  <c r="K8" i="44107"/>
  <c r="K9" i="44107"/>
  <c r="K10" i="44107"/>
  <c r="K11" i="44107"/>
  <c r="K12" i="44107"/>
  <c r="K13" i="44107"/>
  <c r="K14" i="44107"/>
  <c r="J15" i="44107"/>
  <c r="I15" i="44107"/>
  <c r="H15" i="44107"/>
  <c r="AH14" i="44107"/>
  <c r="AG14" i="44107"/>
  <c r="AF14" i="44107"/>
  <c r="AE14" i="44107"/>
  <c r="AD14" i="44107"/>
  <c r="AC14" i="44107"/>
  <c r="AB14" i="44107"/>
  <c r="AA14" i="44107"/>
  <c r="Z14" i="44107"/>
  <c r="Y14" i="44107"/>
  <c r="X14" i="44107"/>
  <c r="W14" i="44107"/>
  <c r="V14" i="44107"/>
  <c r="U14" i="44107"/>
  <c r="T14" i="44107"/>
  <c r="S14" i="44107"/>
  <c r="R14" i="44107"/>
  <c r="Q14" i="44107"/>
  <c r="P14" i="44107"/>
  <c r="N14" i="44107"/>
  <c r="M14" i="44107"/>
  <c r="L14" i="44107"/>
  <c r="J14" i="44107"/>
  <c r="I14" i="44107"/>
  <c r="H14" i="44107"/>
  <c r="AH13" i="44107"/>
  <c r="AG13" i="44107"/>
  <c r="AF13" i="44107"/>
  <c r="AE13" i="44107"/>
  <c r="AD13" i="44107"/>
  <c r="AC13" i="44107"/>
  <c r="AB13" i="44107"/>
  <c r="AA13" i="44107"/>
  <c r="Z13" i="44107"/>
  <c r="Y13" i="44107"/>
  <c r="X13" i="44107"/>
  <c r="W13" i="44107"/>
  <c r="V13" i="44107"/>
  <c r="U13" i="44107"/>
  <c r="T13" i="44107"/>
  <c r="S13" i="44107"/>
  <c r="R13" i="44107"/>
  <c r="Q13" i="44107"/>
  <c r="P13" i="44107"/>
  <c r="N13" i="44107"/>
  <c r="M13" i="44107"/>
  <c r="L13" i="44107"/>
  <c r="J13" i="44107"/>
  <c r="I13" i="44107"/>
  <c r="H13" i="44107"/>
  <c r="AH12" i="44107"/>
  <c r="AG12" i="44107"/>
  <c r="AF12" i="44107"/>
  <c r="AE12" i="44107"/>
  <c r="AD12" i="44107"/>
  <c r="AC12" i="44107"/>
  <c r="AB12" i="44107"/>
  <c r="AA12" i="44107"/>
  <c r="Z12" i="44107"/>
  <c r="Y12" i="44107"/>
  <c r="X12" i="44107"/>
  <c r="W12" i="44107"/>
  <c r="V12" i="44107"/>
  <c r="U12" i="44107"/>
  <c r="T12" i="44107"/>
  <c r="S12" i="44107"/>
  <c r="R12" i="44107"/>
  <c r="Q12" i="44107"/>
  <c r="P12" i="44107"/>
  <c r="N12" i="44107"/>
  <c r="M12" i="44107"/>
  <c r="L12" i="44107"/>
  <c r="J12" i="44107"/>
  <c r="I12" i="44107"/>
  <c r="H12" i="44107"/>
  <c r="AH11" i="44107"/>
  <c r="AG11" i="44107"/>
  <c r="AF11" i="44107"/>
  <c r="AE11" i="44107"/>
  <c r="AD11" i="44107"/>
  <c r="AC11" i="44107"/>
  <c r="AB11" i="44107"/>
  <c r="AA11" i="44107"/>
  <c r="Z11" i="44107"/>
  <c r="Y11" i="44107"/>
  <c r="X11" i="44107"/>
  <c r="W11" i="44107"/>
  <c r="V11" i="44107"/>
  <c r="U11" i="44107"/>
  <c r="T11" i="44107"/>
  <c r="S11" i="44107"/>
  <c r="R11" i="44107"/>
  <c r="Q11" i="44107"/>
  <c r="P11" i="44107"/>
  <c r="N11" i="44107"/>
  <c r="M11" i="44107"/>
  <c r="L11" i="44107"/>
  <c r="J11" i="44107"/>
  <c r="I11" i="44107"/>
  <c r="H11" i="44107"/>
  <c r="AH10" i="44107"/>
  <c r="AG10" i="44107"/>
  <c r="AF10" i="44107"/>
  <c r="AE10" i="44107"/>
  <c r="AD10" i="44107"/>
  <c r="AC10" i="44107"/>
  <c r="AB10" i="44107"/>
  <c r="AA10" i="44107"/>
  <c r="Z10" i="44107"/>
  <c r="Y10" i="44107"/>
  <c r="X10" i="44107"/>
  <c r="W10" i="44107"/>
  <c r="V10" i="44107"/>
  <c r="U10" i="44107"/>
  <c r="T10" i="44107"/>
  <c r="S10" i="44107"/>
  <c r="R10" i="44107"/>
  <c r="Q10" i="44107"/>
  <c r="P10" i="44107"/>
  <c r="N10" i="44107"/>
  <c r="M10" i="44107"/>
  <c r="L10" i="44107"/>
  <c r="J10" i="44107"/>
  <c r="I10" i="44107"/>
  <c r="H10" i="44107"/>
  <c r="AH9" i="44107"/>
  <c r="AG9" i="44107"/>
  <c r="AF9" i="44107"/>
  <c r="AE9" i="44107"/>
  <c r="AD9" i="44107"/>
  <c r="AC9" i="44107"/>
  <c r="AB9" i="44107"/>
  <c r="AA9" i="44107"/>
  <c r="Z9" i="44107"/>
  <c r="Y9" i="44107"/>
  <c r="X9" i="44107"/>
  <c r="W9" i="44107"/>
  <c r="V9" i="44107"/>
  <c r="U9" i="44107"/>
  <c r="T9" i="44107"/>
  <c r="S9" i="44107"/>
  <c r="R9" i="44107"/>
  <c r="Q9" i="44107"/>
  <c r="P9" i="44107"/>
  <c r="N9" i="44107"/>
  <c r="M9" i="44107"/>
  <c r="L9" i="44107"/>
  <c r="J9" i="44107"/>
  <c r="I9" i="44107"/>
  <c r="H9" i="44107"/>
  <c r="AH8" i="44107"/>
  <c r="AG8" i="44107"/>
  <c r="AF8" i="44107"/>
  <c r="AE8" i="44107"/>
  <c r="AD8" i="44107"/>
  <c r="AC8" i="44107"/>
  <c r="AB8" i="44107"/>
  <c r="AA8" i="44107"/>
  <c r="Z8" i="44107"/>
  <c r="Y8" i="44107"/>
  <c r="X8" i="44107"/>
  <c r="W8" i="44107"/>
  <c r="V8" i="44107"/>
  <c r="U8" i="44107"/>
  <c r="T8" i="44107"/>
  <c r="S8" i="44107"/>
  <c r="R8" i="44107"/>
  <c r="Q8" i="44107"/>
  <c r="P8" i="44107"/>
  <c r="N8" i="44107"/>
  <c r="M8" i="44107"/>
  <c r="L8" i="44107"/>
  <c r="J8" i="44107"/>
  <c r="I8" i="44107"/>
  <c r="H8" i="44107"/>
  <c r="AH7" i="44107"/>
  <c r="AG7" i="44107"/>
  <c r="AF7" i="44107"/>
  <c r="AE7" i="44107"/>
  <c r="AD7" i="44107"/>
  <c r="AC7" i="44107"/>
  <c r="AB7" i="44107"/>
  <c r="AA7" i="44107"/>
  <c r="Z7" i="44107"/>
  <c r="Y7" i="44107"/>
  <c r="X7" i="44107"/>
  <c r="W7" i="44107"/>
  <c r="V7" i="44107"/>
  <c r="U7" i="44107"/>
  <c r="T7" i="44107"/>
  <c r="S7" i="44107"/>
  <c r="R7" i="44107"/>
  <c r="Q7" i="44107"/>
  <c r="P7" i="44107"/>
  <c r="N7" i="44107"/>
  <c r="M7" i="44107"/>
  <c r="L7" i="44107"/>
  <c r="J7" i="44107"/>
  <c r="I7" i="44107"/>
  <c r="H7" i="44107"/>
  <c r="AH6" i="44107"/>
  <c r="AG6" i="44107"/>
  <c r="AF6" i="44107"/>
  <c r="AE6" i="44107"/>
  <c r="AD6" i="44107"/>
  <c r="AC6" i="44107"/>
  <c r="AB6" i="44107"/>
  <c r="AA6" i="44107"/>
  <c r="Z6" i="44107"/>
  <c r="Y6" i="44107"/>
  <c r="X6" i="44107"/>
  <c r="W6" i="44107"/>
  <c r="V6" i="44107"/>
  <c r="U6" i="44107"/>
  <c r="T6" i="44107"/>
  <c r="S6" i="44107"/>
  <c r="R6" i="44107"/>
  <c r="Q6" i="44107"/>
  <c r="P6" i="44107"/>
  <c r="N6" i="44107"/>
  <c r="M6" i="44107"/>
  <c r="L6" i="44107"/>
  <c r="J6" i="44107"/>
  <c r="I6" i="44107"/>
  <c r="H6" i="44107"/>
  <c r="AH16" i="44106"/>
  <c r="AG16" i="44106"/>
  <c r="AF16" i="44106"/>
  <c r="AE16" i="44106"/>
  <c r="AD16" i="44106"/>
  <c r="AC16" i="44106"/>
  <c r="AB16" i="44106"/>
  <c r="AA16" i="44106"/>
  <c r="Z16" i="44106"/>
  <c r="Y16" i="44106"/>
  <c r="X16" i="44106"/>
  <c r="W16" i="44106"/>
  <c r="V16" i="44106"/>
  <c r="U16" i="44106"/>
  <c r="T16" i="44106"/>
  <c r="S16" i="44106"/>
  <c r="R16" i="44106"/>
  <c r="Q16" i="44106"/>
  <c r="P16" i="44106"/>
  <c r="N16" i="44106"/>
  <c r="M16" i="44106"/>
  <c r="L16" i="44106"/>
  <c r="K16" i="44106"/>
  <c r="J16" i="44106"/>
  <c r="I16" i="44106"/>
  <c r="H16" i="44106"/>
  <c r="AH15" i="44106"/>
  <c r="AG15" i="44106"/>
  <c r="AF15" i="44106"/>
  <c r="AE15" i="44106"/>
  <c r="AD15" i="44106"/>
  <c r="AC15" i="44106"/>
  <c r="AB15" i="44106"/>
  <c r="AA15" i="44106"/>
  <c r="Z15" i="44106"/>
  <c r="Y15" i="44106"/>
  <c r="X15" i="44106"/>
  <c r="W15" i="44106"/>
  <c r="V15" i="44106"/>
  <c r="U15" i="44106"/>
  <c r="T15" i="44106"/>
  <c r="S15" i="44106"/>
  <c r="R15" i="44106"/>
  <c r="Q15" i="44106"/>
  <c r="P15" i="44106"/>
  <c r="N15" i="44106"/>
  <c r="M15" i="44106"/>
  <c r="L15" i="44106"/>
  <c r="K15" i="44106"/>
  <c r="J15" i="44106"/>
  <c r="I15" i="44106"/>
  <c r="H15" i="44106"/>
  <c r="AH14" i="44106"/>
  <c r="AG14" i="44106"/>
  <c r="AF14" i="44106"/>
  <c r="AE14" i="44106"/>
  <c r="AD14" i="44106"/>
  <c r="AC14" i="44106"/>
  <c r="AB14" i="44106"/>
  <c r="AA14" i="44106"/>
  <c r="Z14" i="44106"/>
  <c r="Y14" i="44106"/>
  <c r="X14" i="44106"/>
  <c r="W14" i="44106"/>
  <c r="V14" i="44106"/>
  <c r="U14" i="44106"/>
  <c r="T14" i="44106"/>
  <c r="S14" i="44106"/>
  <c r="R14" i="44106"/>
  <c r="Q14" i="44106"/>
  <c r="P14" i="44106"/>
  <c r="N14" i="44106"/>
  <c r="M14" i="44106"/>
  <c r="L14" i="44106"/>
  <c r="K14" i="44106"/>
  <c r="J14" i="44106"/>
  <c r="I14" i="44106"/>
  <c r="H14" i="44106"/>
  <c r="AH13" i="44106"/>
  <c r="AG13" i="44106"/>
  <c r="AF13" i="44106"/>
  <c r="AE13" i="44106"/>
  <c r="AD13" i="44106"/>
  <c r="AC13" i="44106"/>
  <c r="AB13" i="44106"/>
  <c r="AA13" i="44106"/>
  <c r="Z13" i="44106"/>
  <c r="Y13" i="44106"/>
  <c r="X13" i="44106"/>
  <c r="W13" i="44106"/>
  <c r="V13" i="44106"/>
  <c r="U13" i="44106"/>
  <c r="T13" i="44106"/>
  <c r="S13" i="44106"/>
  <c r="R13" i="44106"/>
  <c r="Q13" i="44106"/>
  <c r="P13" i="44106"/>
  <c r="N13" i="44106"/>
  <c r="M13" i="44106"/>
  <c r="L13" i="44106"/>
  <c r="K13" i="44106"/>
  <c r="J13" i="44106"/>
  <c r="I13" i="44106"/>
  <c r="H13" i="44106"/>
  <c r="AH12" i="44106"/>
  <c r="AG12" i="44106"/>
  <c r="AF12" i="44106"/>
  <c r="AE12" i="44106"/>
  <c r="AD12" i="44106"/>
  <c r="AC12" i="44106"/>
  <c r="AB12" i="44106"/>
  <c r="AA12" i="44106"/>
  <c r="Z12" i="44106"/>
  <c r="Y12" i="44106"/>
  <c r="X12" i="44106"/>
  <c r="W12" i="44106"/>
  <c r="V12" i="44106"/>
  <c r="U12" i="44106"/>
  <c r="T12" i="44106"/>
  <c r="S12" i="44106"/>
  <c r="R12" i="44106"/>
  <c r="Q12" i="44106"/>
  <c r="P12" i="44106"/>
  <c r="N12" i="44106"/>
  <c r="M12" i="44106"/>
  <c r="L12" i="44106"/>
  <c r="K12" i="44106"/>
  <c r="J12" i="44106"/>
  <c r="I12" i="44106"/>
  <c r="H12" i="44106"/>
  <c r="AH11" i="44106"/>
  <c r="AG11" i="44106"/>
  <c r="AF11" i="44106"/>
  <c r="AE11" i="44106"/>
  <c r="AD11" i="44106"/>
  <c r="AC11" i="44106"/>
  <c r="AB11" i="44106"/>
  <c r="AA11" i="44106"/>
  <c r="Z11" i="44106"/>
  <c r="Y11" i="44106"/>
  <c r="X11" i="44106"/>
  <c r="W11" i="44106"/>
  <c r="V11" i="44106"/>
  <c r="U11" i="44106"/>
  <c r="T11" i="44106"/>
  <c r="S11" i="44106"/>
  <c r="R11" i="44106"/>
  <c r="Q11" i="44106"/>
  <c r="P11" i="44106"/>
  <c r="N11" i="44106"/>
  <c r="M11" i="44106"/>
  <c r="L11" i="44106"/>
  <c r="K11" i="44106"/>
  <c r="J11" i="44106"/>
  <c r="I11" i="44106"/>
  <c r="H11" i="44106"/>
  <c r="AH10" i="44106"/>
  <c r="AG10" i="44106"/>
  <c r="AF10" i="44106"/>
  <c r="AE10" i="44106"/>
  <c r="AD10" i="44106"/>
  <c r="AC10" i="44106"/>
  <c r="AB10" i="44106"/>
  <c r="AA10" i="44106"/>
  <c r="Z10" i="44106"/>
  <c r="Y10" i="44106"/>
  <c r="X10" i="44106"/>
  <c r="W10" i="44106"/>
  <c r="V10" i="44106"/>
  <c r="U10" i="44106"/>
  <c r="T10" i="44106"/>
  <c r="S10" i="44106"/>
  <c r="R10" i="44106"/>
  <c r="Q10" i="44106"/>
  <c r="P10" i="44106"/>
  <c r="N10" i="44106"/>
  <c r="M10" i="44106"/>
  <c r="L10" i="44106"/>
  <c r="K10" i="44106"/>
  <c r="J10" i="44106"/>
  <c r="I10" i="44106"/>
  <c r="H10" i="44106"/>
  <c r="AH9" i="44106"/>
  <c r="AG9" i="44106"/>
  <c r="AF9" i="44106"/>
  <c r="AE9" i="44106"/>
  <c r="AD9" i="44106"/>
  <c r="AC9" i="44106"/>
  <c r="AB9" i="44106"/>
  <c r="AA9" i="44106"/>
  <c r="Z9" i="44106"/>
  <c r="Y9" i="44106"/>
  <c r="X9" i="44106"/>
  <c r="W9" i="44106"/>
  <c r="V9" i="44106"/>
  <c r="U9" i="44106"/>
  <c r="T9" i="44106"/>
  <c r="S9" i="44106"/>
  <c r="R9" i="44106"/>
  <c r="Q9" i="44106"/>
  <c r="P9" i="44106"/>
  <c r="N9" i="44106"/>
  <c r="M9" i="44106"/>
  <c r="L9" i="44106"/>
  <c r="K9" i="44106"/>
  <c r="J9" i="44106"/>
  <c r="I9" i="44106"/>
  <c r="H9" i="44106"/>
  <c r="AH8" i="44106"/>
  <c r="AG8" i="44106"/>
  <c r="AF8" i="44106"/>
  <c r="AE8" i="44106"/>
  <c r="AD8" i="44106"/>
  <c r="AC8" i="44106"/>
  <c r="AB8" i="44106"/>
  <c r="AA8" i="44106"/>
  <c r="Z8" i="44106"/>
  <c r="Y8" i="44106"/>
  <c r="X8" i="44106"/>
  <c r="W8" i="44106"/>
  <c r="V8" i="44106"/>
  <c r="U8" i="44106"/>
  <c r="T8" i="44106"/>
  <c r="S8" i="44106"/>
  <c r="R8" i="44106"/>
  <c r="Q8" i="44106"/>
  <c r="P8" i="44106"/>
  <c r="N8" i="44106"/>
  <c r="M8" i="44106"/>
  <c r="L8" i="44106"/>
  <c r="K8" i="44106"/>
  <c r="J8" i="44106"/>
  <c r="I8" i="44106"/>
  <c r="H8" i="44106"/>
  <c r="AH7" i="44106"/>
  <c r="AG7" i="44106"/>
  <c r="AF7" i="44106"/>
  <c r="AE7" i="44106"/>
  <c r="AD7" i="44106"/>
  <c r="AC7" i="44106"/>
  <c r="AB7" i="44106"/>
  <c r="AA7" i="44106"/>
  <c r="Z7" i="44106"/>
  <c r="Y7" i="44106"/>
  <c r="X7" i="44106"/>
  <c r="W7" i="44106"/>
  <c r="V7" i="44106"/>
  <c r="U7" i="44106"/>
  <c r="T7" i="44106"/>
  <c r="S7" i="44106"/>
  <c r="S19" i="44106" s="1"/>
  <c r="R7" i="44106"/>
  <c r="Q7" i="44106"/>
  <c r="P7" i="44106"/>
  <c r="N7" i="44106"/>
  <c r="M7" i="44106"/>
  <c r="L7" i="44106"/>
  <c r="K7" i="44106"/>
  <c r="J7" i="44106"/>
  <c r="I7" i="44106"/>
  <c r="H7" i="44106"/>
  <c r="AH6" i="44106"/>
  <c r="AG6" i="44106"/>
  <c r="AF6" i="44106"/>
  <c r="AE6" i="44106"/>
  <c r="AD6" i="44106"/>
  <c r="AC6" i="44106"/>
  <c r="AB6" i="44106"/>
  <c r="AA6" i="44106"/>
  <c r="Z6" i="44106"/>
  <c r="Y6" i="44106"/>
  <c r="X6" i="44106"/>
  <c r="W6" i="44106"/>
  <c r="V6" i="44106"/>
  <c r="U6" i="44106"/>
  <c r="U19" i="44106" s="1"/>
  <c r="T6" i="44106"/>
  <c r="S6" i="44106"/>
  <c r="R6" i="44106"/>
  <c r="Q6" i="44106"/>
  <c r="P6" i="44106"/>
  <c r="N6" i="44106"/>
  <c r="M6" i="44106"/>
  <c r="L6" i="44106"/>
  <c r="K6" i="44106"/>
  <c r="J6" i="44106"/>
  <c r="I6" i="44106"/>
  <c r="H6" i="44106"/>
  <c r="H19" i="44106" s="1"/>
  <c r="AH16" i="44105"/>
  <c r="AG16" i="44105"/>
  <c r="AF16" i="44105"/>
  <c r="AE16" i="44105"/>
  <c r="AD16" i="44105"/>
  <c r="AC16" i="44105"/>
  <c r="AB16" i="44105"/>
  <c r="AA16" i="44105"/>
  <c r="Z16" i="44105"/>
  <c r="Y16" i="44105"/>
  <c r="X16" i="44105"/>
  <c r="W16" i="44105"/>
  <c r="V16" i="44105"/>
  <c r="U16" i="44105"/>
  <c r="T16" i="44105"/>
  <c r="S16" i="44105"/>
  <c r="R16" i="44105"/>
  <c r="Q16" i="44105"/>
  <c r="P16" i="44105"/>
  <c r="N16" i="44105"/>
  <c r="M16" i="44105"/>
  <c r="L16" i="44105"/>
  <c r="K16" i="44105"/>
  <c r="J16" i="44105"/>
  <c r="I16" i="44105"/>
  <c r="H16" i="44105"/>
  <c r="AH15" i="44105"/>
  <c r="AG15" i="44105"/>
  <c r="AF15" i="44105"/>
  <c r="AE15" i="44105"/>
  <c r="AD15" i="44105"/>
  <c r="AC15" i="44105"/>
  <c r="AB15" i="44105"/>
  <c r="AA15" i="44105"/>
  <c r="Z15" i="44105"/>
  <c r="Y15" i="44105"/>
  <c r="X15" i="44105"/>
  <c r="W15" i="44105"/>
  <c r="V15" i="44105"/>
  <c r="U15" i="44105"/>
  <c r="T15" i="44105"/>
  <c r="S15" i="44105"/>
  <c r="R15" i="44105"/>
  <c r="Q15" i="44105"/>
  <c r="P15" i="44105"/>
  <c r="N15" i="44105"/>
  <c r="M15" i="44105"/>
  <c r="L15" i="44105"/>
  <c r="K15" i="44105"/>
  <c r="J15" i="44105"/>
  <c r="I15" i="44105"/>
  <c r="H15" i="44105"/>
  <c r="AH14" i="44105"/>
  <c r="AG14" i="44105"/>
  <c r="AF14" i="44105"/>
  <c r="AE14" i="44105"/>
  <c r="AD14" i="44105"/>
  <c r="AC14" i="44105"/>
  <c r="AB14" i="44105"/>
  <c r="AA14" i="44105"/>
  <c r="Z14" i="44105"/>
  <c r="Y14" i="44105"/>
  <c r="X14" i="44105"/>
  <c r="W14" i="44105"/>
  <c r="V14" i="44105"/>
  <c r="U14" i="44105"/>
  <c r="T14" i="44105"/>
  <c r="S14" i="44105"/>
  <c r="R14" i="44105"/>
  <c r="Q14" i="44105"/>
  <c r="P14" i="44105"/>
  <c r="N14" i="44105"/>
  <c r="M14" i="44105"/>
  <c r="L14" i="44105"/>
  <c r="K14" i="44105"/>
  <c r="J14" i="44105"/>
  <c r="I14" i="44105"/>
  <c r="H14" i="44105"/>
  <c r="AH13" i="44105"/>
  <c r="AG13" i="44105"/>
  <c r="AF13" i="44105"/>
  <c r="AE13" i="44105"/>
  <c r="AD13" i="44105"/>
  <c r="AC13" i="44105"/>
  <c r="AB13" i="44105"/>
  <c r="AA13" i="44105"/>
  <c r="Z13" i="44105"/>
  <c r="Y13" i="44105"/>
  <c r="X13" i="44105"/>
  <c r="W13" i="44105"/>
  <c r="V13" i="44105"/>
  <c r="U13" i="44105"/>
  <c r="T13" i="44105"/>
  <c r="S13" i="44105"/>
  <c r="R13" i="44105"/>
  <c r="Q13" i="44105"/>
  <c r="P13" i="44105"/>
  <c r="N13" i="44105"/>
  <c r="M13" i="44105"/>
  <c r="L13" i="44105"/>
  <c r="K13" i="44105"/>
  <c r="J13" i="44105"/>
  <c r="I13" i="44105"/>
  <c r="H13" i="44105"/>
  <c r="AH12" i="44105"/>
  <c r="AG12" i="44105"/>
  <c r="AF12" i="44105"/>
  <c r="AE12" i="44105"/>
  <c r="AD12" i="44105"/>
  <c r="AC12" i="44105"/>
  <c r="AB12" i="44105"/>
  <c r="AA12" i="44105"/>
  <c r="Z12" i="44105"/>
  <c r="Y12" i="44105"/>
  <c r="X12" i="44105"/>
  <c r="W12" i="44105"/>
  <c r="V12" i="44105"/>
  <c r="U12" i="44105"/>
  <c r="T12" i="44105"/>
  <c r="S12" i="44105"/>
  <c r="R12" i="44105"/>
  <c r="Q12" i="44105"/>
  <c r="P12" i="44105"/>
  <c r="N12" i="44105"/>
  <c r="M12" i="44105"/>
  <c r="L12" i="44105"/>
  <c r="K12" i="44105"/>
  <c r="J12" i="44105"/>
  <c r="I12" i="44105"/>
  <c r="H12" i="44105"/>
  <c r="AH11" i="44105"/>
  <c r="AG11" i="44105"/>
  <c r="AF11" i="44105"/>
  <c r="AE11" i="44105"/>
  <c r="AD11" i="44105"/>
  <c r="AC11" i="44105"/>
  <c r="AB11" i="44105"/>
  <c r="AA11" i="44105"/>
  <c r="Z11" i="44105"/>
  <c r="Y11" i="44105"/>
  <c r="X11" i="44105"/>
  <c r="W11" i="44105"/>
  <c r="V11" i="44105"/>
  <c r="U11" i="44105"/>
  <c r="T11" i="44105"/>
  <c r="S11" i="44105"/>
  <c r="R11" i="44105"/>
  <c r="Q11" i="44105"/>
  <c r="P11" i="44105"/>
  <c r="N11" i="44105"/>
  <c r="M11" i="44105"/>
  <c r="L11" i="44105"/>
  <c r="K11" i="44105"/>
  <c r="J11" i="44105"/>
  <c r="I11" i="44105"/>
  <c r="H11" i="44105"/>
  <c r="AH10" i="44105"/>
  <c r="AG10" i="44105"/>
  <c r="AF10" i="44105"/>
  <c r="AE10" i="44105"/>
  <c r="AD10" i="44105"/>
  <c r="AC10" i="44105"/>
  <c r="AB10" i="44105"/>
  <c r="AA10" i="44105"/>
  <c r="Z10" i="44105"/>
  <c r="Y10" i="44105"/>
  <c r="X10" i="44105"/>
  <c r="W10" i="44105"/>
  <c r="V10" i="44105"/>
  <c r="U10" i="44105"/>
  <c r="T10" i="44105"/>
  <c r="S10" i="44105"/>
  <c r="R10" i="44105"/>
  <c r="Q10" i="44105"/>
  <c r="P10" i="44105"/>
  <c r="N10" i="44105"/>
  <c r="M10" i="44105"/>
  <c r="L10" i="44105"/>
  <c r="K10" i="44105"/>
  <c r="J10" i="44105"/>
  <c r="I10" i="44105"/>
  <c r="H10" i="44105"/>
  <c r="AH9" i="44105"/>
  <c r="AG9" i="44105"/>
  <c r="AF9" i="44105"/>
  <c r="AE9" i="44105"/>
  <c r="AD9" i="44105"/>
  <c r="AC9" i="44105"/>
  <c r="AB9" i="44105"/>
  <c r="AA9" i="44105"/>
  <c r="Z9" i="44105"/>
  <c r="Y9" i="44105"/>
  <c r="X9" i="44105"/>
  <c r="W9" i="44105"/>
  <c r="V9" i="44105"/>
  <c r="U9" i="44105"/>
  <c r="T9" i="44105"/>
  <c r="S9" i="44105"/>
  <c r="R9" i="44105"/>
  <c r="Q9" i="44105"/>
  <c r="P9" i="44105"/>
  <c r="N9" i="44105"/>
  <c r="M9" i="44105"/>
  <c r="L9" i="44105"/>
  <c r="K9" i="44105"/>
  <c r="J9" i="44105"/>
  <c r="I9" i="44105"/>
  <c r="H9" i="44105"/>
  <c r="AH8" i="44105"/>
  <c r="AG8" i="44105"/>
  <c r="AF8" i="44105"/>
  <c r="AE8" i="44105"/>
  <c r="AD8" i="44105"/>
  <c r="AC8" i="44105"/>
  <c r="AB8" i="44105"/>
  <c r="AA8" i="44105"/>
  <c r="Z8" i="44105"/>
  <c r="Y8" i="44105"/>
  <c r="X8" i="44105"/>
  <c r="W8" i="44105"/>
  <c r="V8" i="44105"/>
  <c r="U8" i="44105"/>
  <c r="T8" i="44105"/>
  <c r="S8" i="44105"/>
  <c r="S19" i="44105" s="1"/>
  <c r="R8" i="44105"/>
  <c r="Q8" i="44105"/>
  <c r="P8" i="44105"/>
  <c r="N8" i="44105"/>
  <c r="M8" i="44105"/>
  <c r="L8" i="44105"/>
  <c r="K8" i="44105"/>
  <c r="J8" i="44105"/>
  <c r="I8" i="44105"/>
  <c r="H8" i="44105"/>
  <c r="AH7" i="44105"/>
  <c r="AG7" i="44105"/>
  <c r="AF7" i="44105"/>
  <c r="AE7" i="44105"/>
  <c r="AD7" i="44105"/>
  <c r="AC7" i="44105"/>
  <c r="AB7" i="44105"/>
  <c r="AA7" i="44105"/>
  <c r="Z7" i="44105"/>
  <c r="Y7" i="44105"/>
  <c r="X7" i="44105"/>
  <c r="W7" i="44105"/>
  <c r="V7" i="44105"/>
  <c r="U7" i="44105"/>
  <c r="T7" i="44105"/>
  <c r="S7" i="44105"/>
  <c r="R7" i="44105"/>
  <c r="Q7" i="44105"/>
  <c r="P7" i="44105"/>
  <c r="N7" i="44105"/>
  <c r="M7" i="44105"/>
  <c r="M19" i="44105" s="1"/>
  <c r="L7" i="44105"/>
  <c r="L6" i="44105"/>
  <c r="K7" i="44105"/>
  <c r="J7" i="44105"/>
  <c r="I7" i="44105"/>
  <c r="H7" i="44105"/>
  <c r="AH6" i="44105"/>
  <c r="AG6" i="44105"/>
  <c r="AF6" i="44105"/>
  <c r="AE6" i="44105"/>
  <c r="AD6" i="44105"/>
  <c r="AC6" i="44105"/>
  <c r="AB6" i="44105"/>
  <c r="AA6" i="44105"/>
  <c r="Z6" i="44105"/>
  <c r="Y6" i="44105"/>
  <c r="X6" i="44105"/>
  <c r="W6" i="44105"/>
  <c r="V6" i="44105"/>
  <c r="U6" i="44105"/>
  <c r="T6" i="44105"/>
  <c r="S6" i="44105"/>
  <c r="R6" i="44105"/>
  <c r="Q6" i="44105"/>
  <c r="P6" i="44105"/>
  <c r="N6" i="44105"/>
  <c r="M6" i="44105"/>
  <c r="K6" i="44105"/>
  <c r="K19" i="44105" s="1"/>
  <c r="J6" i="44105"/>
  <c r="I6" i="44105"/>
  <c r="H6" i="44105"/>
  <c r="AH16" i="44104"/>
  <c r="AG16" i="44104"/>
  <c r="AF16" i="44104"/>
  <c r="AE16" i="44104"/>
  <c r="AD16" i="44104"/>
  <c r="AC16" i="44104"/>
  <c r="AB16" i="44104"/>
  <c r="AA16" i="44104"/>
  <c r="Z16" i="44104"/>
  <c r="Y16" i="44104"/>
  <c r="X16" i="44104"/>
  <c r="W16" i="44104"/>
  <c r="V16" i="44104"/>
  <c r="U16" i="44104"/>
  <c r="T16" i="44104"/>
  <c r="S16" i="44104"/>
  <c r="R16" i="44104"/>
  <c r="Q16" i="44104"/>
  <c r="P16" i="44104"/>
  <c r="N16" i="44104"/>
  <c r="M16" i="44104"/>
  <c r="L16" i="44104"/>
  <c r="K16" i="44104"/>
  <c r="J16" i="44104"/>
  <c r="I16" i="44104"/>
  <c r="H16" i="44104"/>
  <c r="AH15" i="44104"/>
  <c r="AG15" i="44104"/>
  <c r="AF15" i="44104"/>
  <c r="AE15" i="44104"/>
  <c r="AD15" i="44104"/>
  <c r="AC15" i="44104"/>
  <c r="AB15" i="44104"/>
  <c r="AA15" i="44104"/>
  <c r="Z15" i="44104"/>
  <c r="Y15" i="44104"/>
  <c r="X15" i="44104"/>
  <c r="W15" i="44104"/>
  <c r="V15" i="44104"/>
  <c r="U15" i="44104"/>
  <c r="T15" i="44104"/>
  <c r="S15" i="44104"/>
  <c r="R15" i="44104"/>
  <c r="Q15" i="44104"/>
  <c r="P15" i="44104"/>
  <c r="N15" i="44104"/>
  <c r="M15" i="44104"/>
  <c r="L15" i="44104"/>
  <c r="K15" i="44104"/>
  <c r="J15" i="44104"/>
  <c r="I15" i="44104"/>
  <c r="H15" i="44104"/>
  <c r="AH14" i="44104"/>
  <c r="AG14" i="44104"/>
  <c r="AF14" i="44104"/>
  <c r="AE14" i="44104"/>
  <c r="AD14" i="44104"/>
  <c r="AC14" i="44104"/>
  <c r="AB14" i="44104"/>
  <c r="AA14" i="44104"/>
  <c r="Z14" i="44104"/>
  <c r="Y14" i="44104"/>
  <c r="X14" i="44104"/>
  <c r="W14" i="44104"/>
  <c r="V14" i="44104"/>
  <c r="U14" i="44104"/>
  <c r="T14" i="44104"/>
  <c r="S14" i="44104"/>
  <c r="R14" i="44104"/>
  <c r="Q14" i="44104"/>
  <c r="P14" i="44104"/>
  <c r="N14" i="44104"/>
  <c r="M14" i="44104"/>
  <c r="L14" i="44104"/>
  <c r="K14" i="44104"/>
  <c r="J14" i="44104"/>
  <c r="I14" i="44104"/>
  <c r="H14" i="44104"/>
  <c r="AH13" i="44104"/>
  <c r="AG13" i="44104"/>
  <c r="AF13" i="44104"/>
  <c r="AE13" i="44104"/>
  <c r="AD13" i="44104"/>
  <c r="AC13" i="44104"/>
  <c r="AB13" i="44104"/>
  <c r="AA13" i="44104"/>
  <c r="Z13" i="44104"/>
  <c r="Y13" i="44104"/>
  <c r="X13" i="44104"/>
  <c r="W13" i="44104"/>
  <c r="V13" i="44104"/>
  <c r="U13" i="44104"/>
  <c r="T13" i="44104"/>
  <c r="S13" i="44104"/>
  <c r="R13" i="44104"/>
  <c r="Q13" i="44104"/>
  <c r="P13" i="44104"/>
  <c r="N13" i="44104"/>
  <c r="M13" i="44104"/>
  <c r="L13" i="44104"/>
  <c r="K13" i="44104"/>
  <c r="J13" i="44104"/>
  <c r="I13" i="44104"/>
  <c r="H13" i="44104"/>
  <c r="AH12" i="44104"/>
  <c r="AG12" i="44104"/>
  <c r="AF12" i="44104"/>
  <c r="AE12" i="44104"/>
  <c r="AD12" i="44104"/>
  <c r="AC12" i="44104"/>
  <c r="AB12" i="44104"/>
  <c r="AA12" i="44104"/>
  <c r="Z12" i="44104"/>
  <c r="Y12" i="44104"/>
  <c r="X12" i="44104"/>
  <c r="W12" i="44104"/>
  <c r="V12" i="44104"/>
  <c r="U12" i="44104"/>
  <c r="T12" i="44104"/>
  <c r="S12" i="44104"/>
  <c r="R12" i="44104"/>
  <c r="Q12" i="44104"/>
  <c r="P12" i="44104"/>
  <c r="N12" i="44104"/>
  <c r="M12" i="44104"/>
  <c r="L12" i="44104"/>
  <c r="K12" i="44104"/>
  <c r="J12" i="44104"/>
  <c r="I12" i="44104"/>
  <c r="H12" i="44104"/>
  <c r="AH11" i="44104"/>
  <c r="AG11" i="44104"/>
  <c r="AF11" i="44104"/>
  <c r="AE11" i="44104"/>
  <c r="AD11" i="44104"/>
  <c r="AC11" i="44104"/>
  <c r="AB11" i="44104"/>
  <c r="AA11" i="44104"/>
  <c r="Z11" i="44104"/>
  <c r="Y11" i="44104"/>
  <c r="X11" i="44104"/>
  <c r="W11" i="44104"/>
  <c r="V11" i="44104"/>
  <c r="U11" i="44104"/>
  <c r="T11" i="44104"/>
  <c r="S11" i="44104"/>
  <c r="R11" i="44104"/>
  <c r="Q11" i="44104"/>
  <c r="P11" i="44104"/>
  <c r="N11" i="44104"/>
  <c r="M11" i="44104"/>
  <c r="L11" i="44104"/>
  <c r="K11" i="44104"/>
  <c r="J11" i="44104"/>
  <c r="I11" i="44104"/>
  <c r="H11" i="44104"/>
  <c r="AH10" i="44104"/>
  <c r="AG10" i="44104"/>
  <c r="AF10" i="44104"/>
  <c r="AE10" i="44104"/>
  <c r="AD10" i="44104"/>
  <c r="AC10" i="44104"/>
  <c r="AB10" i="44104"/>
  <c r="AA10" i="44104"/>
  <c r="Z10" i="44104"/>
  <c r="Y10" i="44104"/>
  <c r="X10" i="44104"/>
  <c r="W10" i="44104"/>
  <c r="V10" i="44104"/>
  <c r="U10" i="44104"/>
  <c r="T10" i="44104"/>
  <c r="S10" i="44104"/>
  <c r="R10" i="44104"/>
  <c r="Q10" i="44104"/>
  <c r="P10" i="44104"/>
  <c r="N10" i="44104"/>
  <c r="M10" i="44104"/>
  <c r="L10" i="44104"/>
  <c r="K10" i="44104"/>
  <c r="J10" i="44104"/>
  <c r="I10" i="44104"/>
  <c r="H10" i="44104"/>
  <c r="AH9" i="44104"/>
  <c r="AG9" i="44104"/>
  <c r="AF9" i="44104"/>
  <c r="AE9" i="44104"/>
  <c r="AD9" i="44104"/>
  <c r="AC9" i="44104"/>
  <c r="AB9" i="44104"/>
  <c r="AA9" i="44104"/>
  <c r="Z9" i="44104"/>
  <c r="Y9" i="44104"/>
  <c r="X9" i="44104"/>
  <c r="W9" i="44104"/>
  <c r="V9" i="44104"/>
  <c r="U9" i="44104"/>
  <c r="T9" i="44104"/>
  <c r="S9" i="44104"/>
  <c r="R9" i="44104"/>
  <c r="Q9" i="44104"/>
  <c r="P9" i="44104"/>
  <c r="N9" i="44104"/>
  <c r="M9" i="44104"/>
  <c r="L9" i="44104"/>
  <c r="K9" i="44104"/>
  <c r="J9" i="44104"/>
  <c r="I9" i="44104"/>
  <c r="H9" i="44104"/>
  <c r="AH8" i="44104"/>
  <c r="AG8" i="44104"/>
  <c r="AF8" i="44104"/>
  <c r="AE8" i="44104"/>
  <c r="AD8" i="44104"/>
  <c r="AC8" i="44104"/>
  <c r="AB8" i="44104"/>
  <c r="AA8" i="44104"/>
  <c r="Z8" i="44104"/>
  <c r="Y8" i="44104"/>
  <c r="X8" i="44104"/>
  <c r="W8" i="44104"/>
  <c r="V8" i="44104"/>
  <c r="U8" i="44104"/>
  <c r="T8" i="44104"/>
  <c r="S8" i="44104"/>
  <c r="R8" i="44104"/>
  <c r="Q8" i="44104"/>
  <c r="P8" i="44104"/>
  <c r="N8" i="44104"/>
  <c r="M8" i="44104"/>
  <c r="L8" i="44104"/>
  <c r="K8" i="44104"/>
  <c r="J8" i="44104"/>
  <c r="I8" i="44104"/>
  <c r="H8" i="44104"/>
  <c r="AH7" i="44104"/>
  <c r="AG7" i="44104"/>
  <c r="AF7" i="44104"/>
  <c r="AE7" i="44104"/>
  <c r="AD7" i="44104"/>
  <c r="AC7" i="44104"/>
  <c r="AB7" i="44104"/>
  <c r="AA7" i="44104"/>
  <c r="Z7" i="44104"/>
  <c r="Y7" i="44104"/>
  <c r="X7" i="44104"/>
  <c r="W7" i="44104"/>
  <c r="V7" i="44104"/>
  <c r="U7" i="44104"/>
  <c r="T7" i="44104"/>
  <c r="S7" i="44104"/>
  <c r="R7" i="44104"/>
  <c r="Q7" i="44104"/>
  <c r="P7" i="44104"/>
  <c r="N7" i="44104"/>
  <c r="M7" i="44104"/>
  <c r="L7" i="44104"/>
  <c r="K7" i="44104"/>
  <c r="J7" i="44104"/>
  <c r="I7" i="44104"/>
  <c r="H7" i="44104"/>
  <c r="AH6" i="44104"/>
  <c r="AG6" i="44104"/>
  <c r="AF6" i="44104"/>
  <c r="AE6" i="44104"/>
  <c r="AD6" i="44104"/>
  <c r="AC6" i="44104"/>
  <c r="AB6" i="44104"/>
  <c r="AA6" i="44104"/>
  <c r="Z6" i="44104"/>
  <c r="Y6" i="44104"/>
  <c r="X6" i="44104"/>
  <c r="W6" i="44104"/>
  <c r="V6" i="44104"/>
  <c r="V19" i="44104" s="1"/>
  <c r="U6" i="44104"/>
  <c r="T6" i="44104"/>
  <c r="S6" i="44104"/>
  <c r="R6" i="44104"/>
  <c r="Q6" i="44104"/>
  <c r="P6" i="44104"/>
  <c r="N6" i="44104"/>
  <c r="M6" i="44104"/>
  <c r="L6" i="44104"/>
  <c r="L19" i="44104" s="1"/>
  <c r="K6" i="44104"/>
  <c r="J6" i="44104"/>
  <c r="I6" i="44104"/>
  <c r="H6" i="44104"/>
  <c r="H19" i="44104" s="1"/>
  <c r="AH16" i="44103"/>
  <c r="AG16" i="44103"/>
  <c r="AF16" i="44103"/>
  <c r="AE16" i="44103"/>
  <c r="AD16" i="44103"/>
  <c r="AC16" i="44103"/>
  <c r="AB16" i="44103"/>
  <c r="AA16" i="44103"/>
  <c r="Z16" i="44103"/>
  <c r="Y16" i="44103"/>
  <c r="X16" i="44103"/>
  <c r="W16" i="44103"/>
  <c r="V16" i="44103"/>
  <c r="U16" i="44103"/>
  <c r="T16" i="44103"/>
  <c r="S16" i="44103"/>
  <c r="R16" i="44103"/>
  <c r="Q16" i="44103"/>
  <c r="P16" i="44103"/>
  <c r="N16" i="44103"/>
  <c r="M16" i="44103"/>
  <c r="L16" i="44103"/>
  <c r="K16" i="44103"/>
  <c r="J16" i="44103"/>
  <c r="I16" i="44103"/>
  <c r="H16" i="44103"/>
  <c r="AH15" i="44103"/>
  <c r="AG15" i="44103"/>
  <c r="AF15" i="44103"/>
  <c r="AE15" i="44103"/>
  <c r="AD15" i="44103"/>
  <c r="AC15" i="44103"/>
  <c r="AB15" i="44103"/>
  <c r="AA15" i="44103"/>
  <c r="Z15" i="44103"/>
  <c r="Y15" i="44103"/>
  <c r="X15" i="44103"/>
  <c r="W15" i="44103"/>
  <c r="V15" i="44103"/>
  <c r="U15" i="44103"/>
  <c r="T15" i="44103"/>
  <c r="S15" i="44103"/>
  <c r="R15" i="44103"/>
  <c r="Q15" i="44103"/>
  <c r="P15" i="44103"/>
  <c r="N15" i="44103"/>
  <c r="M15" i="44103"/>
  <c r="L15" i="44103"/>
  <c r="K15" i="44103"/>
  <c r="J15" i="44103"/>
  <c r="I15" i="44103"/>
  <c r="H15" i="44103"/>
  <c r="AH14" i="44103"/>
  <c r="AG14" i="44103"/>
  <c r="AF14" i="44103"/>
  <c r="AE14" i="44103"/>
  <c r="AD14" i="44103"/>
  <c r="AC14" i="44103"/>
  <c r="AB14" i="44103"/>
  <c r="AA14" i="44103"/>
  <c r="Z14" i="44103"/>
  <c r="Y14" i="44103"/>
  <c r="X14" i="44103"/>
  <c r="W14" i="44103"/>
  <c r="V14" i="44103"/>
  <c r="U14" i="44103"/>
  <c r="T14" i="44103"/>
  <c r="S14" i="44103"/>
  <c r="R14" i="44103"/>
  <c r="Q14" i="44103"/>
  <c r="P14" i="44103"/>
  <c r="N14" i="44103"/>
  <c r="M14" i="44103"/>
  <c r="L14" i="44103"/>
  <c r="K14" i="44103"/>
  <c r="J14" i="44103"/>
  <c r="I14" i="44103"/>
  <c r="H14" i="44103"/>
  <c r="AH13" i="44103"/>
  <c r="AG13" i="44103"/>
  <c r="AF13" i="44103"/>
  <c r="AE13" i="44103"/>
  <c r="AD13" i="44103"/>
  <c r="AC13" i="44103"/>
  <c r="AB13" i="44103"/>
  <c r="AA13" i="44103"/>
  <c r="Z13" i="44103"/>
  <c r="Y13" i="44103"/>
  <c r="X13" i="44103"/>
  <c r="W13" i="44103"/>
  <c r="V13" i="44103"/>
  <c r="U13" i="44103"/>
  <c r="T13" i="44103"/>
  <c r="S13" i="44103"/>
  <c r="R13" i="44103"/>
  <c r="Q13" i="44103"/>
  <c r="P13" i="44103"/>
  <c r="N13" i="44103"/>
  <c r="M13" i="44103"/>
  <c r="L13" i="44103"/>
  <c r="K13" i="44103"/>
  <c r="J13" i="44103"/>
  <c r="I13" i="44103"/>
  <c r="H13" i="44103"/>
  <c r="AH12" i="44103"/>
  <c r="AG12" i="44103"/>
  <c r="AF12" i="44103"/>
  <c r="AE12" i="44103"/>
  <c r="AD12" i="44103"/>
  <c r="AC12" i="44103"/>
  <c r="AB12" i="44103"/>
  <c r="AA12" i="44103"/>
  <c r="Z12" i="44103"/>
  <c r="Y12" i="44103"/>
  <c r="X12" i="44103"/>
  <c r="W12" i="44103"/>
  <c r="V12" i="44103"/>
  <c r="U12" i="44103"/>
  <c r="T12" i="44103"/>
  <c r="S12" i="44103"/>
  <c r="R12" i="44103"/>
  <c r="Q12" i="44103"/>
  <c r="P12" i="44103"/>
  <c r="N12" i="44103"/>
  <c r="M12" i="44103"/>
  <c r="L12" i="44103"/>
  <c r="K12" i="44103"/>
  <c r="J12" i="44103"/>
  <c r="I12" i="44103"/>
  <c r="H12" i="44103"/>
  <c r="AH11" i="44103"/>
  <c r="AG11" i="44103"/>
  <c r="AF11" i="44103"/>
  <c r="AE11" i="44103"/>
  <c r="AD11" i="44103"/>
  <c r="AC11" i="44103"/>
  <c r="AB11" i="44103"/>
  <c r="AA11" i="44103"/>
  <c r="Z11" i="44103"/>
  <c r="Y11" i="44103"/>
  <c r="X11" i="44103"/>
  <c r="W11" i="44103"/>
  <c r="V11" i="44103"/>
  <c r="U11" i="44103"/>
  <c r="T11" i="44103"/>
  <c r="S11" i="44103"/>
  <c r="R11" i="44103"/>
  <c r="Q11" i="44103"/>
  <c r="P11" i="44103"/>
  <c r="N11" i="44103"/>
  <c r="M11" i="44103"/>
  <c r="L11" i="44103"/>
  <c r="K11" i="44103"/>
  <c r="J11" i="44103"/>
  <c r="I11" i="44103"/>
  <c r="H11" i="44103"/>
  <c r="AH10" i="44103"/>
  <c r="AG10" i="44103"/>
  <c r="AF10" i="44103"/>
  <c r="AE10" i="44103"/>
  <c r="AD10" i="44103"/>
  <c r="AC10" i="44103"/>
  <c r="AB10" i="44103"/>
  <c r="AA10" i="44103"/>
  <c r="Z10" i="44103"/>
  <c r="Y10" i="44103"/>
  <c r="X10" i="44103"/>
  <c r="W10" i="44103"/>
  <c r="V10" i="44103"/>
  <c r="U10" i="44103"/>
  <c r="T10" i="44103"/>
  <c r="S10" i="44103"/>
  <c r="R10" i="44103"/>
  <c r="Q10" i="44103"/>
  <c r="P10" i="44103"/>
  <c r="N10" i="44103"/>
  <c r="M10" i="44103"/>
  <c r="L10" i="44103"/>
  <c r="K10" i="44103"/>
  <c r="J10" i="44103"/>
  <c r="I10" i="44103"/>
  <c r="H10" i="44103"/>
  <c r="AH9" i="44103"/>
  <c r="AG9" i="44103"/>
  <c r="AF9" i="44103"/>
  <c r="AE9" i="44103"/>
  <c r="AD9" i="44103"/>
  <c r="AC9" i="44103"/>
  <c r="AB9" i="44103"/>
  <c r="AA9" i="44103"/>
  <c r="Z9" i="44103"/>
  <c r="Y9" i="44103"/>
  <c r="X9" i="44103"/>
  <c r="W9" i="44103"/>
  <c r="V9" i="44103"/>
  <c r="U9" i="44103"/>
  <c r="T9" i="44103"/>
  <c r="S9" i="44103"/>
  <c r="R9" i="44103"/>
  <c r="Q9" i="44103"/>
  <c r="P9" i="44103"/>
  <c r="N9" i="44103"/>
  <c r="M9" i="44103"/>
  <c r="L9" i="44103"/>
  <c r="K9" i="44103"/>
  <c r="J9" i="44103"/>
  <c r="I9" i="44103"/>
  <c r="H9" i="44103"/>
  <c r="AH8" i="44103"/>
  <c r="AG8" i="44103"/>
  <c r="AF8" i="44103"/>
  <c r="AE8" i="44103"/>
  <c r="AD8" i="44103"/>
  <c r="AC8" i="44103"/>
  <c r="AB8" i="44103"/>
  <c r="AA8" i="44103"/>
  <c r="Z8" i="44103"/>
  <c r="Y8" i="44103"/>
  <c r="X8" i="44103"/>
  <c r="W8" i="44103"/>
  <c r="V8" i="44103"/>
  <c r="U8" i="44103"/>
  <c r="T8" i="44103"/>
  <c r="S8" i="44103"/>
  <c r="R8" i="44103"/>
  <c r="Q8" i="44103"/>
  <c r="P8" i="44103"/>
  <c r="N8" i="44103"/>
  <c r="M8" i="44103"/>
  <c r="L8" i="44103"/>
  <c r="K8" i="44103"/>
  <c r="J8" i="44103"/>
  <c r="I8" i="44103"/>
  <c r="H8" i="44103"/>
  <c r="AH7" i="44103"/>
  <c r="AG7" i="44103"/>
  <c r="AF7" i="44103"/>
  <c r="AE7" i="44103"/>
  <c r="AD7" i="44103"/>
  <c r="AC7" i="44103"/>
  <c r="AB7" i="44103"/>
  <c r="AA7" i="44103"/>
  <c r="Z7" i="44103"/>
  <c r="Y7" i="44103"/>
  <c r="X7" i="44103"/>
  <c r="W7" i="44103"/>
  <c r="V7" i="44103"/>
  <c r="U7" i="44103"/>
  <c r="T7" i="44103"/>
  <c r="S7" i="44103"/>
  <c r="R7" i="44103"/>
  <c r="R19" i="44103" s="1"/>
  <c r="Q7" i="44103"/>
  <c r="P7" i="44103"/>
  <c r="N7" i="44103"/>
  <c r="M7" i="44103"/>
  <c r="L7" i="44103"/>
  <c r="K7" i="44103"/>
  <c r="J7" i="44103"/>
  <c r="I7" i="44103"/>
  <c r="H7" i="44103"/>
  <c r="AH6" i="44103"/>
  <c r="AG6" i="44103"/>
  <c r="AF6" i="44103"/>
  <c r="AE6" i="44103"/>
  <c r="AD6" i="44103"/>
  <c r="AC6" i="44103"/>
  <c r="AB6" i="44103"/>
  <c r="AA6" i="44103"/>
  <c r="AA19" i="44103" s="1"/>
  <c r="Z6" i="44103"/>
  <c r="Y6" i="44103"/>
  <c r="X6" i="44103"/>
  <c r="W6" i="44103"/>
  <c r="V6" i="44103"/>
  <c r="U6" i="44103"/>
  <c r="T6" i="44103"/>
  <c r="S6" i="44103"/>
  <c r="S19" i="44103" s="1"/>
  <c r="R6" i="44103"/>
  <c r="Q6" i="44103"/>
  <c r="P6" i="44103"/>
  <c r="N6" i="44103"/>
  <c r="M6" i="44103"/>
  <c r="L6" i="44103"/>
  <c r="K6" i="44103"/>
  <c r="K19" i="44103" s="1"/>
  <c r="J6" i="44103"/>
  <c r="J19" i="44103" s="1"/>
  <c r="I6" i="44103"/>
  <c r="H6" i="44103"/>
  <c r="AH16" i="44102"/>
  <c r="AG16" i="44102"/>
  <c r="AF16" i="44102"/>
  <c r="AE16" i="44102"/>
  <c r="AD16" i="44102"/>
  <c r="AC16" i="44102"/>
  <c r="AB16" i="44102"/>
  <c r="AA16" i="44102"/>
  <c r="Z16" i="44102"/>
  <c r="Y16" i="44102"/>
  <c r="X16" i="44102"/>
  <c r="W16" i="44102"/>
  <c r="V16" i="44102"/>
  <c r="U16" i="44102"/>
  <c r="T16" i="44102"/>
  <c r="S16" i="44102"/>
  <c r="R16" i="44102"/>
  <c r="Q16" i="44102"/>
  <c r="P16" i="44102"/>
  <c r="N16" i="44102"/>
  <c r="M16" i="44102"/>
  <c r="L16" i="44102"/>
  <c r="K16" i="44102"/>
  <c r="J16" i="44102"/>
  <c r="I16" i="44102"/>
  <c r="H16" i="44102"/>
  <c r="AH15" i="44102"/>
  <c r="AG15" i="44102"/>
  <c r="AF15" i="44102"/>
  <c r="AE15" i="44102"/>
  <c r="AD15" i="44102"/>
  <c r="AC15" i="44102"/>
  <c r="AB15" i="44102"/>
  <c r="AA15" i="44102"/>
  <c r="Z15" i="44102"/>
  <c r="Y15" i="44102"/>
  <c r="X15" i="44102"/>
  <c r="W15" i="44102"/>
  <c r="V15" i="44102"/>
  <c r="U15" i="44102"/>
  <c r="T15" i="44102"/>
  <c r="S15" i="44102"/>
  <c r="R15" i="44102"/>
  <c r="Q15" i="44102"/>
  <c r="P15" i="44102"/>
  <c r="N15" i="44102"/>
  <c r="M15" i="44102"/>
  <c r="L15" i="44102"/>
  <c r="K15" i="44102"/>
  <c r="J15" i="44102"/>
  <c r="I15" i="44102"/>
  <c r="H15" i="44102"/>
  <c r="AH14" i="44102"/>
  <c r="AG14" i="44102"/>
  <c r="AF14" i="44102"/>
  <c r="AE14" i="44102"/>
  <c r="AD14" i="44102"/>
  <c r="AC14" i="44102"/>
  <c r="AB14" i="44102"/>
  <c r="AA14" i="44102"/>
  <c r="Z14" i="44102"/>
  <c r="Y14" i="44102"/>
  <c r="X14" i="44102"/>
  <c r="W14" i="44102"/>
  <c r="V14" i="44102"/>
  <c r="U14" i="44102"/>
  <c r="T14" i="44102"/>
  <c r="S14" i="44102"/>
  <c r="R14" i="44102"/>
  <c r="Q14" i="44102"/>
  <c r="P14" i="44102"/>
  <c r="N14" i="44102"/>
  <c r="M14" i="44102"/>
  <c r="L14" i="44102"/>
  <c r="K14" i="44102"/>
  <c r="J14" i="44102"/>
  <c r="I14" i="44102"/>
  <c r="H14" i="44102"/>
  <c r="AH13" i="44102"/>
  <c r="AG13" i="44102"/>
  <c r="AF13" i="44102"/>
  <c r="AE13" i="44102"/>
  <c r="AD13" i="44102"/>
  <c r="AC13" i="44102"/>
  <c r="AB13" i="44102"/>
  <c r="AA13" i="44102"/>
  <c r="Z13" i="44102"/>
  <c r="Y13" i="44102"/>
  <c r="X13" i="44102"/>
  <c r="W13" i="44102"/>
  <c r="V13" i="44102"/>
  <c r="U13" i="44102"/>
  <c r="T13" i="44102"/>
  <c r="S13" i="44102"/>
  <c r="R13" i="44102"/>
  <c r="Q13" i="44102"/>
  <c r="P13" i="44102"/>
  <c r="N13" i="44102"/>
  <c r="M13" i="44102"/>
  <c r="L13" i="44102"/>
  <c r="K13" i="44102"/>
  <c r="J13" i="44102"/>
  <c r="I13" i="44102"/>
  <c r="H13" i="44102"/>
  <c r="AH12" i="44102"/>
  <c r="AG12" i="44102"/>
  <c r="AF12" i="44102"/>
  <c r="AE12" i="44102"/>
  <c r="AD12" i="44102"/>
  <c r="AC12" i="44102"/>
  <c r="AB12" i="44102"/>
  <c r="AA12" i="44102"/>
  <c r="Z12" i="44102"/>
  <c r="Y12" i="44102"/>
  <c r="X12" i="44102"/>
  <c r="W12" i="44102"/>
  <c r="V12" i="44102"/>
  <c r="U12" i="44102"/>
  <c r="T12" i="44102"/>
  <c r="S12" i="44102"/>
  <c r="R12" i="44102"/>
  <c r="Q12" i="44102"/>
  <c r="P12" i="44102"/>
  <c r="N12" i="44102"/>
  <c r="M12" i="44102"/>
  <c r="L12" i="44102"/>
  <c r="K12" i="44102"/>
  <c r="J12" i="44102"/>
  <c r="I12" i="44102"/>
  <c r="H12" i="44102"/>
  <c r="AH11" i="44102"/>
  <c r="AG11" i="44102"/>
  <c r="AF11" i="44102"/>
  <c r="AE11" i="44102"/>
  <c r="AD11" i="44102"/>
  <c r="AC11" i="44102"/>
  <c r="AB11" i="44102"/>
  <c r="AA11" i="44102"/>
  <c r="Z11" i="44102"/>
  <c r="Y11" i="44102"/>
  <c r="X11" i="44102"/>
  <c r="W11" i="44102"/>
  <c r="V11" i="44102"/>
  <c r="U11" i="44102"/>
  <c r="T11" i="44102"/>
  <c r="S11" i="44102"/>
  <c r="R11" i="44102"/>
  <c r="Q11" i="44102"/>
  <c r="P11" i="44102"/>
  <c r="N11" i="44102"/>
  <c r="M11" i="44102"/>
  <c r="L11" i="44102"/>
  <c r="K11" i="44102"/>
  <c r="J11" i="44102"/>
  <c r="I11" i="44102"/>
  <c r="H11" i="44102"/>
  <c r="AH10" i="44102"/>
  <c r="AG10" i="44102"/>
  <c r="AF10" i="44102"/>
  <c r="AE10" i="44102"/>
  <c r="AD10" i="44102"/>
  <c r="AC10" i="44102"/>
  <c r="AB10" i="44102"/>
  <c r="AA10" i="44102"/>
  <c r="Z10" i="44102"/>
  <c r="Y10" i="44102"/>
  <c r="X10" i="44102"/>
  <c r="W10" i="44102"/>
  <c r="V10" i="44102"/>
  <c r="U10" i="44102"/>
  <c r="T10" i="44102"/>
  <c r="S10" i="44102"/>
  <c r="R10" i="44102"/>
  <c r="Q10" i="44102"/>
  <c r="P10" i="44102"/>
  <c r="N10" i="44102"/>
  <c r="M10" i="44102"/>
  <c r="L10" i="44102"/>
  <c r="K10" i="44102"/>
  <c r="J10" i="44102"/>
  <c r="I10" i="44102"/>
  <c r="H10" i="44102"/>
  <c r="AH9" i="44102"/>
  <c r="AG9" i="44102"/>
  <c r="AF9" i="44102"/>
  <c r="AE9" i="44102"/>
  <c r="AD9" i="44102"/>
  <c r="AC9" i="44102"/>
  <c r="AB9" i="44102"/>
  <c r="AA9" i="44102"/>
  <c r="Z9" i="44102"/>
  <c r="Y9" i="44102"/>
  <c r="X9" i="44102"/>
  <c r="W9" i="44102"/>
  <c r="V9" i="44102"/>
  <c r="U9" i="44102"/>
  <c r="T9" i="44102"/>
  <c r="S9" i="44102"/>
  <c r="R9" i="44102"/>
  <c r="Q9" i="44102"/>
  <c r="P9" i="44102"/>
  <c r="N9" i="44102"/>
  <c r="M9" i="44102"/>
  <c r="L9" i="44102"/>
  <c r="K9" i="44102"/>
  <c r="J9" i="44102"/>
  <c r="I9" i="44102"/>
  <c r="H9" i="44102"/>
  <c r="AH8" i="44102"/>
  <c r="AG8" i="44102"/>
  <c r="AF8" i="44102"/>
  <c r="AE8" i="44102"/>
  <c r="AD8" i="44102"/>
  <c r="AC8" i="44102"/>
  <c r="AB8" i="44102"/>
  <c r="AA8" i="44102"/>
  <c r="Z8" i="44102"/>
  <c r="Y8" i="44102"/>
  <c r="X8" i="44102"/>
  <c r="W8" i="44102"/>
  <c r="V8" i="44102"/>
  <c r="U8" i="44102"/>
  <c r="T8" i="44102"/>
  <c r="S8" i="44102"/>
  <c r="R8" i="44102"/>
  <c r="Q8" i="44102"/>
  <c r="P8" i="44102"/>
  <c r="N8" i="44102"/>
  <c r="M8" i="44102"/>
  <c r="L8" i="44102"/>
  <c r="K8" i="44102"/>
  <c r="J8" i="44102"/>
  <c r="I8" i="44102"/>
  <c r="H8" i="44102"/>
  <c r="AH7" i="44102"/>
  <c r="AG7" i="44102"/>
  <c r="AF7" i="44102"/>
  <c r="AE7" i="44102"/>
  <c r="AD7" i="44102"/>
  <c r="AC7" i="44102"/>
  <c r="AB7" i="44102"/>
  <c r="AA7" i="44102"/>
  <c r="Z7" i="44102"/>
  <c r="Y7" i="44102"/>
  <c r="X7" i="44102"/>
  <c r="W7" i="44102"/>
  <c r="V7" i="44102"/>
  <c r="U7" i="44102"/>
  <c r="T7" i="44102"/>
  <c r="S7" i="44102"/>
  <c r="R7" i="44102"/>
  <c r="Q7" i="44102"/>
  <c r="P7" i="44102"/>
  <c r="N7" i="44102"/>
  <c r="M7" i="44102"/>
  <c r="L7" i="44102"/>
  <c r="K7" i="44102"/>
  <c r="J7" i="44102"/>
  <c r="I7" i="44102"/>
  <c r="H7" i="44102"/>
  <c r="AH6" i="44102"/>
  <c r="AG6" i="44102"/>
  <c r="AF6" i="44102"/>
  <c r="AE6" i="44102"/>
  <c r="AD6" i="44102"/>
  <c r="AC6" i="44102"/>
  <c r="AC19" i="44102" s="1"/>
  <c r="AB6" i="44102"/>
  <c r="AA6" i="44102"/>
  <c r="Z6" i="44102"/>
  <c r="Y6" i="44102"/>
  <c r="X6" i="44102"/>
  <c r="W6" i="44102"/>
  <c r="V6" i="44102"/>
  <c r="U6" i="44102"/>
  <c r="T6" i="44102"/>
  <c r="S6" i="44102"/>
  <c r="R6" i="44102"/>
  <c r="Q6" i="44102"/>
  <c r="P6" i="44102"/>
  <c r="N6" i="44102"/>
  <c r="M6" i="44102"/>
  <c r="L6" i="44102"/>
  <c r="K6" i="44102"/>
  <c r="J6" i="44102"/>
  <c r="I6" i="44102"/>
  <c r="H6" i="44102"/>
  <c r="AH16" i="44101"/>
  <c r="AG16" i="44101"/>
  <c r="AF16" i="44101"/>
  <c r="AE16" i="44101"/>
  <c r="AD16" i="44101"/>
  <c r="AC16" i="44101"/>
  <c r="AB16" i="44101"/>
  <c r="AA16" i="44101"/>
  <c r="Z16" i="44101"/>
  <c r="Y16" i="44101"/>
  <c r="X16" i="44101"/>
  <c r="W16" i="44101"/>
  <c r="V16" i="44101"/>
  <c r="U16" i="44101"/>
  <c r="T16" i="44101"/>
  <c r="S16" i="44101"/>
  <c r="R16" i="44101"/>
  <c r="Q16" i="44101"/>
  <c r="P16" i="44101"/>
  <c r="N16" i="44101"/>
  <c r="M16" i="44101"/>
  <c r="L16" i="44101"/>
  <c r="K16" i="44101"/>
  <c r="J16" i="44101"/>
  <c r="I16" i="44101"/>
  <c r="H16" i="44101"/>
  <c r="AH15" i="44101"/>
  <c r="AG15" i="44101"/>
  <c r="AF15" i="44101"/>
  <c r="AE15" i="44101"/>
  <c r="AD15" i="44101"/>
  <c r="AC15" i="44101"/>
  <c r="AB15" i="44101"/>
  <c r="AA15" i="44101"/>
  <c r="Z15" i="44101"/>
  <c r="Y15" i="44101"/>
  <c r="X15" i="44101"/>
  <c r="W15" i="44101"/>
  <c r="V15" i="44101"/>
  <c r="U15" i="44101"/>
  <c r="T15" i="44101"/>
  <c r="S15" i="44101"/>
  <c r="R15" i="44101"/>
  <c r="Q15" i="44101"/>
  <c r="P15" i="44101"/>
  <c r="N15" i="44101"/>
  <c r="M15" i="44101"/>
  <c r="L15" i="44101"/>
  <c r="K15" i="44101"/>
  <c r="J15" i="44101"/>
  <c r="I15" i="44101"/>
  <c r="H15" i="44101"/>
  <c r="AH14" i="44101"/>
  <c r="AG14" i="44101"/>
  <c r="AF14" i="44101"/>
  <c r="AE14" i="44101"/>
  <c r="AD14" i="44101"/>
  <c r="AC14" i="44101"/>
  <c r="AB14" i="44101"/>
  <c r="AA14" i="44101"/>
  <c r="Z14" i="44101"/>
  <c r="Y14" i="44101"/>
  <c r="X14" i="44101"/>
  <c r="W14" i="44101"/>
  <c r="V14" i="44101"/>
  <c r="U14" i="44101"/>
  <c r="T14" i="44101"/>
  <c r="S14" i="44101"/>
  <c r="R14" i="44101"/>
  <c r="Q14" i="44101"/>
  <c r="P14" i="44101"/>
  <c r="N14" i="44101"/>
  <c r="M14" i="44101"/>
  <c r="L14" i="44101"/>
  <c r="K14" i="44101"/>
  <c r="J14" i="44101"/>
  <c r="I14" i="44101"/>
  <c r="H14" i="44101"/>
  <c r="AH13" i="44101"/>
  <c r="AG13" i="44101"/>
  <c r="AF13" i="44101"/>
  <c r="AE13" i="44101"/>
  <c r="AD13" i="44101"/>
  <c r="AC13" i="44101"/>
  <c r="AB13" i="44101"/>
  <c r="AA13" i="44101"/>
  <c r="Z13" i="44101"/>
  <c r="Y13" i="44101"/>
  <c r="X13" i="44101"/>
  <c r="W13" i="44101"/>
  <c r="V13" i="44101"/>
  <c r="U13" i="44101"/>
  <c r="T13" i="44101"/>
  <c r="S13" i="44101"/>
  <c r="R13" i="44101"/>
  <c r="Q13" i="44101"/>
  <c r="P13" i="44101"/>
  <c r="N13" i="44101"/>
  <c r="M13" i="44101"/>
  <c r="L13" i="44101"/>
  <c r="K13" i="44101"/>
  <c r="J13" i="44101"/>
  <c r="I13" i="44101"/>
  <c r="H13" i="44101"/>
  <c r="AH12" i="44101"/>
  <c r="AG12" i="44101"/>
  <c r="AF12" i="44101"/>
  <c r="AE12" i="44101"/>
  <c r="AD12" i="44101"/>
  <c r="AC12" i="44101"/>
  <c r="AB12" i="44101"/>
  <c r="AA12" i="44101"/>
  <c r="Z12" i="44101"/>
  <c r="Y12" i="44101"/>
  <c r="X12" i="44101"/>
  <c r="W12" i="44101"/>
  <c r="V12" i="44101"/>
  <c r="U12" i="44101"/>
  <c r="T12" i="44101"/>
  <c r="S12" i="44101"/>
  <c r="R12" i="44101"/>
  <c r="Q12" i="44101"/>
  <c r="P12" i="44101"/>
  <c r="N12" i="44101"/>
  <c r="M12" i="44101"/>
  <c r="L12" i="44101"/>
  <c r="K12" i="44101"/>
  <c r="J12" i="44101"/>
  <c r="I12" i="44101"/>
  <c r="H12" i="44101"/>
  <c r="AH11" i="44101"/>
  <c r="AG11" i="44101"/>
  <c r="AF11" i="44101"/>
  <c r="AE11" i="44101"/>
  <c r="AD11" i="44101"/>
  <c r="AC11" i="44101"/>
  <c r="AB11" i="44101"/>
  <c r="AA11" i="44101"/>
  <c r="Z11" i="44101"/>
  <c r="Y11" i="44101"/>
  <c r="X11" i="44101"/>
  <c r="W11" i="44101"/>
  <c r="V11" i="44101"/>
  <c r="U11" i="44101"/>
  <c r="T11" i="44101"/>
  <c r="S11" i="44101"/>
  <c r="R11" i="44101"/>
  <c r="Q11" i="44101"/>
  <c r="P11" i="44101"/>
  <c r="N11" i="44101"/>
  <c r="M11" i="44101"/>
  <c r="L11" i="44101"/>
  <c r="K11" i="44101"/>
  <c r="J11" i="44101"/>
  <c r="I11" i="44101"/>
  <c r="H11" i="44101"/>
  <c r="AH10" i="44101"/>
  <c r="AG10" i="44101"/>
  <c r="AF10" i="44101"/>
  <c r="AE10" i="44101"/>
  <c r="AD10" i="44101"/>
  <c r="AC10" i="44101"/>
  <c r="AB10" i="44101"/>
  <c r="AA10" i="44101"/>
  <c r="Z10" i="44101"/>
  <c r="Y10" i="44101"/>
  <c r="X10" i="44101"/>
  <c r="W10" i="44101"/>
  <c r="V10" i="44101"/>
  <c r="U10" i="44101"/>
  <c r="T10" i="44101"/>
  <c r="S10" i="44101"/>
  <c r="R10" i="44101"/>
  <c r="Q10" i="44101"/>
  <c r="P10" i="44101"/>
  <c r="N10" i="44101"/>
  <c r="M10" i="44101"/>
  <c r="L10" i="44101"/>
  <c r="K10" i="44101"/>
  <c r="J10" i="44101"/>
  <c r="I10" i="44101"/>
  <c r="H10" i="44101"/>
  <c r="AH9" i="44101"/>
  <c r="AG9" i="44101"/>
  <c r="AF9" i="44101"/>
  <c r="AE9" i="44101"/>
  <c r="AD9" i="44101"/>
  <c r="AC9" i="44101"/>
  <c r="AB9" i="44101"/>
  <c r="AA9" i="44101"/>
  <c r="Z9" i="44101"/>
  <c r="Y9" i="44101"/>
  <c r="X9" i="44101"/>
  <c r="W9" i="44101"/>
  <c r="V9" i="44101"/>
  <c r="U9" i="44101"/>
  <c r="T9" i="44101"/>
  <c r="S9" i="44101"/>
  <c r="R9" i="44101"/>
  <c r="Q9" i="44101"/>
  <c r="P9" i="44101"/>
  <c r="N9" i="44101"/>
  <c r="M9" i="44101"/>
  <c r="L9" i="44101"/>
  <c r="K9" i="44101"/>
  <c r="J9" i="44101"/>
  <c r="I9" i="44101"/>
  <c r="H9" i="44101"/>
  <c r="AH8" i="44101"/>
  <c r="AG8" i="44101"/>
  <c r="AF8" i="44101"/>
  <c r="AE8" i="44101"/>
  <c r="AD8" i="44101"/>
  <c r="AC8" i="44101"/>
  <c r="AB8" i="44101"/>
  <c r="AA8" i="44101"/>
  <c r="Z8" i="44101"/>
  <c r="Y8" i="44101"/>
  <c r="X8" i="44101"/>
  <c r="W8" i="44101"/>
  <c r="V8" i="44101"/>
  <c r="U8" i="44101"/>
  <c r="T8" i="44101"/>
  <c r="S8" i="44101"/>
  <c r="R8" i="44101"/>
  <c r="Q8" i="44101"/>
  <c r="P8" i="44101"/>
  <c r="N8" i="44101"/>
  <c r="M8" i="44101"/>
  <c r="L8" i="44101"/>
  <c r="K8" i="44101"/>
  <c r="J8" i="44101"/>
  <c r="I8" i="44101"/>
  <c r="H8" i="44101"/>
  <c r="AH7" i="44101"/>
  <c r="AG7" i="44101"/>
  <c r="AF7" i="44101"/>
  <c r="AE7" i="44101"/>
  <c r="AD7" i="44101"/>
  <c r="AC7" i="44101"/>
  <c r="AB7" i="44101"/>
  <c r="AA7" i="44101"/>
  <c r="Z7" i="44101"/>
  <c r="Y7" i="44101"/>
  <c r="X7" i="44101"/>
  <c r="W7" i="44101"/>
  <c r="V7" i="44101"/>
  <c r="V19" i="44101" s="1"/>
  <c r="U7" i="44101"/>
  <c r="T7" i="44101"/>
  <c r="S7" i="44101"/>
  <c r="R7" i="44101"/>
  <c r="Q7" i="44101"/>
  <c r="P7" i="44101"/>
  <c r="N7" i="44101"/>
  <c r="M7" i="44101"/>
  <c r="L7" i="44101"/>
  <c r="K7" i="44101"/>
  <c r="J7" i="44101"/>
  <c r="I7" i="44101"/>
  <c r="H7" i="44101"/>
  <c r="AH6" i="44101"/>
  <c r="AG6" i="44101"/>
  <c r="AF6" i="44101"/>
  <c r="AE6" i="44101"/>
  <c r="AD6" i="44101"/>
  <c r="AC6" i="44101"/>
  <c r="AB6" i="44101"/>
  <c r="AA6" i="44101"/>
  <c r="Z6" i="44101"/>
  <c r="Y6" i="44101"/>
  <c r="X6" i="44101"/>
  <c r="W6" i="44101"/>
  <c r="V6" i="44101"/>
  <c r="U6" i="44101"/>
  <c r="T6" i="44101"/>
  <c r="S6" i="44101"/>
  <c r="R6" i="44101"/>
  <c r="Q6" i="44101"/>
  <c r="P6" i="44101"/>
  <c r="N6" i="44101"/>
  <c r="N19" i="44101" s="1"/>
  <c r="M6" i="44101"/>
  <c r="L6" i="44101"/>
  <c r="K6" i="44101"/>
  <c r="J6" i="44101"/>
  <c r="J19" i="44101" s="1"/>
  <c r="I6" i="44101"/>
  <c r="H6" i="44101"/>
  <c r="AH16" i="44100"/>
  <c r="AG16" i="44100"/>
  <c r="AF16" i="44100"/>
  <c r="AE16" i="44100"/>
  <c r="AD16" i="44100"/>
  <c r="AC16" i="44100"/>
  <c r="AB16" i="44100"/>
  <c r="AA16" i="44100"/>
  <c r="Z16" i="44100"/>
  <c r="Y16" i="44100"/>
  <c r="X16" i="44100"/>
  <c r="W16" i="44100"/>
  <c r="V16" i="44100"/>
  <c r="U16" i="44100"/>
  <c r="T16" i="44100"/>
  <c r="S16" i="44100"/>
  <c r="R16" i="44100"/>
  <c r="Q16" i="44100"/>
  <c r="P16" i="44100"/>
  <c r="N16" i="44100"/>
  <c r="M16" i="44100"/>
  <c r="L16" i="44100"/>
  <c r="K16" i="44100"/>
  <c r="J16" i="44100"/>
  <c r="I16" i="44100"/>
  <c r="H16" i="44100"/>
  <c r="AH15" i="44100"/>
  <c r="AG15" i="44100"/>
  <c r="AF15" i="44100"/>
  <c r="AE15" i="44100"/>
  <c r="AD15" i="44100"/>
  <c r="AC15" i="44100"/>
  <c r="AB15" i="44100"/>
  <c r="AA15" i="44100"/>
  <c r="Z15" i="44100"/>
  <c r="Y15" i="44100"/>
  <c r="X15" i="44100"/>
  <c r="W15" i="44100"/>
  <c r="V15" i="44100"/>
  <c r="U15" i="44100"/>
  <c r="T15" i="44100"/>
  <c r="S15" i="44100"/>
  <c r="R15" i="44100"/>
  <c r="Q15" i="44100"/>
  <c r="P15" i="44100"/>
  <c r="N15" i="44100"/>
  <c r="M15" i="44100"/>
  <c r="L15" i="44100"/>
  <c r="K15" i="44100"/>
  <c r="J15" i="44100"/>
  <c r="I15" i="44100"/>
  <c r="H15" i="44100"/>
  <c r="AH14" i="44100"/>
  <c r="AG14" i="44100"/>
  <c r="AF14" i="44100"/>
  <c r="AE14" i="44100"/>
  <c r="AD14" i="44100"/>
  <c r="AC14" i="44100"/>
  <c r="AB14" i="44100"/>
  <c r="AA14" i="44100"/>
  <c r="Z14" i="44100"/>
  <c r="Y14" i="44100"/>
  <c r="X14" i="44100"/>
  <c r="W14" i="44100"/>
  <c r="V14" i="44100"/>
  <c r="U14" i="44100"/>
  <c r="T14" i="44100"/>
  <c r="S14" i="44100"/>
  <c r="R14" i="44100"/>
  <c r="Q14" i="44100"/>
  <c r="P14" i="44100"/>
  <c r="N14" i="44100"/>
  <c r="M14" i="44100"/>
  <c r="L14" i="44100"/>
  <c r="K14" i="44100"/>
  <c r="J14" i="44100"/>
  <c r="I14" i="44100"/>
  <c r="H14" i="44100"/>
  <c r="AH13" i="44100"/>
  <c r="AG13" i="44100"/>
  <c r="AF13" i="44100"/>
  <c r="AE13" i="44100"/>
  <c r="AD13" i="44100"/>
  <c r="AC13" i="44100"/>
  <c r="AB13" i="44100"/>
  <c r="AA13" i="44100"/>
  <c r="Z13" i="44100"/>
  <c r="Y13" i="44100"/>
  <c r="X13" i="44100"/>
  <c r="W13" i="44100"/>
  <c r="V13" i="44100"/>
  <c r="U13" i="44100"/>
  <c r="T13" i="44100"/>
  <c r="S13" i="44100"/>
  <c r="R13" i="44100"/>
  <c r="Q13" i="44100"/>
  <c r="P13" i="44100"/>
  <c r="N13" i="44100"/>
  <c r="M13" i="44100"/>
  <c r="L13" i="44100"/>
  <c r="K13" i="44100"/>
  <c r="J13" i="44100"/>
  <c r="I13" i="44100"/>
  <c r="H13" i="44100"/>
  <c r="AH12" i="44100"/>
  <c r="AG12" i="44100"/>
  <c r="AF12" i="44100"/>
  <c r="AE12" i="44100"/>
  <c r="AD12" i="44100"/>
  <c r="AC12" i="44100"/>
  <c r="AB12" i="44100"/>
  <c r="AA12" i="44100"/>
  <c r="Z12" i="44100"/>
  <c r="Y12" i="44100"/>
  <c r="X12" i="44100"/>
  <c r="W12" i="44100"/>
  <c r="V12" i="44100"/>
  <c r="U12" i="44100"/>
  <c r="T12" i="44100"/>
  <c r="S12" i="44100"/>
  <c r="R12" i="44100"/>
  <c r="Q12" i="44100"/>
  <c r="P12" i="44100"/>
  <c r="N12" i="44100"/>
  <c r="M12" i="44100"/>
  <c r="L12" i="44100"/>
  <c r="K12" i="44100"/>
  <c r="J12" i="44100"/>
  <c r="I12" i="44100"/>
  <c r="H12" i="44100"/>
  <c r="AH11" i="44100"/>
  <c r="AG11" i="44100"/>
  <c r="AF11" i="44100"/>
  <c r="AE11" i="44100"/>
  <c r="AD11" i="44100"/>
  <c r="AC11" i="44100"/>
  <c r="AB11" i="44100"/>
  <c r="AA11" i="44100"/>
  <c r="Z11" i="44100"/>
  <c r="Y11" i="44100"/>
  <c r="X11" i="44100"/>
  <c r="W11" i="44100"/>
  <c r="V11" i="44100"/>
  <c r="U11" i="44100"/>
  <c r="T11" i="44100"/>
  <c r="S11" i="44100"/>
  <c r="R11" i="44100"/>
  <c r="Q11" i="44100"/>
  <c r="P11" i="44100"/>
  <c r="N11" i="44100"/>
  <c r="M11" i="44100"/>
  <c r="L11" i="44100"/>
  <c r="K11" i="44100"/>
  <c r="J11" i="44100"/>
  <c r="I11" i="44100"/>
  <c r="H11" i="44100"/>
  <c r="AH10" i="44100"/>
  <c r="AG10" i="44100"/>
  <c r="AF10" i="44100"/>
  <c r="AE10" i="44100"/>
  <c r="AD10" i="44100"/>
  <c r="AC10" i="44100"/>
  <c r="AB10" i="44100"/>
  <c r="AA10" i="44100"/>
  <c r="Z10" i="44100"/>
  <c r="Y10" i="44100"/>
  <c r="X10" i="44100"/>
  <c r="W10" i="44100"/>
  <c r="V10" i="44100"/>
  <c r="U10" i="44100"/>
  <c r="T10" i="44100"/>
  <c r="S10" i="44100"/>
  <c r="R10" i="44100"/>
  <c r="Q10" i="44100"/>
  <c r="P10" i="44100"/>
  <c r="N10" i="44100"/>
  <c r="M10" i="44100"/>
  <c r="L10" i="44100"/>
  <c r="K10" i="44100"/>
  <c r="J10" i="44100"/>
  <c r="I10" i="44100"/>
  <c r="H10" i="44100"/>
  <c r="AH9" i="44100"/>
  <c r="AG9" i="44100"/>
  <c r="AF9" i="44100"/>
  <c r="AE9" i="44100"/>
  <c r="AD9" i="44100"/>
  <c r="AC9" i="44100"/>
  <c r="AB9" i="44100"/>
  <c r="AA9" i="44100"/>
  <c r="Z9" i="44100"/>
  <c r="Y9" i="44100"/>
  <c r="X9" i="44100"/>
  <c r="W9" i="44100"/>
  <c r="V9" i="44100"/>
  <c r="U9" i="44100"/>
  <c r="T9" i="44100"/>
  <c r="S9" i="44100"/>
  <c r="R9" i="44100"/>
  <c r="Q9" i="44100"/>
  <c r="P9" i="44100"/>
  <c r="N9" i="44100"/>
  <c r="M9" i="44100"/>
  <c r="L9" i="44100"/>
  <c r="K9" i="44100"/>
  <c r="J9" i="44100"/>
  <c r="I9" i="44100"/>
  <c r="H9" i="44100"/>
  <c r="AH8" i="44100"/>
  <c r="AG8" i="44100"/>
  <c r="AF8" i="44100"/>
  <c r="AE8" i="44100"/>
  <c r="AD8" i="44100"/>
  <c r="AC8" i="44100"/>
  <c r="AB8" i="44100"/>
  <c r="AA8" i="44100"/>
  <c r="Z8" i="44100"/>
  <c r="Y8" i="44100"/>
  <c r="X8" i="44100"/>
  <c r="W8" i="44100"/>
  <c r="V8" i="44100"/>
  <c r="U8" i="44100"/>
  <c r="T8" i="44100"/>
  <c r="S8" i="44100"/>
  <c r="R8" i="44100"/>
  <c r="Q8" i="44100"/>
  <c r="P8" i="44100"/>
  <c r="N8" i="44100"/>
  <c r="M8" i="44100"/>
  <c r="L8" i="44100"/>
  <c r="K8" i="44100"/>
  <c r="J8" i="44100"/>
  <c r="I8" i="44100"/>
  <c r="H8" i="44100"/>
  <c r="AH7" i="44100"/>
  <c r="AG7" i="44100"/>
  <c r="AF7" i="44100"/>
  <c r="AE7" i="44100"/>
  <c r="AD7" i="44100"/>
  <c r="AC7" i="44100"/>
  <c r="AB7" i="44100"/>
  <c r="AA7" i="44100"/>
  <c r="Z7" i="44100"/>
  <c r="Y7" i="44100"/>
  <c r="X7" i="44100"/>
  <c r="W7" i="44100"/>
  <c r="V7" i="44100"/>
  <c r="U7" i="44100"/>
  <c r="T7" i="44100"/>
  <c r="S7" i="44100"/>
  <c r="R7" i="44100"/>
  <c r="Q7" i="44100"/>
  <c r="P7" i="44100"/>
  <c r="N7" i="44100"/>
  <c r="M7" i="44100"/>
  <c r="L7" i="44100"/>
  <c r="K7" i="44100"/>
  <c r="J7" i="44100"/>
  <c r="I7" i="44100"/>
  <c r="H7" i="44100"/>
  <c r="AH6" i="44100"/>
  <c r="AG6" i="44100"/>
  <c r="AG19" i="44100" s="1"/>
  <c r="E47" i="21144" s="1"/>
  <c r="AF6" i="44100"/>
  <c r="AE6" i="44100"/>
  <c r="AD6" i="44100"/>
  <c r="AC6" i="44100"/>
  <c r="AB6" i="44100"/>
  <c r="AA6" i="44100"/>
  <c r="Z6" i="44100"/>
  <c r="Z19" i="44100" s="1"/>
  <c r="Y6" i="44100"/>
  <c r="X6" i="44100"/>
  <c r="W6" i="44100"/>
  <c r="V6" i="44100"/>
  <c r="U6" i="44100"/>
  <c r="U19" i="44100" s="1"/>
  <c r="T6" i="44100"/>
  <c r="S6" i="44100"/>
  <c r="R6" i="44100"/>
  <c r="Q6" i="44100"/>
  <c r="P6" i="44100"/>
  <c r="N6" i="44100"/>
  <c r="M6" i="44100"/>
  <c r="L6" i="44100"/>
  <c r="L19" i="44100" s="1"/>
  <c r="K6" i="44100"/>
  <c r="J6" i="44100"/>
  <c r="I6" i="44100"/>
  <c r="H6" i="44100"/>
  <c r="AH16" i="44099"/>
  <c r="AG16" i="44099"/>
  <c r="AF16" i="44099"/>
  <c r="AE16" i="44099"/>
  <c r="AD16" i="44099"/>
  <c r="AC16" i="44099"/>
  <c r="AB16" i="44099"/>
  <c r="AA16" i="44099"/>
  <c r="Z16" i="44099"/>
  <c r="Y16" i="44099"/>
  <c r="X16" i="44099"/>
  <c r="W16" i="44099"/>
  <c r="V16" i="44099"/>
  <c r="U16" i="44099"/>
  <c r="T16" i="44099"/>
  <c r="S16" i="44099"/>
  <c r="R16" i="44099"/>
  <c r="Q16" i="44099"/>
  <c r="P16" i="44099"/>
  <c r="N16" i="44099"/>
  <c r="M16" i="44099"/>
  <c r="L16" i="44099"/>
  <c r="K16" i="44099"/>
  <c r="J16" i="44099"/>
  <c r="I16" i="44099"/>
  <c r="H16" i="44099"/>
  <c r="AH15" i="44099"/>
  <c r="AG15" i="44099"/>
  <c r="AF15" i="44099"/>
  <c r="AE15" i="44099"/>
  <c r="AD15" i="44099"/>
  <c r="AC15" i="44099"/>
  <c r="AB15" i="44099"/>
  <c r="AA15" i="44099"/>
  <c r="Z15" i="44099"/>
  <c r="Y15" i="44099"/>
  <c r="X15" i="44099"/>
  <c r="W15" i="44099"/>
  <c r="V15" i="44099"/>
  <c r="U15" i="44099"/>
  <c r="T15" i="44099"/>
  <c r="S15" i="44099"/>
  <c r="R15" i="44099"/>
  <c r="Q15" i="44099"/>
  <c r="P15" i="44099"/>
  <c r="N15" i="44099"/>
  <c r="M15" i="44099"/>
  <c r="L15" i="44099"/>
  <c r="K15" i="44099"/>
  <c r="J15" i="44099"/>
  <c r="I15" i="44099"/>
  <c r="H15" i="44099"/>
  <c r="AH14" i="44099"/>
  <c r="AG14" i="44099"/>
  <c r="AF14" i="44099"/>
  <c r="AE14" i="44099"/>
  <c r="AD14" i="44099"/>
  <c r="AC14" i="44099"/>
  <c r="AB14" i="44099"/>
  <c r="AA14" i="44099"/>
  <c r="Z14" i="44099"/>
  <c r="Y14" i="44099"/>
  <c r="X14" i="44099"/>
  <c r="W14" i="44099"/>
  <c r="V14" i="44099"/>
  <c r="U14" i="44099"/>
  <c r="T14" i="44099"/>
  <c r="S14" i="44099"/>
  <c r="R14" i="44099"/>
  <c r="Q14" i="44099"/>
  <c r="P14" i="44099"/>
  <c r="N14" i="44099"/>
  <c r="M14" i="44099"/>
  <c r="L14" i="44099"/>
  <c r="K14" i="44099"/>
  <c r="J14" i="44099"/>
  <c r="I14" i="44099"/>
  <c r="H14" i="44099"/>
  <c r="AH13" i="44099"/>
  <c r="AG13" i="44099"/>
  <c r="AF13" i="44099"/>
  <c r="AE13" i="44099"/>
  <c r="AD13" i="44099"/>
  <c r="AC13" i="44099"/>
  <c r="AB13" i="44099"/>
  <c r="AA13" i="44099"/>
  <c r="Z13" i="44099"/>
  <c r="Y13" i="44099"/>
  <c r="X13" i="44099"/>
  <c r="W13" i="44099"/>
  <c r="V13" i="44099"/>
  <c r="U13" i="44099"/>
  <c r="T13" i="44099"/>
  <c r="S13" i="44099"/>
  <c r="R13" i="44099"/>
  <c r="Q13" i="44099"/>
  <c r="P13" i="44099"/>
  <c r="N13" i="44099"/>
  <c r="M13" i="44099"/>
  <c r="L13" i="44099"/>
  <c r="K13" i="44099"/>
  <c r="J13" i="44099"/>
  <c r="I13" i="44099"/>
  <c r="H13" i="44099"/>
  <c r="AH12" i="44099"/>
  <c r="AG12" i="44099"/>
  <c r="AF12" i="44099"/>
  <c r="AE12" i="44099"/>
  <c r="AD12" i="44099"/>
  <c r="AC12" i="44099"/>
  <c r="AB12" i="44099"/>
  <c r="AA12" i="44099"/>
  <c r="Z12" i="44099"/>
  <c r="Y12" i="44099"/>
  <c r="X12" i="44099"/>
  <c r="W12" i="44099"/>
  <c r="V12" i="44099"/>
  <c r="U12" i="44099"/>
  <c r="T12" i="44099"/>
  <c r="S12" i="44099"/>
  <c r="R12" i="44099"/>
  <c r="Q12" i="44099"/>
  <c r="P12" i="44099"/>
  <c r="N12" i="44099"/>
  <c r="M12" i="44099"/>
  <c r="L12" i="44099"/>
  <c r="K12" i="44099"/>
  <c r="J12" i="44099"/>
  <c r="I12" i="44099"/>
  <c r="H12" i="44099"/>
  <c r="AH11" i="44099"/>
  <c r="AG11" i="44099"/>
  <c r="AF11" i="44099"/>
  <c r="AE11" i="44099"/>
  <c r="AD11" i="44099"/>
  <c r="AC11" i="44099"/>
  <c r="AB11" i="44099"/>
  <c r="AA11" i="44099"/>
  <c r="Z11" i="44099"/>
  <c r="Y11" i="44099"/>
  <c r="X11" i="44099"/>
  <c r="W11" i="44099"/>
  <c r="V11" i="44099"/>
  <c r="U11" i="44099"/>
  <c r="T11" i="44099"/>
  <c r="S11" i="44099"/>
  <c r="R11" i="44099"/>
  <c r="Q11" i="44099"/>
  <c r="P11" i="44099"/>
  <c r="N11" i="44099"/>
  <c r="M11" i="44099"/>
  <c r="L11" i="44099"/>
  <c r="K11" i="44099"/>
  <c r="J11" i="44099"/>
  <c r="I11" i="44099"/>
  <c r="H11" i="44099"/>
  <c r="AH10" i="44099"/>
  <c r="AG10" i="44099"/>
  <c r="AF10" i="44099"/>
  <c r="AE10" i="44099"/>
  <c r="AD10" i="44099"/>
  <c r="AC10" i="44099"/>
  <c r="AB10" i="44099"/>
  <c r="AA10" i="44099"/>
  <c r="Z10" i="44099"/>
  <c r="Y10" i="44099"/>
  <c r="X10" i="44099"/>
  <c r="W10" i="44099"/>
  <c r="V10" i="44099"/>
  <c r="U10" i="44099"/>
  <c r="T10" i="44099"/>
  <c r="S10" i="44099"/>
  <c r="R10" i="44099"/>
  <c r="Q10" i="44099"/>
  <c r="P10" i="44099"/>
  <c r="N10" i="44099"/>
  <c r="M10" i="44099"/>
  <c r="L10" i="44099"/>
  <c r="K10" i="44099"/>
  <c r="J10" i="44099"/>
  <c r="I10" i="44099"/>
  <c r="H10" i="44099"/>
  <c r="AH9" i="44099"/>
  <c r="AG9" i="44099"/>
  <c r="AF9" i="44099"/>
  <c r="AE9" i="44099"/>
  <c r="AD9" i="44099"/>
  <c r="AC9" i="44099"/>
  <c r="AB9" i="44099"/>
  <c r="AA9" i="44099"/>
  <c r="Z9" i="44099"/>
  <c r="Y9" i="44099"/>
  <c r="X9" i="44099"/>
  <c r="W9" i="44099"/>
  <c r="V9" i="44099"/>
  <c r="U9" i="44099"/>
  <c r="T9" i="44099"/>
  <c r="S9" i="44099"/>
  <c r="R9" i="44099"/>
  <c r="Q9" i="44099"/>
  <c r="P9" i="44099"/>
  <c r="N9" i="44099"/>
  <c r="M9" i="44099"/>
  <c r="L9" i="44099"/>
  <c r="K9" i="44099"/>
  <c r="J9" i="44099"/>
  <c r="I9" i="44099"/>
  <c r="H9" i="44099"/>
  <c r="AH8" i="44099"/>
  <c r="AG8" i="44099"/>
  <c r="AF8" i="44099"/>
  <c r="AE8" i="44099"/>
  <c r="AD8" i="44099"/>
  <c r="AC8" i="44099"/>
  <c r="AB8" i="44099"/>
  <c r="AA8" i="44099"/>
  <c r="Z8" i="44099"/>
  <c r="Y8" i="44099"/>
  <c r="X8" i="44099"/>
  <c r="W8" i="44099"/>
  <c r="V8" i="44099"/>
  <c r="U8" i="44099"/>
  <c r="T8" i="44099"/>
  <c r="S8" i="44099"/>
  <c r="R8" i="44099"/>
  <c r="Q8" i="44099"/>
  <c r="P8" i="44099"/>
  <c r="N8" i="44099"/>
  <c r="M8" i="44099"/>
  <c r="L8" i="44099"/>
  <c r="K8" i="44099"/>
  <c r="J8" i="44099"/>
  <c r="I8" i="44099"/>
  <c r="H8" i="44099"/>
  <c r="AH7" i="44099"/>
  <c r="AG7" i="44099"/>
  <c r="AF7" i="44099"/>
  <c r="AE7" i="44099"/>
  <c r="AD7" i="44099"/>
  <c r="AC7" i="44099"/>
  <c r="AB7" i="44099"/>
  <c r="AA7" i="44099"/>
  <c r="Z7" i="44099"/>
  <c r="Y7" i="44099"/>
  <c r="X7" i="44099"/>
  <c r="W7" i="44099"/>
  <c r="V7" i="44099"/>
  <c r="U7" i="44099"/>
  <c r="T7" i="44099"/>
  <c r="S7" i="44099"/>
  <c r="R7" i="44099"/>
  <c r="Q7" i="44099"/>
  <c r="P7" i="44099"/>
  <c r="N7" i="44099"/>
  <c r="M7" i="44099"/>
  <c r="L7" i="44099"/>
  <c r="K7" i="44099"/>
  <c r="J7" i="44099"/>
  <c r="I7" i="44099"/>
  <c r="H7" i="44099"/>
  <c r="AH6" i="44099"/>
  <c r="AG6" i="44099"/>
  <c r="AF6" i="44099"/>
  <c r="AE6" i="44099"/>
  <c r="AD6" i="44099"/>
  <c r="AC6" i="44099"/>
  <c r="AB6" i="44099"/>
  <c r="AA6" i="44099"/>
  <c r="Z6" i="44099"/>
  <c r="Y6" i="44099"/>
  <c r="X6" i="44099"/>
  <c r="W6" i="44099"/>
  <c r="V6" i="44099"/>
  <c r="U6" i="44099"/>
  <c r="T6" i="44099"/>
  <c r="S6" i="44099"/>
  <c r="S19" i="44099" s="1"/>
  <c r="R6" i="44099"/>
  <c r="Q6" i="44099"/>
  <c r="P6" i="44099"/>
  <c r="N6" i="44099"/>
  <c r="M6" i="44099"/>
  <c r="L6" i="44099"/>
  <c r="K6" i="44099"/>
  <c r="J6" i="44099"/>
  <c r="J19" i="44099" s="1"/>
  <c r="I6" i="44099"/>
  <c r="H6" i="44099"/>
  <c r="AH16" i="44098"/>
  <c r="AG16" i="44098"/>
  <c r="AF16" i="44098"/>
  <c r="AE16" i="44098"/>
  <c r="AD16" i="44098"/>
  <c r="AC16" i="44098"/>
  <c r="AB16" i="44098"/>
  <c r="AA16" i="44098"/>
  <c r="Z16" i="44098"/>
  <c r="Y16" i="44098"/>
  <c r="X16" i="44098"/>
  <c r="W16" i="44098"/>
  <c r="V16" i="44098"/>
  <c r="U16" i="44098"/>
  <c r="T16" i="44098"/>
  <c r="S16" i="44098"/>
  <c r="R16" i="44098"/>
  <c r="Q16" i="44098"/>
  <c r="P16" i="44098"/>
  <c r="N16" i="44098"/>
  <c r="M16" i="44098"/>
  <c r="L16" i="44098"/>
  <c r="K16" i="44098"/>
  <c r="J16" i="44098"/>
  <c r="I16" i="44098"/>
  <c r="H16" i="44098"/>
  <c r="AH15" i="44098"/>
  <c r="AG15" i="44098"/>
  <c r="AF15" i="44098"/>
  <c r="AE15" i="44098"/>
  <c r="AD15" i="44098"/>
  <c r="AC15" i="44098"/>
  <c r="AB15" i="44098"/>
  <c r="AA15" i="44098"/>
  <c r="Z15" i="44098"/>
  <c r="Y15" i="44098"/>
  <c r="X15" i="44098"/>
  <c r="W15" i="44098"/>
  <c r="V15" i="44098"/>
  <c r="U15" i="44098"/>
  <c r="T15" i="44098"/>
  <c r="S15" i="44098"/>
  <c r="R15" i="44098"/>
  <c r="Q15" i="44098"/>
  <c r="P15" i="44098"/>
  <c r="N15" i="44098"/>
  <c r="M15" i="44098"/>
  <c r="L15" i="44098"/>
  <c r="K15" i="44098"/>
  <c r="J15" i="44098"/>
  <c r="I15" i="44098"/>
  <c r="H15" i="44098"/>
  <c r="AH14" i="44098"/>
  <c r="AG14" i="44098"/>
  <c r="AF14" i="44098"/>
  <c r="AE14" i="44098"/>
  <c r="AD14" i="44098"/>
  <c r="AC14" i="44098"/>
  <c r="AB14" i="44098"/>
  <c r="AA14" i="44098"/>
  <c r="Z14" i="44098"/>
  <c r="Y14" i="44098"/>
  <c r="X14" i="44098"/>
  <c r="W14" i="44098"/>
  <c r="V14" i="44098"/>
  <c r="U14" i="44098"/>
  <c r="T14" i="44098"/>
  <c r="S14" i="44098"/>
  <c r="R14" i="44098"/>
  <c r="Q14" i="44098"/>
  <c r="P14" i="44098"/>
  <c r="N14" i="44098"/>
  <c r="M14" i="44098"/>
  <c r="L14" i="44098"/>
  <c r="K14" i="44098"/>
  <c r="J14" i="44098"/>
  <c r="I14" i="44098"/>
  <c r="H14" i="44098"/>
  <c r="AH13" i="44098"/>
  <c r="AG13" i="44098"/>
  <c r="AF13" i="44098"/>
  <c r="AE13" i="44098"/>
  <c r="AD13" i="44098"/>
  <c r="AC13" i="44098"/>
  <c r="AB13" i="44098"/>
  <c r="AA13" i="44098"/>
  <c r="Z13" i="44098"/>
  <c r="Y13" i="44098"/>
  <c r="X13" i="44098"/>
  <c r="W13" i="44098"/>
  <c r="V13" i="44098"/>
  <c r="U13" i="44098"/>
  <c r="T13" i="44098"/>
  <c r="S13" i="44098"/>
  <c r="R13" i="44098"/>
  <c r="Q13" i="44098"/>
  <c r="P13" i="44098"/>
  <c r="N13" i="44098"/>
  <c r="M13" i="44098"/>
  <c r="L13" i="44098"/>
  <c r="K13" i="44098"/>
  <c r="J13" i="44098"/>
  <c r="I13" i="44098"/>
  <c r="H13" i="44098"/>
  <c r="AH12" i="44098"/>
  <c r="AG12" i="44098"/>
  <c r="AF12" i="44098"/>
  <c r="AE12" i="44098"/>
  <c r="AD12" i="44098"/>
  <c r="AC12" i="44098"/>
  <c r="AB12" i="44098"/>
  <c r="AA12" i="44098"/>
  <c r="Z12" i="44098"/>
  <c r="Y12" i="44098"/>
  <c r="X12" i="44098"/>
  <c r="W12" i="44098"/>
  <c r="V12" i="44098"/>
  <c r="U12" i="44098"/>
  <c r="T12" i="44098"/>
  <c r="S12" i="44098"/>
  <c r="R12" i="44098"/>
  <c r="Q12" i="44098"/>
  <c r="P12" i="44098"/>
  <c r="N12" i="44098"/>
  <c r="M12" i="44098"/>
  <c r="L12" i="44098"/>
  <c r="K12" i="44098"/>
  <c r="J12" i="44098"/>
  <c r="I12" i="44098"/>
  <c r="H12" i="44098"/>
  <c r="AH11" i="44098"/>
  <c r="AG11" i="44098"/>
  <c r="AF11" i="44098"/>
  <c r="AE11" i="44098"/>
  <c r="AD11" i="44098"/>
  <c r="AC11" i="44098"/>
  <c r="AB11" i="44098"/>
  <c r="AA11" i="44098"/>
  <c r="Z11" i="44098"/>
  <c r="Y11" i="44098"/>
  <c r="X11" i="44098"/>
  <c r="W11" i="44098"/>
  <c r="V11" i="44098"/>
  <c r="U11" i="44098"/>
  <c r="T11" i="44098"/>
  <c r="S11" i="44098"/>
  <c r="R11" i="44098"/>
  <c r="Q11" i="44098"/>
  <c r="P11" i="44098"/>
  <c r="N11" i="44098"/>
  <c r="M11" i="44098"/>
  <c r="L11" i="44098"/>
  <c r="K11" i="44098"/>
  <c r="J11" i="44098"/>
  <c r="I11" i="44098"/>
  <c r="H11" i="44098"/>
  <c r="AH10" i="44098"/>
  <c r="AG10" i="44098"/>
  <c r="AF10" i="44098"/>
  <c r="AE10" i="44098"/>
  <c r="AD10" i="44098"/>
  <c r="AC10" i="44098"/>
  <c r="AB10" i="44098"/>
  <c r="AA10" i="44098"/>
  <c r="Z10" i="44098"/>
  <c r="Y10" i="44098"/>
  <c r="X10" i="44098"/>
  <c r="W10" i="44098"/>
  <c r="V10" i="44098"/>
  <c r="U10" i="44098"/>
  <c r="T10" i="44098"/>
  <c r="S10" i="44098"/>
  <c r="R10" i="44098"/>
  <c r="Q10" i="44098"/>
  <c r="P10" i="44098"/>
  <c r="N10" i="44098"/>
  <c r="M10" i="44098"/>
  <c r="L10" i="44098"/>
  <c r="K10" i="44098"/>
  <c r="J10" i="44098"/>
  <c r="I10" i="44098"/>
  <c r="H10" i="44098"/>
  <c r="AH9" i="44098"/>
  <c r="AG9" i="44098"/>
  <c r="AF9" i="44098"/>
  <c r="AE9" i="44098"/>
  <c r="AD9" i="44098"/>
  <c r="AC9" i="44098"/>
  <c r="AB9" i="44098"/>
  <c r="AA9" i="44098"/>
  <c r="Z9" i="44098"/>
  <c r="Y9" i="44098"/>
  <c r="X9" i="44098"/>
  <c r="W9" i="44098"/>
  <c r="V9" i="44098"/>
  <c r="U9" i="44098"/>
  <c r="T9" i="44098"/>
  <c r="S9" i="44098"/>
  <c r="R9" i="44098"/>
  <c r="Q9" i="44098"/>
  <c r="P9" i="44098"/>
  <c r="N9" i="44098"/>
  <c r="M9" i="44098"/>
  <c r="L9" i="44098"/>
  <c r="K9" i="44098"/>
  <c r="J9" i="44098"/>
  <c r="I9" i="44098"/>
  <c r="H9" i="44098"/>
  <c r="AH8" i="44098"/>
  <c r="AG8" i="44098"/>
  <c r="AF8" i="44098"/>
  <c r="AE8" i="44098"/>
  <c r="AD8" i="44098"/>
  <c r="AC8" i="44098"/>
  <c r="AB8" i="44098"/>
  <c r="AA8" i="44098"/>
  <c r="Z8" i="44098"/>
  <c r="Y8" i="44098"/>
  <c r="X8" i="44098"/>
  <c r="W8" i="44098"/>
  <c r="V8" i="44098"/>
  <c r="U8" i="44098"/>
  <c r="T8" i="44098"/>
  <c r="S8" i="44098"/>
  <c r="R8" i="44098"/>
  <c r="Q8" i="44098"/>
  <c r="P8" i="44098"/>
  <c r="N8" i="44098"/>
  <c r="M8" i="44098"/>
  <c r="L8" i="44098"/>
  <c r="K8" i="44098"/>
  <c r="J8" i="44098"/>
  <c r="I8" i="44098"/>
  <c r="H8" i="44098"/>
  <c r="AH7" i="44098"/>
  <c r="AG7" i="44098"/>
  <c r="AF7" i="44098"/>
  <c r="AE7" i="44098"/>
  <c r="AD7" i="44098"/>
  <c r="AC7" i="44098"/>
  <c r="AB7" i="44098"/>
  <c r="AA7" i="44098"/>
  <c r="Z7" i="44098"/>
  <c r="Y7" i="44098"/>
  <c r="X7" i="44098"/>
  <c r="W7" i="44098"/>
  <c r="V7" i="44098"/>
  <c r="U7" i="44098"/>
  <c r="T7" i="44098"/>
  <c r="S7" i="44098"/>
  <c r="R7" i="44098"/>
  <c r="Q7" i="44098"/>
  <c r="P7" i="44098"/>
  <c r="N7" i="44098"/>
  <c r="M7" i="44098"/>
  <c r="L7" i="44098"/>
  <c r="K7" i="44098"/>
  <c r="J7" i="44098"/>
  <c r="I7" i="44098"/>
  <c r="H7" i="44098"/>
  <c r="AH6" i="44098"/>
  <c r="AG6" i="44098"/>
  <c r="AF6" i="44098"/>
  <c r="AE6" i="44098"/>
  <c r="AD6" i="44098"/>
  <c r="AC6" i="44098"/>
  <c r="AB6" i="44098"/>
  <c r="AA6" i="44098"/>
  <c r="Z6" i="44098"/>
  <c r="Y6" i="44098"/>
  <c r="X6" i="44098"/>
  <c r="W6" i="44098"/>
  <c r="V6" i="44098"/>
  <c r="U6" i="44098"/>
  <c r="U19" i="44098" s="1"/>
  <c r="T6" i="44098"/>
  <c r="S6" i="44098"/>
  <c r="R6" i="44098"/>
  <c r="Q6" i="44098"/>
  <c r="P6" i="44098"/>
  <c r="N6" i="44098"/>
  <c r="M6" i="44098"/>
  <c r="L6" i="44098"/>
  <c r="K6" i="44098"/>
  <c r="J6" i="44098"/>
  <c r="I6" i="44098"/>
  <c r="H6" i="44098"/>
  <c r="AH16" i="44097"/>
  <c r="AG16" i="44097"/>
  <c r="AF16" i="44097"/>
  <c r="AE16" i="44097"/>
  <c r="AD16" i="44097"/>
  <c r="AC16" i="44097"/>
  <c r="AB16" i="44097"/>
  <c r="AA16" i="44097"/>
  <c r="Z16" i="44097"/>
  <c r="Y16" i="44097"/>
  <c r="X16" i="44097"/>
  <c r="W16" i="44097"/>
  <c r="V16" i="44097"/>
  <c r="U16" i="44097"/>
  <c r="T16" i="44097"/>
  <c r="S16" i="44097"/>
  <c r="R16" i="44097"/>
  <c r="Q16" i="44097"/>
  <c r="P16" i="44097"/>
  <c r="N16" i="44097"/>
  <c r="M16" i="44097"/>
  <c r="L16" i="44097"/>
  <c r="K16" i="44097"/>
  <c r="J16" i="44097"/>
  <c r="I16" i="44097"/>
  <c r="H16" i="44097"/>
  <c r="AH15" i="44097"/>
  <c r="AG15" i="44097"/>
  <c r="AF15" i="44097"/>
  <c r="AE15" i="44097"/>
  <c r="AD15" i="44097"/>
  <c r="AC15" i="44097"/>
  <c r="AB15" i="44097"/>
  <c r="AA15" i="44097"/>
  <c r="Z15" i="44097"/>
  <c r="Y15" i="44097"/>
  <c r="X15" i="44097"/>
  <c r="W15" i="44097"/>
  <c r="V15" i="44097"/>
  <c r="U15" i="44097"/>
  <c r="T15" i="44097"/>
  <c r="S15" i="44097"/>
  <c r="R15" i="44097"/>
  <c r="Q15" i="44097"/>
  <c r="P15" i="44097"/>
  <c r="N15" i="44097"/>
  <c r="M15" i="44097"/>
  <c r="L15" i="44097"/>
  <c r="K15" i="44097"/>
  <c r="J15" i="44097"/>
  <c r="I15" i="44097"/>
  <c r="H15" i="44097"/>
  <c r="AH14" i="44097"/>
  <c r="AG14" i="44097"/>
  <c r="AF14" i="44097"/>
  <c r="AE14" i="44097"/>
  <c r="AD14" i="44097"/>
  <c r="AC14" i="44097"/>
  <c r="AB14" i="44097"/>
  <c r="AA14" i="44097"/>
  <c r="Z14" i="44097"/>
  <c r="Y14" i="44097"/>
  <c r="X14" i="44097"/>
  <c r="W14" i="44097"/>
  <c r="V14" i="44097"/>
  <c r="U14" i="44097"/>
  <c r="T14" i="44097"/>
  <c r="S14" i="44097"/>
  <c r="R14" i="44097"/>
  <c r="Q14" i="44097"/>
  <c r="P14" i="44097"/>
  <c r="N14" i="44097"/>
  <c r="M14" i="44097"/>
  <c r="L14" i="44097"/>
  <c r="K14" i="44097"/>
  <c r="J14" i="44097"/>
  <c r="I14" i="44097"/>
  <c r="H14" i="44097"/>
  <c r="AH13" i="44097"/>
  <c r="AG13" i="44097"/>
  <c r="AF13" i="44097"/>
  <c r="AE13" i="44097"/>
  <c r="AD13" i="44097"/>
  <c r="AC13" i="44097"/>
  <c r="AB13" i="44097"/>
  <c r="AA13" i="44097"/>
  <c r="Z13" i="44097"/>
  <c r="Y13" i="44097"/>
  <c r="X13" i="44097"/>
  <c r="W13" i="44097"/>
  <c r="V13" i="44097"/>
  <c r="U13" i="44097"/>
  <c r="T13" i="44097"/>
  <c r="S13" i="44097"/>
  <c r="R13" i="44097"/>
  <c r="Q13" i="44097"/>
  <c r="P13" i="44097"/>
  <c r="N13" i="44097"/>
  <c r="M13" i="44097"/>
  <c r="L13" i="44097"/>
  <c r="K13" i="44097"/>
  <c r="J13" i="44097"/>
  <c r="I13" i="44097"/>
  <c r="H13" i="44097"/>
  <c r="AH12" i="44097"/>
  <c r="AG12" i="44097"/>
  <c r="AF12" i="44097"/>
  <c r="AE12" i="44097"/>
  <c r="AD12" i="44097"/>
  <c r="AC12" i="44097"/>
  <c r="AB12" i="44097"/>
  <c r="AA12" i="44097"/>
  <c r="Z12" i="44097"/>
  <c r="Y12" i="44097"/>
  <c r="X12" i="44097"/>
  <c r="W12" i="44097"/>
  <c r="V12" i="44097"/>
  <c r="U12" i="44097"/>
  <c r="T12" i="44097"/>
  <c r="S12" i="44097"/>
  <c r="R12" i="44097"/>
  <c r="Q12" i="44097"/>
  <c r="P12" i="44097"/>
  <c r="N12" i="44097"/>
  <c r="M12" i="44097"/>
  <c r="L12" i="44097"/>
  <c r="K12" i="44097"/>
  <c r="J12" i="44097"/>
  <c r="I12" i="44097"/>
  <c r="H12" i="44097"/>
  <c r="AH11" i="44097"/>
  <c r="AG11" i="44097"/>
  <c r="AF11" i="44097"/>
  <c r="AE11" i="44097"/>
  <c r="AD11" i="44097"/>
  <c r="AC11" i="44097"/>
  <c r="AB11" i="44097"/>
  <c r="AA11" i="44097"/>
  <c r="Z11" i="44097"/>
  <c r="Y11" i="44097"/>
  <c r="X11" i="44097"/>
  <c r="W11" i="44097"/>
  <c r="V11" i="44097"/>
  <c r="U11" i="44097"/>
  <c r="T11" i="44097"/>
  <c r="S11" i="44097"/>
  <c r="R11" i="44097"/>
  <c r="Q11" i="44097"/>
  <c r="P11" i="44097"/>
  <c r="N11" i="44097"/>
  <c r="M11" i="44097"/>
  <c r="L11" i="44097"/>
  <c r="K11" i="44097"/>
  <c r="J11" i="44097"/>
  <c r="I11" i="44097"/>
  <c r="H11" i="44097"/>
  <c r="AH10" i="44097"/>
  <c r="AG10" i="44097"/>
  <c r="AF10" i="44097"/>
  <c r="AE10" i="44097"/>
  <c r="AD10" i="44097"/>
  <c r="AC10" i="44097"/>
  <c r="AB10" i="44097"/>
  <c r="AA10" i="44097"/>
  <c r="Z10" i="44097"/>
  <c r="Y10" i="44097"/>
  <c r="X10" i="44097"/>
  <c r="W10" i="44097"/>
  <c r="V10" i="44097"/>
  <c r="U10" i="44097"/>
  <c r="T10" i="44097"/>
  <c r="S10" i="44097"/>
  <c r="R10" i="44097"/>
  <c r="Q10" i="44097"/>
  <c r="P10" i="44097"/>
  <c r="N10" i="44097"/>
  <c r="M10" i="44097"/>
  <c r="L10" i="44097"/>
  <c r="K10" i="44097"/>
  <c r="J10" i="44097"/>
  <c r="I10" i="44097"/>
  <c r="H10" i="44097"/>
  <c r="AH9" i="44097"/>
  <c r="AG9" i="44097"/>
  <c r="AF9" i="44097"/>
  <c r="AE9" i="44097"/>
  <c r="AD9" i="44097"/>
  <c r="AC9" i="44097"/>
  <c r="AB9" i="44097"/>
  <c r="AA9" i="44097"/>
  <c r="Z9" i="44097"/>
  <c r="Y9" i="44097"/>
  <c r="X9" i="44097"/>
  <c r="W9" i="44097"/>
  <c r="V9" i="44097"/>
  <c r="U9" i="44097"/>
  <c r="T9" i="44097"/>
  <c r="S9" i="44097"/>
  <c r="R9" i="44097"/>
  <c r="Q9" i="44097"/>
  <c r="P9" i="44097"/>
  <c r="N9" i="44097"/>
  <c r="M9" i="44097"/>
  <c r="L9" i="44097"/>
  <c r="K9" i="44097"/>
  <c r="J9" i="44097"/>
  <c r="I9" i="44097"/>
  <c r="H9" i="44097"/>
  <c r="AH8" i="44097"/>
  <c r="AG8" i="44097"/>
  <c r="AF8" i="44097"/>
  <c r="AE8" i="44097"/>
  <c r="AD8" i="44097"/>
  <c r="AC8" i="44097"/>
  <c r="AB8" i="44097"/>
  <c r="AA8" i="44097"/>
  <c r="Z8" i="44097"/>
  <c r="Y8" i="44097"/>
  <c r="X8" i="44097"/>
  <c r="W8" i="44097"/>
  <c r="V8" i="44097"/>
  <c r="U8" i="44097"/>
  <c r="T8" i="44097"/>
  <c r="S8" i="44097"/>
  <c r="R8" i="44097"/>
  <c r="Q8" i="44097"/>
  <c r="P8" i="44097"/>
  <c r="N8" i="44097"/>
  <c r="M8" i="44097"/>
  <c r="L8" i="44097"/>
  <c r="K8" i="44097"/>
  <c r="J8" i="44097"/>
  <c r="I8" i="44097"/>
  <c r="H8" i="44097"/>
  <c r="AH7" i="44097"/>
  <c r="AG7" i="44097"/>
  <c r="AF7" i="44097"/>
  <c r="AE7" i="44097"/>
  <c r="AD7" i="44097"/>
  <c r="AC7" i="44097"/>
  <c r="AB7" i="44097"/>
  <c r="AA7" i="44097"/>
  <c r="Z7" i="44097"/>
  <c r="Y7" i="44097"/>
  <c r="X7" i="44097"/>
  <c r="W7" i="44097"/>
  <c r="V7" i="44097"/>
  <c r="U7" i="44097"/>
  <c r="T7" i="44097"/>
  <c r="S7" i="44097"/>
  <c r="R7" i="44097"/>
  <c r="Q7" i="44097"/>
  <c r="P7" i="44097"/>
  <c r="N7" i="44097"/>
  <c r="M7" i="44097"/>
  <c r="L7" i="44097"/>
  <c r="K7" i="44097"/>
  <c r="J7" i="44097"/>
  <c r="I7" i="44097"/>
  <c r="H7" i="44097"/>
  <c r="AH6" i="44097"/>
  <c r="AG6" i="44097"/>
  <c r="AF6" i="44097"/>
  <c r="AE6" i="44097"/>
  <c r="AE19" i="44097" s="1"/>
  <c r="AD6" i="44097"/>
  <c r="AC6" i="44097"/>
  <c r="AB6" i="44097"/>
  <c r="AA6" i="44097"/>
  <c r="Z6" i="44097"/>
  <c r="Y6" i="44097"/>
  <c r="X6" i="44097"/>
  <c r="W6" i="44097"/>
  <c r="W19" i="44097" s="1"/>
  <c r="V6" i="44097"/>
  <c r="U6" i="44097"/>
  <c r="T6" i="44097"/>
  <c r="S6" i="44097"/>
  <c r="R6" i="44097"/>
  <c r="Q6" i="44097"/>
  <c r="P6" i="44097"/>
  <c r="N6" i="44097"/>
  <c r="M6" i="44097"/>
  <c r="L6" i="44097"/>
  <c r="K6" i="44097"/>
  <c r="J6" i="44097"/>
  <c r="J19" i="44097" s="1"/>
  <c r="I6" i="44097"/>
  <c r="H6" i="44097"/>
  <c r="AH16" i="44096"/>
  <c r="AG16" i="44096"/>
  <c r="AF16" i="44096"/>
  <c r="AE16" i="44096"/>
  <c r="AD16" i="44096"/>
  <c r="AC16" i="44096"/>
  <c r="AB16" i="44096"/>
  <c r="AA16" i="44096"/>
  <c r="Z16" i="44096"/>
  <c r="Y16" i="44096"/>
  <c r="X16" i="44096"/>
  <c r="W16" i="44096"/>
  <c r="V16" i="44096"/>
  <c r="U16" i="44096"/>
  <c r="T16" i="44096"/>
  <c r="S16" i="44096"/>
  <c r="R16" i="44096"/>
  <c r="Q16" i="44096"/>
  <c r="P16" i="44096"/>
  <c r="N16" i="44096"/>
  <c r="M16" i="44096"/>
  <c r="L16" i="44096"/>
  <c r="K16" i="44096"/>
  <c r="K6" i="44096"/>
  <c r="K7" i="44096"/>
  <c r="K8" i="44096"/>
  <c r="K9" i="44096"/>
  <c r="K10" i="44096"/>
  <c r="K11" i="44096"/>
  <c r="K12" i="44096"/>
  <c r="K13" i="44096"/>
  <c r="K14" i="44096"/>
  <c r="K15" i="44096"/>
  <c r="J16" i="44096"/>
  <c r="I16" i="44096"/>
  <c r="H16" i="44096"/>
  <c r="AH15" i="44096"/>
  <c r="AG15" i="44096"/>
  <c r="AF15" i="44096"/>
  <c r="AE15" i="44096"/>
  <c r="AD15" i="44096"/>
  <c r="AC15" i="44096"/>
  <c r="AB15" i="44096"/>
  <c r="AA15" i="44096"/>
  <c r="Z15" i="44096"/>
  <c r="Y15" i="44096"/>
  <c r="X15" i="44096"/>
  <c r="W15" i="44096"/>
  <c r="V15" i="44096"/>
  <c r="U15" i="44096"/>
  <c r="T15" i="44096"/>
  <c r="S15" i="44096"/>
  <c r="R15" i="44096"/>
  <c r="Q15" i="44096"/>
  <c r="P15" i="44096"/>
  <c r="N15" i="44096"/>
  <c r="M15" i="44096"/>
  <c r="L15" i="44096"/>
  <c r="J15" i="44096"/>
  <c r="I15" i="44096"/>
  <c r="H15" i="44096"/>
  <c r="AH14" i="44096"/>
  <c r="AG14" i="44096"/>
  <c r="AF14" i="44096"/>
  <c r="AE14" i="44096"/>
  <c r="AD14" i="44096"/>
  <c r="AC14" i="44096"/>
  <c r="AB14" i="44096"/>
  <c r="AA14" i="44096"/>
  <c r="Z14" i="44096"/>
  <c r="Y14" i="44096"/>
  <c r="X14" i="44096"/>
  <c r="W14" i="44096"/>
  <c r="V14" i="44096"/>
  <c r="U14" i="44096"/>
  <c r="T14" i="44096"/>
  <c r="S14" i="44096"/>
  <c r="R14" i="44096"/>
  <c r="Q14" i="44096"/>
  <c r="P14" i="44096"/>
  <c r="N14" i="44096"/>
  <c r="M14" i="44096"/>
  <c r="L14" i="44096"/>
  <c r="J14" i="44096"/>
  <c r="I14" i="44096"/>
  <c r="H14" i="44096"/>
  <c r="AH13" i="44096"/>
  <c r="AG13" i="44096"/>
  <c r="AF13" i="44096"/>
  <c r="AE13" i="44096"/>
  <c r="AD13" i="44096"/>
  <c r="AC13" i="44096"/>
  <c r="AB13" i="44096"/>
  <c r="AA13" i="44096"/>
  <c r="Z13" i="44096"/>
  <c r="Y13" i="44096"/>
  <c r="X13" i="44096"/>
  <c r="W13" i="44096"/>
  <c r="V13" i="44096"/>
  <c r="U13" i="44096"/>
  <c r="T13" i="44096"/>
  <c r="S13" i="44096"/>
  <c r="R13" i="44096"/>
  <c r="Q13" i="44096"/>
  <c r="P13" i="44096"/>
  <c r="N13" i="44096"/>
  <c r="M13" i="44096"/>
  <c r="L13" i="44096"/>
  <c r="J13" i="44096"/>
  <c r="I13" i="44096"/>
  <c r="H13" i="44096"/>
  <c r="AH12" i="44096"/>
  <c r="AG12" i="44096"/>
  <c r="AF12" i="44096"/>
  <c r="AE12" i="44096"/>
  <c r="AD12" i="44096"/>
  <c r="AC12" i="44096"/>
  <c r="AB12" i="44096"/>
  <c r="AA12" i="44096"/>
  <c r="Z12" i="44096"/>
  <c r="Y12" i="44096"/>
  <c r="X12" i="44096"/>
  <c r="W12" i="44096"/>
  <c r="V12" i="44096"/>
  <c r="U12" i="44096"/>
  <c r="T12" i="44096"/>
  <c r="S12" i="44096"/>
  <c r="R12" i="44096"/>
  <c r="Q12" i="44096"/>
  <c r="P12" i="44096"/>
  <c r="N12" i="44096"/>
  <c r="M12" i="44096"/>
  <c r="L12" i="44096"/>
  <c r="J12" i="44096"/>
  <c r="I12" i="44096"/>
  <c r="H12" i="44096"/>
  <c r="AH11" i="44096"/>
  <c r="AG11" i="44096"/>
  <c r="AF11" i="44096"/>
  <c r="AE11" i="44096"/>
  <c r="AD11" i="44096"/>
  <c r="AC11" i="44096"/>
  <c r="AB11" i="44096"/>
  <c r="AA11" i="44096"/>
  <c r="Z11" i="44096"/>
  <c r="Y11" i="44096"/>
  <c r="X11" i="44096"/>
  <c r="W11" i="44096"/>
  <c r="V11" i="44096"/>
  <c r="U11" i="44096"/>
  <c r="T11" i="44096"/>
  <c r="S11" i="44096"/>
  <c r="R11" i="44096"/>
  <c r="Q11" i="44096"/>
  <c r="P11" i="44096"/>
  <c r="N11" i="44096"/>
  <c r="M11" i="44096"/>
  <c r="L11" i="44096"/>
  <c r="J11" i="44096"/>
  <c r="I11" i="44096"/>
  <c r="H11" i="44096"/>
  <c r="AH10" i="44096"/>
  <c r="AG10" i="44096"/>
  <c r="AF10" i="44096"/>
  <c r="AE10" i="44096"/>
  <c r="AD10" i="44096"/>
  <c r="AC10" i="44096"/>
  <c r="AB10" i="44096"/>
  <c r="AA10" i="44096"/>
  <c r="Z10" i="44096"/>
  <c r="Y10" i="44096"/>
  <c r="X10" i="44096"/>
  <c r="W10" i="44096"/>
  <c r="V10" i="44096"/>
  <c r="U10" i="44096"/>
  <c r="T10" i="44096"/>
  <c r="S10" i="44096"/>
  <c r="R10" i="44096"/>
  <c r="Q10" i="44096"/>
  <c r="P10" i="44096"/>
  <c r="N10" i="44096"/>
  <c r="M10" i="44096"/>
  <c r="L10" i="44096"/>
  <c r="J10" i="44096"/>
  <c r="I10" i="44096"/>
  <c r="H10" i="44096"/>
  <c r="AH9" i="44096"/>
  <c r="AG9" i="44096"/>
  <c r="AF9" i="44096"/>
  <c r="AE9" i="44096"/>
  <c r="AD9" i="44096"/>
  <c r="AC9" i="44096"/>
  <c r="AB9" i="44096"/>
  <c r="AA9" i="44096"/>
  <c r="Z9" i="44096"/>
  <c r="Y9" i="44096"/>
  <c r="X9" i="44096"/>
  <c r="W9" i="44096"/>
  <c r="V9" i="44096"/>
  <c r="U9" i="44096"/>
  <c r="T9" i="44096"/>
  <c r="S9" i="44096"/>
  <c r="R9" i="44096"/>
  <c r="Q9" i="44096"/>
  <c r="P9" i="44096"/>
  <c r="N9" i="44096"/>
  <c r="M9" i="44096"/>
  <c r="L9" i="44096"/>
  <c r="J9" i="44096"/>
  <c r="I9" i="44096"/>
  <c r="H9" i="44096"/>
  <c r="AH8" i="44096"/>
  <c r="AG8" i="44096"/>
  <c r="AF8" i="44096"/>
  <c r="AE8" i="44096"/>
  <c r="AD8" i="44096"/>
  <c r="AC8" i="44096"/>
  <c r="AB8" i="44096"/>
  <c r="AA8" i="44096"/>
  <c r="Z8" i="44096"/>
  <c r="Y8" i="44096"/>
  <c r="X8" i="44096"/>
  <c r="W8" i="44096"/>
  <c r="V8" i="44096"/>
  <c r="U8" i="44096"/>
  <c r="T8" i="44096"/>
  <c r="S8" i="44096"/>
  <c r="R8" i="44096"/>
  <c r="Q8" i="44096"/>
  <c r="P8" i="44096"/>
  <c r="N8" i="44096"/>
  <c r="M8" i="44096"/>
  <c r="L8" i="44096"/>
  <c r="J8" i="44096"/>
  <c r="I8" i="44096"/>
  <c r="H8" i="44096"/>
  <c r="AH7" i="44096"/>
  <c r="AG7" i="44096"/>
  <c r="AF7" i="44096"/>
  <c r="AE7" i="44096"/>
  <c r="AD7" i="44096"/>
  <c r="AC7" i="44096"/>
  <c r="AB7" i="44096"/>
  <c r="AA7" i="44096"/>
  <c r="Z7" i="44096"/>
  <c r="Y7" i="44096"/>
  <c r="X7" i="44096"/>
  <c r="W7" i="44096"/>
  <c r="V7" i="44096"/>
  <c r="U7" i="44096"/>
  <c r="T7" i="44096"/>
  <c r="S7" i="44096"/>
  <c r="R7" i="44096"/>
  <c r="Q7" i="44096"/>
  <c r="P7" i="44096"/>
  <c r="N7" i="44096"/>
  <c r="M7" i="44096"/>
  <c r="L7" i="44096"/>
  <c r="J7" i="44096"/>
  <c r="I7" i="44096"/>
  <c r="H7" i="44096"/>
  <c r="AH6" i="44096"/>
  <c r="AG6" i="44096"/>
  <c r="AF6" i="44096"/>
  <c r="AE6" i="44096"/>
  <c r="AD6" i="44096"/>
  <c r="AC6" i="44096"/>
  <c r="AB6" i="44096"/>
  <c r="AA6" i="44096"/>
  <c r="Z6" i="44096"/>
  <c r="Y6" i="44096"/>
  <c r="X6" i="44096"/>
  <c r="W6" i="44096"/>
  <c r="V6" i="44096"/>
  <c r="U6" i="44096"/>
  <c r="T6" i="44096"/>
  <c r="S6" i="44096"/>
  <c r="R6" i="44096"/>
  <c r="Q6" i="44096"/>
  <c r="P6" i="44096"/>
  <c r="N6" i="44096"/>
  <c r="M6" i="44096"/>
  <c r="L6" i="44096"/>
  <c r="J6" i="44096"/>
  <c r="I6" i="44096"/>
  <c r="H6" i="44096"/>
  <c r="AH16" i="44095"/>
  <c r="AG16" i="44095"/>
  <c r="AF16" i="44095"/>
  <c r="AE16" i="44095"/>
  <c r="AD16" i="44095"/>
  <c r="AC16" i="44095"/>
  <c r="AB16" i="44095"/>
  <c r="AA16" i="44095"/>
  <c r="Z16" i="44095"/>
  <c r="Y16" i="44095"/>
  <c r="X16" i="44095"/>
  <c r="W16" i="44095"/>
  <c r="V16" i="44095"/>
  <c r="U16" i="44095"/>
  <c r="T16" i="44095"/>
  <c r="S16" i="44095"/>
  <c r="R16" i="44095"/>
  <c r="Q16" i="44095"/>
  <c r="P16" i="44095"/>
  <c r="N16" i="44095"/>
  <c r="M16" i="44095"/>
  <c r="L16" i="44095"/>
  <c r="K16" i="44095"/>
  <c r="J16" i="44095"/>
  <c r="I16" i="44095"/>
  <c r="H16" i="44095"/>
  <c r="AH15" i="44095"/>
  <c r="AG15" i="44095"/>
  <c r="AF15" i="44095"/>
  <c r="AE15" i="44095"/>
  <c r="AD15" i="44095"/>
  <c r="AC15" i="44095"/>
  <c r="AB15" i="44095"/>
  <c r="AA15" i="44095"/>
  <c r="Z15" i="44095"/>
  <c r="Y15" i="44095"/>
  <c r="X15" i="44095"/>
  <c r="W15" i="44095"/>
  <c r="V15" i="44095"/>
  <c r="U15" i="44095"/>
  <c r="T15" i="44095"/>
  <c r="S15" i="44095"/>
  <c r="R15" i="44095"/>
  <c r="Q15" i="44095"/>
  <c r="P15" i="44095"/>
  <c r="N15" i="44095"/>
  <c r="M15" i="44095"/>
  <c r="L15" i="44095"/>
  <c r="K15" i="44095"/>
  <c r="J15" i="44095"/>
  <c r="I15" i="44095"/>
  <c r="H15" i="44095"/>
  <c r="AH14" i="44095"/>
  <c r="AG14" i="44095"/>
  <c r="AF14" i="44095"/>
  <c r="AE14" i="44095"/>
  <c r="AD14" i="44095"/>
  <c r="AC14" i="44095"/>
  <c r="AB14" i="44095"/>
  <c r="AA14" i="44095"/>
  <c r="Z14" i="44095"/>
  <c r="Y14" i="44095"/>
  <c r="X14" i="44095"/>
  <c r="W14" i="44095"/>
  <c r="V14" i="44095"/>
  <c r="U14" i="44095"/>
  <c r="T14" i="44095"/>
  <c r="S14" i="44095"/>
  <c r="R14" i="44095"/>
  <c r="Q14" i="44095"/>
  <c r="P14" i="44095"/>
  <c r="N14" i="44095"/>
  <c r="M14" i="44095"/>
  <c r="L14" i="44095"/>
  <c r="K14" i="44095"/>
  <c r="J14" i="44095"/>
  <c r="I14" i="44095"/>
  <c r="H14" i="44095"/>
  <c r="AH13" i="44095"/>
  <c r="AG13" i="44095"/>
  <c r="AF13" i="44095"/>
  <c r="AE13" i="44095"/>
  <c r="AD13" i="44095"/>
  <c r="AC13" i="44095"/>
  <c r="AB13" i="44095"/>
  <c r="AA13" i="44095"/>
  <c r="Z13" i="44095"/>
  <c r="Y13" i="44095"/>
  <c r="X13" i="44095"/>
  <c r="W13" i="44095"/>
  <c r="V13" i="44095"/>
  <c r="U13" i="44095"/>
  <c r="T13" i="44095"/>
  <c r="S13" i="44095"/>
  <c r="R13" i="44095"/>
  <c r="Q13" i="44095"/>
  <c r="P13" i="44095"/>
  <c r="N13" i="44095"/>
  <c r="M13" i="44095"/>
  <c r="L13" i="44095"/>
  <c r="K13" i="44095"/>
  <c r="J13" i="44095"/>
  <c r="I13" i="44095"/>
  <c r="H13" i="44095"/>
  <c r="AH12" i="44095"/>
  <c r="AG12" i="44095"/>
  <c r="AF12" i="44095"/>
  <c r="AE12" i="44095"/>
  <c r="AD12" i="44095"/>
  <c r="AC12" i="44095"/>
  <c r="AB12" i="44095"/>
  <c r="AA12" i="44095"/>
  <c r="Z12" i="44095"/>
  <c r="Y12" i="44095"/>
  <c r="X12" i="44095"/>
  <c r="W12" i="44095"/>
  <c r="V12" i="44095"/>
  <c r="U12" i="44095"/>
  <c r="T12" i="44095"/>
  <c r="S12" i="44095"/>
  <c r="R12" i="44095"/>
  <c r="Q12" i="44095"/>
  <c r="P12" i="44095"/>
  <c r="N12" i="44095"/>
  <c r="M12" i="44095"/>
  <c r="L12" i="44095"/>
  <c r="K12" i="44095"/>
  <c r="J12" i="44095"/>
  <c r="I12" i="44095"/>
  <c r="H12" i="44095"/>
  <c r="AH11" i="44095"/>
  <c r="AG11" i="44095"/>
  <c r="AF11" i="44095"/>
  <c r="AE11" i="44095"/>
  <c r="AD11" i="44095"/>
  <c r="AC11" i="44095"/>
  <c r="AB11" i="44095"/>
  <c r="AA11" i="44095"/>
  <c r="Z11" i="44095"/>
  <c r="Y11" i="44095"/>
  <c r="X11" i="44095"/>
  <c r="W11" i="44095"/>
  <c r="V11" i="44095"/>
  <c r="U11" i="44095"/>
  <c r="T11" i="44095"/>
  <c r="S11" i="44095"/>
  <c r="R11" i="44095"/>
  <c r="Q11" i="44095"/>
  <c r="P11" i="44095"/>
  <c r="N11" i="44095"/>
  <c r="M11" i="44095"/>
  <c r="L11" i="44095"/>
  <c r="K11" i="44095"/>
  <c r="J11" i="44095"/>
  <c r="I11" i="44095"/>
  <c r="H11" i="44095"/>
  <c r="AH10" i="44095"/>
  <c r="AG10" i="44095"/>
  <c r="AF10" i="44095"/>
  <c r="AE10" i="44095"/>
  <c r="AD10" i="44095"/>
  <c r="AC10" i="44095"/>
  <c r="AB10" i="44095"/>
  <c r="AA10" i="44095"/>
  <c r="Z10" i="44095"/>
  <c r="Y10" i="44095"/>
  <c r="X10" i="44095"/>
  <c r="W10" i="44095"/>
  <c r="V10" i="44095"/>
  <c r="U10" i="44095"/>
  <c r="T10" i="44095"/>
  <c r="S10" i="44095"/>
  <c r="R10" i="44095"/>
  <c r="Q10" i="44095"/>
  <c r="P10" i="44095"/>
  <c r="N10" i="44095"/>
  <c r="M10" i="44095"/>
  <c r="L10" i="44095"/>
  <c r="K10" i="44095"/>
  <c r="J10" i="44095"/>
  <c r="I10" i="44095"/>
  <c r="H10" i="44095"/>
  <c r="AH9" i="44095"/>
  <c r="AG9" i="44095"/>
  <c r="AF9" i="44095"/>
  <c r="AE9" i="44095"/>
  <c r="AD9" i="44095"/>
  <c r="AC9" i="44095"/>
  <c r="AB9" i="44095"/>
  <c r="AA9" i="44095"/>
  <c r="Z9" i="44095"/>
  <c r="Y9" i="44095"/>
  <c r="X9" i="44095"/>
  <c r="W9" i="44095"/>
  <c r="V9" i="44095"/>
  <c r="U9" i="44095"/>
  <c r="T9" i="44095"/>
  <c r="S9" i="44095"/>
  <c r="R9" i="44095"/>
  <c r="Q9" i="44095"/>
  <c r="P9" i="44095"/>
  <c r="N9" i="44095"/>
  <c r="M9" i="44095"/>
  <c r="L9" i="44095"/>
  <c r="K9" i="44095"/>
  <c r="J9" i="44095"/>
  <c r="I9" i="44095"/>
  <c r="H9" i="44095"/>
  <c r="AH8" i="44095"/>
  <c r="AG8" i="44095"/>
  <c r="AF8" i="44095"/>
  <c r="AE8" i="44095"/>
  <c r="AD8" i="44095"/>
  <c r="AC8" i="44095"/>
  <c r="AB8" i="44095"/>
  <c r="AA8" i="44095"/>
  <c r="Z8" i="44095"/>
  <c r="Y8" i="44095"/>
  <c r="X8" i="44095"/>
  <c r="W8" i="44095"/>
  <c r="V8" i="44095"/>
  <c r="U8" i="44095"/>
  <c r="T8" i="44095"/>
  <c r="S8" i="44095"/>
  <c r="R8" i="44095"/>
  <c r="Q8" i="44095"/>
  <c r="P8" i="44095"/>
  <c r="N8" i="44095"/>
  <c r="M8" i="44095"/>
  <c r="L8" i="44095"/>
  <c r="K8" i="44095"/>
  <c r="J8" i="44095"/>
  <c r="I8" i="44095"/>
  <c r="H8" i="44095"/>
  <c r="AH7" i="44095"/>
  <c r="AG7" i="44095"/>
  <c r="AF7" i="44095"/>
  <c r="AE7" i="44095"/>
  <c r="AD7" i="44095"/>
  <c r="AC7" i="44095"/>
  <c r="AB7" i="44095"/>
  <c r="AA7" i="44095"/>
  <c r="Z7" i="44095"/>
  <c r="Y7" i="44095"/>
  <c r="X7" i="44095"/>
  <c r="W7" i="44095"/>
  <c r="V7" i="44095"/>
  <c r="U7" i="44095"/>
  <c r="T7" i="44095"/>
  <c r="S7" i="44095"/>
  <c r="R7" i="44095"/>
  <c r="Q7" i="44095"/>
  <c r="P7" i="44095"/>
  <c r="N7" i="44095"/>
  <c r="M7" i="44095"/>
  <c r="L7" i="44095"/>
  <c r="K7" i="44095"/>
  <c r="J7" i="44095"/>
  <c r="I7" i="44095"/>
  <c r="I19" i="44095" s="1"/>
  <c r="H7" i="44095"/>
  <c r="AH6" i="44095"/>
  <c r="AG6" i="44095"/>
  <c r="AF6" i="44095"/>
  <c r="AF19" i="44095" s="1"/>
  <c r="M43" i="44113" s="1"/>
  <c r="AE6" i="44095"/>
  <c r="AE19" i="44095" s="1"/>
  <c r="AD6" i="44095"/>
  <c r="AC6" i="44095"/>
  <c r="AB6" i="44095"/>
  <c r="AA6" i="44095"/>
  <c r="Z6" i="44095"/>
  <c r="Y6" i="44095"/>
  <c r="X6" i="44095"/>
  <c r="W6" i="44095"/>
  <c r="W19" i="44095" s="1"/>
  <c r="V6" i="44095"/>
  <c r="U6" i="44095"/>
  <c r="T6" i="44095"/>
  <c r="S6" i="44095"/>
  <c r="S19" i="44095" s="1"/>
  <c r="R6" i="44095"/>
  <c r="Q6" i="44095"/>
  <c r="P6" i="44095"/>
  <c r="N6" i="44095"/>
  <c r="M6" i="44095"/>
  <c r="L6" i="44095"/>
  <c r="K6" i="44095"/>
  <c r="J6" i="44095"/>
  <c r="J19" i="44095" s="1"/>
  <c r="I6" i="44095"/>
  <c r="H6" i="44095"/>
  <c r="F4" i="3"/>
  <c r="F8" i="44095" s="1"/>
  <c r="AH16" i="44094"/>
  <c r="AG16" i="44094"/>
  <c r="AF16" i="44094"/>
  <c r="AE16" i="44094"/>
  <c r="AD16" i="44094"/>
  <c r="AC16" i="44094"/>
  <c r="AB16" i="44094"/>
  <c r="AA16" i="44094"/>
  <c r="Z16" i="44094"/>
  <c r="Y16" i="44094"/>
  <c r="X16" i="44094"/>
  <c r="W16" i="44094"/>
  <c r="V16" i="44094"/>
  <c r="U16" i="44094"/>
  <c r="T16" i="44094"/>
  <c r="S16" i="44094"/>
  <c r="R16" i="44094"/>
  <c r="Q16" i="44094"/>
  <c r="P16" i="44094"/>
  <c r="N16" i="44094"/>
  <c r="M16" i="44094"/>
  <c r="L16" i="44094"/>
  <c r="K16" i="44094"/>
  <c r="J16" i="44094"/>
  <c r="I16" i="44094"/>
  <c r="H16" i="44094"/>
  <c r="AH15" i="44094"/>
  <c r="AG15" i="44094"/>
  <c r="AF15" i="44094"/>
  <c r="AE15" i="44094"/>
  <c r="AD15" i="44094"/>
  <c r="AC15" i="44094"/>
  <c r="AB15" i="44094"/>
  <c r="AA15" i="44094"/>
  <c r="Z15" i="44094"/>
  <c r="Y15" i="44094"/>
  <c r="X15" i="44094"/>
  <c r="W15" i="44094"/>
  <c r="V15" i="44094"/>
  <c r="U15" i="44094"/>
  <c r="T15" i="44094"/>
  <c r="S15" i="44094"/>
  <c r="R15" i="44094"/>
  <c r="Q15" i="44094"/>
  <c r="P15" i="44094"/>
  <c r="N15" i="44094"/>
  <c r="M15" i="44094"/>
  <c r="L15" i="44094"/>
  <c r="K15" i="44094"/>
  <c r="J15" i="44094"/>
  <c r="I15" i="44094"/>
  <c r="H15" i="44094"/>
  <c r="AH14" i="44094"/>
  <c r="AG14" i="44094"/>
  <c r="AF14" i="44094"/>
  <c r="AE14" i="44094"/>
  <c r="AD14" i="44094"/>
  <c r="AC14" i="44094"/>
  <c r="AB14" i="44094"/>
  <c r="AA14" i="44094"/>
  <c r="Z14" i="44094"/>
  <c r="Y14" i="44094"/>
  <c r="X14" i="44094"/>
  <c r="W14" i="44094"/>
  <c r="V14" i="44094"/>
  <c r="U14" i="44094"/>
  <c r="T14" i="44094"/>
  <c r="S14" i="44094"/>
  <c r="R14" i="44094"/>
  <c r="Q14" i="44094"/>
  <c r="P14" i="44094"/>
  <c r="N14" i="44094"/>
  <c r="M14" i="44094"/>
  <c r="L14" i="44094"/>
  <c r="K14" i="44094"/>
  <c r="J14" i="44094"/>
  <c r="I14" i="44094"/>
  <c r="H14" i="44094"/>
  <c r="AH13" i="44094"/>
  <c r="AG13" i="44094"/>
  <c r="AF13" i="44094"/>
  <c r="AE13" i="44094"/>
  <c r="AD13" i="44094"/>
  <c r="AC13" i="44094"/>
  <c r="AB13" i="44094"/>
  <c r="AA13" i="44094"/>
  <c r="Z13" i="44094"/>
  <c r="Y13" i="44094"/>
  <c r="X13" i="44094"/>
  <c r="W13" i="44094"/>
  <c r="V13" i="44094"/>
  <c r="U13" i="44094"/>
  <c r="T13" i="44094"/>
  <c r="S13" i="44094"/>
  <c r="R13" i="44094"/>
  <c r="Q13" i="44094"/>
  <c r="P13" i="44094"/>
  <c r="N13" i="44094"/>
  <c r="M13" i="44094"/>
  <c r="L13" i="44094"/>
  <c r="K13" i="44094"/>
  <c r="J13" i="44094"/>
  <c r="I13" i="44094"/>
  <c r="H13" i="44094"/>
  <c r="AH12" i="44094"/>
  <c r="AG12" i="44094"/>
  <c r="AF12" i="44094"/>
  <c r="AE12" i="44094"/>
  <c r="AD12" i="44094"/>
  <c r="AC12" i="44094"/>
  <c r="AB12" i="44094"/>
  <c r="AA12" i="44094"/>
  <c r="Z12" i="44094"/>
  <c r="Y12" i="44094"/>
  <c r="X12" i="44094"/>
  <c r="W12" i="44094"/>
  <c r="V12" i="44094"/>
  <c r="U12" i="44094"/>
  <c r="T12" i="44094"/>
  <c r="S12" i="44094"/>
  <c r="R12" i="44094"/>
  <c r="Q12" i="44094"/>
  <c r="P12" i="44094"/>
  <c r="N12" i="44094"/>
  <c r="M12" i="44094"/>
  <c r="L12" i="44094"/>
  <c r="K12" i="44094"/>
  <c r="J12" i="44094"/>
  <c r="I12" i="44094"/>
  <c r="H12" i="44094"/>
  <c r="AH11" i="44094"/>
  <c r="AG11" i="44094"/>
  <c r="AF11" i="44094"/>
  <c r="AE11" i="44094"/>
  <c r="AD11" i="44094"/>
  <c r="AC11" i="44094"/>
  <c r="AB11" i="44094"/>
  <c r="AA11" i="44094"/>
  <c r="Z11" i="44094"/>
  <c r="Y11" i="44094"/>
  <c r="X11" i="44094"/>
  <c r="W11" i="44094"/>
  <c r="V11" i="44094"/>
  <c r="U11" i="44094"/>
  <c r="T11" i="44094"/>
  <c r="S11" i="44094"/>
  <c r="R11" i="44094"/>
  <c r="Q11" i="44094"/>
  <c r="P11" i="44094"/>
  <c r="N11" i="44094"/>
  <c r="M11" i="44094"/>
  <c r="L11" i="44094"/>
  <c r="K11" i="44094"/>
  <c r="J11" i="44094"/>
  <c r="I11" i="44094"/>
  <c r="H11" i="44094"/>
  <c r="AH10" i="44094"/>
  <c r="AG10" i="44094"/>
  <c r="AF10" i="44094"/>
  <c r="AE10" i="44094"/>
  <c r="AD10" i="44094"/>
  <c r="AC10" i="44094"/>
  <c r="AB10" i="44094"/>
  <c r="AA10" i="44094"/>
  <c r="Z10" i="44094"/>
  <c r="Y10" i="44094"/>
  <c r="X10" i="44094"/>
  <c r="W10" i="44094"/>
  <c r="V10" i="44094"/>
  <c r="U10" i="44094"/>
  <c r="T10" i="44094"/>
  <c r="S10" i="44094"/>
  <c r="R10" i="44094"/>
  <c r="Q10" i="44094"/>
  <c r="P10" i="44094"/>
  <c r="N10" i="44094"/>
  <c r="M10" i="44094"/>
  <c r="L10" i="44094"/>
  <c r="K10" i="44094"/>
  <c r="J10" i="44094"/>
  <c r="I10" i="44094"/>
  <c r="H10" i="44094"/>
  <c r="AH9" i="44094"/>
  <c r="AG9" i="44094"/>
  <c r="AF9" i="44094"/>
  <c r="AE9" i="44094"/>
  <c r="AD9" i="44094"/>
  <c r="AC9" i="44094"/>
  <c r="AB9" i="44094"/>
  <c r="AA9" i="44094"/>
  <c r="Z9" i="44094"/>
  <c r="Y9" i="44094"/>
  <c r="X9" i="44094"/>
  <c r="W9" i="44094"/>
  <c r="V9" i="44094"/>
  <c r="U9" i="44094"/>
  <c r="T9" i="44094"/>
  <c r="S9" i="44094"/>
  <c r="R9" i="44094"/>
  <c r="Q9" i="44094"/>
  <c r="P9" i="44094"/>
  <c r="N9" i="44094"/>
  <c r="M9" i="44094"/>
  <c r="L9" i="44094"/>
  <c r="K9" i="44094"/>
  <c r="J9" i="44094"/>
  <c r="I9" i="44094"/>
  <c r="H9" i="44094"/>
  <c r="AH8" i="44094"/>
  <c r="AG8" i="44094"/>
  <c r="AF8" i="44094"/>
  <c r="AE8" i="44094"/>
  <c r="AD8" i="44094"/>
  <c r="AC8" i="44094"/>
  <c r="AB8" i="44094"/>
  <c r="AA8" i="44094"/>
  <c r="Z8" i="44094"/>
  <c r="Y8" i="44094"/>
  <c r="X8" i="44094"/>
  <c r="W8" i="44094"/>
  <c r="V8" i="44094"/>
  <c r="U8" i="44094"/>
  <c r="T8" i="44094"/>
  <c r="S8" i="44094"/>
  <c r="R8" i="44094"/>
  <c r="Q8" i="44094"/>
  <c r="P8" i="44094"/>
  <c r="N8" i="44094"/>
  <c r="M8" i="44094"/>
  <c r="L8" i="44094"/>
  <c r="K8" i="44094"/>
  <c r="J8" i="44094"/>
  <c r="I8" i="44094"/>
  <c r="H8" i="44094"/>
  <c r="AH7" i="44094"/>
  <c r="AG7" i="44094"/>
  <c r="AF7" i="44094"/>
  <c r="AE7" i="44094"/>
  <c r="AD7" i="44094"/>
  <c r="AC7" i="44094"/>
  <c r="AB7" i="44094"/>
  <c r="AA7" i="44094"/>
  <c r="Z7" i="44094"/>
  <c r="Y7" i="44094"/>
  <c r="X7" i="44094"/>
  <c r="W7" i="44094"/>
  <c r="V7" i="44094"/>
  <c r="U7" i="44094"/>
  <c r="T7" i="44094"/>
  <c r="S7" i="44094"/>
  <c r="R7" i="44094"/>
  <c r="Q7" i="44094"/>
  <c r="P7" i="44094"/>
  <c r="N7" i="44094"/>
  <c r="M7" i="44094"/>
  <c r="L7" i="44094"/>
  <c r="L19" i="44094" s="1"/>
  <c r="K7" i="44094"/>
  <c r="J7" i="44094"/>
  <c r="I7" i="44094"/>
  <c r="H7" i="44094"/>
  <c r="AH6" i="44094"/>
  <c r="AH19" i="44094" s="1"/>
  <c r="AG6" i="44094"/>
  <c r="AF6" i="44094"/>
  <c r="AE6" i="44094"/>
  <c r="AD6" i="44094"/>
  <c r="AC6" i="44094"/>
  <c r="AB6" i="44094"/>
  <c r="AA6" i="44094"/>
  <c r="Z6" i="44094"/>
  <c r="Y6" i="44094"/>
  <c r="X6" i="44094"/>
  <c r="W6" i="44094"/>
  <c r="V6" i="44094"/>
  <c r="U6" i="44094"/>
  <c r="T6" i="44094"/>
  <c r="S6" i="44094"/>
  <c r="S19" i="44094" s="1"/>
  <c r="R6" i="44094"/>
  <c r="Q6" i="44094"/>
  <c r="P6" i="44094"/>
  <c r="N6" i="44094"/>
  <c r="M6" i="44094"/>
  <c r="L6" i="44094"/>
  <c r="K6" i="44094"/>
  <c r="J6" i="44094"/>
  <c r="J19" i="44094" s="1"/>
  <c r="I6" i="44094"/>
  <c r="I19" i="44094" s="1"/>
  <c r="H6" i="44094"/>
  <c r="AH16" i="44093"/>
  <c r="AG16" i="44093"/>
  <c r="AF16" i="44093"/>
  <c r="AE16" i="44093"/>
  <c r="AD16" i="44093"/>
  <c r="AC16" i="44093"/>
  <c r="AB16" i="44093"/>
  <c r="AA16" i="44093"/>
  <c r="Z16" i="44093"/>
  <c r="Y16" i="44093"/>
  <c r="X16" i="44093"/>
  <c r="W16" i="44093"/>
  <c r="V16" i="44093"/>
  <c r="U16" i="44093"/>
  <c r="T16" i="44093"/>
  <c r="S16" i="44093"/>
  <c r="R16" i="44093"/>
  <c r="Q16" i="44093"/>
  <c r="P16" i="44093"/>
  <c r="N16" i="44093"/>
  <c r="M16" i="44093"/>
  <c r="L16" i="44093"/>
  <c r="K16" i="44093"/>
  <c r="J16" i="44093"/>
  <c r="I16" i="44093"/>
  <c r="H16" i="44093"/>
  <c r="AH15" i="44093"/>
  <c r="AG15" i="44093"/>
  <c r="AF15" i="44093"/>
  <c r="AE15" i="44093"/>
  <c r="AD15" i="44093"/>
  <c r="AC15" i="44093"/>
  <c r="AB15" i="44093"/>
  <c r="AA15" i="44093"/>
  <c r="Z15" i="44093"/>
  <c r="Y15" i="44093"/>
  <c r="X15" i="44093"/>
  <c r="W15" i="44093"/>
  <c r="V15" i="44093"/>
  <c r="U15" i="44093"/>
  <c r="T15" i="44093"/>
  <c r="S15" i="44093"/>
  <c r="R15" i="44093"/>
  <c r="Q15" i="44093"/>
  <c r="P15" i="44093"/>
  <c r="N15" i="44093"/>
  <c r="M15" i="44093"/>
  <c r="L15" i="44093"/>
  <c r="K15" i="44093"/>
  <c r="J15" i="44093"/>
  <c r="I15" i="44093"/>
  <c r="H15" i="44093"/>
  <c r="U14" i="44093"/>
  <c r="T14" i="44093"/>
  <c r="S14" i="44093"/>
  <c r="R14" i="44093"/>
  <c r="Q14" i="44093"/>
  <c r="P14" i="44093"/>
  <c r="N14" i="44093"/>
  <c r="M14" i="44093"/>
  <c r="L14" i="44093"/>
  <c r="K14" i="44093"/>
  <c r="J14" i="44093"/>
  <c r="I14" i="44093"/>
  <c r="H14" i="44093"/>
  <c r="AH13" i="44093"/>
  <c r="AG13" i="44093"/>
  <c r="AF13" i="44093"/>
  <c r="AE13" i="44093"/>
  <c r="AD13" i="44093"/>
  <c r="AC13" i="44093"/>
  <c r="AB13" i="44093"/>
  <c r="AA13" i="44093"/>
  <c r="Z13" i="44093"/>
  <c r="Y13" i="44093"/>
  <c r="X13" i="44093"/>
  <c r="W13" i="44093"/>
  <c r="V13" i="44093"/>
  <c r="U13" i="44093"/>
  <c r="T13" i="44093"/>
  <c r="S13" i="44093"/>
  <c r="R13" i="44093"/>
  <c r="Q13" i="44093"/>
  <c r="P13" i="44093"/>
  <c r="N13" i="44093"/>
  <c r="M13" i="44093"/>
  <c r="L13" i="44093"/>
  <c r="K13" i="44093"/>
  <c r="J13" i="44093"/>
  <c r="I13" i="44093"/>
  <c r="H13" i="44093"/>
  <c r="AH12" i="44093"/>
  <c r="AG12" i="44093"/>
  <c r="AF12" i="44093"/>
  <c r="AE12" i="44093"/>
  <c r="AD12" i="44093"/>
  <c r="AC12" i="44093"/>
  <c r="AB12" i="44093"/>
  <c r="AA12" i="44093"/>
  <c r="Z12" i="44093"/>
  <c r="Y12" i="44093"/>
  <c r="X12" i="44093"/>
  <c r="W12" i="44093"/>
  <c r="V12" i="44093"/>
  <c r="U12" i="44093"/>
  <c r="T12" i="44093"/>
  <c r="S12" i="44093"/>
  <c r="R12" i="44093"/>
  <c r="Q12" i="44093"/>
  <c r="P12" i="44093"/>
  <c r="N12" i="44093"/>
  <c r="M12" i="44093"/>
  <c r="L12" i="44093"/>
  <c r="K12" i="44093"/>
  <c r="J12" i="44093"/>
  <c r="I12" i="44093"/>
  <c r="H12" i="44093"/>
  <c r="AH11" i="44093"/>
  <c r="AG11" i="44093"/>
  <c r="AF11" i="44093"/>
  <c r="AE11" i="44093"/>
  <c r="AD11" i="44093"/>
  <c r="AC11" i="44093"/>
  <c r="AB11" i="44093"/>
  <c r="AA11" i="44093"/>
  <c r="Z11" i="44093"/>
  <c r="Y11" i="44093"/>
  <c r="X11" i="44093"/>
  <c r="W11" i="44093"/>
  <c r="V11" i="44093"/>
  <c r="U11" i="44093"/>
  <c r="T11" i="44093"/>
  <c r="S11" i="44093"/>
  <c r="R11" i="44093"/>
  <c r="Q11" i="44093"/>
  <c r="P11" i="44093"/>
  <c r="N11" i="44093"/>
  <c r="M11" i="44093"/>
  <c r="L11" i="44093"/>
  <c r="K11" i="44093"/>
  <c r="J11" i="44093"/>
  <c r="I11" i="44093"/>
  <c r="H11" i="44093"/>
  <c r="AH10" i="44093"/>
  <c r="AG10" i="44093"/>
  <c r="AF10" i="44093"/>
  <c r="AE10" i="44093"/>
  <c r="AD10" i="44093"/>
  <c r="AC10" i="44093"/>
  <c r="AB10" i="44093"/>
  <c r="AA10" i="44093"/>
  <c r="Z10" i="44093"/>
  <c r="Y10" i="44093"/>
  <c r="X10" i="44093"/>
  <c r="W10" i="44093"/>
  <c r="V10" i="44093"/>
  <c r="U10" i="44093"/>
  <c r="T10" i="44093"/>
  <c r="S10" i="44093"/>
  <c r="R10" i="44093"/>
  <c r="Q10" i="44093"/>
  <c r="P10" i="44093"/>
  <c r="N10" i="44093"/>
  <c r="M10" i="44093"/>
  <c r="L10" i="44093"/>
  <c r="K10" i="44093"/>
  <c r="J10" i="44093"/>
  <c r="I10" i="44093"/>
  <c r="H10" i="44093"/>
  <c r="AH9" i="44093"/>
  <c r="AG9" i="44093"/>
  <c r="AF9" i="44093"/>
  <c r="AE9" i="44093"/>
  <c r="AD9" i="44093"/>
  <c r="AC9" i="44093"/>
  <c r="AB9" i="44093"/>
  <c r="AA9" i="44093"/>
  <c r="Z9" i="44093"/>
  <c r="Y9" i="44093"/>
  <c r="X9" i="44093"/>
  <c r="W9" i="44093"/>
  <c r="V9" i="44093"/>
  <c r="U9" i="44093"/>
  <c r="T9" i="44093"/>
  <c r="S9" i="44093"/>
  <c r="R9" i="44093"/>
  <c r="Q9" i="44093"/>
  <c r="P9" i="44093"/>
  <c r="N9" i="44093"/>
  <c r="M9" i="44093"/>
  <c r="L9" i="44093"/>
  <c r="K9" i="44093"/>
  <c r="J9" i="44093"/>
  <c r="I9" i="44093"/>
  <c r="H9" i="44093"/>
  <c r="AH8" i="44093"/>
  <c r="AG8" i="44093"/>
  <c r="AF8" i="44093"/>
  <c r="AE8" i="44093"/>
  <c r="AD8" i="44093"/>
  <c r="AC8" i="44093"/>
  <c r="AB8" i="44093"/>
  <c r="AA8" i="44093"/>
  <c r="Z8" i="44093"/>
  <c r="Y8" i="44093"/>
  <c r="X8" i="44093"/>
  <c r="W8" i="44093"/>
  <c r="V8" i="44093"/>
  <c r="U8" i="44093"/>
  <c r="T8" i="44093"/>
  <c r="S8" i="44093"/>
  <c r="R8" i="44093"/>
  <c r="Q8" i="44093"/>
  <c r="P8" i="44093"/>
  <c r="N8" i="44093"/>
  <c r="M8" i="44093"/>
  <c r="L8" i="44093"/>
  <c r="K8" i="44093"/>
  <c r="J8" i="44093"/>
  <c r="I8" i="44093"/>
  <c r="H8" i="44093"/>
  <c r="U7" i="44093"/>
  <c r="U19" i="44093" s="1"/>
  <c r="T7" i="44093"/>
  <c r="S7" i="44093"/>
  <c r="R7" i="44093"/>
  <c r="Q7" i="44093"/>
  <c r="Q19" i="44093" s="1"/>
  <c r="P7" i="44093"/>
  <c r="N7" i="44093"/>
  <c r="M7" i="44093"/>
  <c r="L7" i="44093"/>
  <c r="K7" i="44093"/>
  <c r="J7" i="44093"/>
  <c r="I7" i="44093"/>
  <c r="H7" i="44093"/>
  <c r="AH6" i="44093"/>
  <c r="AG6" i="44093"/>
  <c r="AF6" i="44093"/>
  <c r="AE6" i="44093"/>
  <c r="AD6" i="44093"/>
  <c r="AC6" i="44093"/>
  <c r="AB6" i="44093"/>
  <c r="AA6" i="44093"/>
  <c r="Z6" i="44093"/>
  <c r="Y6" i="44093"/>
  <c r="X6" i="44093"/>
  <c r="W6" i="44093"/>
  <c r="V6" i="44093"/>
  <c r="U6" i="44093"/>
  <c r="T6" i="44093"/>
  <c r="S6" i="44093"/>
  <c r="R6" i="44093"/>
  <c r="Q6" i="44093"/>
  <c r="P6" i="44093"/>
  <c r="N6" i="44093"/>
  <c r="M6" i="44093"/>
  <c r="L6" i="44093"/>
  <c r="K6" i="44093"/>
  <c r="J6" i="44093"/>
  <c r="J19" i="44093" s="1"/>
  <c r="I6" i="44093"/>
  <c r="H6" i="44093"/>
  <c r="AH16" i="44092"/>
  <c r="AG16" i="44092"/>
  <c r="AF16" i="44092"/>
  <c r="AE16" i="44092"/>
  <c r="AD16" i="44092"/>
  <c r="AC16" i="44092"/>
  <c r="AB16" i="44092"/>
  <c r="AA16" i="44092"/>
  <c r="Z16" i="44092"/>
  <c r="Y16" i="44092"/>
  <c r="X16" i="44092"/>
  <c r="W16" i="44092"/>
  <c r="V16" i="44092"/>
  <c r="U16" i="44092"/>
  <c r="T16" i="44092"/>
  <c r="S16" i="44092"/>
  <c r="R16" i="44092"/>
  <c r="Q16" i="44092"/>
  <c r="P16" i="44092"/>
  <c r="N16" i="44092"/>
  <c r="M16" i="44092"/>
  <c r="L16" i="44092"/>
  <c r="K16" i="44092"/>
  <c r="J16" i="44092"/>
  <c r="I16" i="44092"/>
  <c r="H16" i="44092"/>
  <c r="AH15" i="44092"/>
  <c r="AG15" i="44092"/>
  <c r="AF15" i="44092"/>
  <c r="AE15" i="44092"/>
  <c r="AD15" i="44092"/>
  <c r="AC15" i="44092"/>
  <c r="AB15" i="44092"/>
  <c r="AA15" i="44092"/>
  <c r="Z15" i="44092"/>
  <c r="Y15" i="44092"/>
  <c r="X15" i="44092"/>
  <c r="W15" i="44092"/>
  <c r="V15" i="44092"/>
  <c r="U15" i="44092"/>
  <c r="T15" i="44092"/>
  <c r="S15" i="44092"/>
  <c r="R15" i="44092"/>
  <c r="Q15" i="44092"/>
  <c r="P15" i="44092"/>
  <c r="N15" i="44092"/>
  <c r="M15" i="44092"/>
  <c r="L15" i="44092"/>
  <c r="K15" i="44092"/>
  <c r="J15" i="44092"/>
  <c r="I15" i="44092"/>
  <c r="H15" i="44092"/>
  <c r="AH14" i="44092"/>
  <c r="AG14" i="44092"/>
  <c r="AF14" i="44092"/>
  <c r="AE14" i="44092"/>
  <c r="AD14" i="44092"/>
  <c r="AC14" i="44092"/>
  <c r="AB14" i="44092"/>
  <c r="AA14" i="44092"/>
  <c r="Z14" i="44092"/>
  <c r="Y14" i="44092"/>
  <c r="X14" i="44092"/>
  <c r="W14" i="44092"/>
  <c r="V14" i="44092"/>
  <c r="U14" i="44092"/>
  <c r="T14" i="44092"/>
  <c r="S14" i="44092"/>
  <c r="R14" i="44092"/>
  <c r="Q14" i="44092"/>
  <c r="P14" i="44092"/>
  <c r="N14" i="44092"/>
  <c r="M14" i="44092"/>
  <c r="L14" i="44092"/>
  <c r="K14" i="44092"/>
  <c r="J14" i="44092"/>
  <c r="I14" i="44092"/>
  <c r="H14" i="44092"/>
  <c r="AH13" i="44092"/>
  <c r="AG13" i="44092"/>
  <c r="AF13" i="44092"/>
  <c r="AE13" i="44092"/>
  <c r="AD13" i="44092"/>
  <c r="AC13" i="44092"/>
  <c r="AB13" i="44092"/>
  <c r="AA13" i="44092"/>
  <c r="Z13" i="44092"/>
  <c r="Y13" i="44092"/>
  <c r="X13" i="44092"/>
  <c r="W13" i="44092"/>
  <c r="V13" i="44092"/>
  <c r="U13" i="44092"/>
  <c r="T13" i="44092"/>
  <c r="S13" i="44092"/>
  <c r="R13" i="44092"/>
  <c r="Q13" i="44092"/>
  <c r="P13" i="44092"/>
  <c r="N13" i="44092"/>
  <c r="M13" i="44092"/>
  <c r="L13" i="44092"/>
  <c r="K13" i="44092"/>
  <c r="J13" i="44092"/>
  <c r="I13" i="44092"/>
  <c r="H13" i="44092"/>
  <c r="AH12" i="44092"/>
  <c r="AG12" i="44092"/>
  <c r="AF12" i="44092"/>
  <c r="AE12" i="44092"/>
  <c r="AD12" i="44092"/>
  <c r="AC12" i="44092"/>
  <c r="AB12" i="44092"/>
  <c r="AA12" i="44092"/>
  <c r="Z12" i="44092"/>
  <c r="Y12" i="44092"/>
  <c r="X12" i="44092"/>
  <c r="W12" i="44092"/>
  <c r="V12" i="44092"/>
  <c r="U12" i="44092"/>
  <c r="T12" i="44092"/>
  <c r="S12" i="44092"/>
  <c r="R12" i="44092"/>
  <c r="Q12" i="44092"/>
  <c r="P12" i="44092"/>
  <c r="N12" i="44092"/>
  <c r="M12" i="44092"/>
  <c r="L12" i="44092"/>
  <c r="K12" i="44092"/>
  <c r="J12" i="44092"/>
  <c r="I12" i="44092"/>
  <c r="H12" i="44092"/>
  <c r="AH11" i="44092"/>
  <c r="AG11" i="44092"/>
  <c r="AF11" i="44092"/>
  <c r="AE11" i="44092"/>
  <c r="AD11" i="44092"/>
  <c r="AC11" i="44092"/>
  <c r="AB11" i="44092"/>
  <c r="AA11" i="44092"/>
  <c r="Z11" i="44092"/>
  <c r="Y11" i="44092"/>
  <c r="X11" i="44092"/>
  <c r="W11" i="44092"/>
  <c r="V11" i="44092"/>
  <c r="U11" i="44092"/>
  <c r="T11" i="44092"/>
  <c r="S11" i="44092"/>
  <c r="R11" i="44092"/>
  <c r="Q11" i="44092"/>
  <c r="P11" i="44092"/>
  <c r="N11" i="44092"/>
  <c r="M11" i="44092"/>
  <c r="L11" i="44092"/>
  <c r="K11" i="44092"/>
  <c r="J11" i="44092"/>
  <c r="I11" i="44092"/>
  <c r="H11" i="44092"/>
  <c r="AH10" i="44092"/>
  <c r="AG10" i="44092"/>
  <c r="AF10" i="44092"/>
  <c r="AE10" i="44092"/>
  <c r="AD10" i="44092"/>
  <c r="AC10" i="44092"/>
  <c r="AB10" i="44092"/>
  <c r="AA10" i="44092"/>
  <c r="Z10" i="44092"/>
  <c r="Y10" i="44092"/>
  <c r="X10" i="44092"/>
  <c r="W10" i="44092"/>
  <c r="V10" i="44092"/>
  <c r="U10" i="44092"/>
  <c r="T10" i="44092"/>
  <c r="S10" i="44092"/>
  <c r="R10" i="44092"/>
  <c r="Q10" i="44092"/>
  <c r="P10" i="44092"/>
  <c r="N10" i="44092"/>
  <c r="M10" i="44092"/>
  <c r="L10" i="44092"/>
  <c r="K10" i="44092"/>
  <c r="J10" i="44092"/>
  <c r="I10" i="44092"/>
  <c r="H10" i="44092"/>
  <c r="AH9" i="44092"/>
  <c r="AG9" i="44092"/>
  <c r="AF9" i="44092"/>
  <c r="AE9" i="44092"/>
  <c r="AD9" i="44092"/>
  <c r="AC9" i="44092"/>
  <c r="AB9" i="44092"/>
  <c r="AA9" i="44092"/>
  <c r="Z9" i="44092"/>
  <c r="Y9" i="44092"/>
  <c r="X9" i="44092"/>
  <c r="W9" i="44092"/>
  <c r="V9" i="44092"/>
  <c r="U9" i="44092"/>
  <c r="T9" i="44092"/>
  <c r="S9" i="44092"/>
  <c r="R9" i="44092"/>
  <c r="Q9" i="44092"/>
  <c r="P9" i="44092"/>
  <c r="N9" i="44092"/>
  <c r="M9" i="44092"/>
  <c r="L9" i="44092"/>
  <c r="K9" i="44092"/>
  <c r="J9" i="44092"/>
  <c r="I9" i="44092"/>
  <c r="H9" i="44092"/>
  <c r="AH8" i="44092"/>
  <c r="AG8" i="44092"/>
  <c r="AF8" i="44092"/>
  <c r="AE8" i="44092"/>
  <c r="AD8" i="44092"/>
  <c r="AC8" i="44092"/>
  <c r="AB8" i="44092"/>
  <c r="AA8" i="44092"/>
  <c r="Z8" i="44092"/>
  <c r="Y8" i="44092"/>
  <c r="X8" i="44092"/>
  <c r="W8" i="44092"/>
  <c r="V8" i="44092"/>
  <c r="U8" i="44092"/>
  <c r="T8" i="44092"/>
  <c r="S8" i="44092"/>
  <c r="R8" i="44092"/>
  <c r="Q8" i="44092"/>
  <c r="P8" i="44092"/>
  <c r="N8" i="44092"/>
  <c r="M8" i="44092"/>
  <c r="L8" i="44092"/>
  <c r="K8" i="44092"/>
  <c r="J8" i="44092"/>
  <c r="I8" i="44092"/>
  <c r="H8" i="44092"/>
  <c r="AH7" i="44092"/>
  <c r="AG7" i="44092"/>
  <c r="AF7" i="44092"/>
  <c r="AE7" i="44092"/>
  <c r="AD7" i="44092"/>
  <c r="AC7" i="44092"/>
  <c r="AB7" i="44092"/>
  <c r="AA7" i="44092"/>
  <c r="Z7" i="44092"/>
  <c r="Y7" i="44092"/>
  <c r="X7" i="44092"/>
  <c r="W7" i="44092"/>
  <c r="V7" i="44092"/>
  <c r="U7" i="44092"/>
  <c r="T7" i="44092"/>
  <c r="S7" i="44092"/>
  <c r="R7" i="44092"/>
  <c r="Q7" i="44092"/>
  <c r="P7" i="44092"/>
  <c r="N7" i="44092"/>
  <c r="N19" i="44092" s="1"/>
  <c r="M7" i="44092"/>
  <c r="L7" i="44092"/>
  <c r="K7" i="44092"/>
  <c r="J7" i="44092"/>
  <c r="J19" i="44092" s="1"/>
  <c r="I7" i="44092"/>
  <c r="H7" i="44092"/>
  <c r="AH6" i="44092"/>
  <c r="AG6" i="44092"/>
  <c r="AF6" i="44092"/>
  <c r="AE6" i="44092"/>
  <c r="AD6" i="44092"/>
  <c r="AC6" i="44092"/>
  <c r="AB6" i="44092"/>
  <c r="AA6" i="44092"/>
  <c r="Z6" i="44092"/>
  <c r="Y6" i="44092"/>
  <c r="X6" i="44092"/>
  <c r="W6" i="44092"/>
  <c r="V6" i="44092"/>
  <c r="U6" i="44092"/>
  <c r="T6" i="44092"/>
  <c r="S6" i="44092"/>
  <c r="R6" i="44092"/>
  <c r="Q6" i="44092"/>
  <c r="P6" i="44092"/>
  <c r="N6" i="44092"/>
  <c r="M6" i="44092"/>
  <c r="L6" i="44092"/>
  <c r="L19" i="44092" s="1"/>
  <c r="K6" i="44092"/>
  <c r="J6" i="44092"/>
  <c r="I6" i="44092"/>
  <c r="H6" i="44092"/>
  <c r="AH16" i="44091"/>
  <c r="AG16" i="44091"/>
  <c r="AF16" i="44091"/>
  <c r="AE16" i="44091"/>
  <c r="AD16" i="44091"/>
  <c r="AC16" i="44091"/>
  <c r="AB16" i="44091"/>
  <c r="AA16" i="44091"/>
  <c r="Z16" i="44091"/>
  <c r="Y16" i="44091"/>
  <c r="X16" i="44091"/>
  <c r="W16" i="44091"/>
  <c r="V16" i="44091"/>
  <c r="U16" i="44091"/>
  <c r="T16" i="44091"/>
  <c r="S16" i="44091"/>
  <c r="R16" i="44091"/>
  <c r="Q16" i="44091"/>
  <c r="P16" i="44091"/>
  <c r="N16" i="44091"/>
  <c r="M16" i="44091"/>
  <c r="L16" i="44091"/>
  <c r="K16" i="44091"/>
  <c r="J16" i="44091"/>
  <c r="I16" i="44091"/>
  <c r="H16" i="44091"/>
  <c r="AH15" i="44091"/>
  <c r="AG15" i="44091"/>
  <c r="AF15" i="44091"/>
  <c r="AE15" i="44091"/>
  <c r="AD15" i="44091"/>
  <c r="AC15" i="44091"/>
  <c r="AB15" i="44091"/>
  <c r="AA15" i="44091"/>
  <c r="Z15" i="44091"/>
  <c r="Y15" i="44091"/>
  <c r="X15" i="44091"/>
  <c r="W15" i="44091"/>
  <c r="V15" i="44091"/>
  <c r="U15" i="44091"/>
  <c r="T15" i="44091"/>
  <c r="S15" i="44091"/>
  <c r="R15" i="44091"/>
  <c r="Q15" i="44091"/>
  <c r="P15" i="44091"/>
  <c r="N15" i="44091"/>
  <c r="M15" i="44091"/>
  <c r="L15" i="44091"/>
  <c r="K15" i="44091"/>
  <c r="J15" i="44091"/>
  <c r="I15" i="44091"/>
  <c r="H15" i="44091"/>
  <c r="AH14" i="44091"/>
  <c r="AG14" i="44091"/>
  <c r="AF14" i="44091"/>
  <c r="AE14" i="44091"/>
  <c r="AD14" i="44091"/>
  <c r="AC14" i="44091"/>
  <c r="AB14" i="44091"/>
  <c r="AA14" i="44091"/>
  <c r="Z14" i="44091"/>
  <c r="Y14" i="44091"/>
  <c r="X14" i="44091"/>
  <c r="W14" i="44091"/>
  <c r="V14" i="44091"/>
  <c r="U14" i="44091"/>
  <c r="T14" i="44091"/>
  <c r="S14" i="44091"/>
  <c r="R14" i="44091"/>
  <c r="Q14" i="44091"/>
  <c r="P14" i="44091"/>
  <c r="N14" i="44091"/>
  <c r="M14" i="44091"/>
  <c r="L14" i="44091"/>
  <c r="K14" i="44091"/>
  <c r="J14" i="44091"/>
  <c r="I14" i="44091"/>
  <c r="H14" i="44091"/>
  <c r="AH13" i="44091"/>
  <c r="AG13" i="44091"/>
  <c r="AF13" i="44091"/>
  <c r="AE13" i="44091"/>
  <c r="AD13" i="44091"/>
  <c r="AC13" i="44091"/>
  <c r="AB13" i="44091"/>
  <c r="AA13" i="44091"/>
  <c r="Z13" i="44091"/>
  <c r="Y13" i="44091"/>
  <c r="X13" i="44091"/>
  <c r="W13" i="44091"/>
  <c r="V13" i="44091"/>
  <c r="U13" i="44091"/>
  <c r="T13" i="44091"/>
  <c r="S13" i="44091"/>
  <c r="R13" i="44091"/>
  <c r="Q13" i="44091"/>
  <c r="P13" i="44091"/>
  <c r="N13" i="44091"/>
  <c r="M13" i="44091"/>
  <c r="L13" i="44091"/>
  <c r="K13" i="44091"/>
  <c r="J13" i="44091"/>
  <c r="I13" i="44091"/>
  <c r="H13" i="44091"/>
  <c r="AH12" i="44091"/>
  <c r="AG12" i="44091"/>
  <c r="AF12" i="44091"/>
  <c r="AE12" i="44091"/>
  <c r="AD12" i="44091"/>
  <c r="AC12" i="44091"/>
  <c r="AB12" i="44091"/>
  <c r="AA12" i="44091"/>
  <c r="Z12" i="44091"/>
  <c r="Y12" i="44091"/>
  <c r="X12" i="44091"/>
  <c r="W12" i="44091"/>
  <c r="V12" i="44091"/>
  <c r="U12" i="44091"/>
  <c r="T12" i="44091"/>
  <c r="S12" i="44091"/>
  <c r="R12" i="44091"/>
  <c r="Q12" i="44091"/>
  <c r="P12" i="44091"/>
  <c r="N12" i="44091"/>
  <c r="M12" i="44091"/>
  <c r="L12" i="44091"/>
  <c r="K12" i="44091"/>
  <c r="J12" i="44091"/>
  <c r="I12" i="44091"/>
  <c r="H12" i="44091"/>
  <c r="AH11" i="44091"/>
  <c r="AG11" i="44091"/>
  <c r="AF11" i="44091"/>
  <c r="AE11" i="44091"/>
  <c r="AD11" i="44091"/>
  <c r="AC11" i="44091"/>
  <c r="AB11" i="44091"/>
  <c r="AA11" i="44091"/>
  <c r="Z11" i="44091"/>
  <c r="Y11" i="44091"/>
  <c r="X11" i="44091"/>
  <c r="W11" i="44091"/>
  <c r="V11" i="44091"/>
  <c r="U11" i="44091"/>
  <c r="T11" i="44091"/>
  <c r="S11" i="44091"/>
  <c r="R11" i="44091"/>
  <c r="Q11" i="44091"/>
  <c r="P11" i="44091"/>
  <c r="N11" i="44091"/>
  <c r="M11" i="44091"/>
  <c r="L11" i="44091"/>
  <c r="K11" i="44091"/>
  <c r="J11" i="44091"/>
  <c r="I11" i="44091"/>
  <c r="H11" i="44091"/>
  <c r="AH10" i="44091"/>
  <c r="AG10" i="44091"/>
  <c r="AF10" i="44091"/>
  <c r="AE10" i="44091"/>
  <c r="AD10" i="44091"/>
  <c r="AC10" i="44091"/>
  <c r="AB10" i="44091"/>
  <c r="AA10" i="44091"/>
  <c r="Z10" i="44091"/>
  <c r="Y10" i="44091"/>
  <c r="X10" i="44091"/>
  <c r="W10" i="44091"/>
  <c r="V10" i="44091"/>
  <c r="U10" i="44091"/>
  <c r="T10" i="44091"/>
  <c r="S10" i="44091"/>
  <c r="R10" i="44091"/>
  <c r="Q10" i="44091"/>
  <c r="P10" i="44091"/>
  <c r="N10" i="44091"/>
  <c r="M10" i="44091"/>
  <c r="L10" i="44091"/>
  <c r="K10" i="44091"/>
  <c r="J10" i="44091"/>
  <c r="I10" i="44091"/>
  <c r="H10" i="44091"/>
  <c r="AH9" i="44091"/>
  <c r="AG9" i="44091"/>
  <c r="AF9" i="44091"/>
  <c r="AE9" i="44091"/>
  <c r="AD9" i="44091"/>
  <c r="AC9" i="44091"/>
  <c r="AB9" i="44091"/>
  <c r="AA9" i="44091"/>
  <c r="Z9" i="44091"/>
  <c r="Y9" i="44091"/>
  <c r="X9" i="44091"/>
  <c r="W9" i="44091"/>
  <c r="V9" i="44091"/>
  <c r="U9" i="44091"/>
  <c r="T9" i="44091"/>
  <c r="S9" i="44091"/>
  <c r="R9" i="44091"/>
  <c r="Q9" i="44091"/>
  <c r="P9" i="44091"/>
  <c r="N9" i="44091"/>
  <c r="M9" i="44091"/>
  <c r="L9" i="44091"/>
  <c r="K9" i="44091"/>
  <c r="J9" i="44091"/>
  <c r="I9" i="44091"/>
  <c r="H9" i="44091"/>
  <c r="AH8" i="44091"/>
  <c r="AG8" i="44091"/>
  <c r="AF8" i="44091"/>
  <c r="AE8" i="44091"/>
  <c r="AD8" i="44091"/>
  <c r="AC8" i="44091"/>
  <c r="AB8" i="44091"/>
  <c r="AA8" i="44091"/>
  <c r="Z8" i="44091"/>
  <c r="Y8" i="44091"/>
  <c r="X8" i="44091"/>
  <c r="W8" i="44091"/>
  <c r="V8" i="44091"/>
  <c r="U8" i="44091"/>
  <c r="T8" i="44091"/>
  <c r="S8" i="44091"/>
  <c r="R8" i="44091"/>
  <c r="Q8" i="44091"/>
  <c r="P8" i="44091"/>
  <c r="N8" i="44091"/>
  <c r="M8" i="44091"/>
  <c r="L8" i="44091"/>
  <c r="K8" i="44091"/>
  <c r="J8" i="44091"/>
  <c r="I8" i="44091"/>
  <c r="H8" i="44091"/>
  <c r="AH7" i="44091"/>
  <c r="AG7" i="44091"/>
  <c r="AF7" i="44091"/>
  <c r="AE7" i="44091"/>
  <c r="AD7" i="44091"/>
  <c r="AC7" i="44091"/>
  <c r="AB7" i="44091"/>
  <c r="AA7" i="44091"/>
  <c r="Z7" i="44091"/>
  <c r="Y7" i="44091"/>
  <c r="X7" i="44091"/>
  <c r="W7" i="44091"/>
  <c r="V7" i="44091"/>
  <c r="U7" i="44091"/>
  <c r="T7" i="44091"/>
  <c r="S7" i="44091"/>
  <c r="R7" i="44091"/>
  <c r="Q7" i="44091"/>
  <c r="Q19" i="44091" s="1"/>
  <c r="P7" i="44091"/>
  <c r="N7" i="44091"/>
  <c r="M7" i="44091"/>
  <c r="L7" i="44091"/>
  <c r="L19" i="44091" s="1"/>
  <c r="K7" i="44091"/>
  <c r="J7" i="44091"/>
  <c r="I7" i="44091"/>
  <c r="H7" i="44091"/>
  <c r="AH6" i="44091"/>
  <c r="AG6" i="44091"/>
  <c r="AF6" i="44091"/>
  <c r="AE6" i="44091"/>
  <c r="AD6" i="44091"/>
  <c r="AC6" i="44091"/>
  <c r="AB6" i="44091"/>
  <c r="AA6" i="44091"/>
  <c r="Z6" i="44091"/>
  <c r="Y6" i="44091"/>
  <c r="X6" i="44091"/>
  <c r="W6" i="44091"/>
  <c r="V6" i="44091"/>
  <c r="U6" i="44091"/>
  <c r="T6" i="44091"/>
  <c r="S6" i="44091"/>
  <c r="R6" i="44091"/>
  <c r="Q6" i="44091"/>
  <c r="P6" i="44091"/>
  <c r="N6" i="44091"/>
  <c r="M6" i="44091"/>
  <c r="L6" i="44091"/>
  <c r="K6" i="44091"/>
  <c r="J6" i="44091"/>
  <c r="J19" i="44091" s="1"/>
  <c r="I6" i="44091"/>
  <c r="H6" i="44091"/>
  <c r="AH16" i="44089"/>
  <c r="AG16" i="44089"/>
  <c r="AF16" i="44089"/>
  <c r="AE16" i="44089"/>
  <c r="AD16" i="44089"/>
  <c r="AC16" i="44089"/>
  <c r="AB16" i="44089"/>
  <c r="AA16" i="44089"/>
  <c r="Z16" i="44089"/>
  <c r="Y16" i="44089"/>
  <c r="X16" i="44089"/>
  <c r="W16" i="44089"/>
  <c r="V16" i="44089"/>
  <c r="U16" i="44089"/>
  <c r="T16" i="44089"/>
  <c r="S16" i="44089"/>
  <c r="R16" i="44089"/>
  <c r="Q16" i="44089"/>
  <c r="P16" i="44089"/>
  <c r="N16" i="44089"/>
  <c r="M16" i="44089"/>
  <c r="L16" i="44089"/>
  <c r="K16" i="44089"/>
  <c r="J16" i="44089"/>
  <c r="I16" i="44089"/>
  <c r="H16" i="44089"/>
  <c r="AH15" i="44089"/>
  <c r="AG15" i="44089"/>
  <c r="AF15" i="44089"/>
  <c r="AE15" i="44089"/>
  <c r="AD15" i="44089"/>
  <c r="AC15" i="44089"/>
  <c r="AB15" i="44089"/>
  <c r="AA15" i="44089"/>
  <c r="Z15" i="44089"/>
  <c r="Y15" i="44089"/>
  <c r="X15" i="44089"/>
  <c r="W15" i="44089"/>
  <c r="V15" i="44089"/>
  <c r="U15" i="44089"/>
  <c r="T15" i="44089"/>
  <c r="S15" i="44089"/>
  <c r="R15" i="44089"/>
  <c r="Q15" i="44089"/>
  <c r="P15" i="44089"/>
  <c r="N15" i="44089"/>
  <c r="M15" i="44089"/>
  <c r="L15" i="44089"/>
  <c r="K15" i="44089"/>
  <c r="J15" i="44089"/>
  <c r="I15" i="44089"/>
  <c r="H15" i="44089"/>
  <c r="AH14" i="44089"/>
  <c r="AG14" i="44089"/>
  <c r="AF14" i="44089"/>
  <c r="AE14" i="44089"/>
  <c r="AD14" i="44089"/>
  <c r="AC14" i="44089"/>
  <c r="AB14" i="44089"/>
  <c r="AA14" i="44089"/>
  <c r="Z14" i="44089"/>
  <c r="Y14" i="44089"/>
  <c r="X14" i="44089"/>
  <c r="W14" i="44089"/>
  <c r="V14" i="44089"/>
  <c r="U14" i="44089"/>
  <c r="T14" i="44089"/>
  <c r="S14" i="44089"/>
  <c r="R14" i="44089"/>
  <c r="Q14" i="44089"/>
  <c r="P14" i="44089"/>
  <c r="N14" i="44089"/>
  <c r="N6" i="44089"/>
  <c r="N7" i="44089"/>
  <c r="N8" i="44089"/>
  <c r="N9" i="44089"/>
  <c r="N10" i="44089"/>
  <c r="N11" i="44089"/>
  <c r="N12" i="44089"/>
  <c r="N13" i="44089"/>
  <c r="M14" i="44089"/>
  <c r="L14" i="44089"/>
  <c r="K14" i="44089"/>
  <c r="J14" i="44089"/>
  <c r="I14" i="44089"/>
  <c r="H14" i="44089"/>
  <c r="AH13" i="44089"/>
  <c r="AG13" i="44089"/>
  <c r="AF13" i="44089"/>
  <c r="AE13" i="44089"/>
  <c r="AD13" i="44089"/>
  <c r="AC13" i="44089"/>
  <c r="AB13" i="44089"/>
  <c r="AA13" i="44089"/>
  <c r="Z13" i="44089"/>
  <c r="Y13" i="44089"/>
  <c r="X13" i="44089"/>
  <c r="W13" i="44089"/>
  <c r="V13" i="44089"/>
  <c r="U13" i="44089"/>
  <c r="T13" i="44089"/>
  <c r="S13" i="44089"/>
  <c r="R13" i="44089"/>
  <c r="Q13" i="44089"/>
  <c r="P13" i="44089"/>
  <c r="M13" i="44089"/>
  <c r="L13" i="44089"/>
  <c r="K13" i="44089"/>
  <c r="J13" i="44089"/>
  <c r="I13" i="44089"/>
  <c r="H13" i="44089"/>
  <c r="AH12" i="44089"/>
  <c r="AG12" i="44089"/>
  <c r="AF12" i="44089"/>
  <c r="AE12" i="44089"/>
  <c r="AD12" i="44089"/>
  <c r="AC12" i="44089"/>
  <c r="AB12" i="44089"/>
  <c r="AA12" i="44089"/>
  <c r="Z12" i="44089"/>
  <c r="Y12" i="44089"/>
  <c r="X12" i="44089"/>
  <c r="W12" i="44089"/>
  <c r="V12" i="44089"/>
  <c r="U12" i="44089"/>
  <c r="T12" i="44089"/>
  <c r="S12" i="44089"/>
  <c r="R12" i="44089"/>
  <c r="Q12" i="44089"/>
  <c r="P12" i="44089"/>
  <c r="M12" i="44089"/>
  <c r="L12" i="44089"/>
  <c r="K12" i="44089"/>
  <c r="J12" i="44089"/>
  <c r="I12" i="44089"/>
  <c r="H12" i="44089"/>
  <c r="AH11" i="44089"/>
  <c r="AG11" i="44089"/>
  <c r="AF11" i="44089"/>
  <c r="AE11" i="44089"/>
  <c r="AD11" i="44089"/>
  <c r="AC11" i="44089"/>
  <c r="AB11" i="44089"/>
  <c r="AA11" i="44089"/>
  <c r="Z11" i="44089"/>
  <c r="Y11" i="44089"/>
  <c r="X11" i="44089"/>
  <c r="W11" i="44089"/>
  <c r="V11" i="44089"/>
  <c r="U11" i="44089"/>
  <c r="T11" i="44089"/>
  <c r="S11" i="44089"/>
  <c r="R11" i="44089"/>
  <c r="Q11" i="44089"/>
  <c r="P11" i="44089"/>
  <c r="M11" i="44089"/>
  <c r="L11" i="44089"/>
  <c r="K11" i="44089"/>
  <c r="J11" i="44089"/>
  <c r="I11" i="44089"/>
  <c r="H11" i="44089"/>
  <c r="AH10" i="44089"/>
  <c r="AG10" i="44089"/>
  <c r="AF10" i="44089"/>
  <c r="AE10" i="44089"/>
  <c r="AD10" i="44089"/>
  <c r="AC10" i="44089"/>
  <c r="AB10" i="44089"/>
  <c r="AA10" i="44089"/>
  <c r="Z10" i="44089"/>
  <c r="Y10" i="44089"/>
  <c r="X10" i="44089"/>
  <c r="W10" i="44089"/>
  <c r="V10" i="44089"/>
  <c r="U10" i="44089"/>
  <c r="T10" i="44089"/>
  <c r="S10" i="44089"/>
  <c r="R10" i="44089"/>
  <c r="Q10" i="44089"/>
  <c r="P10" i="44089"/>
  <c r="M10" i="44089"/>
  <c r="L10" i="44089"/>
  <c r="K10" i="44089"/>
  <c r="J10" i="44089"/>
  <c r="I10" i="44089"/>
  <c r="H10" i="44089"/>
  <c r="AH9" i="44089"/>
  <c r="AG9" i="44089"/>
  <c r="AF9" i="44089"/>
  <c r="AE9" i="44089"/>
  <c r="AD9" i="44089"/>
  <c r="AC9" i="44089"/>
  <c r="AB9" i="44089"/>
  <c r="AA9" i="44089"/>
  <c r="Z9" i="44089"/>
  <c r="Y9" i="44089"/>
  <c r="X9" i="44089"/>
  <c r="W9" i="44089"/>
  <c r="V9" i="44089"/>
  <c r="U9" i="44089"/>
  <c r="T9" i="44089"/>
  <c r="S9" i="44089"/>
  <c r="R9" i="44089"/>
  <c r="Q9" i="44089"/>
  <c r="P9" i="44089"/>
  <c r="M9" i="44089"/>
  <c r="L9" i="44089"/>
  <c r="K9" i="44089"/>
  <c r="J9" i="44089"/>
  <c r="I9" i="44089"/>
  <c r="H9" i="44089"/>
  <c r="AH8" i="44089"/>
  <c r="AG8" i="44089"/>
  <c r="AF8" i="44089"/>
  <c r="AE8" i="44089"/>
  <c r="AD8" i="44089"/>
  <c r="AC8" i="44089"/>
  <c r="AB8" i="44089"/>
  <c r="AA8" i="44089"/>
  <c r="Z8" i="44089"/>
  <c r="Y8" i="44089"/>
  <c r="X8" i="44089"/>
  <c r="W8" i="44089"/>
  <c r="V8" i="44089"/>
  <c r="U8" i="44089"/>
  <c r="T8" i="44089"/>
  <c r="S8" i="44089"/>
  <c r="R8" i="44089"/>
  <c r="Q8" i="44089"/>
  <c r="P8" i="44089"/>
  <c r="M8" i="44089"/>
  <c r="L8" i="44089"/>
  <c r="K8" i="44089"/>
  <c r="J8" i="44089"/>
  <c r="I8" i="44089"/>
  <c r="H8" i="44089"/>
  <c r="AH7" i="44089"/>
  <c r="AG7" i="44089"/>
  <c r="AF7" i="44089"/>
  <c r="AE7" i="44089"/>
  <c r="AD7" i="44089"/>
  <c r="AC7" i="44089"/>
  <c r="AB7" i="44089"/>
  <c r="AA7" i="44089"/>
  <c r="Z7" i="44089"/>
  <c r="Y7" i="44089"/>
  <c r="X7" i="44089"/>
  <c r="W7" i="44089"/>
  <c r="V7" i="44089"/>
  <c r="U7" i="44089"/>
  <c r="T7" i="44089"/>
  <c r="S7" i="44089"/>
  <c r="R7" i="44089"/>
  <c r="Q7" i="44089"/>
  <c r="P7" i="44089"/>
  <c r="M7" i="44089"/>
  <c r="L7" i="44089"/>
  <c r="K7" i="44089"/>
  <c r="J7" i="44089"/>
  <c r="I7" i="44089"/>
  <c r="H7" i="44089"/>
  <c r="AH6" i="44089"/>
  <c r="AG6" i="44089"/>
  <c r="AF6" i="44089"/>
  <c r="AE6" i="44089"/>
  <c r="AD6" i="44089"/>
  <c r="AC6" i="44089"/>
  <c r="AB6" i="44089"/>
  <c r="AA6" i="44089"/>
  <c r="Z6" i="44089"/>
  <c r="Y6" i="44089"/>
  <c r="X6" i="44089"/>
  <c r="W6" i="44089"/>
  <c r="V6" i="44089"/>
  <c r="U6" i="44089"/>
  <c r="T6" i="44089"/>
  <c r="S6" i="44089"/>
  <c r="R6" i="44089"/>
  <c r="Q6" i="44089"/>
  <c r="P6" i="44089"/>
  <c r="M6" i="44089"/>
  <c r="L6" i="44089"/>
  <c r="K6" i="44089"/>
  <c r="J6" i="44089"/>
  <c r="I6" i="44089"/>
  <c r="H6" i="44089"/>
  <c r="AH16" i="44088"/>
  <c r="AG16" i="44088"/>
  <c r="AF16" i="44088"/>
  <c r="AE16" i="44088"/>
  <c r="AD16" i="44088"/>
  <c r="AC16" i="44088"/>
  <c r="AB16" i="44088"/>
  <c r="AA16" i="44088"/>
  <c r="Z16" i="44088"/>
  <c r="Y16" i="44088"/>
  <c r="X16" i="44088"/>
  <c r="W16" i="44088"/>
  <c r="V16" i="44088"/>
  <c r="U16" i="44088"/>
  <c r="T16" i="44088"/>
  <c r="S16" i="44088"/>
  <c r="R16" i="44088"/>
  <c r="Q16" i="44088"/>
  <c r="P16" i="44088"/>
  <c r="N16" i="44088"/>
  <c r="M16" i="44088"/>
  <c r="L16" i="44088"/>
  <c r="K16" i="44088"/>
  <c r="J16" i="44088"/>
  <c r="I16" i="44088"/>
  <c r="H16" i="44088"/>
  <c r="AH15" i="44088"/>
  <c r="AG15" i="44088"/>
  <c r="AF15" i="44088"/>
  <c r="AE15" i="44088"/>
  <c r="AD15" i="44088"/>
  <c r="AC15" i="44088"/>
  <c r="AB15" i="44088"/>
  <c r="AA15" i="44088"/>
  <c r="Z15" i="44088"/>
  <c r="Y15" i="44088"/>
  <c r="X15" i="44088"/>
  <c r="W15" i="44088"/>
  <c r="V15" i="44088"/>
  <c r="U15" i="44088"/>
  <c r="T15" i="44088"/>
  <c r="S15" i="44088"/>
  <c r="R15" i="44088"/>
  <c r="Q15" i="44088"/>
  <c r="P15" i="44088"/>
  <c r="N15" i="44088"/>
  <c r="M15" i="44088"/>
  <c r="L15" i="44088"/>
  <c r="K15" i="44088"/>
  <c r="J15" i="44088"/>
  <c r="I15" i="44088"/>
  <c r="H15" i="44088"/>
  <c r="AH14" i="44088"/>
  <c r="AG14" i="44088"/>
  <c r="AF14" i="44088"/>
  <c r="AE14" i="44088"/>
  <c r="AD14" i="44088"/>
  <c r="AC14" i="44088"/>
  <c r="AB14" i="44088"/>
  <c r="AA14" i="44088"/>
  <c r="Z14" i="44088"/>
  <c r="Y14" i="44088"/>
  <c r="X14" i="44088"/>
  <c r="W14" i="44088"/>
  <c r="V14" i="44088"/>
  <c r="U14" i="44088"/>
  <c r="T14" i="44088"/>
  <c r="S14" i="44088"/>
  <c r="R14" i="44088"/>
  <c r="Q14" i="44088"/>
  <c r="P14" i="44088"/>
  <c r="N14" i="44088"/>
  <c r="M14" i="44088"/>
  <c r="L14" i="44088"/>
  <c r="K14" i="44088"/>
  <c r="J14" i="44088"/>
  <c r="I14" i="44088"/>
  <c r="H14" i="44088"/>
  <c r="AH13" i="44088"/>
  <c r="AG13" i="44088"/>
  <c r="AF13" i="44088"/>
  <c r="AE13" i="44088"/>
  <c r="AD13" i="44088"/>
  <c r="AC13" i="44088"/>
  <c r="AB13" i="44088"/>
  <c r="AA13" i="44088"/>
  <c r="Z13" i="44088"/>
  <c r="Y13" i="44088"/>
  <c r="X13" i="44088"/>
  <c r="W13" i="44088"/>
  <c r="V13" i="44088"/>
  <c r="U13" i="44088"/>
  <c r="T13" i="44088"/>
  <c r="S13" i="44088"/>
  <c r="R13" i="44088"/>
  <c r="Q13" i="44088"/>
  <c r="P13" i="44088"/>
  <c r="N13" i="44088"/>
  <c r="M13" i="44088"/>
  <c r="L13" i="44088"/>
  <c r="K13" i="44088"/>
  <c r="J13" i="44088"/>
  <c r="I13" i="44088"/>
  <c r="H13" i="44088"/>
  <c r="AH12" i="44088"/>
  <c r="AG12" i="44088"/>
  <c r="AF12" i="44088"/>
  <c r="AE12" i="44088"/>
  <c r="AD12" i="44088"/>
  <c r="AC12" i="44088"/>
  <c r="AB12" i="44088"/>
  <c r="AA12" i="44088"/>
  <c r="Z12" i="44088"/>
  <c r="Y12" i="44088"/>
  <c r="X12" i="44088"/>
  <c r="W12" i="44088"/>
  <c r="V12" i="44088"/>
  <c r="U12" i="44088"/>
  <c r="T12" i="44088"/>
  <c r="S12" i="44088"/>
  <c r="R12" i="44088"/>
  <c r="Q12" i="44088"/>
  <c r="P12" i="44088"/>
  <c r="N12" i="44088"/>
  <c r="M12" i="44088"/>
  <c r="L12" i="44088"/>
  <c r="K12" i="44088"/>
  <c r="J12" i="44088"/>
  <c r="I12" i="44088"/>
  <c r="H12" i="44088"/>
  <c r="AH11" i="44088"/>
  <c r="AG11" i="44088"/>
  <c r="AF11" i="44088"/>
  <c r="AE11" i="44088"/>
  <c r="AD11" i="44088"/>
  <c r="AC11" i="44088"/>
  <c r="AB11" i="44088"/>
  <c r="AA11" i="44088"/>
  <c r="Z11" i="44088"/>
  <c r="Y11" i="44088"/>
  <c r="X11" i="44088"/>
  <c r="W11" i="44088"/>
  <c r="V11" i="44088"/>
  <c r="U11" i="44088"/>
  <c r="T11" i="44088"/>
  <c r="S11" i="44088"/>
  <c r="R11" i="44088"/>
  <c r="Q11" i="44088"/>
  <c r="P11" i="44088"/>
  <c r="N11" i="44088"/>
  <c r="M11" i="44088"/>
  <c r="L11" i="44088"/>
  <c r="K11" i="44088"/>
  <c r="J11" i="44088"/>
  <c r="I11" i="44088"/>
  <c r="H11" i="44088"/>
  <c r="AH10" i="44088"/>
  <c r="AG10" i="44088"/>
  <c r="AF10" i="44088"/>
  <c r="AE10" i="44088"/>
  <c r="AD10" i="44088"/>
  <c r="AC10" i="44088"/>
  <c r="AB10" i="44088"/>
  <c r="AA10" i="44088"/>
  <c r="Z10" i="44088"/>
  <c r="Y10" i="44088"/>
  <c r="X10" i="44088"/>
  <c r="W10" i="44088"/>
  <c r="V10" i="44088"/>
  <c r="U10" i="44088"/>
  <c r="T10" i="44088"/>
  <c r="S10" i="44088"/>
  <c r="R10" i="44088"/>
  <c r="Q10" i="44088"/>
  <c r="P10" i="44088"/>
  <c r="N10" i="44088"/>
  <c r="M10" i="44088"/>
  <c r="L10" i="44088"/>
  <c r="K10" i="44088"/>
  <c r="J10" i="44088"/>
  <c r="I10" i="44088"/>
  <c r="H10" i="44088"/>
  <c r="AH9" i="44088"/>
  <c r="AG9" i="44088"/>
  <c r="AF9" i="44088"/>
  <c r="AE9" i="44088"/>
  <c r="AD9" i="44088"/>
  <c r="AC9" i="44088"/>
  <c r="AB9" i="44088"/>
  <c r="AA9" i="44088"/>
  <c r="Z9" i="44088"/>
  <c r="Y9" i="44088"/>
  <c r="X9" i="44088"/>
  <c r="W9" i="44088"/>
  <c r="V9" i="44088"/>
  <c r="U9" i="44088"/>
  <c r="T9" i="44088"/>
  <c r="S9" i="44088"/>
  <c r="R9" i="44088"/>
  <c r="Q9" i="44088"/>
  <c r="P9" i="44088"/>
  <c r="N9" i="44088"/>
  <c r="M9" i="44088"/>
  <c r="L9" i="44088"/>
  <c r="K9" i="44088"/>
  <c r="J9" i="44088"/>
  <c r="I9" i="44088"/>
  <c r="H9" i="44088"/>
  <c r="AH8" i="44088"/>
  <c r="AG8" i="44088"/>
  <c r="AF8" i="44088"/>
  <c r="AE8" i="44088"/>
  <c r="AD8" i="44088"/>
  <c r="AC8" i="44088"/>
  <c r="AB8" i="44088"/>
  <c r="AA8" i="44088"/>
  <c r="Z8" i="44088"/>
  <c r="Y8" i="44088"/>
  <c r="X8" i="44088"/>
  <c r="W8" i="44088"/>
  <c r="V8" i="44088"/>
  <c r="U8" i="44088"/>
  <c r="T8" i="44088"/>
  <c r="S8" i="44088"/>
  <c r="R8" i="44088"/>
  <c r="Q8" i="44088"/>
  <c r="P8" i="44088"/>
  <c r="N8" i="44088"/>
  <c r="M8" i="44088"/>
  <c r="L8" i="44088"/>
  <c r="K8" i="44088"/>
  <c r="J8" i="44088"/>
  <c r="I8" i="44088"/>
  <c r="H8" i="44088"/>
  <c r="AH7" i="44088"/>
  <c r="AG7" i="44088"/>
  <c r="AF7" i="44088"/>
  <c r="AE7" i="44088"/>
  <c r="AD7" i="44088"/>
  <c r="AC7" i="44088"/>
  <c r="AB7" i="44088"/>
  <c r="AA7" i="44088"/>
  <c r="Z7" i="44088"/>
  <c r="Y7" i="44088"/>
  <c r="X7" i="44088"/>
  <c r="W7" i="44088"/>
  <c r="V7" i="44088"/>
  <c r="U7" i="44088"/>
  <c r="T7" i="44088"/>
  <c r="S7" i="44088"/>
  <c r="R7" i="44088"/>
  <c r="Q7" i="44088"/>
  <c r="P7" i="44088"/>
  <c r="N7" i="44088"/>
  <c r="M7" i="44088"/>
  <c r="L7" i="44088"/>
  <c r="K7" i="44088"/>
  <c r="J7" i="44088"/>
  <c r="I7" i="44088"/>
  <c r="H7" i="44088"/>
  <c r="AH6" i="44088"/>
  <c r="AG6" i="44088"/>
  <c r="AF6" i="44088"/>
  <c r="AE6" i="44088"/>
  <c r="AD6" i="44088"/>
  <c r="AC6" i="44088"/>
  <c r="AB6" i="44088"/>
  <c r="AA6" i="44088"/>
  <c r="Z6" i="44088"/>
  <c r="Y6" i="44088"/>
  <c r="X6" i="44088"/>
  <c r="W6" i="44088"/>
  <c r="V6" i="44088"/>
  <c r="U6" i="44088"/>
  <c r="T6" i="44088"/>
  <c r="S6" i="44088"/>
  <c r="S19" i="44088" s="1"/>
  <c r="R6" i="44088"/>
  <c r="Q6" i="44088"/>
  <c r="P6" i="44088"/>
  <c r="N6" i="44088"/>
  <c r="M6" i="44088"/>
  <c r="L6" i="44088"/>
  <c r="K6" i="44088"/>
  <c r="J6" i="44088"/>
  <c r="I6" i="44088"/>
  <c r="H6" i="44088"/>
  <c r="AH16" i="44087"/>
  <c r="AG16" i="44087"/>
  <c r="AF16" i="44087"/>
  <c r="AE16" i="44087"/>
  <c r="AD16" i="44087"/>
  <c r="AC16" i="44087"/>
  <c r="AB16" i="44087"/>
  <c r="AA16" i="44087"/>
  <c r="Z16" i="44087"/>
  <c r="Y16" i="44087"/>
  <c r="X16" i="44087"/>
  <c r="W16" i="44087"/>
  <c r="V16" i="44087"/>
  <c r="U16" i="44087"/>
  <c r="T16" i="44087"/>
  <c r="S16" i="44087"/>
  <c r="R16" i="44087"/>
  <c r="Q16" i="44087"/>
  <c r="P16" i="44087"/>
  <c r="N16" i="44087"/>
  <c r="M16" i="44087"/>
  <c r="L16" i="44087"/>
  <c r="K16" i="44087"/>
  <c r="J16" i="44087"/>
  <c r="I16" i="44087"/>
  <c r="H16" i="44087"/>
  <c r="AH15" i="44087"/>
  <c r="AG15" i="44087"/>
  <c r="AF15" i="44087"/>
  <c r="AE15" i="44087"/>
  <c r="AD15" i="44087"/>
  <c r="AC15" i="44087"/>
  <c r="AB15" i="44087"/>
  <c r="AA15" i="44087"/>
  <c r="Z15" i="44087"/>
  <c r="Y15" i="44087"/>
  <c r="X15" i="44087"/>
  <c r="W15" i="44087"/>
  <c r="V15" i="44087"/>
  <c r="U15" i="44087"/>
  <c r="T15" i="44087"/>
  <c r="S15" i="44087"/>
  <c r="R15" i="44087"/>
  <c r="Q15" i="44087"/>
  <c r="P15" i="44087"/>
  <c r="N15" i="44087"/>
  <c r="M15" i="44087"/>
  <c r="L15" i="44087"/>
  <c r="K15" i="44087"/>
  <c r="J15" i="44087"/>
  <c r="I15" i="44087"/>
  <c r="H15" i="44087"/>
  <c r="AH14" i="44087"/>
  <c r="AG14" i="44087"/>
  <c r="AF14" i="44087"/>
  <c r="AE14" i="44087"/>
  <c r="AD14" i="44087"/>
  <c r="AC14" i="44087"/>
  <c r="AB14" i="44087"/>
  <c r="AA14" i="44087"/>
  <c r="Z14" i="44087"/>
  <c r="Y14" i="44087"/>
  <c r="X14" i="44087"/>
  <c r="W14" i="44087"/>
  <c r="V14" i="44087"/>
  <c r="U14" i="44087"/>
  <c r="T14" i="44087"/>
  <c r="S14" i="44087"/>
  <c r="R14" i="44087"/>
  <c r="Q14" i="44087"/>
  <c r="P14" i="44087"/>
  <c r="N14" i="44087"/>
  <c r="M14" i="44087"/>
  <c r="L14" i="44087"/>
  <c r="K14" i="44087"/>
  <c r="J14" i="44087"/>
  <c r="I14" i="44087"/>
  <c r="H14" i="44087"/>
  <c r="AH13" i="44087"/>
  <c r="AG13" i="44087"/>
  <c r="AF13" i="44087"/>
  <c r="AE13" i="44087"/>
  <c r="AD13" i="44087"/>
  <c r="AC13" i="44087"/>
  <c r="AB13" i="44087"/>
  <c r="AA13" i="44087"/>
  <c r="Z13" i="44087"/>
  <c r="Y13" i="44087"/>
  <c r="X13" i="44087"/>
  <c r="W13" i="44087"/>
  <c r="V13" i="44087"/>
  <c r="U13" i="44087"/>
  <c r="T13" i="44087"/>
  <c r="S13" i="44087"/>
  <c r="R13" i="44087"/>
  <c r="Q13" i="44087"/>
  <c r="P13" i="44087"/>
  <c r="N13" i="44087"/>
  <c r="M13" i="44087"/>
  <c r="L13" i="44087"/>
  <c r="K13" i="44087"/>
  <c r="J13" i="44087"/>
  <c r="I13" i="44087"/>
  <c r="H13" i="44087"/>
  <c r="AH12" i="44087"/>
  <c r="AG12" i="44087"/>
  <c r="AF12" i="44087"/>
  <c r="AE12" i="44087"/>
  <c r="AD12" i="44087"/>
  <c r="AC12" i="44087"/>
  <c r="AB12" i="44087"/>
  <c r="AA12" i="44087"/>
  <c r="Z12" i="44087"/>
  <c r="Y12" i="44087"/>
  <c r="X12" i="44087"/>
  <c r="W12" i="44087"/>
  <c r="V12" i="44087"/>
  <c r="U12" i="44087"/>
  <c r="T12" i="44087"/>
  <c r="S12" i="44087"/>
  <c r="R12" i="44087"/>
  <c r="Q12" i="44087"/>
  <c r="P12" i="44087"/>
  <c r="N12" i="44087"/>
  <c r="M12" i="44087"/>
  <c r="L12" i="44087"/>
  <c r="K12" i="44087"/>
  <c r="J12" i="44087"/>
  <c r="I12" i="44087"/>
  <c r="H12" i="44087"/>
  <c r="AH11" i="44087"/>
  <c r="AG11" i="44087"/>
  <c r="AF11" i="44087"/>
  <c r="AE11" i="44087"/>
  <c r="AD11" i="44087"/>
  <c r="AC11" i="44087"/>
  <c r="AB11" i="44087"/>
  <c r="AA11" i="44087"/>
  <c r="Z11" i="44087"/>
  <c r="Y11" i="44087"/>
  <c r="X11" i="44087"/>
  <c r="W11" i="44087"/>
  <c r="V11" i="44087"/>
  <c r="U11" i="44087"/>
  <c r="T11" i="44087"/>
  <c r="S11" i="44087"/>
  <c r="R11" i="44087"/>
  <c r="Q11" i="44087"/>
  <c r="P11" i="44087"/>
  <c r="N11" i="44087"/>
  <c r="M11" i="44087"/>
  <c r="L11" i="44087"/>
  <c r="K11" i="44087"/>
  <c r="J11" i="44087"/>
  <c r="I11" i="44087"/>
  <c r="H11" i="44087"/>
  <c r="AH10" i="44087"/>
  <c r="AG10" i="44087"/>
  <c r="AF10" i="44087"/>
  <c r="AE10" i="44087"/>
  <c r="AD10" i="44087"/>
  <c r="AC10" i="44087"/>
  <c r="AB10" i="44087"/>
  <c r="AA10" i="44087"/>
  <c r="Z10" i="44087"/>
  <c r="Y10" i="44087"/>
  <c r="X10" i="44087"/>
  <c r="W10" i="44087"/>
  <c r="V10" i="44087"/>
  <c r="U10" i="44087"/>
  <c r="T10" i="44087"/>
  <c r="S10" i="44087"/>
  <c r="R10" i="44087"/>
  <c r="Q10" i="44087"/>
  <c r="P10" i="44087"/>
  <c r="N10" i="44087"/>
  <c r="M10" i="44087"/>
  <c r="L10" i="44087"/>
  <c r="K10" i="44087"/>
  <c r="J10" i="44087"/>
  <c r="I10" i="44087"/>
  <c r="H10" i="44087"/>
  <c r="AH9" i="44087"/>
  <c r="AG9" i="44087"/>
  <c r="AF9" i="44087"/>
  <c r="AE9" i="44087"/>
  <c r="AD9" i="44087"/>
  <c r="AC9" i="44087"/>
  <c r="AB9" i="44087"/>
  <c r="AA9" i="44087"/>
  <c r="Z9" i="44087"/>
  <c r="Y9" i="44087"/>
  <c r="X9" i="44087"/>
  <c r="W9" i="44087"/>
  <c r="V9" i="44087"/>
  <c r="U9" i="44087"/>
  <c r="T9" i="44087"/>
  <c r="S9" i="44087"/>
  <c r="R9" i="44087"/>
  <c r="Q9" i="44087"/>
  <c r="P9" i="44087"/>
  <c r="N9" i="44087"/>
  <c r="M9" i="44087"/>
  <c r="L9" i="44087"/>
  <c r="K9" i="44087"/>
  <c r="J9" i="44087"/>
  <c r="I9" i="44087"/>
  <c r="H9" i="44087"/>
  <c r="AH8" i="44087"/>
  <c r="AG8" i="44087"/>
  <c r="AF8" i="44087"/>
  <c r="AE8" i="44087"/>
  <c r="AD8" i="44087"/>
  <c r="AC8" i="44087"/>
  <c r="AB8" i="44087"/>
  <c r="AA8" i="44087"/>
  <c r="Z8" i="44087"/>
  <c r="Y8" i="44087"/>
  <c r="X8" i="44087"/>
  <c r="W8" i="44087"/>
  <c r="V8" i="44087"/>
  <c r="U8" i="44087"/>
  <c r="T8" i="44087"/>
  <c r="S8" i="44087"/>
  <c r="R8" i="44087"/>
  <c r="Q8" i="44087"/>
  <c r="P8" i="44087"/>
  <c r="N8" i="44087"/>
  <c r="M8" i="44087"/>
  <c r="L8" i="44087"/>
  <c r="K8" i="44087"/>
  <c r="J8" i="44087"/>
  <c r="I8" i="44087"/>
  <c r="H8" i="44087"/>
  <c r="AH7" i="44087"/>
  <c r="AG7" i="44087"/>
  <c r="AF7" i="44087"/>
  <c r="AE7" i="44087"/>
  <c r="AD7" i="44087"/>
  <c r="AC7" i="44087"/>
  <c r="AB7" i="44087"/>
  <c r="AA7" i="44087"/>
  <c r="Z7" i="44087"/>
  <c r="Y7" i="44087"/>
  <c r="X7" i="44087"/>
  <c r="W7" i="44087"/>
  <c r="V7" i="44087"/>
  <c r="U7" i="44087"/>
  <c r="T7" i="44087"/>
  <c r="S7" i="44087"/>
  <c r="R7" i="44087"/>
  <c r="Q7" i="44087"/>
  <c r="P7" i="44087"/>
  <c r="N7" i="44087"/>
  <c r="M7" i="44087"/>
  <c r="L7" i="44087"/>
  <c r="K7" i="44087"/>
  <c r="J7" i="44087"/>
  <c r="I7" i="44087"/>
  <c r="H7" i="44087"/>
  <c r="AH6" i="44087"/>
  <c r="AG6" i="44087"/>
  <c r="AF6" i="44087"/>
  <c r="AE6" i="44087"/>
  <c r="AD6" i="44087"/>
  <c r="AC6" i="44087"/>
  <c r="AB6" i="44087"/>
  <c r="AA6" i="44087"/>
  <c r="Z6" i="44087"/>
  <c r="Y6" i="44087"/>
  <c r="X6" i="44087"/>
  <c r="W6" i="44087"/>
  <c r="V6" i="44087"/>
  <c r="U6" i="44087"/>
  <c r="T6" i="44087"/>
  <c r="S6" i="44087"/>
  <c r="R6" i="44087"/>
  <c r="Q6" i="44087"/>
  <c r="P6" i="44087"/>
  <c r="N6" i="44087"/>
  <c r="M6" i="44087"/>
  <c r="L6" i="44087"/>
  <c r="K6" i="44087"/>
  <c r="J6" i="44087"/>
  <c r="I6" i="44087"/>
  <c r="H6" i="44087"/>
  <c r="AH16" i="44086"/>
  <c r="AG16" i="44086"/>
  <c r="AF16" i="44086"/>
  <c r="AE16" i="44086"/>
  <c r="AD16" i="44086"/>
  <c r="AC16" i="44086"/>
  <c r="AB16" i="44086"/>
  <c r="AA16" i="44086"/>
  <c r="Z16" i="44086"/>
  <c r="Y16" i="44086"/>
  <c r="X16" i="44086"/>
  <c r="W16" i="44086"/>
  <c r="V16" i="44086"/>
  <c r="U16" i="44086"/>
  <c r="T16" i="44086"/>
  <c r="S16" i="44086"/>
  <c r="R16" i="44086"/>
  <c r="Q16" i="44086"/>
  <c r="P16" i="44086"/>
  <c r="N16" i="44086"/>
  <c r="M16" i="44086"/>
  <c r="L16" i="44086"/>
  <c r="K16" i="44086"/>
  <c r="J16" i="44086"/>
  <c r="I16" i="44086"/>
  <c r="H16" i="44086"/>
  <c r="AH15" i="44086"/>
  <c r="AG15" i="44086"/>
  <c r="AF15" i="44086"/>
  <c r="AE15" i="44086"/>
  <c r="AD15" i="44086"/>
  <c r="AC15" i="44086"/>
  <c r="AB15" i="44086"/>
  <c r="AA15" i="44086"/>
  <c r="Z15" i="44086"/>
  <c r="Y15" i="44086"/>
  <c r="X15" i="44086"/>
  <c r="W15" i="44086"/>
  <c r="V15" i="44086"/>
  <c r="U15" i="44086"/>
  <c r="T15" i="44086"/>
  <c r="S15" i="44086"/>
  <c r="R15" i="44086"/>
  <c r="Q15" i="44086"/>
  <c r="P15" i="44086"/>
  <c r="N15" i="44086"/>
  <c r="M15" i="44086"/>
  <c r="L15" i="44086"/>
  <c r="K15" i="44086"/>
  <c r="J15" i="44086"/>
  <c r="I15" i="44086"/>
  <c r="H15" i="44086"/>
  <c r="AH14" i="44086"/>
  <c r="AG14" i="44086"/>
  <c r="AF14" i="44086"/>
  <c r="AE14" i="44086"/>
  <c r="AD14" i="44086"/>
  <c r="AC14" i="44086"/>
  <c r="AB14" i="44086"/>
  <c r="AA14" i="44086"/>
  <c r="Z14" i="44086"/>
  <c r="Y14" i="44086"/>
  <c r="X14" i="44086"/>
  <c r="W14" i="44086"/>
  <c r="V14" i="44086"/>
  <c r="U14" i="44086"/>
  <c r="T14" i="44086"/>
  <c r="S14" i="44086"/>
  <c r="R14" i="44086"/>
  <c r="Q14" i="44086"/>
  <c r="P14" i="44086"/>
  <c r="N14" i="44086"/>
  <c r="M14" i="44086"/>
  <c r="L14" i="44086"/>
  <c r="K14" i="44086"/>
  <c r="J14" i="44086"/>
  <c r="I14" i="44086"/>
  <c r="H14" i="44086"/>
  <c r="AH13" i="44086"/>
  <c r="AG13" i="44086"/>
  <c r="AF13" i="44086"/>
  <c r="AE13" i="44086"/>
  <c r="AD13" i="44086"/>
  <c r="AC13" i="44086"/>
  <c r="AB13" i="44086"/>
  <c r="AA13" i="44086"/>
  <c r="Z13" i="44086"/>
  <c r="Y13" i="44086"/>
  <c r="X13" i="44086"/>
  <c r="W13" i="44086"/>
  <c r="V13" i="44086"/>
  <c r="U13" i="44086"/>
  <c r="T13" i="44086"/>
  <c r="S13" i="44086"/>
  <c r="R13" i="44086"/>
  <c r="Q13" i="44086"/>
  <c r="P13" i="44086"/>
  <c r="N13" i="44086"/>
  <c r="M13" i="44086"/>
  <c r="L13" i="44086"/>
  <c r="K13" i="44086"/>
  <c r="J13" i="44086"/>
  <c r="I13" i="44086"/>
  <c r="H13" i="44086"/>
  <c r="AH12" i="44086"/>
  <c r="AG12" i="44086"/>
  <c r="AF12" i="44086"/>
  <c r="AE12" i="44086"/>
  <c r="AD12" i="44086"/>
  <c r="AC12" i="44086"/>
  <c r="AB12" i="44086"/>
  <c r="AA12" i="44086"/>
  <c r="Z12" i="44086"/>
  <c r="Y12" i="44086"/>
  <c r="X12" i="44086"/>
  <c r="W12" i="44086"/>
  <c r="V12" i="44086"/>
  <c r="U12" i="44086"/>
  <c r="T12" i="44086"/>
  <c r="S12" i="44086"/>
  <c r="R12" i="44086"/>
  <c r="Q12" i="44086"/>
  <c r="P12" i="44086"/>
  <c r="N12" i="44086"/>
  <c r="M12" i="44086"/>
  <c r="L12" i="44086"/>
  <c r="K12" i="44086"/>
  <c r="J12" i="44086"/>
  <c r="I12" i="44086"/>
  <c r="H12" i="44086"/>
  <c r="AH11" i="44086"/>
  <c r="AG11" i="44086"/>
  <c r="AF11" i="44086"/>
  <c r="AE11" i="44086"/>
  <c r="AD11" i="44086"/>
  <c r="AC11" i="44086"/>
  <c r="AB11" i="44086"/>
  <c r="AA11" i="44086"/>
  <c r="Z11" i="44086"/>
  <c r="Y11" i="44086"/>
  <c r="X11" i="44086"/>
  <c r="W11" i="44086"/>
  <c r="V11" i="44086"/>
  <c r="U11" i="44086"/>
  <c r="T11" i="44086"/>
  <c r="S11" i="44086"/>
  <c r="R11" i="44086"/>
  <c r="Q11" i="44086"/>
  <c r="P11" i="44086"/>
  <c r="N11" i="44086"/>
  <c r="M11" i="44086"/>
  <c r="L11" i="44086"/>
  <c r="K11" i="44086"/>
  <c r="J11" i="44086"/>
  <c r="I11" i="44086"/>
  <c r="H11" i="44086"/>
  <c r="AH10" i="44086"/>
  <c r="AG10" i="44086"/>
  <c r="AF10" i="44086"/>
  <c r="AE10" i="44086"/>
  <c r="AD10" i="44086"/>
  <c r="AC10" i="44086"/>
  <c r="AB10" i="44086"/>
  <c r="AA10" i="44086"/>
  <c r="Z10" i="44086"/>
  <c r="Y10" i="44086"/>
  <c r="X10" i="44086"/>
  <c r="W10" i="44086"/>
  <c r="V10" i="44086"/>
  <c r="U10" i="44086"/>
  <c r="T10" i="44086"/>
  <c r="S10" i="44086"/>
  <c r="R10" i="44086"/>
  <c r="Q10" i="44086"/>
  <c r="P10" i="44086"/>
  <c r="N10" i="44086"/>
  <c r="M10" i="44086"/>
  <c r="L10" i="44086"/>
  <c r="K10" i="44086"/>
  <c r="J10" i="44086"/>
  <c r="I10" i="44086"/>
  <c r="H10" i="44086"/>
  <c r="AH9" i="44086"/>
  <c r="AG9" i="44086"/>
  <c r="AF9" i="44086"/>
  <c r="AE9" i="44086"/>
  <c r="AD9" i="44086"/>
  <c r="AC9" i="44086"/>
  <c r="AB9" i="44086"/>
  <c r="AA9" i="44086"/>
  <c r="Z9" i="44086"/>
  <c r="Y9" i="44086"/>
  <c r="X9" i="44086"/>
  <c r="W9" i="44086"/>
  <c r="V9" i="44086"/>
  <c r="U9" i="44086"/>
  <c r="T9" i="44086"/>
  <c r="S9" i="44086"/>
  <c r="R9" i="44086"/>
  <c r="Q9" i="44086"/>
  <c r="P9" i="44086"/>
  <c r="N9" i="44086"/>
  <c r="M9" i="44086"/>
  <c r="L9" i="44086"/>
  <c r="K9" i="44086"/>
  <c r="J9" i="44086"/>
  <c r="I9" i="44086"/>
  <c r="H9" i="44086"/>
  <c r="AH8" i="44086"/>
  <c r="AG8" i="44086"/>
  <c r="AF8" i="44086"/>
  <c r="AE8" i="44086"/>
  <c r="AD8" i="44086"/>
  <c r="AC8" i="44086"/>
  <c r="AB8" i="44086"/>
  <c r="AA8" i="44086"/>
  <c r="Z8" i="44086"/>
  <c r="Y8" i="44086"/>
  <c r="X8" i="44086"/>
  <c r="W8" i="44086"/>
  <c r="V8" i="44086"/>
  <c r="U8" i="44086"/>
  <c r="T8" i="44086"/>
  <c r="S8" i="44086"/>
  <c r="R8" i="44086"/>
  <c r="Q8" i="44086"/>
  <c r="P8" i="44086"/>
  <c r="N8" i="44086"/>
  <c r="M8" i="44086"/>
  <c r="L8" i="44086"/>
  <c r="K8" i="44086"/>
  <c r="J8" i="44086"/>
  <c r="I8" i="44086"/>
  <c r="H8" i="44086"/>
  <c r="AH7" i="44086"/>
  <c r="AG7" i="44086"/>
  <c r="AF7" i="44086"/>
  <c r="AE7" i="44086"/>
  <c r="AD7" i="44086"/>
  <c r="AC7" i="44086"/>
  <c r="AB7" i="44086"/>
  <c r="AA7" i="44086"/>
  <c r="Z7" i="44086"/>
  <c r="Y7" i="44086"/>
  <c r="X7" i="44086"/>
  <c r="W7" i="44086"/>
  <c r="V7" i="44086"/>
  <c r="U7" i="44086"/>
  <c r="T7" i="44086"/>
  <c r="S7" i="44086"/>
  <c r="R7" i="44086"/>
  <c r="Q7" i="44086"/>
  <c r="Q19" i="44086" s="1"/>
  <c r="P7" i="44086"/>
  <c r="N7" i="44086"/>
  <c r="M7" i="44086"/>
  <c r="L7" i="44086"/>
  <c r="K7" i="44086"/>
  <c r="J7" i="44086"/>
  <c r="I7" i="44086"/>
  <c r="H7" i="44086"/>
  <c r="AH6" i="44086"/>
  <c r="AG6" i="44086"/>
  <c r="AF6" i="44086"/>
  <c r="AE6" i="44086"/>
  <c r="AD6" i="44086"/>
  <c r="AC6" i="44086"/>
  <c r="AB6" i="44086"/>
  <c r="AA6" i="44086"/>
  <c r="Z6" i="44086"/>
  <c r="Y6" i="44086"/>
  <c r="X6" i="44086"/>
  <c r="W6" i="44086"/>
  <c r="V6" i="44086"/>
  <c r="U6" i="44086"/>
  <c r="T6" i="44086"/>
  <c r="S6" i="44086"/>
  <c r="R6" i="44086"/>
  <c r="Q6" i="44086"/>
  <c r="P6" i="44086"/>
  <c r="N6" i="44086"/>
  <c r="M6" i="44086"/>
  <c r="L6" i="44086"/>
  <c r="K6" i="44086"/>
  <c r="J6" i="44086"/>
  <c r="I6" i="44086"/>
  <c r="H6" i="44086"/>
  <c r="AH16" i="44085"/>
  <c r="AG16" i="44085"/>
  <c r="AF16" i="44085"/>
  <c r="AE16" i="44085"/>
  <c r="AD16" i="44085"/>
  <c r="AC16" i="44085"/>
  <c r="AB16" i="44085"/>
  <c r="AA16" i="44085"/>
  <c r="Z16" i="44085"/>
  <c r="Y16" i="44085"/>
  <c r="X16" i="44085"/>
  <c r="W16" i="44085"/>
  <c r="V16" i="44085"/>
  <c r="U16" i="44085"/>
  <c r="T16" i="44085"/>
  <c r="S16" i="44085"/>
  <c r="R16" i="44085"/>
  <c r="Q16" i="44085"/>
  <c r="P16" i="44085"/>
  <c r="N16" i="44085"/>
  <c r="M16" i="44085"/>
  <c r="L16" i="44085"/>
  <c r="K16" i="44085"/>
  <c r="J16" i="44085"/>
  <c r="I16" i="44085"/>
  <c r="H16" i="44085"/>
  <c r="AH15" i="44085"/>
  <c r="AG15" i="44085"/>
  <c r="AF15" i="44085"/>
  <c r="AE15" i="44085"/>
  <c r="AD15" i="44085"/>
  <c r="AC15" i="44085"/>
  <c r="AB15" i="44085"/>
  <c r="AA15" i="44085"/>
  <c r="Z15" i="44085"/>
  <c r="Y15" i="44085"/>
  <c r="X15" i="44085"/>
  <c r="W15" i="44085"/>
  <c r="V15" i="44085"/>
  <c r="U15" i="44085"/>
  <c r="T15" i="44085"/>
  <c r="S15" i="44085"/>
  <c r="R15" i="44085"/>
  <c r="Q15" i="44085"/>
  <c r="P15" i="44085"/>
  <c r="N15" i="44085"/>
  <c r="M15" i="44085"/>
  <c r="L15" i="44085"/>
  <c r="K15" i="44085"/>
  <c r="K6" i="44085"/>
  <c r="K7" i="44085"/>
  <c r="K8" i="44085"/>
  <c r="K9" i="44085"/>
  <c r="K10" i="44085"/>
  <c r="K11" i="44085"/>
  <c r="K12" i="44085"/>
  <c r="K13" i="44085"/>
  <c r="K14" i="44085"/>
  <c r="J15" i="44085"/>
  <c r="I15" i="44085"/>
  <c r="H15" i="44085"/>
  <c r="AH14" i="44085"/>
  <c r="AG14" i="44085"/>
  <c r="AF14" i="44085"/>
  <c r="AE14" i="44085"/>
  <c r="AD14" i="44085"/>
  <c r="AC14" i="44085"/>
  <c r="AB14" i="44085"/>
  <c r="AA14" i="44085"/>
  <c r="Z14" i="44085"/>
  <c r="Y14" i="44085"/>
  <c r="X14" i="44085"/>
  <c r="W14" i="44085"/>
  <c r="V14" i="44085"/>
  <c r="U14" i="44085"/>
  <c r="T14" i="44085"/>
  <c r="S14" i="44085"/>
  <c r="R14" i="44085"/>
  <c r="Q14" i="44085"/>
  <c r="P14" i="44085"/>
  <c r="N14" i="44085"/>
  <c r="M14" i="44085"/>
  <c r="L14" i="44085"/>
  <c r="J14" i="44085"/>
  <c r="I14" i="44085"/>
  <c r="H14" i="44085"/>
  <c r="AH13" i="44085"/>
  <c r="AG13" i="44085"/>
  <c r="AF13" i="44085"/>
  <c r="AE13" i="44085"/>
  <c r="AD13" i="44085"/>
  <c r="AC13" i="44085"/>
  <c r="AB13" i="44085"/>
  <c r="AA13" i="44085"/>
  <c r="Z13" i="44085"/>
  <c r="Y13" i="44085"/>
  <c r="X13" i="44085"/>
  <c r="W13" i="44085"/>
  <c r="V13" i="44085"/>
  <c r="U13" i="44085"/>
  <c r="T13" i="44085"/>
  <c r="S13" i="44085"/>
  <c r="R13" i="44085"/>
  <c r="Q13" i="44085"/>
  <c r="P13" i="44085"/>
  <c r="N13" i="44085"/>
  <c r="M13" i="44085"/>
  <c r="L13" i="44085"/>
  <c r="J13" i="44085"/>
  <c r="I13" i="44085"/>
  <c r="H13" i="44085"/>
  <c r="AH12" i="44085"/>
  <c r="AG12" i="44085"/>
  <c r="AF12" i="44085"/>
  <c r="AE12" i="44085"/>
  <c r="AD12" i="44085"/>
  <c r="AC12" i="44085"/>
  <c r="AB12" i="44085"/>
  <c r="AA12" i="44085"/>
  <c r="Z12" i="44085"/>
  <c r="Y12" i="44085"/>
  <c r="X12" i="44085"/>
  <c r="W12" i="44085"/>
  <c r="V12" i="44085"/>
  <c r="U12" i="44085"/>
  <c r="T12" i="44085"/>
  <c r="S12" i="44085"/>
  <c r="R12" i="44085"/>
  <c r="Q12" i="44085"/>
  <c r="P12" i="44085"/>
  <c r="N12" i="44085"/>
  <c r="M12" i="44085"/>
  <c r="L12" i="44085"/>
  <c r="J12" i="44085"/>
  <c r="I12" i="44085"/>
  <c r="H12" i="44085"/>
  <c r="AH11" i="44085"/>
  <c r="AG11" i="44085"/>
  <c r="AF11" i="44085"/>
  <c r="AE11" i="44085"/>
  <c r="AD11" i="44085"/>
  <c r="AC11" i="44085"/>
  <c r="AB11" i="44085"/>
  <c r="AA11" i="44085"/>
  <c r="Z11" i="44085"/>
  <c r="Y11" i="44085"/>
  <c r="X11" i="44085"/>
  <c r="W11" i="44085"/>
  <c r="V11" i="44085"/>
  <c r="U11" i="44085"/>
  <c r="T11" i="44085"/>
  <c r="S11" i="44085"/>
  <c r="R11" i="44085"/>
  <c r="Q11" i="44085"/>
  <c r="P11" i="44085"/>
  <c r="N11" i="44085"/>
  <c r="M11" i="44085"/>
  <c r="L11" i="44085"/>
  <c r="J11" i="44085"/>
  <c r="I11" i="44085"/>
  <c r="H11" i="44085"/>
  <c r="AH10" i="44085"/>
  <c r="AG10" i="44085"/>
  <c r="AF10" i="44085"/>
  <c r="AE10" i="44085"/>
  <c r="AD10" i="44085"/>
  <c r="AC10" i="44085"/>
  <c r="AB10" i="44085"/>
  <c r="AA10" i="44085"/>
  <c r="Z10" i="44085"/>
  <c r="Y10" i="44085"/>
  <c r="X10" i="44085"/>
  <c r="W10" i="44085"/>
  <c r="V10" i="44085"/>
  <c r="U10" i="44085"/>
  <c r="T10" i="44085"/>
  <c r="S10" i="44085"/>
  <c r="R10" i="44085"/>
  <c r="Q10" i="44085"/>
  <c r="P10" i="44085"/>
  <c r="N10" i="44085"/>
  <c r="M10" i="44085"/>
  <c r="L10" i="44085"/>
  <c r="J10" i="44085"/>
  <c r="I10" i="44085"/>
  <c r="H10" i="44085"/>
  <c r="AH9" i="44085"/>
  <c r="AG9" i="44085"/>
  <c r="AF9" i="44085"/>
  <c r="AE9" i="44085"/>
  <c r="AD9" i="44085"/>
  <c r="AC9" i="44085"/>
  <c r="AB9" i="44085"/>
  <c r="AA9" i="44085"/>
  <c r="Z9" i="44085"/>
  <c r="Y9" i="44085"/>
  <c r="X9" i="44085"/>
  <c r="W9" i="44085"/>
  <c r="V9" i="44085"/>
  <c r="U9" i="44085"/>
  <c r="T9" i="44085"/>
  <c r="S9" i="44085"/>
  <c r="R9" i="44085"/>
  <c r="Q9" i="44085"/>
  <c r="P9" i="44085"/>
  <c r="N9" i="44085"/>
  <c r="M9" i="44085"/>
  <c r="L9" i="44085"/>
  <c r="J9" i="44085"/>
  <c r="I9" i="44085"/>
  <c r="H9" i="44085"/>
  <c r="AH8" i="44085"/>
  <c r="AG8" i="44085"/>
  <c r="AF8" i="44085"/>
  <c r="AE8" i="44085"/>
  <c r="AD8" i="44085"/>
  <c r="AC8" i="44085"/>
  <c r="AB8" i="44085"/>
  <c r="AA8" i="44085"/>
  <c r="Z8" i="44085"/>
  <c r="Y8" i="44085"/>
  <c r="X8" i="44085"/>
  <c r="W8" i="44085"/>
  <c r="V8" i="44085"/>
  <c r="U8" i="44085"/>
  <c r="T8" i="44085"/>
  <c r="S8" i="44085"/>
  <c r="R8" i="44085"/>
  <c r="Q8" i="44085"/>
  <c r="P8" i="44085"/>
  <c r="N8" i="44085"/>
  <c r="M8" i="44085"/>
  <c r="L8" i="44085"/>
  <c r="J8" i="44085"/>
  <c r="I8" i="44085"/>
  <c r="H8" i="44085"/>
  <c r="AH7" i="44085"/>
  <c r="AG7" i="44085"/>
  <c r="AF7" i="44085"/>
  <c r="AE7" i="44085"/>
  <c r="AD7" i="44085"/>
  <c r="AC7" i="44085"/>
  <c r="AB7" i="44085"/>
  <c r="AA7" i="44085"/>
  <c r="Z7" i="44085"/>
  <c r="Y7" i="44085"/>
  <c r="X7" i="44085"/>
  <c r="W7" i="44085"/>
  <c r="V7" i="44085"/>
  <c r="U7" i="44085"/>
  <c r="T7" i="44085"/>
  <c r="S7" i="44085"/>
  <c r="R7" i="44085"/>
  <c r="Q7" i="44085"/>
  <c r="P7" i="44085"/>
  <c r="N7" i="44085"/>
  <c r="M7" i="44085"/>
  <c r="L7" i="44085"/>
  <c r="J7" i="44085"/>
  <c r="I7" i="44085"/>
  <c r="H7" i="44085"/>
  <c r="AH6" i="44085"/>
  <c r="AG6" i="44085"/>
  <c r="AF6" i="44085"/>
  <c r="AE6" i="44085"/>
  <c r="AD6" i="44085"/>
  <c r="AC6" i="44085"/>
  <c r="AB6" i="44085"/>
  <c r="AA6" i="44085"/>
  <c r="Z6" i="44085"/>
  <c r="Y6" i="44085"/>
  <c r="X6" i="44085"/>
  <c r="W6" i="44085"/>
  <c r="V6" i="44085"/>
  <c r="U6" i="44085"/>
  <c r="T6" i="44085"/>
  <c r="S6" i="44085"/>
  <c r="R6" i="44085"/>
  <c r="Q6" i="44085"/>
  <c r="P6" i="44085"/>
  <c r="N6" i="44085"/>
  <c r="M6" i="44085"/>
  <c r="L6" i="44085"/>
  <c r="J6" i="44085"/>
  <c r="I6" i="44085"/>
  <c r="H6" i="44085"/>
  <c r="AH16" i="44084"/>
  <c r="AG16" i="44084"/>
  <c r="AF16" i="44084"/>
  <c r="AE16" i="44084"/>
  <c r="AD16" i="44084"/>
  <c r="AC16" i="44084"/>
  <c r="AB16" i="44084"/>
  <c r="AA16" i="44084"/>
  <c r="Z16" i="44084"/>
  <c r="Y16" i="44084"/>
  <c r="X16" i="44084"/>
  <c r="W16" i="44084"/>
  <c r="V16" i="44084"/>
  <c r="U16" i="44084"/>
  <c r="T16" i="44084"/>
  <c r="S16" i="44084"/>
  <c r="R16" i="44084"/>
  <c r="Q16" i="44084"/>
  <c r="P16" i="44084"/>
  <c r="N16" i="44084"/>
  <c r="M16" i="44084"/>
  <c r="L16" i="44084"/>
  <c r="K16" i="44084"/>
  <c r="J16" i="44084"/>
  <c r="I16" i="44084"/>
  <c r="H16" i="44084"/>
  <c r="AH15" i="44084"/>
  <c r="AG15" i="44084"/>
  <c r="AF15" i="44084"/>
  <c r="AE15" i="44084"/>
  <c r="AD15" i="44084"/>
  <c r="AC15" i="44084"/>
  <c r="AB15" i="44084"/>
  <c r="AA15" i="44084"/>
  <c r="Z15" i="44084"/>
  <c r="Y15" i="44084"/>
  <c r="X15" i="44084"/>
  <c r="W15" i="44084"/>
  <c r="V15" i="44084"/>
  <c r="U15" i="44084"/>
  <c r="T15" i="44084"/>
  <c r="S15" i="44084"/>
  <c r="R15" i="44084"/>
  <c r="Q15" i="44084"/>
  <c r="P15" i="44084"/>
  <c r="N15" i="44084"/>
  <c r="M15" i="44084"/>
  <c r="L15" i="44084"/>
  <c r="K15" i="44084"/>
  <c r="J15" i="44084"/>
  <c r="I15" i="44084"/>
  <c r="H15" i="44084"/>
  <c r="AH14" i="44084"/>
  <c r="AG14" i="44084"/>
  <c r="AF14" i="44084"/>
  <c r="AE14" i="44084"/>
  <c r="AD14" i="44084"/>
  <c r="AC14" i="44084"/>
  <c r="AB14" i="44084"/>
  <c r="AA14" i="44084"/>
  <c r="Z14" i="44084"/>
  <c r="Y14" i="44084"/>
  <c r="X14" i="44084"/>
  <c r="W14" i="44084"/>
  <c r="V14" i="44084"/>
  <c r="U14" i="44084"/>
  <c r="T14" i="44084"/>
  <c r="S14" i="44084"/>
  <c r="R14" i="44084"/>
  <c r="Q14" i="44084"/>
  <c r="P14" i="44084"/>
  <c r="N14" i="44084"/>
  <c r="M14" i="44084"/>
  <c r="L14" i="44084"/>
  <c r="K14" i="44084"/>
  <c r="J14" i="44084"/>
  <c r="I14" i="44084"/>
  <c r="H14" i="44084"/>
  <c r="AH13" i="44084"/>
  <c r="AG13" i="44084"/>
  <c r="AF13" i="44084"/>
  <c r="AE13" i="44084"/>
  <c r="AD13" i="44084"/>
  <c r="AC13" i="44084"/>
  <c r="AB13" i="44084"/>
  <c r="AA13" i="44084"/>
  <c r="Z13" i="44084"/>
  <c r="Y13" i="44084"/>
  <c r="X13" i="44084"/>
  <c r="W13" i="44084"/>
  <c r="V13" i="44084"/>
  <c r="U13" i="44084"/>
  <c r="T13" i="44084"/>
  <c r="S13" i="44084"/>
  <c r="R13" i="44084"/>
  <c r="Q13" i="44084"/>
  <c r="P13" i="44084"/>
  <c r="N13" i="44084"/>
  <c r="M13" i="44084"/>
  <c r="L13" i="44084"/>
  <c r="K13" i="44084"/>
  <c r="J13" i="44084"/>
  <c r="I13" i="44084"/>
  <c r="H13" i="44084"/>
  <c r="AH12" i="44084"/>
  <c r="AG12" i="44084"/>
  <c r="AF12" i="44084"/>
  <c r="AE12" i="44084"/>
  <c r="AD12" i="44084"/>
  <c r="AC12" i="44084"/>
  <c r="AB12" i="44084"/>
  <c r="AA12" i="44084"/>
  <c r="Z12" i="44084"/>
  <c r="Y12" i="44084"/>
  <c r="X12" i="44084"/>
  <c r="W12" i="44084"/>
  <c r="V12" i="44084"/>
  <c r="U12" i="44084"/>
  <c r="T12" i="44084"/>
  <c r="S12" i="44084"/>
  <c r="R12" i="44084"/>
  <c r="Q12" i="44084"/>
  <c r="P12" i="44084"/>
  <c r="N12" i="44084"/>
  <c r="M12" i="44084"/>
  <c r="L12" i="44084"/>
  <c r="K12" i="44084"/>
  <c r="J12" i="44084"/>
  <c r="I12" i="44084"/>
  <c r="H12" i="44084"/>
  <c r="AH11" i="44084"/>
  <c r="AG11" i="44084"/>
  <c r="AF11" i="44084"/>
  <c r="AE11" i="44084"/>
  <c r="AD11" i="44084"/>
  <c r="AC11" i="44084"/>
  <c r="AB11" i="44084"/>
  <c r="AA11" i="44084"/>
  <c r="Z11" i="44084"/>
  <c r="Y11" i="44084"/>
  <c r="X11" i="44084"/>
  <c r="W11" i="44084"/>
  <c r="V11" i="44084"/>
  <c r="U11" i="44084"/>
  <c r="T11" i="44084"/>
  <c r="S11" i="44084"/>
  <c r="R11" i="44084"/>
  <c r="Q11" i="44084"/>
  <c r="P11" i="44084"/>
  <c r="N11" i="44084"/>
  <c r="M11" i="44084"/>
  <c r="L11" i="44084"/>
  <c r="K11" i="44084"/>
  <c r="J11" i="44084"/>
  <c r="I11" i="44084"/>
  <c r="H11" i="44084"/>
  <c r="AH10" i="44084"/>
  <c r="AG10" i="44084"/>
  <c r="AF10" i="44084"/>
  <c r="AE10" i="44084"/>
  <c r="AD10" i="44084"/>
  <c r="AC10" i="44084"/>
  <c r="AB10" i="44084"/>
  <c r="AA10" i="44084"/>
  <c r="Z10" i="44084"/>
  <c r="Y10" i="44084"/>
  <c r="X10" i="44084"/>
  <c r="W10" i="44084"/>
  <c r="V10" i="44084"/>
  <c r="U10" i="44084"/>
  <c r="T10" i="44084"/>
  <c r="S10" i="44084"/>
  <c r="R10" i="44084"/>
  <c r="Q10" i="44084"/>
  <c r="P10" i="44084"/>
  <c r="N10" i="44084"/>
  <c r="M10" i="44084"/>
  <c r="L10" i="44084"/>
  <c r="K10" i="44084"/>
  <c r="J10" i="44084"/>
  <c r="I10" i="44084"/>
  <c r="H10" i="44084"/>
  <c r="AH9" i="44084"/>
  <c r="AG9" i="44084"/>
  <c r="AF9" i="44084"/>
  <c r="AE9" i="44084"/>
  <c r="AD9" i="44084"/>
  <c r="AC9" i="44084"/>
  <c r="AB9" i="44084"/>
  <c r="AA9" i="44084"/>
  <c r="Z9" i="44084"/>
  <c r="Y9" i="44084"/>
  <c r="X9" i="44084"/>
  <c r="W9" i="44084"/>
  <c r="V9" i="44084"/>
  <c r="U9" i="44084"/>
  <c r="T9" i="44084"/>
  <c r="S9" i="44084"/>
  <c r="R9" i="44084"/>
  <c r="Q9" i="44084"/>
  <c r="P9" i="44084"/>
  <c r="N9" i="44084"/>
  <c r="M9" i="44084"/>
  <c r="L9" i="44084"/>
  <c r="K9" i="44084"/>
  <c r="J9" i="44084"/>
  <c r="I9" i="44084"/>
  <c r="H9" i="44084"/>
  <c r="AH8" i="44084"/>
  <c r="AG8" i="44084"/>
  <c r="AF8" i="44084"/>
  <c r="AE8" i="44084"/>
  <c r="AD8" i="44084"/>
  <c r="AC8" i="44084"/>
  <c r="AB8" i="44084"/>
  <c r="AA8" i="44084"/>
  <c r="Z8" i="44084"/>
  <c r="Y8" i="44084"/>
  <c r="X8" i="44084"/>
  <c r="W8" i="44084"/>
  <c r="V8" i="44084"/>
  <c r="U8" i="44084"/>
  <c r="T8" i="44084"/>
  <c r="S8" i="44084"/>
  <c r="R8" i="44084"/>
  <c r="Q8" i="44084"/>
  <c r="P8" i="44084"/>
  <c r="N8" i="44084"/>
  <c r="M8" i="44084"/>
  <c r="L8" i="44084"/>
  <c r="K8" i="44084"/>
  <c r="J8" i="44084"/>
  <c r="I8" i="44084"/>
  <c r="H8" i="44084"/>
  <c r="AH7" i="44084"/>
  <c r="AG7" i="44084"/>
  <c r="AF7" i="44084"/>
  <c r="AE7" i="44084"/>
  <c r="AD7" i="44084"/>
  <c r="AC7" i="44084"/>
  <c r="AB7" i="44084"/>
  <c r="AA7" i="44084"/>
  <c r="Z7" i="44084"/>
  <c r="Y7" i="44084"/>
  <c r="X7" i="44084"/>
  <c r="W7" i="44084"/>
  <c r="V7" i="44084"/>
  <c r="U7" i="44084"/>
  <c r="T7" i="44084"/>
  <c r="S7" i="44084"/>
  <c r="R7" i="44084"/>
  <c r="Q7" i="44084"/>
  <c r="P7" i="44084"/>
  <c r="N7" i="44084"/>
  <c r="M7" i="44084"/>
  <c r="L7" i="44084"/>
  <c r="K7" i="44084"/>
  <c r="J7" i="44084"/>
  <c r="I7" i="44084"/>
  <c r="H7" i="44084"/>
  <c r="AH6" i="44084"/>
  <c r="AG6" i="44084"/>
  <c r="AF6" i="44084"/>
  <c r="AE6" i="44084"/>
  <c r="AD6" i="44084"/>
  <c r="AC6" i="44084"/>
  <c r="AB6" i="44084"/>
  <c r="AA6" i="44084"/>
  <c r="Z6" i="44084"/>
  <c r="Y6" i="44084"/>
  <c r="X6" i="44084"/>
  <c r="W6" i="44084"/>
  <c r="V6" i="44084"/>
  <c r="U6" i="44084"/>
  <c r="T6" i="44084"/>
  <c r="S6" i="44084"/>
  <c r="R6" i="44084"/>
  <c r="Q6" i="44084"/>
  <c r="P6" i="44084"/>
  <c r="N6" i="44084"/>
  <c r="M6" i="44084"/>
  <c r="L6" i="44084"/>
  <c r="K6" i="44084"/>
  <c r="J6" i="44084"/>
  <c r="I6" i="44084"/>
  <c r="H6" i="44084"/>
  <c r="AH16" i="44083"/>
  <c r="AG16" i="44083"/>
  <c r="AF16" i="44083"/>
  <c r="AE16" i="44083"/>
  <c r="AD16" i="44083"/>
  <c r="AC16" i="44083"/>
  <c r="AB16" i="44083"/>
  <c r="AA16" i="44083"/>
  <c r="Z16" i="44083"/>
  <c r="Y16" i="44083"/>
  <c r="X16" i="44083"/>
  <c r="W16" i="44083"/>
  <c r="V16" i="44083"/>
  <c r="U16" i="44083"/>
  <c r="T16" i="44083"/>
  <c r="S16" i="44083"/>
  <c r="R16" i="44083"/>
  <c r="Q16" i="44083"/>
  <c r="P16" i="44083"/>
  <c r="N16" i="44083"/>
  <c r="M16" i="44083"/>
  <c r="L16" i="44083"/>
  <c r="K16" i="44083"/>
  <c r="J16" i="44083"/>
  <c r="I16" i="44083"/>
  <c r="H16" i="44083"/>
  <c r="AH15" i="44083"/>
  <c r="AG15" i="44083"/>
  <c r="AF15" i="44083"/>
  <c r="AE15" i="44083"/>
  <c r="AD15" i="44083"/>
  <c r="AC15" i="44083"/>
  <c r="AB15" i="44083"/>
  <c r="AA15" i="44083"/>
  <c r="Z15" i="44083"/>
  <c r="Y15" i="44083"/>
  <c r="X15" i="44083"/>
  <c r="W15" i="44083"/>
  <c r="V15" i="44083"/>
  <c r="U15" i="44083"/>
  <c r="T15" i="44083"/>
  <c r="S15" i="44083"/>
  <c r="R15" i="44083"/>
  <c r="Q15" i="44083"/>
  <c r="P15" i="44083"/>
  <c r="N15" i="44083"/>
  <c r="M15" i="44083"/>
  <c r="L15" i="44083"/>
  <c r="K15" i="44083"/>
  <c r="K6" i="44083"/>
  <c r="K7" i="44083"/>
  <c r="K8" i="44083"/>
  <c r="K9" i="44083"/>
  <c r="K10" i="44083"/>
  <c r="K11" i="44083"/>
  <c r="K12" i="44083"/>
  <c r="K13" i="44083"/>
  <c r="K14" i="44083"/>
  <c r="J15" i="44083"/>
  <c r="I15" i="44083"/>
  <c r="H15" i="44083"/>
  <c r="AH14" i="44083"/>
  <c r="AG14" i="44083"/>
  <c r="AF14" i="44083"/>
  <c r="AE14" i="44083"/>
  <c r="AD14" i="44083"/>
  <c r="AC14" i="44083"/>
  <c r="AB14" i="44083"/>
  <c r="AA14" i="44083"/>
  <c r="Z14" i="44083"/>
  <c r="Y14" i="44083"/>
  <c r="X14" i="44083"/>
  <c r="W14" i="44083"/>
  <c r="V14" i="44083"/>
  <c r="U14" i="44083"/>
  <c r="T14" i="44083"/>
  <c r="S14" i="44083"/>
  <c r="R14" i="44083"/>
  <c r="Q14" i="44083"/>
  <c r="P14" i="44083"/>
  <c r="N14" i="44083"/>
  <c r="M14" i="44083"/>
  <c r="L14" i="44083"/>
  <c r="J14" i="44083"/>
  <c r="I14" i="44083"/>
  <c r="H14" i="44083"/>
  <c r="AH13" i="44083"/>
  <c r="AG13" i="44083"/>
  <c r="AF13" i="44083"/>
  <c r="AE13" i="44083"/>
  <c r="AD13" i="44083"/>
  <c r="AC13" i="44083"/>
  <c r="AB13" i="44083"/>
  <c r="AA13" i="44083"/>
  <c r="Z13" i="44083"/>
  <c r="Y13" i="44083"/>
  <c r="X13" i="44083"/>
  <c r="W13" i="44083"/>
  <c r="V13" i="44083"/>
  <c r="U13" i="44083"/>
  <c r="T13" i="44083"/>
  <c r="S13" i="44083"/>
  <c r="R13" i="44083"/>
  <c r="Q13" i="44083"/>
  <c r="P13" i="44083"/>
  <c r="N13" i="44083"/>
  <c r="M13" i="44083"/>
  <c r="L13" i="44083"/>
  <c r="J13" i="44083"/>
  <c r="I13" i="44083"/>
  <c r="H13" i="44083"/>
  <c r="AH12" i="44083"/>
  <c r="AG12" i="44083"/>
  <c r="AF12" i="44083"/>
  <c r="AE12" i="44083"/>
  <c r="AD12" i="44083"/>
  <c r="AC12" i="44083"/>
  <c r="AB12" i="44083"/>
  <c r="AA12" i="44083"/>
  <c r="Z12" i="44083"/>
  <c r="Y12" i="44083"/>
  <c r="X12" i="44083"/>
  <c r="W12" i="44083"/>
  <c r="V12" i="44083"/>
  <c r="U12" i="44083"/>
  <c r="T12" i="44083"/>
  <c r="S12" i="44083"/>
  <c r="R12" i="44083"/>
  <c r="Q12" i="44083"/>
  <c r="P12" i="44083"/>
  <c r="N12" i="44083"/>
  <c r="M12" i="44083"/>
  <c r="L12" i="44083"/>
  <c r="J12" i="44083"/>
  <c r="I12" i="44083"/>
  <c r="H12" i="44083"/>
  <c r="AH11" i="44083"/>
  <c r="AG11" i="44083"/>
  <c r="AF11" i="44083"/>
  <c r="AE11" i="44083"/>
  <c r="AD11" i="44083"/>
  <c r="AC11" i="44083"/>
  <c r="AB11" i="44083"/>
  <c r="AA11" i="44083"/>
  <c r="Z11" i="44083"/>
  <c r="Y11" i="44083"/>
  <c r="X11" i="44083"/>
  <c r="W11" i="44083"/>
  <c r="V11" i="44083"/>
  <c r="U11" i="44083"/>
  <c r="T11" i="44083"/>
  <c r="S11" i="44083"/>
  <c r="R11" i="44083"/>
  <c r="Q11" i="44083"/>
  <c r="P11" i="44083"/>
  <c r="N11" i="44083"/>
  <c r="M11" i="44083"/>
  <c r="L11" i="44083"/>
  <c r="J11" i="44083"/>
  <c r="I11" i="44083"/>
  <c r="H11" i="44083"/>
  <c r="AH10" i="44083"/>
  <c r="AG10" i="44083"/>
  <c r="AF10" i="44083"/>
  <c r="AE10" i="44083"/>
  <c r="AD10" i="44083"/>
  <c r="AC10" i="44083"/>
  <c r="AB10" i="44083"/>
  <c r="AA10" i="44083"/>
  <c r="Z10" i="44083"/>
  <c r="Y10" i="44083"/>
  <c r="X10" i="44083"/>
  <c r="W10" i="44083"/>
  <c r="V10" i="44083"/>
  <c r="U10" i="44083"/>
  <c r="T10" i="44083"/>
  <c r="S10" i="44083"/>
  <c r="R10" i="44083"/>
  <c r="Q10" i="44083"/>
  <c r="P10" i="44083"/>
  <c r="N10" i="44083"/>
  <c r="M10" i="44083"/>
  <c r="L10" i="44083"/>
  <c r="J10" i="44083"/>
  <c r="I10" i="44083"/>
  <c r="H10" i="44083"/>
  <c r="AH9" i="44083"/>
  <c r="AG9" i="44083"/>
  <c r="AF9" i="44083"/>
  <c r="AE9" i="44083"/>
  <c r="AD9" i="44083"/>
  <c r="AC9" i="44083"/>
  <c r="AB9" i="44083"/>
  <c r="AA9" i="44083"/>
  <c r="Z9" i="44083"/>
  <c r="Y9" i="44083"/>
  <c r="X9" i="44083"/>
  <c r="W9" i="44083"/>
  <c r="V9" i="44083"/>
  <c r="U9" i="44083"/>
  <c r="T9" i="44083"/>
  <c r="S9" i="44083"/>
  <c r="R9" i="44083"/>
  <c r="Q9" i="44083"/>
  <c r="P9" i="44083"/>
  <c r="N9" i="44083"/>
  <c r="M9" i="44083"/>
  <c r="L9" i="44083"/>
  <c r="J9" i="44083"/>
  <c r="I9" i="44083"/>
  <c r="H9" i="44083"/>
  <c r="AH8" i="44083"/>
  <c r="AG8" i="44083"/>
  <c r="AF8" i="44083"/>
  <c r="AE8" i="44083"/>
  <c r="AD8" i="44083"/>
  <c r="AC8" i="44083"/>
  <c r="AB8" i="44083"/>
  <c r="AA8" i="44083"/>
  <c r="Z8" i="44083"/>
  <c r="Y8" i="44083"/>
  <c r="X8" i="44083"/>
  <c r="W8" i="44083"/>
  <c r="V8" i="44083"/>
  <c r="U8" i="44083"/>
  <c r="T8" i="44083"/>
  <c r="S8" i="44083"/>
  <c r="R8" i="44083"/>
  <c r="Q8" i="44083"/>
  <c r="P8" i="44083"/>
  <c r="N8" i="44083"/>
  <c r="M8" i="44083"/>
  <c r="L8" i="44083"/>
  <c r="J8" i="44083"/>
  <c r="I8" i="44083"/>
  <c r="H8" i="44083"/>
  <c r="AH7" i="44083"/>
  <c r="AG7" i="44083"/>
  <c r="AF7" i="44083"/>
  <c r="AE7" i="44083"/>
  <c r="AD7" i="44083"/>
  <c r="AC7" i="44083"/>
  <c r="AB7" i="44083"/>
  <c r="AA7" i="44083"/>
  <c r="Z7" i="44083"/>
  <c r="Y7" i="44083"/>
  <c r="X7" i="44083"/>
  <c r="W7" i="44083"/>
  <c r="V7" i="44083"/>
  <c r="U7" i="44083"/>
  <c r="T7" i="44083"/>
  <c r="S7" i="44083"/>
  <c r="R7" i="44083"/>
  <c r="Q7" i="44083"/>
  <c r="P7" i="44083"/>
  <c r="N7" i="44083"/>
  <c r="M7" i="44083"/>
  <c r="L7" i="44083"/>
  <c r="J7" i="44083"/>
  <c r="I7" i="44083"/>
  <c r="H7" i="44083"/>
  <c r="AH6" i="44083"/>
  <c r="AG6" i="44083"/>
  <c r="AF6" i="44083"/>
  <c r="AE6" i="44083"/>
  <c r="AD6" i="44083"/>
  <c r="AC6" i="44083"/>
  <c r="AB6" i="44083"/>
  <c r="AA6" i="44083"/>
  <c r="Z6" i="44083"/>
  <c r="Y6" i="44083"/>
  <c r="X6" i="44083"/>
  <c r="W6" i="44083"/>
  <c r="V6" i="44083"/>
  <c r="U6" i="44083"/>
  <c r="T6" i="44083"/>
  <c r="S6" i="44083"/>
  <c r="R6" i="44083"/>
  <c r="Q6" i="44083"/>
  <c r="P6" i="44083"/>
  <c r="N6" i="44083"/>
  <c r="M6" i="44083"/>
  <c r="L6" i="44083"/>
  <c r="J6" i="44083"/>
  <c r="I6" i="44083"/>
  <c r="H6" i="44083"/>
  <c r="AH16" i="44082"/>
  <c r="AG16" i="44082"/>
  <c r="AF16" i="44082"/>
  <c r="AE16" i="44082"/>
  <c r="AD16" i="44082"/>
  <c r="AC16" i="44082"/>
  <c r="AB16" i="44082"/>
  <c r="AA16" i="44082"/>
  <c r="Z16" i="44082"/>
  <c r="Y16" i="44082"/>
  <c r="X16" i="44082"/>
  <c r="W16" i="44082"/>
  <c r="V16" i="44082"/>
  <c r="U16" i="44082"/>
  <c r="T16" i="44082"/>
  <c r="S16" i="44082"/>
  <c r="R16" i="44082"/>
  <c r="Q16" i="44082"/>
  <c r="P16" i="44082"/>
  <c r="N16" i="44082"/>
  <c r="M16" i="44082"/>
  <c r="L16" i="44082"/>
  <c r="K16" i="44082"/>
  <c r="J16" i="44082"/>
  <c r="I16" i="44082"/>
  <c r="H16" i="44082"/>
  <c r="AH15" i="44082"/>
  <c r="AG15" i="44082"/>
  <c r="AF15" i="44082"/>
  <c r="AE15" i="44082"/>
  <c r="AD15" i="44082"/>
  <c r="AC15" i="44082"/>
  <c r="AB15" i="44082"/>
  <c r="AA15" i="44082"/>
  <c r="Z15" i="44082"/>
  <c r="Y15" i="44082"/>
  <c r="X15" i="44082"/>
  <c r="W15" i="44082"/>
  <c r="V15" i="44082"/>
  <c r="U15" i="44082"/>
  <c r="T15" i="44082"/>
  <c r="S15" i="44082"/>
  <c r="R15" i="44082"/>
  <c r="Q15" i="44082"/>
  <c r="P15" i="44082"/>
  <c r="N15" i="44082"/>
  <c r="M15" i="44082"/>
  <c r="L15" i="44082"/>
  <c r="K15" i="44082"/>
  <c r="J15" i="44082"/>
  <c r="I15" i="44082"/>
  <c r="H15" i="44082"/>
  <c r="AH14" i="44082"/>
  <c r="AG14" i="44082"/>
  <c r="AF14" i="44082"/>
  <c r="AE14" i="44082"/>
  <c r="AD14" i="44082"/>
  <c r="AC14" i="44082"/>
  <c r="AB14" i="44082"/>
  <c r="AA14" i="44082"/>
  <c r="Z14" i="44082"/>
  <c r="Y14" i="44082"/>
  <c r="X14" i="44082"/>
  <c r="W14" i="44082"/>
  <c r="V14" i="44082"/>
  <c r="U14" i="44082"/>
  <c r="T14" i="44082"/>
  <c r="S14" i="44082"/>
  <c r="R14" i="44082"/>
  <c r="Q14" i="44082"/>
  <c r="P14" i="44082"/>
  <c r="N14" i="44082"/>
  <c r="M14" i="44082"/>
  <c r="L14" i="44082"/>
  <c r="K14" i="44082"/>
  <c r="J14" i="44082"/>
  <c r="I14" i="44082"/>
  <c r="H14" i="44082"/>
  <c r="AH13" i="44082"/>
  <c r="AG13" i="44082"/>
  <c r="AF13" i="44082"/>
  <c r="AE13" i="44082"/>
  <c r="AD13" i="44082"/>
  <c r="AC13" i="44082"/>
  <c r="AB13" i="44082"/>
  <c r="AA13" i="44082"/>
  <c r="Z13" i="44082"/>
  <c r="Y13" i="44082"/>
  <c r="X13" i="44082"/>
  <c r="W13" i="44082"/>
  <c r="V13" i="44082"/>
  <c r="U13" i="44082"/>
  <c r="T13" i="44082"/>
  <c r="S13" i="44082"/>
  <c r="R13" i="44082"/>
  <c r="Q13" i="44082"/>
  <c r="P13" i="44082"/>
  <c r="N13" i="44082"/>
  <c r="M13" i="44082"/>
  <c r="L13" i="44082"/>
  <c r="K13" i="44082"/>
  <c r="J13" i="44082"/>
  <c r="I13" i="44082"/>
  <c r="H13" i="44082"/>
  <c r="AH12" i="44082"/>
  <c r="AG12" i="44082"/>
  <c r="AF12" i="44082"/>
  <c r="AE12" i="44082"/>
  <c r="AD12" i="44082"/>
  <c r="AC12" i="44082"/>
  <c r="AB12" i="44082"/>
  <c r="AA12" i="44082"/>
  <c r="Z12" i="44082"/>
  <c r="Y12" i="44082"/>
  <c r="X12" i="44082"/>
  <c r="W12" i="44082"/>
  <c r="V12" i="44082"/>
  <c r="U12" i="44082"/>
  <c r="T12" i="44082"/>
  <c r="S12" i="44082"/>
  <c r="R12" i="44082"/>
  <c r="Q12" i="44082"/>
  <c r="P12" i="44082"/>
  <c r="N12" i="44082"/>
  <c r="M12" i="44082"/>
  <c r="L12" i="44082"/>
  <c r="K12" i="44082"/>
  <c r="J12" i="44082"/>
  <c r="I12" i="44082"/>
  <c r="H12" i="44082"/>
  <c r="AH11" i="44082"/>
  <c r="AG11" i="44082"/>
  <c r="AF11" i="44082"/>
  <c r="AE11" i="44082"/>
  <c r="AD11" i="44082"/>
  <c r="AC11" i="44082"/>
  <c r="AB11" i="44082"/>
  <c r="AA11" i="44082"/>
  <c r="Z11" i="44082"/>
  <c r="Y11" i="44082"/>
  <c r="X11" i="44082"/>
  <c r="W11" i="44082"/>
  <c r="V11" i="44082"/>
  <c r="U11" i="44082"/>
  <c r="T11" i="44082"/>
  <c r="S11" i="44082"/>
  <c r="R11" i="44082"/>
  <c r="Q11" i="44082"/>
  <c r="P11" i="44082"/>
  <c r="N11" i="44082"/>
  <c r="M11" i="44082"/>
  <c r="L11" i="44082"/>
  <c r="K11" i="44082"/>
  <c r="J11" i="44082"/>
  <c r="I11" i="44082"/>
  <c r="H11" i="44082"/>
  <c r="AH10" i="44082"/>
  <c r="AG10" i="44082"/>
  <c r="AF10" i="44082"/>
  <c r="AE10" i="44082"/>
  <c r="AD10" i="44082"/>
  <c r="AC10" i="44082"/>
  <c r="AB10" i="44082"/>
  <c r="AA10" i="44082"/>
  <c r="Z10" i="44082"/>
  <c r="Y10" i="44082"/>
  <c r="X10" i="44082"/>
  <c r="W10" i="44082"/>
  <c r="V10" i="44082"/>
  <c r="U10" i="44082"/>
  <c r="T10" i="44082"/>
  <c r="S10" i="44082"/>
  <c r="R10" i="44082"/>
  <c r="Q10" i="44082"/>
  <c r="P10" i="44082"/>
  <c r="N10" i="44082"/>
  <c r="M10" i="44082"/>
  <c r="L10" i="44082"/>
  <c r="K10" i="44082"/>
  <c r="J10" i="44082"/>
  <c r="I10" i="44082"/>
  <c r="H10" i="44082"/>
  <c r="AH9" i="44082"/>
  <c r="AG9" i="44082"/>
  <c r="AF9" i="44082"/>
  <c r="AE9" i="44082"/>
  <c r="AD9" i="44082"/>
  <c r="AC9" i="44082"/>
  <c r="AB9" i="44082"/>
  <c r="AA9" i="44082"/>
  <c r="Z9" i="44082"/>
  <c r="Y9" i="44082"/>
  <c r="X9" i="44082"/>
  <c r="W9" i="44082"/>
  <c r="V9" i="44082"/>
  <c r="U9" i="44082"/>
  <c r="T9" i="44082"/>
  <c r="S9" i="44082"/>
  <c r="R9" i="44082"/>
  <c r="Q9" i="44082"/>
  <c r="P9" i="44082"/>
  <c r="N9" i="44082"/>
  <c r="M9" i="44082"/>
  <c r="L9" i="44082"/>
  <c r="K9" i="44082"/>
  <c r="J9" i="44082"/>
  <c r="I9" i="44082"/>
  <c r="H9" i="44082"/>
  <c r="AH8" i="44082"/>
  <c r="AG8" i="44082"/>
  <c r="AF8" i="44082"/>
  <c r="AE8" i="44082"/>
  <c r="AD8" i="44082"/>
  <c r="AC8" i="44082"/>
  <c r="AB8" i="44082"/>
  <c r="AA8" i="44082"/>
  <c r="Z8" i="44082"/>
  <c r="Y8" i="44082"/>
  <c r="X8" i="44082"/>
  <c r="W8" i="44082"/>
  <c r="V8" i="44082"/>
  <c r="U8" i="44082"/>
  <c r="T8" i="44082"/>
  <c r="S8" i="44082"/>
  <c r="R8" i="44082"/>
  <c r="Q8" i="44082"/>
  <c r="P8" i="44082"/>
  <c r="N8" i="44082"/>
  <c r="M8" i="44082"/>
  <c r="L8" i="44082"/>
  <c r="K8" i="44082"/>
  <c r="J8" i="44082"/>
  <c r="I8" i="44082"/>
  <c r="H8" i="44082"/>
  <c r="AH7" i="44082"/>
  <c r="AG7" i="44082"/>
  <c r="AF7" i="44082"/>
  <c r="AE7" i="44082"/>
  <c r="AD7" i="44082"/>
  <c r="AC7" i="44082"/>
  <c r="AB7" i="44082"/>
  <c r="AA7" i="44082"/>
  <c r="Z7" i="44082"/>
  <c r="Y7" i="44082"/>
  <c r="X7" i="44082"/>
  <c r="W7" i="44082"/>
  <c r="V7" i="44082"/>
  <c r="U7" i="44082"/>
  <c r="T7" i="44082"/>
  <c r="S7" i="44082"/>
  <c r="R7" i="44082"/>
  <c r="Q7" i="44082"/>
  <c r="P7" i="44082"/>
  <c r="N7" i="44082"/>
  <c r="M7" i="44082"/>
  <c r="L7" i="44082"/>
  <c r="K7" i="44082"/>
  <c r="J7" i="44082"/>
  <c r="I7" i="44082"/>
  <c r="H7" i="44082"/>
  <c r="AH6" i="44082"/>
  <c r="AG6" i="44082"/>
  <c r="AF6" i="44082"/>
  <c r="AE6" i="44082"/>
  <c r="AD6" i="44082"/>
  <c r="AC6" i="44082"/>
  <c r="AB6" i="44082"/>
  <c r="AA6" i="44082"/>
  <c r="Z6" i="44082"/>
  <c r="Y6" i="44082"/>
  <c r="X6" i="44082"/>
  <c r="W6" i="44082"/>
  <c r="V6" i="44082"/>
  <c r="U6" i="44082"/>
  <c r="T6" i="44082"/>
  <c r="S6" i="44082"/>
  <c r="R6" i="44082"/>
  <c r="Q6" i="44082"/>
  <c r="P6" i="44082"/>
  <c r="N6" i="44082"/>
  <c r="M6" i="44082"/>
  <c r="L6" i="44082"/>
  <c r="K6" i="44082"/>
  <c r="J6" i="44082"/>
  <c r="I6" i="44082"/>
  <c r="H6" i="44082"/>
  <c r="AH16" i="44081"/>
  <c r="AG16" i="44081"/>
  <c r="AF16" i="44081"/>
  <c r="AE16" i="44081"/>
  <c r="AD16" i="44081"/>
  <c r="AC16" i="44081"/>
  <c r="AB16" i="44081"/>
  <c r="AA16" i="44081"/>
  <c r="Z16" i="44081"/>
  <c r="Y16" i="44081"/>
  <c r="X16" i="44081"/>
  <c r="W16" i="44081"/>
  <c r="V16" i="44081"/>
  <c r="U16" i="44081"/>
  <c r="T16" i="44081"/>
  <c r="S16" i="44081"/>
  <c r="R16" i="44081"/>
  <c r="Q16" i="44081"/>
  <c r="P16" i="44081"/>
  <c r="N16" i="44081"/>
  <c r="M16" i="44081"/>
  <c r="L16" i="44081"/>
  <c r="K16" i="44081"/>
  <c r="J16" i="44081"/>
  <c r="I16" i="44081"/>
  <c r="H16" i="44081"/>
  <c r="AH15" i="44081"/>
  <c r="AG15" i="44081"/>
  <c r="AF15" i="44081"/>
  <c r="AE15" i="44081"/>
  <c r="AD15" i="44081"/>
  <c r="AC15" i="44081"/>
  <c r="AB15" i="44081"/>
  <c r="AA15" i="44081"/>
  <c r="Z15" i="44081"/>
  <c r="Y15" i="44081"/>
  <c r="X15" i="44081"/>
  <c r="W15" i="44081"/>
  <c r="V15" i="44081"/>
  <c r="U15" i="44081"/>
  <c r="T15" i="44081"/>
  <c r="S15" i="44081"/>
  <c r="R15" i="44081"/>
  <c r="Q15" i="44081"/>
  <c r="P15" i="44081"/>
  <c r="N15" i="44081"/>
  <c r="M15" i="44081"/>
  <c r="L15" i="44081"/>
  <c r="K15" i="44081"/>
  <c r="J15" i="44081"/>
  <c r="I15" i="44081"/>
  <c r="H15" i="44081"/>
  <c r="AH14" i="44081"/>
  <c r="AG14" i="44081"/>
  <c r="AF14" i="44081"/>
  <c r="AE14" i="44081"/>
  <c r="AD14" i="44081"/>
  <c r="AC14" i="44081"/>
  <c r="AB14" i="44081"/>
  <c r="AA14" i="44081"/>
  <c r="Z14" i="44081"/>
  <c r="Y14" i="44081"/>
  <c r="X14" i="44081"/>
  <c r="W14" i="44081"/>
  <c r="V14" i="44081"/>
  <c r="U14" i="44081"/>
  <c r="T14" i="44081"/>
  <c r="S14" i="44081"/>
  <c r="R14" i="44081"/>
  <c r="Q14" i="44081"/>
  <c r="P14" i="44081"/>
  <c r="N14" i="44081"/>
  <c r="M14" i="44081"/>
  <c r="L14" i="44081"/>
  <c r="K14" i="44081"/>
  <c r="J14" i="44081"/>
  <c r="I14" i="44081"/>
  <c r="H14" i="44081"/>
  <c r="AH13" i="44081"/>
  <c r="AG13" i="44081"/>
  <c r="AF13" i="44081"/>
  <c r="AE13" i="44081"/>
  <c r="AD13" i="44081"/>
  <c r="AC13" i="44081"/>
  <c r="AB13" i="44081"/>
  <c r="AA13" i="44081"/>
  <c r="Z13" i="44081"/>
  <c r="Y13" i="44081"/>
  <c r="X13" i="44081"/>
  <c r="W13" i="44081"/>
  <c r="V13" i="44081"/>
  <c r="U13" i="44081"/>
  <c r="T13" i="44081"/>
  <c r="S13" i="44081"/>
  <c r="R13" i="44081"/>
  <c r="Q13" i="44081"/>
  <c r="P13" i="44081"/>
  <c r="N13" i="44081"/>
  <c r="M13" i="44081"/>
  <c r="L13" i="44081"/>
  <c r="K13" i="44081"/>
  <c r="J13" i="44081"/>
  <c r="I13" i="44081"/>
  <c r="H13" i="44081"/>
  <c r="AH12" i="44081"/>
  <c r="AG12" i="44081"/>
  <c r="AF12" i="44081"/>
  <c r="AE12" i="44081"/>
  <c r="AD12" i="44081"/>
  <c r="AC12" i="44081"/>
  <c r="AB12" i="44081"/>
  <c r="AA12" i="44081"/>
  <c r="Z12" i="44081"/>
  <c r="Y12" i="44081"/>
  <c r="X12" i="44081"/>
  <c r="W12" i="44081"/>
  <c r="V12" i="44081"/>
  <c r="U12" i="44081"/>
  <c r="T12" i="44081"/>
  <c r="S12" i="44081"/>
  <c r="R12" i="44081"/>
  <c r="Q12" i="44081"/>
  <c r="P12" i="44081"/>
  <c r="N12" i="44081"/>
  <c r="M12" i="44081"/>
  <c r="L12" i="44081"/>
  <c r="K12" i="44081"/>
  <c r="J12" i="44081"/>
  <c r="I12" i="44081"/>
  <c r="H12" i="44081"/>
  <c r="AH11" i="44081"/>
  <c r="AG11" i="44081"/>
  <c r="AF11" i="44081"/>
  <c r="AE11" i="44081"/>
  <c r="AD11" i="44081"/>
  <c r="AC11" i="44081"/>
  <c r="AB11" i="44081"/>
  <c r="AA11" i="44081"/>
  <c r="Z11" i="44081"/>
  <c r="Y11" i="44081"/>
  <c r="X11" i="44081"/>
  <c r="W11" i="44081"/>
  <c r="V11" i="44081"/>
  <c r="U11" i="44081"/>
  <c r="T11" i="44081"/>
  <c r="S11" i="44081"/>
  <c r="R11" i="44081"/>
  <c r="Q11" i="44081"/>
  <c r="P11" i="44081"/>
  <c r="N11" i="44081"/>
  <c r="M11" i="44081"/>
  <c r="L11" i="44081"/>
  <c r="K11" i="44081"/>
  <c r="J11" i="44081"/>
  <c r="I11" i="44081"/>
  <c r="H11" i="44081"/>
  <c r="AH10" i="44081"/>
  <c r="AG10" i="44081"/>
  <c r="AF10" i="44081"/>
  <c r="AE10" i="44081"/>
  <c r="AD10" i="44081"/>
  <c r="AC10" i="44081"/>
  <c r="AB10" i="44081"/>
  <c r="AA10" i="44081"/>
  <c r="Z10" i="44081"/>
  <c r="Y10" i="44081"/>
  <c r="X10" i="44081"/>
  <c r="W10" i="44081"/>
  <c r="V10" i="44081"/>
  <c r="U10" i="44081"/>
  <c r="T10" i="44081"/>
  <c r="S10" i="44081"/>
  <c r="R10" i="44081"/>
  <c r="Q10" i="44081"/>
  <c r="P10" i="44081"/>
  <c r="N10" i="44081"/>
  <c r="M10" i="44081"/>
  <c r="L10" i="44081"/>
  <c r="K10" i="44081"/>
  <c r="J10" i="44081"/>
  <c r="I10" i="44081"/>
  <c r="H10" i="44081"/>
  <c r="AH9" i="44081"/>
  <c r="AG9" i="44081"/>
  <c r="AF9" i="44081"/>
  <c r="AE9" i="44081"/>
  <c r="AD9" i="44081"/>
  <c r="AC9" i="44081"/>
  <c r="AB9" i="44081"/>
  <c r="AA9" i="44081"/>
  <c r="Z9" i="44081"/>
  <c r="Y9" i="44081"/>
  <c r="X9" i="44081"/>
  <c r="W9" i="44081"/>
  <c r="V9" i="44081"/>
  <c r="U9" i="44081"/>
  <c r="T9" i="44081"/>
  <c r="S9" i="44081"/>
  <c r="R9" i="44081"/>
  <c r="Q9" i="44081"/>
  <c r="P9" i="44081"/>
  <c r="N9" i="44081"/>
  <c r="M9" i="44081"/>
  <c r="L9" i="44081"/>
  <c r="K9" i="44081"/>
  <c r="J9" i="44081"/>
  <c r="I9" i="44081"/>
  <c r="H9" i="44081"/>
  <c r="AH8" i="44081"/>
  <c r="AG8" i="44081"/>
  <c r="AF8" i="44081"/>
  <c r="AE8" i="44081"/>
  <c r="AD8" i="44081"/>
  <c r="AC8" i="44081"/>
  <c r="AB8" i="44081"/>
  <c r="AA8" i="44081"/>
  <c r="Z8" i="44081"/>
  <c r="Y8" i="44081"/>
  <c r="X8" i="44081"/>
  <c r="W8" i="44081"/>
  <c r="V8" i="44081"/>
  <c r="U8" i="44081"/>
  <c r="T8" i="44081"/>
  <c r="S8" i="44081"/>
  <c r="R8" i="44081"/>
  <c r="Q8" i="44081"/>
  <c r="P8" i="44081"/>
  <c r="N8" i="44081"/>
  <c r="M8" i="44081"/>
  <c r="L8" i="44081"/>
  <c r="K8" i="44081"/>
  <c r="J8" i="44081"/>
  <c r="I8" i="44081"/>
  <c r="H8" i="44081"/>
  <c r="AH7" i="44081"/>
  <c r="AG7" i="44081"/>
  <c r="AF7" i="44081"/>
  <c r="AE7" i="44081"/>
  <c r="AD7" i="44081"/>
  <c r="AC7" i="44081"/>
  <c r="AB7" i="44081"/>
  <c r="AA7" i="44081"/>
  <c r="Z7" i="44081"/>
  <c r="Y7" i="44081"/>
  <c r="X7" i="44081"/>
  <c r="W7" i="44081"/>
  <c r="V7" i="44081"/>
  <c r="U7" i="44081"/>
  <c r="T7" i="44081"/>
  <c r="S7" i="44081"/>
  <c r="R7" i="44081"/>
  <c r="Q7" i="44081"/>
  <c r="P7" i="44081"/>
  <c r="N7" i="44081"/>
  <c r="M7" i="44081"/>
  <c r="L7" i="44081"/>
  <c r="K7" i="44081"/>
  <c r="J7" i="44081"/>
  <c r="I7" i="44081"/>
  <c r="H7" i="44081"/>
  <c r="AH6" i="44081"/>
  <c r="AG6" i="44081"/>
  <c r="AF6" i="44081"/>
  <c r="AE6" i="44081"/>
  <c r="AD6" i="44081"/>
  <c r="AC6" i="44081"/>
  <c r="AB6" i="44081"/>
  <c r="AA6" i="44081"/>
  <c r="Z6" i="44081"/>
  <c r="Y6" i="44081"/>
  <c r="X6" i="44081"/>
  <c r="W6" i="44081"/>
  <c r="V6" i="44081"/>
  <c r="U6" i="44081"/>
  <c r="T6" i="44081"/>
  <c r="S6" i="44081"/>
  <c r="R6" i="44081"/>
  <c r="Q6" i="44081"/>
  <c r="P6" i="44081"/>
  <c r="N6" i="44081"/>
  <c r="M6" i="44081"/>
  <c r="L6" i="44081"/>
  <c r="K6" i="44081"/>
  <c r="J6" i="44081"/>
  <c r="I6" i="44081"/>
  <c r="H6" i="44081"/>
  <c r="AH16" i="44080"/>
  <c r="AG16" i="44080"/>
  <c r="AF16" i="44080"/>
  <c r="AE16" i="44080"/>
  <c r="AD16" i="44080"/>
  <c r="AC16" i="44080"/>
  <c r="AB16" i="44080"/>
  <c r="AA16" i="44080"/>
  <c r="Z16" i="44080"/>
  <c r="Y16" i="44080"/>
  <c r="X16" i="44080"/>
  <c r="W16" i="44080"/>
  <c r="V16" i="44080"/>
  <c r="U16" i="44080"/>
  <c r="T16" i="44080"/>
  <c r="S16" i="44080"/>
  <c r="R16" i="44080"/>
  <c r="Q16" i="44080"/>
  <c r="P16" i="44080"/>
  <c r="N16" i="44080"/>
  <c r="M16" i="44080"/>
  <c r="L16" i="44080"/>
  <c r="K16" i="44080"/>
  <c r="J16" i="44080"/>
  <c r="I16" i="44080"/>
  <c r="H16" i="44080"/>
  <c r="AH15" i="44080"/>
  <c r="AG15" i="44080"/>
  <c r="AF15" i="44080"/>
  <c r="AE15" i="44080"/>
  <c r="AD15" i="44080"/>
  <c r="AC15" i="44080"/>
  <c r="AB15" i="44080"/>
  <c r="AA15" i="44080"/>
  <c r="Z15" i="44080"/>
  <c r="Y15" i="44080"/>
  <c r="X15" i="44080"/>
  <c r="W15" i="44080"/>
  <c r="V15" i="44080"/>
  <c r="U15" i="44080"/>
  <c r="T15" i="44080"/>
  <c r="S15" i="44080"/>
  <c r="R15" i="44080"/>
  <c r="Q15" i="44080"/>
  <c r="P15" i="44080"/>
  <c r="N15" i="44080"/>
  <c r="M15" i="44080"/>
  <c r="L15" i="44080"/>
  <c r="K15" i="44080"/>
  <c r="J15" i="44080"/>
  <c r="I15" i="44080"/>
  <c r="H15" i="44080"/>
  <c r="AH14" i="44080"/>
  <c r="AG14" i="44080"/>
  <c r="AF14" i="44080"/>
  <c r="AE14" i="44080"/>
  <c r="AD14" i="44080"/>
  <c r="AC14" i="44080"/>
  <c r="AB14" i="44080"/>
  <c r="AA14" i="44080"/>
  <c r="Z14" i="44080"/>
  <c r="Y14" i="44080"/>
  <c r="X14" i="44080"/>
  <c r="W14" i="44080"/>
  <c r="V14" i="44080"/>
  <c r="U14" i="44080"/>
  <c r="T14" i="44080"/>
  <c r="S14" i="44080"/>
  <c r="R14" i="44080"/>
  <c r="Q14" i="44080"/>
  <c r="P14" i="44080"/>
  <c r="N14" i="44080"/>
  <c r="M14" i="44080"/>
  <c r="L14" i="44080"/>
  <c r="K14" i="44080"/>
  <c r="J14" i="44080"/>
  <c r="I14" i="44080"/>
  <c r="H14" i="44080"/>
  <c r="AH13" i="44080"/>
  <c r="AG13" i="44080"/>
  <c r="AF13" i="44080"/>
  <c r="AE13" i="44080"/>
  <c r="AD13" i="44080"/>
  <c r="AC13" i="44080"/>
  <c r="AB13" i="44080"/>
  <c r="AA13" i="44080"/>
  <c r="Z13" i="44080"/>
  <c r="Y13" i="44080"/>
  <c r="X13" i="44080"/>
  <c r="W13" i="44080"/>
  <c r="V13" i="44080"/>
  <c r="U13" i="44080"/>
  <c r="T13" i="44080"/>
  <c r="S13" i="44080"/>
  <c r="R13" i="44080"/>
  <c r="Q13" i="44080"/>
  <c r="P13" i="44080"/>
  <c r="N13" i="44080"/>
  <c r="M13" i="44080"/>
  <c r="L13" i="44080"/>
  <c r="K13" i="44080"/>
  <c r="J13" i="44080"/>
  <c r="I13" i="44080"/>
  <c r="H13" i="44080"/>
  <c r="AH12" i="44080"/>
  <c r="AG12" i="44080"/>
  <c r="AF12" i="44080"/>
  <c r="AE12" i="44080"/>
  <c r="AD12" i="44080"/>
  <c r="AC12" i="44080"/>
  <c r="AB12" i="44080"/>
  <c r="AA12" i="44080"/>
  <c r="Z12" i="44080"/>
  <c r="Y12" i="44080"/>
  <c r="X12" i="44080"/>
  <c r="W12" i="44080"/>
  <c r="V12" i="44080"/>
  <c r="U12" i="44080"/>
  <c r="T12" i="44080"/>
  <c r="S12" i="44080"/>
  <c r="R12" i="44080"/>
  <c r="Q12" i="44080"/>
  <c r="P12" i="44080"/>
  <c r="N12" i="44080"/>
  <c r="M12" i="44080"/>
  <c r="L12" i="44080"/>
  <c r="K12" i="44080"/>
  <c r="J12" i="44080"/>
  <c r="I12" i="44080"/>
  <c r="H12" i="44080"/>
  <c r="AH11" i="44080"/>
  <c r="AG11" i="44080"/>
  <c r="AF11" i="44080"/>
  <c r="AE11" i="44080"/>
  <c r="AD11" i="44080"/>
  <c r="AC11" i="44080"/>
  <c r="AB11" i="44080"/>
  <c r="AA11" i="44080"/>
  <c r="Z11" i="44080"/>
  <c r="Y11" i="44080"/>
  <c r="X11" i="44080"/>
  <c r="W11" i="44080"/>
  <c r="V11" i="44080"/>
  <c r="U11" i="44080"/>
  <c r="T11" i="44080"/>
  <c r="S11" i="44080"/>
  <c r="R11" i="44080"/>
  <c r="Q11" i="44080"/>
  <c r="P11" i="44080"/>
  <c r="N11" i="44080"/>
  <c r="M11" i="44080"/>
  <c r="L11" i="44080"/>
  <c r="K11" i="44080"/>
  <c r="J11" i="44080"/>
  <c r="I11" i="44080"/>
  <c r="H11" i="44080"/>
  <c r="AH10" i="44080"/>
  <c r="AG10" i="44080"/>
  <c r="AF10" i="44080"/>
  <c r="AE10" i="44080"/>
  <c r="AD10" i="44080"/>
  <c r="AC10" i="44080"/>
  <c r="AB10" i="44080"/>
  <c r="AA10" i="44080"/>
  <c r="Z10" i="44080"/>
  <c r="Y10" i="44080"/>
  <c r="X10" i="44080"/>
  <c r="W10" i="44080"/>
  <c r="V10" i="44080"/>
  <c r="U10" i="44080"/>
  <c r="T10" i="44080"/>
  <c r="S10" i="44080"/>
  <c r="R10" i="44080"/>
  <c r="Q10" i="44080"/>
  <c r="P10" i="44080"/>
  <c r="N10" i="44080"/>
  <c r="M10" i="44080"/>
  <c r="L10" i="44080"/>
  <c r="K10" i="44080"/>
  <c r="J10" i="44080"/>
  <c r="I10" i="44080"/>
  <c r="H10" i="44080"/>
  <c r="AH9" i="44080"/>
  <c r="AG9" i="44080"/>
  <c r="AF9" i="44080"/>
  <c r="AE9" i="44080"/>
  <c r="AD9" i="44080"/>
  <c r="AC9" i="44080"/>
  <c r="AB9" i="44080"/>
  <c r="AA9" i="44080"/>
  <c r="Z9" i="44080"/>
  <c r="Y9" i="44080"/>
  <c r="X9" i="44080"/>
  <c r="W9" i="44080"/>
  <c r="V9" i="44080"/>
  <c r="U9" i="44080"/>
  <c r="T9" i="44080"/>
  <c r="S9" i="44080"/>
  <c r="R9" i="44080"/>
  <c r="Q9" i="44080"/>
  <c r="P9" i="44080"/>
  <c r="N9" i="44080"/>
  <c r="M9" i="44080"/>
  <c r="L9" i="44080"/>
  <c r="K9" i="44080"/>
  <c r="J9" i="44080"/>
  <c r="I9" i="44080"/>
  <c r="H9" i="44080"/>
  <c r="AH8" i="44080"/>
  <c r="AG8" i="44080"/>
  <c r="AF8" i="44080"/>
  <c r="AE8" i="44080"/>
  <c r="AD8" i="44080"/>
  <c r="AC8" i="44080"/>
  <c r="AB8" i="44080"/>
  <c r="AA8" i="44080"/>
  <c r="Z8" i="44080"/>
  <c r="Y8" i="44080"/>
  <c r="X8" i="44080"/>
  <c r="W8" i="44080"/>
  <c r="V8" i="44080"/>
  <c r="U8" i="44080"/>
  <c r="T8" i="44080"/>
  <c r="S8" i="44080"/>
  <c r="R8" i="44080"/>
  <c r="Q8" i="44080"/>
  <c r="P8" i="44080"/>
  <c r="N8" i="44080"/>
  <c r="M8" i="44080"/>
  <c r="L8" i="44080"/>
  <c r="K8" i="44080"/>
  <c r="J8" i="44080"/>
  <c r="I8" i="44080"/>
  <c r="H8" i="44080"/>
  <c r="AH7" i="44080"/>
  <c r="AG7" i="44080"/>
  <c r="AF7" i="44080"/>
  <c r="AE7" i="44080"/>
  <c r="AD7" i="44080"/>
  <c r="AC7" i="44080"/>
  <c r="AB7" i="44080"/>
  <c r="AA7" i="44080"/>
  <c r="Z7" i="44080"/>
  <c r="Y7" i="44080"/>
  <c r="X7" i="44080"/>
  <c r="W7" i="44080"/>
  <c r="V7" i="44080"/>
  <c r="U7" i="44080"/>
  <c r="T7" i="44080"/>
  <c r="S7" i="44080"/>
  <c r="R7" i="44080"/>
  <c r="Q7" i="44080"/>
  <c r="P7" i="44080"/>
  <c r="N7" i="44080"/>
  <c r="M7" i="44080"/>
  <c r="L7" i="44080"/>
  <c r="K7" i="44080"/>
  <c r="J7" i="44080"/>
  <c r="I7" i="44080"/>
  <c r="H7" i="44080"/>
  <c r="AH6" i="44080"/>
  <c r="AG6" i="44080"/>
  <c r="AF6" i="44080"/>
  <c r="AE6" i="44080"/>
  <c r="AD6" i="44080"/>
  <c r="AC6" i="44080"/>
  <c r="AB6" i="44080"/>
  <c r="AA6" i="44080"/>
  <c r="Z6" i="44080"/>
  <c r="Y6" i="44080"/>
  <c r="X6" i="44080"/>
  <c r="W6" i="44080"/>
  <c r="V6" i="44080"/>
  <c r="U6" i="44080"/>
  <c r="T6" i="44080"/>
  <c r="S6" i="44080"/>
  <c r="R6" i="44080"/>
  <c r="Q6" i="44080"/>
  <c r="P6" i="44080"/>
  <c r="N6" i="44080"/>
  <c r="M6" i="44080"/>
  <c r="L6" i="44080"/>
  <c r="K6" i="44080"/>
  <c r="J6" i="44080"/>
  <c r="I6" i="44080"/>
  <c r="H6" i="44080"/>
  <c r="AH16" i="44079"/>
  <c r="AG16" i="44079"/>
  <c r="AF16" i="44079"/>
  <c r="AE16" i="44079"/>
  <c r="AD16" i="44079"/>
  <c r="AC16" i="44079"/>
  <c r="AB16" i="44079"/>
  <c r="AA16" i="44079"/>
  <c r="Z16" i="44079"/>
  <c r="Y16" i="44079"/>
  <c r="X16" i="44079"/>
  <c r="W16" i="44079"/>
  <c r="V16" i="44079"/>
  <c r="U16" i="44079"/>
  <c r="T16" i="44079"/>
  <c r="S16" i="44079"/>
  <c r="R16" i="44079"/>
  <c r="Q16" i="44079"/>
  <c r="P16" i="44079"/>
  <c r="N16" i="44079"/>
  <c r="M16" i="44079"/>
  <c r="L16" i="44079"/>
  <c r="K16" i="44079"/>
  <c r="J16" i="44079"/>
  <c r="I16" i="44079"/>
  <c r="H16" i="44079"/>
  <c r="AH15" i="44079"/>
  <c r="AG15" i="44079"/>
  <c r="AF15" i="44079"/>
  <c r="AE15" i="44079"/>
  <c r="AD15" i="44079"/>
  <c r="AC15" i="44079"/>
  <c r="AB15" i="44079"/>
  <c r="AA15" i="44079"/>
  <c r="Z15" i="44079"/>
  <c r="Y15" i="44079"/>
  <c r="X15" i="44079"/>
  <c r="W15" i="44079"/>
  <c r="V15" i="44079"/>
  <c r="U15" i="44079"/>
  <c r="T15" i="44079"/>
  <c r="S15" i="44079"/>
  <c r="R15" i="44079"/>
  <c r="Q15" i="44079"/>
  <c r="P15" i="44079"/>
  <c r="N15" i="44079"/>
  <c r="M15" i="44079"/>
  <c r="L15" i="44079"/>
  <c r="K15" i="44079"/>
  <c r="J15" i="44079"/>
  <c r="I15" i="44079"/>
  <c r="H15" i="44079"/>
  <c r="AH14" i="44079"/>
  <c r="AG14" i="44079"/>
  <c r="AF14" i="44079"/>
  <c r="AE14" i="44079"/>
  <c r="AD14" i="44079"/>
  <c r="AC14" i="44079"/>
  <c r="AB14" i="44079"/>
  <c r="AA14" i="44079"/>
  <c r="Z14" i="44079"/>
  <c r="Y14" i="44079"/>
  <c r="X14" i="44079"/>
  <c r="W14" i="44079"/>
  <c r="V14" i="44079"/>
  <c r="U14" i="44079"/>
  <c r="T14" i="44079"/>
  <c r="S14" i="44079"/>
  <c r="R14" i="44079"/>
  <c r="Q14" i="44079"/>
  <c r="P14" i="44079"/>
  <c r="N14" i="44079"/>
  <c r="M14" i="44079"/>
  <c r="L14" i="44079"/>
  <c r="K14" i="44079"/>
  <c r="J14" i="44079"/>
  <c r="I14" i="44079"/>
  <c r="H14" i="44079"/>
  <c r="AH13" i="44079"/>
  <c r="AG13" i="44079"/>
  <c r="AF13" i="44079"/>
  <c r="AE13" i="44079"/>
  <c r="AD13" i="44079"/>
  <c r="AC13" i="44079"/>
  <c r="AB13" i="44079"/>
  <c r="AA13" i="44079"/>
  <c r="Z13" i="44079"/>
  <c r="Y13" i="44079"/>
  <c r="X13" i="44079"/>
  <c r="W13" i="44079"/>
  <c r="V13" i="44079"/>
  <c r="U13" i="44079"/>
  <c r="T13" i="44079"/>
  <c r="S13" i="44079"/>
  <c r="R13" i="44079"/>
  <c r="Q13" i="44079"/>
  <c r="P13" i="44079"/>
  <c r="N13" i="44079"/>
  <c r="M13" i="44079"/>
  <c r="L13" i="44079"/>
  <c r="K13" i="44079"/>
  <c r="J13" i="44079"/>
  <c r="I13" i="44079"/>
  <c r="H13" i="44079"/>
  <c r="AH12" i="44079"/>
  <c r="AG12" i="44079"/>
  <c r="AF12" i="44079"/>
  <c r="AE12" i="44079"/>
  <c r="AD12" i="44079"/>
  <c r="AC12" i="44079"/>
  <c r="AB12" i="44079"/>
  <c r="AA12" i="44079"/>
  <c r="Z12" i="44079"/>
  <c r="Y12" i="44079"/>
  <c r="X12" i="44079"/>
  <c r="W12" i="44079"/>
  <c r="V12" i="44079"/>
  <c r="U12" i="44079"/>
  <c r="T12" i="44079"/>
  <c r="S12" i="44079"/>
  <c r="R12" i="44079"/>
  <c r="Q12" i="44079"/>
  <c r="P12" i="44079"/>
  <c r="N12" i="44079"/>
  <c r="M12" i="44079"/>
  <c r="L12" i="44079"/>
  <c r="K12" i="44079"/>
  <c r="J12" i="44079"/>
  <c r="I12" i="44079"/>
  <c r="H12" i="44079"/>
  <c r="AH11" i="44079"/>
  <c r="AG11" i="44079"/>
  <c r="AF11" i="44079"/>
  <c r="AE11" i="44079"/>
  <c r="AD11" i="44079"/>
  <c r="AC11" i="44079"/>
  <c r="AB11" i="44079"/>
  <c r="AA11" i="44079"/>
  <c r="Z11" i="44079"/>
  <c r="Y11" i="44079"/>
  <c r="X11" i="44079"/>
  <c r="W11" i="44079"/>
  <c r="V11" i="44079"/>
  <c r="U11" i="44079"/>
  <c r="T11" i="44079"/>
  <c r="S11" i="44079"/>
  <c r="R11" i="44079"/>
  <c r="Q11" i="44079"/>
  <c r="P11" i="44079"/>
  <c r="N11" i="44079"/>
  <c r="M11" i="44079"/>
  <c r="L11" i="44079"/>
  <c r="K11" i="44079"/>
  <c r="J11" i="44079"/>
  <c r="I11" i="44079"/>
  <c r="H11" i="44079"/>
  <c r="AH10" i="44079"/>
  <c r="AG10" i="44079"/>
  <c r="AF10" i="44079"/>
  <c r="AE10" i="44079"/>
  <c r="AD10" i="44079"/>
  <c r="AC10" i="44079"/>
  <c r="AB10" i="44079"/>
  <c r="AA10" i="44079"/>
  <c r="Z10" i="44079"/>
  <c r="Y10" i="44079"/>
  <c r="X10" i="44079"/>
  <c r="W10" i="44079"/>
  <c r="V10" i="44079"/>
  <c r="U10" i="44079"/>
  <c r="T10" i="44079"/>
  <c r="S10" i="44079"/>
  <c r="R10" i="44079"/>
  <c r="Q10" i="44079"/>
  <c r="P10" i="44079"/>
  <c r="N10" i="44079"/>
  <c r="M10" i="44079"/>
  <c r="L10" i="44079"/>
  <c r="K10" i="44079"/>
  <c r="J10" i="44079"/>
  <c r="I10" i="44079"/>
  <c r="H10" i="44079"/>
  <c r="AH9" i="44079"/>
  <c r="AG9" i="44079"/>
  <c r="AF9" i="44079"/>
  <c r="AE9" i="44079"/>
  <c r="AD9" i="44079"/>
  <c r="AC9" i="44079"/>
  <c r="AB9" i="44079"/>
  <c r="AA9" i="44079"/>
  <c r="Z9" i="44079"/>
  <c r="Y9" i="44079"/>
  <c r="X9" i="44079"/>
  <c r="W9" i="44079"/>
  <c r="V9" i="44079"/>
  <c r="U9" i="44079"/>
  <c r="T9" i="44079"/>
  <c r="S9" i="44079"/>
  <c r="R9" i="44079"/>
  <c r="Q9" i="44079"/>
  <c r="P9" i="44079"/>
  <c r="N9" i="44079"/>
  <c r="M9" i="44079"/>
  <c r="L9" i="44079"/>
  <c r="K9" i="44079"/>
  <c r="J9" i="44079"/>
  <c r="I9" i="44079"/>
  <c r="H9" i="44079"/>
  <c r="AH8" i="44079"/>
  <c r="AG8" i="44079"/>
  <c r="AF8" i="44079"/>
  <c r="AE8" i="44079"/>
  <c r="AD8" i="44079"/>
  <c r="AC8" i="44079"/>
  <c r="AB8" i="44079"/>
  <c r="AA8" i="44079"/>
  <c r="Z8" i="44079"/>
  <c r="Y8" i="44079"/>
  <c r="X8" i="44079"/>
  <c r="W8" i="44079"/>
  <c r="V8" i="44079"/>
  <c r="U8" i="44079"/>
  <c r="T8" i="44079"/>
  <c r="S8" i="44079"/>
  <c r="R8" i="44079"/>
  <c r="Q8" i="44079"/>
  <c r="P8" i="44079"/>
  <c r="N8" i="44079"/>
  <c r="M8" i="44079"/>
  <c r="L8" i="44079"/>
  <c r="K8" i="44079"/>
  <c r="J8" i="44079"/>
  <c r="I8" i="44079"/>
  <c r="H8" i="44079"/>
  <c r="AH7" i="44079"/>
  <c r="AG7" i="44079"/>
  <c r="AF7" i="44079"/>
  <c r="AE7" i="44079"/>
  <c r="AD7" i="44079"/>
  <c r="AC7" i="44079"/>
  <c r="AB7" i="44079"/>
  <c r="AA7" i="44079"/>
  <c r="Z7" i="44079"/>
  <c r="Y7" i="44079"/>
  <c r="X7" i="44079"/>
  <c r="W7" i="44079"/>
  <c r="V7" i="44079"/>
  <c r="U7" i="44079"/>
  <c r="T7" i="44079"/>
  <c r="S7" i="44079"/>
  <c r="R7" i="44079"/>
  <c r="Q7" i="44079"/>
  <c r="P7" i="44079"/>
  <c r="N7" i="44079"/>
  <c r="M7" i="44079"/>
  <c r="L7" i="44079"/>
  <c r="K7" i="44079"/>
  <c r="J7" i="44079"/>
  <c r="I7" i="44079"/>
  <c r="H7" i="44079"/>
  <c r="AH6" i="44079"/>
  <c r="AG6" i="44079"/>
  <c r="AF6" i="44079"/>
  <c r="AE6" i="44079"/>
  <c r="AD6" i="44079"/>
  <c r="AC6" i="44079"/>
  <c r="AB6" i="44079"/>
  <c r="AA6" i="44079"/>
  <c r="Z6" i="44079"/>
  <c r="Y6" i="44079"/>
  <c r="X6" i="44079"/>
  <c r="W6" i="44079"/>
  <c r="V6" i="44079"/>
  <c r="U6" i="44079"/>
  <c r="T6" i="44079"/>
  <c r="S6" i="44079"/>
  <c r="R6" i="44079"/>
  <c r="Q6" i="44079"/>
  <c r="P6" i="44079"/>
  <c r="N6" i="44079"/>
  <c r="M6" i="44079"/>
  <c r="L6" i="44079"/>
  <c r="L19" i="44079" s="1"/>
  <c r="K6" i="44079"/>
  <c r="J6" i="44079"/>
  <c r="I6" i="44079"/>
  <c r="H6" i="44079"/>
  <c r="AH16" i="44078"/>
  <c r="AG16" i="44078"/>
  <c r="AF16" i="44078"/>
  <c r="AE16" i="44078"/>
  <c r="AD16" i="44078"/>
  <c r="AC16" i="44078"/>
  <c r="AB16" i="44078"/>
  <c r="AA16" i="44078"/>
  <c r="Z16" i="44078"/>
  <c r="Y16" i="44078"/>
  <c r="X16" i="44078"/>
  <c r="W16" i="44078"/>
  <c r="V16" i="44078"/>
  <c r="U16" i="44078"/>
  <c r="T16" i="44078"/>
  <c r="S16" i="44078"/>
  <c r="R16" i="44078"/>
  <c r="Q16" i="44078"/>
  <c r="P16" i="44078"/>
  <c r="N16" i="44078"/>
  <c r="M16" i="44078"/>
  <c r="L16" i="44078"/>
  <c r="K16" i="44078"/>
  <c r="J16" i="44078"/>
  <c r="I16" i="44078"/>
  <c r="H16" i="44078"/>
  <c r="AH15" i="44078"/>
  <c r="AG15" i="44078"/>
  <c r="AF15" i="44078"/>
  <c r="AE15" i="44078"/>
  <c r="AD15" i="44078"/>
  <c r="AC15" i="44078"/>
  <c r="AB15" i="44078"/>
  <c r="AA15" i="44078"/>
  <c r="Z15" i="44078"/>
  <c r="Y15" i="44078"/>
  <c r="X15" i="44078"/>
  <c r="W15" i="44078"/>
  <c r="V15" i="44078"/>
  <c r="U15" i="44078"/>
  <c r="T15" i="44078"/>
  <c r="S15" i="44078"/>
  <c r="R15" i="44078"/>
  <c r="Q15" i="44078"/>
  <c r="P15" i="44078"/>
  <c r="N15" i="44078"/>
  <c r="M15" i="44078"/>
  <c r="L15" i="44078"/>
  <c r="K15" i="44078"/>
  <c r="J15" i="44078"/>
  <c r="I15" i="44078"/>
  <c r="H15" i="44078"/>
  <c r="AH14" i="44078"/>
  <c r="AG14" i="44078"/>
  <c r="AF14" i="44078"/>
  <c r="AE14" i="44078"/>
  <c r="AD14" i="44078"/>
  <c r="AC14" i="44078"/>
  <c r="AB14" i="44078"/>
  <c r="AA14" i="44078"/>
  <c r="Z14" i="44078"/>
  <c r="Y14" i="44078"/>
  <c r="X14" i="44078"/>
  <c r="W14" i="44078"/>
  <c r="V14" i="44078"/>
  <c r="U14" i="44078"/>
  <c r="T14" i="44078"/>
  <c r="S14" i="44078"/>
  <c r="R14" i="44078"/>
  <c r="Q14" i="44078"/>
  <c r="P14" i="44078"/>
  <c r="N14" i="44078"/>
  <c r="M14" i="44078"/>
  <c r="L14" i="44078"/>
  <c r="K14" i="44078"/>
  <c r="J14" i="44078"/>
  <c r="I14" i="44078"/>
  <c r="H14" i="44078"/>
  <c r="AH13" i="44078"/>
  <c r="AG13" i="44078"/>
  <c r="AF13" i="44078"/>
  <c r="AE13" i="44078"/>
  <c r="AD13" i="44078"/>
  <c r="AC13" i="44078"/>
  <c r="AB13" i="44078"/>
  <c r="AA13" i="44078"/>
  <c r="Z13" i="44078"/>
  <c r="Y13" i="44078"/>
  <c r="X13" i="44078"/>
  <c r="W13" i="44078"/>
  <c r="V13" i="44078"/>
  <c r="U13" i="44078"/>
  <c r="T13" i="44078"/>
  <c r="S13" i="44078"/>
  <c r="R13" i="44078"/>
  <c r="Q13" i="44078"/>
  <c r="P13" i="44078"/>
  <c r="N13" i="44078"/>
  <c r="M13" i="44078"/>
  <c r="L13" i="44078"/>
  <c r="K13" i="44078"/>
  <c r="J13" i="44078"/>
  <c r="I13" i="44078"/>
  <c r="H13" i="44078"/>
  <c r="AH12" i="44078"/>
  <c r="AG12" i="44078"/>
  <c r="AF12" i="44078"/>
  <c r="AE12" i="44078"/>
  <c r="AD12" i="44078"/>
  <c r="AC12" i="44078"/>
  <c r="AB12" i="44078"/>
  <c r="AA12" i="44078"/>
  <c r="Z12" i="44078"/>
  <c r="Y12" i="44078"/>
  <c r="X12" i="44078"/>
  <c r="W12" i="44078"/>
  <c r="V12" i="44078"/>
  <c r="U12" i="44078"/>
  <c r="T12" i="44078"/>
  <c r="S12" i="44078"/>
  <c r="R12" i="44078"/>
  <c r="Q12" i="44078"/>
  <c r="P12" i="44078"/>
  <c r="N12" i="44078"/>
  <c r="M12" i="44078"/>
  <c r="L12" i="44078"/>
  <c r="K12" i="44078"/>
  <c r="J12" i="44078"/>
  <c r="I12" i="44078"/>
  <c r="H12" i="44078"/>
  <c r="AH11" i="44078"/>
  <c r="AG11" i="44078"/>
  <c r="AF11" i="44078"/>
  <c r="AE11" i="44078"/>
  <c r="AD11" i="44078"/>
  <c r="AC11" i="44078"/>
  <c r="AB11" i="44078"/>
  <c r="AA11" i="44078"/>
  <c r="Z11" i="44078"/>
  <c r="Y11" i="44078"/>
  <c r="X11" i="44078"/>
  <c r="W11" i="44078"/>
  <c r="V11" i="44078"/>
  <c r="U11" i="44078"/>
  <c r="T11" i="44078"/>
  <c r="S11" i="44078"/>
  <c r="R11" i="44078"/>
  <c r="Q11" i="44078"/>
  <c r="P11" i="44078"/>
  <c r="N11" i="44078"/>
  <c r="M11" i="44078"/>
  <c r="L11" i="44078"/>
  <c r="K11" i="44078"/>
  <c r="J11" i="44078"/>
  <c r="I11" i="44078"/>
  <c r="H11" i="44078"/>
  <c r="AH10" i="44078"/>
  <c r="AG10" i="44078"/>
  <c r="AF10" i="44078"/>
  <c r="AE10" i="44078"/>
  <c r="AD10" i="44078"/>
  <c r="AC10" i="44078"/>
  <c r="AB10" i="44078"/>
  <c r="AA10" i="44078"/>
  <c r="Z10" i="44078"/>
  <c r="Y10" i="44078"/>
  <c r="X10" i="44078"/>
  <c r="W10" i="44078"/>
  <c r="V10" i="44078"/>
  <c r="U10" i="44078"/>
  <c r="T10" i="44078"/>
  <c r="S10" i="44078"/>
  <c r="R10" i="44078"/>
  <c r="Q10" i="44078"/>
  <c r="P10" i="44078"/>
  <c r="N10" i="44078"/>
  <c r="M10" i="44078"/>
  <c r="L10" i="44078"/>
  <c r="K10" i="44078"/>
  <c r="J10" i="44078"/>
  <c r="I10" i="44078"/>
  <c r="H10" i="44078"/>
  <c r="AH9" i="44078"/>
  <c r="AG9" i="44078"/>
  <c r="AF9" i="44078"/>
  <c r="AE9" i="44078"/>
  <c r="AD9" i="44078"/>
  <c r="AC9" i="44078"/>
  <c r="AB9" i="44078"/>
  <c r="AA9" i="44078"/>
  <c r="Z9" i="44078"/>
  <c r="Y9" i="44078"/>
  <c r="X9" i="44078"/>
  <c r="W9" i="44078"/>
  <c r="V9" i="44078"/>
  <c r="U9" i="44078"/>
  <c r="T9" i="44078"/>
  <c r="S9" i="44078"/>
  <c r="R9" i="44078"/>
  <c r="Q9" i="44078"/>
  <c r="P9" i="44078"/>
  <c r="N9" i="44078"/>
  <c r="M9" i="44078"/>
  <c r="L9" i="44078"/>
  <c r="K9" i="44078"/>
  <c r="J9" i="44078"/>
  <c r="I9" i="44078"/>
  <c r="H9" i="44078"/>
  <c r="AH8" i="44078"/>
  <c r="AG8" i="44078"/>
  <c r="AF8" i="44078"/>
  <c r="AE8" i="44078"/>
  <c r="AD8" i="44078"/>
  <c r="AC8" i="44078"/>
  <c r="AB8" i="44078"/>
  <c r="AA8" i="44078"/>
  <c r="Z8" i="44078"/>
  <c r="Y8" i="44078"/>
  <c r="X8" i="44078"/>
  <c r="W8" i="44078"/>
  <c r="V8" i="44078"/>
  <c r="U8" i="44078"/>
  <c r="T8" i="44078"/>
  <c r="S8" i="44078"/>
  <c r="R8" i="44078"/>
  <c r="Q8" i="44078"/>
  <c r="P8" i="44078"/>
  <c r="N8" i="44078"/>
  <c r="M8" i="44078"/>
  <c r="L8" i="44078"/>
  <c r="K8" i="44078"/>
  <c r="J8" i="44078"/>
  <c r="I8" i="44078"/>
  <c r="H8" i="44078"/>
  <c r="AH7" i="44078"/>
  <c r="AG7" i="44078"/>
  <c r="AF7" i="44078"/>
  <c r="AE7" i="44078"/>
  <c r="AD7" i="44078"/>
  <c r="AC7" i="44078"/>
  <c r="AB7" i="44078"/>
  <c r="AA7" i="44078"/>
  <c r="Z7" i="44078"/>
  <c r="Y7" i="44078"/>
  <c r="X7" i="44078"/>
  <c r="W7" i="44078"/>
  <c r="V7" i="44078"/>
  <c r="U7" i="44078"/>
  <c r="T7" i="44078"/>
  <c r="S7" i="44078"/>
  <c r="R7" i="44078"/>
  <c r="Q7" i="44078"/>
  <c r="P7" i="44078"/>
  <c r="N7" i="44078"/>
  <c r="M7" i="44078"/>
  <c r="L7" i="44078"/>
  <c r="K7" i="44078"/>
  <c r="J7" i="44078"/>
  <c r="I7" i="44078"/>
  <c r="H7" i="44078"/>
  <c r="AH6" i="44078"/>
  <c r="AG6" i="44078"/>
  <c r="AF6" i="44078"/>
  <c r="AE6" i="44078"/>
  <c r="AD6" i="44078"/>
  <c r="AC6" i="44078"/>
  <c r="AB6" i="44078"/>
  <c r="AA6" i="44078"/>
  <c r="Z6" i="44078"/>
  <c r="Y6" i="44078"/>
  <c r="X6" i="44078"/>
  <c r="W6" i="44078"/>
  <c r="V6" i="44078"/>
  <c r="U6" i="44078"/>
  <c r="T6" i="44078"/>
  <c r="S6" i="44078"/>
  <c r="R6" i="44078"/>
  <c r="Q6" i="44078"/>
  <c r="P6" i="44078"/>
  <c r="N6" i="44078"/>
  <c r="M6" i="44078"/>
  <c r="L6" i="44078"/>
  <c r="K6" i="44078"/>
  <c r="J6" i="44078"/>
  <c r="I6" i="44078"/>
  <c r="H6" i="44078"/>
  <c r="AH16" i="44077"/>
  <c r="AG16" i="44077"/>
  <c r="AF16" i="44077"/>
  <c r="AE16" i="44077"/>
  <c r="AD16" i="44077"/>
  <c r="AC16" i="44077"/>
  <c r="AB16" i="44077"/>
  <c r="AA16" i="44077"/>
  <c r="Z16" i="44077"/>
  <c r="Y16" i="44077"/>
  <c r="X16" i="44077"/>
  <c r="W16" i="44077"/>
  <c r="V16" i="44077"/>
  <c r="U16" i="44077"/>
  <c r="T16" i="44077"/>
  <c r="S16" i="44077"/>
  <c r="R16" i="44077"/>
  <c r="Q16" i="44077"/>
  <c r="P16" i="44077"/>
  <c r="N16" i="44077"/>
  <c r="M16" i="44077"/>
  <c r="L16" i="44077"/>
  <c r="K16" i="44077"/>
  <c r="J16" i="44077"/>
  <c r="I16" i="44077"/>
  <c r="H16" i="44077"/>
  <c r="AH15" i="44077"/>
  <c r="AG15" i="44077"/>
  <c r="AF15" i="44077"/>
  <c r="AE15" i="44077"/>
  <c r="AD15" i="44077"/>
  <c r="AC15" i="44077"/>
  <c r="AB15" i="44077"/>
  <c r="AA15" i="44077"/>
  <c r="Z15" i="44077"/>
  <c r="Y15" i="44077"/>
  <c r="X15" i="44077"/>
  <c r="W15" i="44077"/>
  <c r="V15" i="44077"/>
  <c r="U15" i="44077"/>
  <c r="T15" i="44077"/>
  <c r="S15" i="44077"/>
  <c r="R15" i="44077"/>
  <c r="Q15" i="44077"/>
  <c r="P15" i="44077"/>
  <c r="N15" i="44077"/>
  <c r="M15" i="44077"/>
  <c r="L15" i="44077"/>
  <c r="K15" i="44077"/>
  <c r="J15" i="44077"/>
  <c r="I15" i="44077"/>
  <c r="H15" i="44077"/>
  <c r="AH14" i="44077"/>
  <c r="AG14" i="44077"/>
  <c r="AF14" i="44077"/>
  <c r="AE14" i="44077"/>
  <c r="AD14" i="44077"/>
  <c r="AC14" i="44077"/>
  <c r="AB14" i="44077"/>
  <c r="AA14" i="44077"/>
  <c r="Z14" i="44077"/>
  <c r="Y14" i="44077"/>
  <c r="X14" i="44077"/>
  <c r="W14" i="44077"/>
  <c r="V14" i="44077"/>
  <c r="U14" i="44077"/>
  <c r="T14" i="44077"/>
  <c r="S14" i="44077"/>
  <c r="R14" i="44077"/>
  <c r="Q14" i="44077"/>
  <c r="P14" i="44077"/>
  <c r="N14" i="44077"/>
  <c r="M14" i="44077"/>
  <c r="L14" i="44077"/>
  <c r="K14" i="44077"/>
  <c r="J14" i="44077"/>
  <c r="I14" i="44077"/>
  <c r="H14" i="44077"/>
  <c r="AH13" i="44077"/>
  <c r="AG13" i="44077"/>
  <c r="AF13" i="44077"/>
  <c r="AE13" i="44077"/>
  <c r="AD13" i="44077"/>
  <c r="AC13" i="44077"/>
  <c r="AB13" i="44077"/>
  <c r="AA13" i="44077"/>
  <c r="Z13" i="44077"/>
  <c r="Y13" i="44077"/>
  <c r="X13" i="44077"/>
  <c r="W13" i="44077"/>
  <c r="V13" i="44077"/>
  <c r="U13" i="44077"/>
  <c r="T13" i="44077"/>
  <c r="S13" i="44077"/>
  <c r="R13" i="44077"/>
  <c r="Q13" i="44077"/>
  <c r="P13" i="44077"/>
  <c r="N13" i="44077"/>
  <c r="M13" i="44077"/>
  <c r="L13" i="44077"/>
  <c r="K13" i="44077"/>
  <c r="J13" i="44077"/>
  <c r="I13" i="44077"/>
  <c r="H13" i="44077"/>
  <c r="AH12" i="44077"/>
  <c r="AG12" i="44077"/>
  <c r="AF12" i="44077"/>
  <c r="AE12" i="44077"/>
  <c r="AD12" i="44077"/>
  <c r="AC12" i="44077"/>
  <c r="AB12" i="44077"/>
  <c r="AA12" i="44077"/>
  <c r="Z12" i="44077"/>
  <c r="Y12" i="44077"/>
  <c r="X12" i="44077"/>
  <c r="W12" i="44077"/>
  <c r="V12" i="44077"/>
  <c r="U12" i="44077"/>
  <c r="T12" i="44077"/>
  <c r="S12" i="44077"/>
  <c r="R12" i="44077"/>
  <c r="Q12" i="44077"/>
  <c r="P12" i="44077"/>
  <c r="N12" i="44077"/>
  <c r="M12" i="44077"/>
  <c r="L12" i="44077"/>
  <c r="K12" i="44077"/>
  <c r="J12" i="44077"/>
  <c r="I12" i="44077"/>
  <c r="H12" i="44077"/>
  <c r="AH11" i="44077"/>
  <c r="AG11" i="44077"/>
  <c r="AF11" i="44077"/>
  <c r="AE11" i="44077"/>
  <c r="AD11" i="44077"/>
  <c r="AC11" i="44077"/>
  <c r="AB11" i="44077"/>
  <c r="AA11" i="44077"/>
  <c r="Z11" i="44077"/>
  <c r="Y11" i="44077"/>
  <c r="X11" i="44077"/>
  <c r="W11" i="44077"/>
  <c r="V11" i="44077"/>
  <c r="U11" i="44077"/>
  <c r="T11" i="44077"/>
  <c r="S11" i="44077"/>
  <c r="R11" i="44077"/>
  <c r="Q11" i="44077"/>
  <c r="P11" i="44077"/>
  <c r="N11" i="44077"/>
  <c r="M11" i="44077"/>
  <c r="L11" i="44077"/>
  <c r="K11" i="44077"/>
  <c r="J11" i="44077"/>
  <c r="I11" i="44077"/>
  <c r="H11" i="44077"/>
  <c r="AH10" i="44077"/>
  <c r="AG10" i="44077"/>
  <c r="AF10" i="44077"/>
  <c r="AE10" i="44077"/>
  <c r="AD10" i="44077"/>
  <c r="AC10" i="44077"/>
  <c r="AB10" i="44077"/>
  <c r="AA10" i="44077"/>
  <c r="Z10" i="44077"/>
  <c r="Y10" i="44077"/>
  <c r="X10" i="44077"/>
  <c r="W10" i="44077"/>
  <c r="V10" i="44077"/>
  <c r="U10" i="44077"/>
  <c r="T10" i="44077"/>
  <c r="S10" i="44077"/>
  <c r="R10" i="44077"/>
  <c r="Q10" i="44077"/>
  <c r="P10" i="44077"/>
  <c r="N10" i="44077"/>
  <c r="M10" i="44077"/>
  <c r="L10" i="44077"/>
  <c r="K10" i="44077"/>
  <c r="J10" i="44077"/>
  <c r="I10" i="44077"/>
  <c r="H10" i="44077"/>
  <c r="AH9" i="44077"/>
  <c r="AG9" i="44077"/>
  <c r="AF9" i="44077"/>
  <c r="AE9" i="44077"/>
  <c r="AD9" i="44077"/>
  <c r="AC9" i="44077"/>
  <c r="AB9" i="44077"/>
  <c r="AA9" i="44077"/>
  <c r="Z9" i="44077"/>
  <c r="Y9" i="44077"/>
  <c r="X9" i="44077"/>
  <c r="W9" i="44077"/>
  <c r="V9" i="44077"/>
  <c r="U9" i="44077"/>
  <c r="T9" i="44077"/>
  <c r="S9" i="44077"/>
  <c r="R9" i="44077"/>
  <c r="Q9" i="44077"/>
  <c r="P9" i="44077"/>
  <c r="N9" i="44077"/>
  <c r="M9" i="44077"/>
  <c r="L9" i="44077"/>
  <c r="K9" i="44077"/>
  <c r="J9" i="44077"/>
  <c r="I9" i="44077"/>
  <c r="H9" i="44077"/>
  <c r="AH8" i="44077"/>
  <c r="AG8" i="44077"/>
  <c r="AF8" i="44077"/>
  <c r="AE8" i="44077"/>
  <c r="AD8" i="44077"/>
  <c r="AC8" i="44077"/>
  <c r="AB8" i="44077"/>
  <c r="AA8" i="44077"/>
  <c r="Z8" i="44077"/>
  <c r="Y8" i="44077"/>
  <c r="X8" i="44077"/>
  <c r="W8" i="44077"/>
  <c r="V8" i="44077"/>
  <c r="U8" i="44077"/>
  <c r="T8" i="44077"/>
  <c r="S8" i="44077"/>
  <c r="R8" i="44077"/>
  <c r="Q8" i="44077"/>
  <c r="P8" i="44077"/>
  <c r="N8" i="44077"/>
  <c r="M8" i="44077"/>
  <c r="L8" i="44077"/>
  <c r="K8" i="44077"/>
  <c r="J8" i="44077"/>
  <c r="I8" i="44077"/>
  <c r="H8" i="44077"/>
  <c r="AH7" i="44077"/>
  <c r="AG7" i="44077"/>
  <c r="AF7" i="44077"/>
  <c r="AE7" i="44077"/>
  <c r="AD7" i="44077"/>
  <c r="AC7" i="44077"/>
  <c r="AB7" i="44077"/>
  <c r="AA7" i="44077"/>
  <c r="Z7" i="44077"/>
  <c r="Y7" i="44077"/>
  <c r="X7" i="44077"/>
  <c r="W7" i="44077"/>
  <c r="V7" i="44077"/>
  <c r="U7" i="44077"/>
  <c r="T7" i="44077"/>
  <c r="S7" i="44077"/>
  <c r="R7" i="44077"/>
  <c r="Q7" i="44077"/>
  <c r="P7" i="44077"/>
  <c r="N7" i="44077"/>
  <c r="M7" i="44077"/>
  <c r="L7" i="44077"/>
  <c r="K7" i="44077"/>
  <c r="J7" i="44077"/>
  <c r="I7" i="44077"/>
  <c r="H7" i="44077"/>
  <c r="AH6" i="44077"/>
  <c r="AG6" i="44077"/>
  <c r="AF6" i="44077"/>
  <c r="AE6" i="44077"/>
  <c r="AD6" i="44077"/>
  <c r="AC6" i="44077"/>
  <c r="AB6" i="44077"/>
  <c r="AA6" i="44077"/>
  <c r="Z6" i="44077"/>
  <c r="Y6" i="44077"/>
  <c r="X6" i="44077"/>
  <c r="W6" i="44077"/>
  <c r="V6" i="44077"/>
  <c r="U6" i="44077"/>
  <c r="T6" i="44077"/>
  <c r="S6" i="44077"/>
  <c r="R6" i="44077"/>
  <c r="Q6" i="44077"/>
  <c r="P6" i="44077"/>
  <c r="N6" i="44077"/>
  <c r="M6" i="44077"/>
  <c r="L6" i="44077"/>
  <c r="K6" i="44077"/>
  <c r="J6" i="44077"/>
  <c r="I6" i="44077"/>
  <c r="H6" i="44077"/>
  <c r="AH16" i="44076"/>
  <c r="AG16" i="44076"/>
  <c r="AF16" i="44076"/>
  <c r="AE16" i="44076"/>
  <c r="AD16" i="44076"/>
  <c r="AC16" i="44076"/>
  <c r="AB16" i="44076"/>
  <c r="AA16" i="44076"/>
  <c r="Z16" i="44076"/>
  <c r="Y16" i="44076"/>
  <c r="X16" i="44076"/>
  <c r="W16" i="44076"/>
  <c r="V16" i="44076"/>
  <c r="U16" i="44076"/>
  <c r="T16" i="44076"/>
  <c r="S16" i="44076"/>
  <c r="R16" i="44076"/>
  <c r="Q16" i="44076"/>
  <c r="P16" i="44076"/>
  <c r="N16" i="44076"/>
  <c r="M16" i="44076"/>
  <c r="L16" i="44076"/>
  <c r="K16" i="44076"/>
  <c r="J16" i="44076"/>
  <c r="I16" i="44076"/>
  <c r="H16" i="44076"/>
  <c r="AH15" i="44076"/>
  <c r="AG15" i="44076"/>
  <c r="AF15" i="44076"/>
  <c r="AE15" i="44076"/>
  <c r="AD15" i="44076"/>
  <c r="AC15" i="44076"/>
  <c r="AB15" i="44076"/>
  <c r="AA15" i="44076"/>
  <c r="Z15" i="44076"/>
  <c r="Y15" i="44076"/>
  <c r="X15" i="44076"/>
  <c r="W15" i="44076"/>
  <c r="V15" i="44076"/>
  <c r="U15" i="44076"/>
  <c r="T15" i="44076"/>
  <c r="S15" i="44076"/>
  <c r="R15" i="44076"/>
  <c r="Q15" i="44076"/>
  <c r="P15" i="44076"/>
  <c r="N15" i="44076"/>
  <c r="M15" i="44076"/>
  <c r="L15" i="44076"/>
  <c r="K15" i="44076"/>
  <c r="J15" i="44076"/>
  <c r="I15" i="44076"/>
  <c r="H15" i="44076"/>
  <c r="AH14" i="44076"/>
  <c r="AG14" i="44076"/>
  <c r="AF14" i="44076"/>
  <c r="AE14" i="44076"/>
  <c r="AD14" i="44076"/>
  <c r="AC14" i="44076"/>
  <c r="AB14" i="44076"/>
  <c r="AA14" i="44076"/>
  <c r="Z14" i="44076"/>
  <c r="Y14" i="44076"/>
  <c r="X14" i="44076"/>
  <c r="W14" i="44076"/>
  <c r="V14" i="44076"/>
  <c r="U14" i="44076"/>
  <c r="T14" i="44076"/>
  <c r="S14" i="44076"/>
  <c r="R14" i="44076"/>
  <c r="Q14" i="44076"/>
  <c r="P14" i="44076"/>
  <c r="N14" i="44076"/>
  <c r="M14" i="44076"/>
  <c r="L14" i="44076"/>
  <c r="K14" i="44076"/>
  <c r="J14" i="44076"/>
  <c r="I14" i="44076"/>
  <c r="H14" i="44076"/>
  <c r="AH13" i="44076"/>
  <c r="AG13" i="44076"/>
  <c r="AF13" i="44076"/>
  <c r="AE13" i="44076"/>
  <c r="AD13" i="44076"/>
  <c r="AC13" i="44076"/>
  <c r="AB13" i="44076"/>
  <c r="AA13" i="44076"/>
  <c r="Z13" i="44076"/>
  <c r="Y13" i="44076"/>
  <c r="X13" i="44076"/>
  <c r="W13" i="44076"/>
  <c r="V13" i="44076"/>
  <c r="U13" i="44076"/>
  <c r="T13" i="44076"/>
  <c r="S13" i="44076"/>
  <c r="R13" i="44076"/>
  <c r="Q13" i="44076"/>
  <c r="P13" i="44076"/>
  <c r="N13" i="44076"/>
  <c r="M13" i="44076"/>
  <c r="L13" i="44076"/>
  <c r="K13" i="44076"/>
  <c r="J13" i="44076"/>
  <c r="I13" i="44076"/>
  <c r="H13" i="44076"/>
  <c r="AH12" i="44076"/>
  <c r="AG12" i="44076"/>
  <c r="AF12" i="44076"/>
  <c r="AE12" i="44076"/>
  <c r="AD12" i="44076"/>
  <c r="AC12" i="44076"/>
  <c r="AB12" i="44076"/>
  <c r="AA12" i="44076"/>
  <c r="Z12" i="44076"/>
  <c r="Y12" i="44076"/>
  <c r="X12" i="44076"/>
  <c r="W12" i="44076"/>
  <c r="V12" i="44076"/>
  <c r="U12" i="44076"/>
  <c r="T12" i="44076"/>
  <c r="S12" i="44076"/>
  <c r="R12" i="44076"/>
  <c r="Q12" i="44076"/>
  <c r="P12" i="44076"/>
  <c r="N12" i="44076"/>
  <c r="M12" i="44076"/>
  <c r="L12" i="44076"/>
  <c r="K12" i="44076"/>
  <c r="J12" i="44076"/>
  <c r="I12" i="44076"/>
  <c r="H12" i="44076"/>
  <c r="AH11" i="44076"/>
  <c r="AG11" i="44076"/>
  <c r="AF11" i="44076"/>
  <c r="AE11" i="44076"/>
  <c r="AD11" i="44076"/>
  <c r="AC11" i="44076"/>
  <c r="AB11" i="44076"/>
  <c r="AA11" i="44076"/>
  <c r="Z11" i="44076"/>
  <c r="Y11" i="44076"/>
  <c r="X11" i="44076"/>
  <c r="W11" i="44076"/>
  <c r="V11" i="44076"/>
  <c r="U11" i="44076"/>
  <c r="T11" i="44076"/>
  <c r="S11" i="44076"/>
  <c r="R11" i="44076"/>
  <c r="Q11" i="44076"/>
  <c r="P11" i="44076"/>
  <c r="N11" i="44076"/>
  <c r="M11" i="44076"/>
  <c r="L11" i="44076"/>
  <c r="K11" i="44076"/>
  <c r="J11" i="44076"/>
  <c r="I11" i="44076"/>
  <c r="H11" i="44076"/>
  <c r="AH10" i="44076"/>
  <c r="AG10" i="44076"/>
  <c r="AF10" i="44076"/>
  <c r="AE10" i="44076"/>
  <c r="AD10" i="44076"/>
  <c r="AC10" i="44076"/>
  <c r="AB10" i="44076"/>
  <c r="AA10" i="44076"/>
  <c r="Z10" i="44076"/>
  <c r="Y10" i="44076"/>
  <c r="X10" i="44076"/>
  <c r="W10" i="44076"/>
  <c r="V10" i="44076"/>
  <c r="U10" i="44076"/>
  <c r="T10" i="44076"/>
  <c r="S10" i="44076"/>
  <c r="R10" i="44076"/>
  <c r="Q10" i="44076"/>
  <c r="P10" i="44076"/>
  <c r="N10" i="44076"/>
  <c r="M10" i="44076"/>
  <c r="L10" i="44076"/>
  <c r="K10" i="44076"/>
  <c r="J10" i="44076"/>
  <c r="I10" i="44076"/>
  <c r="H10" i="44076"/>
  <c r="AH9" i="44076"/>
  <c r="AG9" i="44076"/>
  <c r="AF9" i="44076"/>
  <c r="AE9" i="44076"/>
  <c r="AD9" i="44076"/>
  <c r="AC9" i="44076"/>
  <c r="AB9" i="44076"/>
  <c r="AA9" i="44076"/>
  <c r="Z9" i="44076"/>
  <c r="Y9" i="44076"/>
  <c r="X9" i="44076"/>
  <c r="W9" i="44076"/>
  <c r="V9" i="44076"/>
  <c r="U9" i="44076"/>
  <c r="T9" i="44076"/>
  <c r="S9" i="44076"/>
  <c r="R9" i="44076"/>
  <c r="Q9" i="44076"/>
  <c r="P9" i="44076"/>
  <c r="N9" i="44076"/>
  <c r="M9" i="44076"/>
  <c r="L9" i="44076"/>
  <c r="K9" i="44076"/>
  <c r="J9" i="44076"/>
  <c r="I9" i="44076"/>
  <c r="H9" i="44076"/>
  <c r="AH8" i="44076"/>
  <c r="AG8" i="44076"/>
  <c r="AF8" i="44076"/>
  <c r="AE8" i="44076"/>
  <c r="AD8" i="44076"/>
  <c r="AC8" i="44076"/>
  <c r="AB8" i="44076"/>
  <c r="AA8" i="44076"/>
  <c r="Z8" i="44076"/>
  <c r="Y8" i="44076"/>
  <c r="X8" i="44076"/>
  <c r="W8" i="44076"/>
  <c r="V8" i="44076"/>
  <c r="U8" i="44076"/>
  <c r="T8" i="44076"/>
  <c r="S8" i="44076"/>
  <c r="R8" i="44076"/>
  <c r="Q8" i="44076"/>
  <c r="P8" i="44076"/>
  <c r="N8" i="44076"/>
  <c r="M8" i="44076"/>
  <c r="L8" i="44076"/>
  <c r="K8" i="44076"/>
  <c r="J8" i="44076"/>
  <c r="I8" i="44076"/>
  <c r="H8" i="44076"/>
  <c r="AH7" i="44076"/>
  <c r="AG7" i="44076"/>
  <c r="AF7" i="44076"/>
  <c r="AE7" i="44076"/>
  <c r="AD7" i="44076"/>
  <c r="AC7" i="44076"/>
  <c r="AB7" i="44076"/>
  <c r="AA7" i="44076"/>
  <c r="Z7" i="44076"/>
  <c r="Y7" i="44076"/>
  <c r="X7" i="44076"/>
  <c r="W7" i="44076"/>
  <c r="V7" i="44076"/>
  <c r="U7" i="44076"/>
  <c r="T7" i="44076"/>
  <c r="S7" i="44076"/>
  <c r="R7" i="44076"/>
  <c r="Q7" i="44076"/>
  <c r="P7" i="44076"/>
  <c r="N7" i="44076"/>
  <c r="M7" i="44076"/>
  <c r="L7" i="44076"/>
  <c r="K7" i="44076"/>
  <c r="J7" i="44076"/>
  <c r="I7" i="44076"/>
  <c r="H7" i="44076"/>
  <c r="AH6" i="44076"/>
  <c r="AG6" i="44076"/>
  <c r="AF6" i="44076"/>
  <c r="AE6" i="44076"/>
  <c r="AD6" i="44076"/>
  <c r="AC6" i="44076"/>
  <c r="AB6" i="44076"/>
  <c r="AA6" i="44076"/>
  <c r="Z6" i="44076"/>
  <c r="Y6" i="44076"/>
  <c r="X6" i="44076"/>
  <c r="W6" i="44076"/>
  <c r="V6" i="44076"/>
  <c r="U6" i="44076"/>
  <c r="T6" i="44076"/>
  <c r="S6" i="44076"/>
  <c r="R6" i="44076"/>
  <c r="Q6" i="44076"/>
  <c r="P6" i="44076"/>
  <c r="N6" i="44076"/>
  <c r="M6" i="44076"/>
  <c r="L6" i="44076"/>
  <c r="K6" i="44076"/>
  <c r="J6" i="44076"/>
  <c r="I6" i="44076"/>
  <c r="H6" i="44076"/>
  <c r="U16" i="44074"/>
  <c r="T16" i="44074"/>
  <c r="S16" i="44074"/>
  <c r="R16" i="44074"/>
  <c r="Q16" i="44074"/>
  <c r="P16" i="44074"/>
  <c r="N16" i="44074"/>
  <c r="M16" i="44074"/>
  <c r="L16" i="44074"/>
  <c r="K16" i="44074"/>
  <c r="J16" i="44074"/>
  <c r="I16" i="44074"/>
  <c r="H16" i="44074"/>
  <c r="AH15" i="44074"/>
  <c r="AG15" i="44074"/>
  <c r="AF15" i="44074"/>
  <c r="AE15" i="44074"/>
  <c r="AD15" i="44074"/>
  <c r="AC15" i="44074"/>
  <c r="AB15" i="44074"/>
  <c r="AA15" i="44074"/>
  <c r="Z15" i="44074"/>
  <c r="Y15" i="44074"/>
  <c r="X15" i="44074"/>
  <c r="W15" i="44074"/>
  <c r="V15" i="44074"/>
  <c r="U15" i="44074"/>
  <c r="T15" i="44074"/>
  <c r="S15" i="44074"/>
  <c r="R15" i="44074"/>
  <c r="Q15" i="44074"/>
  <c r="P15" i="44074"/>
  <c r="N15" i="44074"/>
  <c r="M15" i="44074"/>
  <c r="L15" i="44074"/>
  <c r="K15" i="44074"/>
  <c r="J15" i="44074"/>
  <c r="I15" i="44074"/>
  <c r="H15" i="44074"/>
  <c r="AH14" i="44074"/>
  <c r="AG14" i="44074"/>
  <c r="AF14" i="44074"/>
  <c r="AE14" i="44074"/>
  <c r="AD14" i="44074"/>
  <c r="AC14" i="44074"/>
  <c r="AB14" i="44074"/>
  <c r="AA14" i="44074"/>
  <c r="Z14" i="44074"/>
  <c r="Y14" i="44074"/>
  <c r="X14" i="44074"/>
  <c r="W14" i="44074"/>
  <c r="V14" i="44074"/>
  <c r="U14" i="44074"/>
  <c r="T14" i="44074"/>
  <c r="S14" i="44074"/>
  <c r="R14" i="44074"/>
  <c r="Q14" i="44074"/>
  <c r="P14" i="44074"/>
  <c r="N14" i="44074"/>
  <c r="M14" i="44074"/>
  <c r="L14" i="44074"/>
  <c r="K14" i="44074"/>
  <c r="J14" i="44074"/>
  <c r="I14" i="44074"/>
  <c r="H14" i="44074"/>
  <c r="AH13" i="44074"/>
  <c r="AG13" i="44074"/>
  <c r="AF13" i="44074"/>
  <c r="AE13" i="44074"/>
  <c r="AD13" i="44074"/>
  <c r="AC13" i="44074"/>
  <c r="AB13" i="44074"/>
  <c r="AA13" i="44074"/>
  <c r="Z13" i="44074"/>
  <c r="Y13" i="44074"/>
  <c r="X13" i="44074"/>
  <c r="W13" i="44074"/>
  <c r="V13" i="44074"/>
  <c r="U13" i="44074"/>
  <c r="T13" i="44074"/>
  <c r="S13" i="44074"/>
  <c r="R13" i="44074"/>
  <c r="Q13" i="44074"/>
  <c r="P13" i="44074"/>
  <c r="N13" i="44074"/>
  <c r="M13" i="44074"/>
  <c r="L13" i="44074"/>
  <c r="K13" i="44074"/>
  <c r="J13" i="44074"/>
  <c r="I13" i="44074"/>
  <c r="H13" i="44074"/>
  <c r="AH12" i="44074"/>
  <c r="AG12" i="44074"/>
  <c r="AF12" i="44074"/>
  <c r="AE12" i="44074"/>
  <c r="AD12" i="44074"/>
  <c r="AC12" i="44074"/>
  <c r="AB12" i="44074"/>
  <c r="AA12" i="44074"/>
  <c r="Z12" i="44074"/>
  <c r="Y12" i="44074"/>
  <c r="X12" i="44074"/>
  <c r="W12" i="44074"/>
  <c r="V12" i="44074"/>
  <c r="U12" i="44074"/>
  <c r="T12" i="44074"/>
  <c r="S12" i="44074"/>
  <c r="R12" i="44074"/>
  <c r="Q12" i="44074"/>
  <c r="P12" i="44074"/>
  <c r="N12" i="44074"/>
  <c r="M12" i="44074"/>
  <c r="L12" i="44074"/>
  <c r="K12" i="44074"/>
  <c r="J12" i="44074"/>
  <c r="I12" i="44074"/>
  <c r="H12" i="44074"/>
  <c r="U11" i="44074"/>
  <c r="T11" i="44074"/>
  <c r="S11" i="44074"/>
  <c r="R11" i="44074"/>
  <c r="Q11" i="44074"/>
  <c r="P11" i="44074"/>
  <c r="N11" i="44074"/>
  <c r="M11" i="44074"/>
  <c r="L11" i="44074"/>
  <c r="K11" i="44074"/>
  <c r="J11" i="44074"/>
  <c r="I11" i="44074"/>
  <c r="H11" i="44074"/>
  <c r="U10" i="44074"/>
  <c r="T10" i="44074"/>
  <c r="S10" i="44074"/>
  <c r="R10" i="44074"/>
  <c r="Q10" i="44074"/>
  <c r="P10" i="44074"/>
  <c r="N10" i="44074"/>
  <c r="M10" i="44074"/>
  <c r="L10" i="44074"/>
  <c r="K10" i="44074"/>
  <c r="J10" i="44074"/>
  <c r="I10" i="44074"/>
  <c r="H10" i="44074"/>
  <c r="AH9" i="44074"/>
  <c r="AG9" i="44074"/>
  <c r="AF9" i="44074"/>
  <c r="AE9" i="44074"/>
  <c r="AD9" i="44074"/>
  <c r="AC9" i="44074"/>
  <c r="AB9" i="44074"/>
  <c r="AA9" i="44074"/>
  <c r="Z9" i="44074"/>
  <c r="Y9" i="44074"/>
  <c r="X9" i="44074"/>
  <c r="W9" i="44074"/>
  <c r="V9" i="44074"/>
  <c r="U9" i="44074"/>
  <c r="T9" i="44074"/>
  <c r="S9" i="44074"/>
  <c r="R9" i="44074"/>
  <c r="Q9" i="44074"/>
  <c r="P9" i="44074"/>
  <c r="N9" i="44074"/>
  <c r="M9" i="44074"/>
  <c r="L9" i="44074"/>
  <c r="K9" i="44074"/>
  <c r="J9" i="44074"/>
  <c r="I9" i="44074"/>
  <c r="H9" i="44074"/>
  <c r="AH8" i="44074"/>
  <c r="AG8" i="44074"/>
  <c r="AF8" i="44074"/>
  <c r="AE8" i="44074"/>
  <c r="AD8" i="44074"/>
  <c r="AC8" i="44074"/>
  <c r="AB8" i="44074"/>
  <c r="AA8" i="44074"/>
  <c r="Z8" i="44074"/>
  <c r="Y8" i="44074"/>
  <c r="X8" i="44074"/>
  <c r="W8" i="44074"/>
  <c r="V8" i="44074"/>
  <c r="U8" i="44074"/>
  <c r="T8" i="44074"/>
  <c r="S8" i="44074"/>
  <c r="R8" i="44074"/>
  <c r="Q8" i="44074"/>
  <c r="P8" i="44074"/>
  <c r="N8" i="44074"/>
  <c r="M8" i="44074"/>
  <c r="L8" i="44074"/>
  <c r="K8" i="44074"/>
  <c r="J8" i="44074"/>
  <c r="I8" i="44074"/>
  <c r="H8" i="44074"/>
  <c r="AH7" i="44074"/>
  <c r="AG7" i="44074"/>
  <c r="AF7" i="44074"/>
  <c r="AE7" i="44074"/>
  <c r="AD7" i="44074"/>
  <c r="AC7" i="44074"/>
  <c r="AB7" i="44074"/>
  <c r="AA7" i="44074"/>
  <c r="Z7" i="44074"/>
  <c r="Y7" i="44074"/>
  <c r="X7" i="44074"/>
  <c r="W7" i="44074"/>
  <c r="V7" i="44074"/>
  <c r="U7" i="44074"/>
  <c r="T7" i="44074"/>
  <c r="S7" i="44074"/>
  <c r="R7" i="44074"/>
  <c r="Q7" i="44074"/>
  <c r="P7" i="44074"/>
  <c r="N7" i="44074"/>
  <c r="M7" i="44074"/>
  <c r="L7" i="44074"/>
  <c r="K7" i="44074"/>
  <c r="J7" i="44074"/>
  <c r="I7" i="44074"/>
  <c r="H7" i="44074"/>
  <c r="AH6" i="44074"/>
  <c r="AG6" i="44074"/>
  <c r="AF6" i="44074"/>
  <c r="AE6" i="44074"/>
  <c r="AD6" i="44074"/>
  <c r="AC6" i="44074"/>
  <c r="AB6" i="44074"/>
  <c r="AA6" i="44074"/>
  <c r="Z6" i="44074"/>
  <c r="Y6" i="44074"/>
  <c r="X6" i="44074"/>
  <c r="W6" i="44074"/>
  <c r="V6" i="44074"/>
  <c r="U6" i="44074"/>
  <c r="T6" i="44074"/>
  <c r="S6" i="44074"/>
  <c r="R6" i="44074"/>
  <c r="Q6" i="44074"/>
  <c r="P6" i="44074"/>
  <c r="N6" i="44074"/>
  <c r="M6" i="44074"/>
  <c r="L6" i="44074"/>
  <c r="K6" i="44074"/>
  <c r="J6" i="44074"/>
  <c r="I6" i="44074"/>
  <c r="H6" i="44074"/>
  <c r="AH16" i="44073"/>
  <c r="AG16" i="44073"/>
  <c r="AF16" i="44073"/>
  <c r="AE16" i="44073"/>
  <c r="AD16" i="44073"/>
  <c r="AC16" i="44073"/>
  <c r="AB16" i="44073"/>
  <c r="AA16" i="44073"/>
  <c r="Z16" i="44073"/>
  <c r="Y16" i="44073"/>
  <c r="X16" i="44073"/>
  <c r="W16" i="44073"/>
  <c r="V16" i="44073"/>
  <c r="U16" i="44073"/>
  <c r="T16" i="44073"/>
  <c r="S16" i="44073"/>
  <c r="R16" i="44073"/>
  <c r="Q16" i="44073"/>
  <c r="P16" i="44073"/>
  <c r="N16" i="44073"/>
  <c r="M16" i="44073"/>
  <c r="L16" i="44073"/>
  <c r="K16" i="44073"/>
  <c r="J16" i="44073"/>
  <c r="I16" i="44073"/>
  <c r="H16" i="44073"/>
  <c r="AH15" i="44073"/>
  <c r="AG15" i="44073"/>
  <c r="AF15" i="44073"/>
  <c r="AE15" i="44073"/>
  <c r="AD15" i="44073"/>
  <c r="AC15" i="44073"/>
  <c r="AB15" i="44073"/>
  <c r="AA15" i="44073"/>
  <c r="Z15" i="44073"/>
  <c r="Y15" i="44073"/>
  <c r="X15" i="44073"/>
  <c r="W15" i="44073"/>
  <c r="V15" i="44073"/>
  <c r="U15" i="44073"/>
  <c r="T15" i="44073"/>
  <c r="S15" i="44073"/>
  <c r="R15" i="44073"/>
  <c r="Q15" i="44073"/>
  <c r="P15" i="44073"/>
  <c r="N15" i="44073"/>
  <c r="M15" i="44073"/>
  <c r="L15" i="44073"/>
  <c r="K15" i="44073"/>
  <c r="J15" i="44073"/>
  <c r="I15" i="44073"/>
  <c r="H15" i="44073"/>
  <c r="AH14" i="44073"/>
  <c r="AG14" i="44073"/>
  <c r="AF14" i="44073"/>
  <c r="AE14" i="44073"/>
  <c r="AD14" i="44073"/>
  <c r="AC14" i="44073"/>
  <c r="AB14" i="44073"/>
  <c r="AA14" i="44073"/>
  <c r="Z14" i="44073"/>
  <c r="Y14" i="44073"/>
  <c r="X14" i="44073"/>
  <c r="W14" i="44073"/>
  <c r="V14" i="44073"/>
  <c r="U14" i="44073"/>
  <c r="T14" i="44073"/>
  <c r="S14" i="44073"/>
  <c r="R14" i="44073"/>
  <c r="Q14" i="44073"/>
  <c r="P14" i="44073"/>
  <c r="N14" i="44073"/>
  <c r="M14" i="44073"/>
  <c r="L14" i="44073"/>
  <c r="K14" i="44073"/>
  <c r="J14" i="44073"/>
  <c r="I14" i="44073"/>
  <c r="H14" i="44073"/>
  <c r="AH13" i="44073"/>
  <c r="AG13" i="44073"/>
  <c r="AF13" i="44073"/>
  <c r="AE13" i="44073"/>
  <c r="AD13" i="44073"/>
  <c r="AC13" i="44073"/>
  <c r="AB13" i="44073"/>
  <c r="AA13" i="44073"/>
  <c r="Z13" i="44073"/>
  <c r="Y13" i="44073"/>
  <c r="X13" i="44073"/>
  <c r="W13" i="44073"/>
  <c r="V13" i="44073"/>
  <c r="U13" i="44073"/>
  <c r="T13" i="44073"/>
  <c r="S13" i="44073"/>
  <c r="R13" i="44073"/>
  <c r="Q13" i="44073"/>
  <c r="P13" i="44073"/>
  <c r="N13" i="44073"/>
  <c r="M13" i="44073"/>
  <c r="L13" i="44073"/>
  <c r="K13" i="44073"/>
  <c r="J13" i="44073"/>
  <c r="I13" i="44073"/>
  <c r="H13" i="44073"/>
  <c r="AH12" i="44073"/>
  <c r="AG12" i="44073"/>
  <c r="AF12" i="44073"/>
  <c r="AE12" i="44073"/>
  <c r="AD12" i="44073"/>
  <c r="AC12" i="44073"/>
  <c r="AB12" i="44073"/>
  <c r="AA12" i="44073"/>
  <c r="Z12" i="44073"/>
  <c r="Y12" i="44073"/>
  <c r="X12" i="44073"/>
  <c r="W12" i="44073"/>
  <c r="V12" i="44073"/>
  <c r="U12" i="44073"/>
  <c r="T12" i="44073"/>
  <c r="S12" i="44073"/>
  <c r="R12" i="44073"/>
  <c r="Q12" i="44073"/>
  <c r="P12" i="44073"/>
  <c r="N12" i="44073"/>
  <c r="M12" i="44073"/>
  <c r="L12" i="44073"/>
  <c r="K12" i="44073"/>
  <c r="J12" i="44073"/>
  <c r="I12" i="44073"/>
  <c r="H12" i="44073"/>
  <c r="AH11" i="44073"/>
  <c r="AG11" i="44073"/>
  <c r="AF11" i="44073"/>
  <c r="AE11" i="44073"/>
  <c r="AD11" i="44073"/>
  <c r="AC11" i="44073"/>
  <c r="AB11" i="44073"/>
  <c r="AA11" i="44073"/>
  <c r="Z11" i="44073"/>
  <c r="Y11" i="44073"/>
  <c r="X11" i="44073"/>
  <c r="W11" i="44073"/>
  <c r="V11" i="44073"/>
  <c r="U11" i="44073"/>
  <c r="T11" i="44073"/>
  <c r="S11" i="44073"/>
  <c r="R11" i="44073"/>
  <c r="Q11" i="44073"/>
  <c r="P11" i="44073"/>
  <c r="N11" i="44073"/>
  <c r="M11" i="44073"/>
  <c r="L11" i="44073"/>
  <c r="K11" i="44073"/>
  <c r="J11" i="44073"/>
  <c r="I11" i="44073"/>
  <c r="H11" i="44073"/>
  <c r="AH10" i="44073"/>
  <c r="AG10" i="44073"/>
  <c r="AF10" i="44073"/>
  <c r="AE10" i="44073"/>
  <c r="AD10" i="44073"/>
  <c r="AC10" i="44073"/>
  <c r="AB10" i="44073"/>
  <c r="AA10" i="44073"/>
  <c r="Z10" i="44073"/>
  <c r="Y10" i="44073"/>
  <c r="X10" i="44073"/>
  <c r="W10" i="44073"/>
  <c r="V10" i="44073"/>
  <c r="U10" i="44073"/>
  <c r="T10" i="44073"/>
  <c r="S10" i="44073"/>
  <c r="R10" i="44073"/>
  <c r="Q10" i="44073"/>
  <c r="P10" i="44073"/>
  <c r="N10" i="44073"/>
  <c r="M10" i="44073"/>
  <c r="L10" i="44073"/>
  <c r="K10" i="44073"/>
  <c r="J10" i="44073"/>
  <c r="I10" i="44073"/>
  <c r="H10" i="44073"/>
  <c r="AH9" i="44073"/>
  <c r="AG9" i="44073"/>
  <c r="AF9" i="44073"/>
  <c r="AE9" i="44073"/>
  <c r="AD9" i="44073"/>
  <c r="AC9" i="44073"/>
  <c r="AB9" i="44073"/>
  <c r="AA9" i="44073"/>
  <c r="Z9" i="44073"/>
  <c r="Y9" i="44073"/>
  <c r="X9" i="44073"/>
  <c r="W9" i="44073"/>
  <c r="V9" i="44073"/>
  <c r="U9" i="44073"/>
  <c r="T9" i="44073"/>
  <c r="S9" i="44073"/>
  <c r="R9" i="44073"/>
  <c r="Q9" i="44073"/>
  <c r="P9" i="44073"/>
  <c r="N9" i="44073"/>
  <c r="M9" i="44073"/>
  <c r="L9" i="44073"/>
  <c r="K9" i="44073"/>
  <c r="J9" i="44073"/>
  <c r="I9" i="44073"/>
  <c r="H9" i="44073"/>
  <c r="AH8" i="44073"/>
  <c r="AG8" i="44073"/>
  <c r="AF8" i="44073"/>
  <c r="AE8" i="44073"/>
  <c r="AD8" i="44073"/>
  <c r="AC8" i="44073"/>
  <c r="AB8" i="44073"/>
  <c r="AA8" i="44073"/>
  <c r="Z8" i="44073"/>
  <c r="Y8" i="44073"/>
  <c r="X8" i="44073"/>
  <c r="W8" i="44073"/>
  <c r="V8" i="44073"/>
  <c r="U8" i="44073"/>
  <c r="T8" i="44073"/>
  <c r="S8" i="44073"/>
  <c r="R8" i="44073"/>
  <c r="Q8" i="44073"/>
  <c r="P8" i="44073"/>
  <c r="N8" i="44073"/>
  <c r="M8" i="44073"/>
  <c r="L8" i="44073"/>
  <c r="K8" i="44073"/>
  <c r="J8" i="44073"/>
  <c r="I8" i="44073"/>
  <c r="H8" i="44073"/>
  <c r="AH7" i="44073"/>
  <c r="AG7" i="44073"/>
  <c r="AF7" i="44073"/>
  <c r="AE7" i="44073"/>
  <c r="AD7" i="44073"/>
  <c r="AC7" i="44073"/>
  <c r="AB7" i="44073"/>
  <c r="AA7" i="44073"/>
  <c r="Z7" i="44073"/>
  <c r="Y7" i="44073"/>
  <c r="X7" i="44073"/>
  <c r="W7" i="44073"/>
  <c r="V7" i="44073"/>
  <c r="U7" i="44073"/>
  <c r="T7" i="44073"/>
  <c r="S7" i="44073"/>
  <c r="R7" i="44073"/>
  <c r="Q7" i="44073"/>
  <c r="P7" i="44073"/>
  <c r="N7" i="44073"/>
  <c r="M7" i="44073"/>
  <c r="L7" i="44073"/>
  <c r="K7" i="44073"/>
  <c r="J7" i="44073"/>
  <c r="I7" i="44073"/>
  <c r="H7" i="44073"/>
  <c r="AH6" i="44073"/>
  <c r="AG6" i="44073"/>
  <c r="AF6" i="44073"/>
  <c r="AE6" i="44073"/>
  <c r="AD6" i="44073"/>
  <c r="AC6" i="44073"/>
  <c r="AB6" i="44073"/>
  <c r="AA6" i="44073"/>
  <c r="Z6" i="44073"/>
  <c r="Y6" i="44073"/>
  <c r="X6" i="44073"/>
  <c r="W6" i="44073"/>
  <c r="V6" i="44073"/>
  <c r="U6" i="44073"/>
  <c r="T6" i="44073"/>
  <c r="S6" i="44073"/>
  <c r="R6" i="44073"/>
  <c r="Q6" i="44073"/>
  <c r="P6" i="44073"/>
  <c r="P19" i="44073" s="1"/>
  <c r="N6" i="44073"/>
  <c r="M6" i="44073"/>
  <c r="L6" i="44073"/>
  <c r="K6" i="44073"/>
  <c r="K19" i="44073" s="1"/>
  <c r="J6" i="44073"/>
  <c r="I6" i="44073"/>
  <c r="H6" i="44073"/>
  <c r="AH16" i="44072"/>
  <c r="AG16" i="44072"/>
  <c r="AF16" i="44072"/>
  <c r="AE16" i="44072"/>
  <c r="AD16" i="44072"/>
  <c r="AC16" i="44072"/>
  <c r="AB16" i="44072"/>
  <c r="AA16" i="44072"/>
  <c r="Z16" i="44072"/>
  <c r="Y16" i="44072"/>
  <c r="X16" i="44072"/>
  <c r="W16" i="44072"/>
  <c r="V16" i="44072"/>
  <c r="U16" i="44072"/>
  <c r="T16" i="44072"/>
  <c r="S16" i="44072"/>
  <c r="R16" i="44072"/>
  <c r="Q16" i="44072"/>
  <c r="P16" i="44072"/>
  <c r="N16" i="44072"/>
  <c r="M16" i="44072"/>
  <c r="L16" i="44072"/>
  <c r="K16" i="44072"/>
  <c r="J16" i="44072"/>
  <c r="I16" i="44072"/>
  <c r="H16" i="44072"/>
  <c r="AH15" i="44072"/>
  <c r="AG15" i="44072"/>
  <c r="AF15" i="44072"/>
  <c r="AE15" i="44072"/>
  <c r="AD15" i="44072"/>
  <c r="AC15" i="44072"/>
  <c r="AB15" i="44072"/>
  <c r="AA15" i="44072"/>
  <c r="Z15" i="44072"/>
  <c r="Y15" i="44072"/>
  <c r="X15" i="44072"/>
  <c r="W15" i="44072"/>
  <c r="V15" i="44072"/>
  <c r="U15" i="44072"/>
  <c r="T15" i="44072"/>
  <c r="S15" i="44072"/>
  <c r="R15" i="44072"/>
  <c r="Q15" i="44072"/>
  <c r="P15" i="44072"/>
  <c r="N15" i="44072"/>
  <c r="M15" i="44072"/>
  <c r="L15" i="44072"/>
  <c r="K15" i="44072"/>
  <c r="J15" i="44072"/>
  <c r="I15" i="44072"/>
  <c r="H15" i="44072"/>
  <c r="AH14" i="44072"/>
  <c r="AG14" i="44072"/>
  <c r="AF14" i="44072"/>
  <c r="AE14" i="44072"/>
  <c r="AD14" i="44072"/>
  <c r="AC14" i="44072"/>
  <c r="AB14" i="44072"/>
  <c r="AA14" i="44072"/>
  <c r="Z14" i="44072"/>
  <c r="Y14" i="44072"/>
  <c r="X14" i="44072"/>
  <c r="W14" i="44072"/>
  <c r="V14" i="44072"/>
  <c r="U14" i="44072"/>
  <c r="T14" i="44072"/>
  <c r="S14" i="44072"/>
  <c r="R14" i="44072"/>
  <c r="Q14" i="44072"/>
  <c r="P14" i="44072"/>
  <c r="N14" i="44072"/>
  <c r="M14" i="44072"/>
  <c r="L14" i="44072"/>
  <c r="K14" i="44072"/>
  <c r="J14" i="44072"/>
  <c r="I14" i="44072"/>
  <c r="H14" i="44072"/>
  <c r="AH13" i="44072"/>
  <c r="AG13" i="44072"/>
  <c r="AF13" i="44072"/>
  <c r="AE13" i="44072"/>
  <c r="AD13" i="44072"/>
  <c r="AC13" i="44072"/>
  <c r="AB13" i="44072"/>
  <c r="AA13" i="44072"/>
  <c r="Z13" i="44072"/>
  <c r="Y13" i="44072"/>
  <c r="X13" i="44072"/>
  <c r="W13" i="44072"/>
  <c r="V13" i="44072"/>
  <c r="U13" i="44072"/>
  <c r="T13" i="44072"/>
  <c r="S13" i="44072"/>
  <c r="R13" i="44072"/>
  <c r="Q13" i="44072"/>
  <c r="P13" i="44072"/>
  <c r="N13" i="44072"/>
  <c r="M13" i="44072"/>
  <c r="L13" i="44072"/>
  <c r="K13" i="44072"/>
  <c r="J13" i="44072"/>
  <c r="I13" i="44072"/>
  <c r="H13" i="44072"/>
  <c r="AH12" i="44072"/>
  <c r="AG12" i="44072"/>
  <c r="AF12" i="44072"/>
  <c r="AE12" i="44072"/>
  <c r="AD12" i="44072"/>
  <c r="AC12" i="44072"/>
  <c r="AB12" i="44072"/>
  <c r="AA12" i="44072"/>
  <c r="Z12" i="44072"/>
  <c r="Y12" i="44072"/>
  <c r="X12" i="44072"/>
  <c r="W12" i="44072"/>
  <c r="V12" i="44072"/>
  <c r="U12" i="44072"/>
  <c r="T12" i="44072"/>
  <c r="S12" i="44072"/>
  <c r="R12" i="44072"/>
  <c r="Q12" i="44072"/>
  <c r="P12" i="44072"/>
  <c r="N12" i="44072"/>
  <c r="M12" i="44072"/>
  <c r="L12" i="44072"/>
  <c r="K12" i="44072"/>
  <c r="J12" i="44072"/>
  <c r="I12" i="44072"/>
  <c r="H12" i="44072"/>
  <c r="AH11" i="44072"/>
  <c r="AG11" i="44072"/>
  <c r="AF11" i="44072"/>
  <c r="AE11" i="44072"/>
  <c r="AD11" i="44072"/>
  <c r="AC11" i="44072"/>
  <c r="AB11" i="44072"/>
  <c r="AA11" i="44072"/>
  <c r="Z11" i="44072"/>
  <c r="Y11" i="44072"/>
  <c r="X11" i="44072"/>
  <c r="W11" i="44072"/>
  <c r="V11" i="44072"/>
  <c r="U11" i="44072"/>
  <c r="T11" i="44072"/>
  <c r="S11" i="44072"/>
  <c r="R11" i="44072"/>
  <c r="Q11" i="44072"/>
  <c r="P11" i="44072"/>
  <c r="N11" i="44072"/>
  <c r="M11" i="44072"/>
  <c r="L11" i="44072"/>
  <c r="K11" i="44072"/>
  <c r="J11" i="44072"/>
  <c r="I11" i="44072"/>
  <c r="H11" i="44072"/>
  <c r="AH10" i="44072"/>
  <c r="AG10" i="44072"/>
  <c r="AF10" i="44072"/>
  <c r="AE10" i="44072"/>
  <c r="AD10" i="44072"/>
  <c r="AC10" i="44072"/>
  <c r="AB10" i="44072"/>
  <c r="AA10" i="44072"/>
  <c r="Z10" i="44072"/>
  <c r="Y10" i="44072"/>
  <c r="X10" i="44072"/>
  <c r="W10" i="44072"/>
  <c r="V10" i="44072"/>
  <c r="U10" i="44072"/>
  <c r="T10" i="44072"/>
  <c r="S10" i="44072"/>
  <c r="R10" i="44072"/>
  <c r="Q10" i="44072"/>
  <c r="P10" i="44072"/>
  <c r="N10" i="44072"/>
  <c r="M10" i="44072"/>
  <c r="L10" i="44072"/>
  <c r="K10" i="44072"/>
  <c r="J10" i="44072"/>
  <c r="I10" i="44072"/>
  <c r="H10" i="44072"/>
  <c r="AH9" i="44072"/>
  <c r="AG9" i="44072"/>
  <c r="AF9" i="44072"/>
  <c r="AE9" i="44072"/>
  <c r="AD9" i="44072"/>
  <c r="AC9" i="44072"/>
  <c r="AB9" i="44072"/>
  <c r="AA9" i="44072"/>
  <c r="Z9" i="44072"/>
  <c r="Y9" i="44072"/>
  <c r="X9" i="44072"/>
  <c r="W9" i="44072"/>
  <c r="V9" i="44072"/>
  <c r="U9" i="44072"/>
  <c r="T9" i="44072"/>
  <c r="S9" i="44072"/>
  <c r="R9" i="44072"/>
  <c r="Q9" i="44072"/>
  <c r="P9" i="44072"/>
  <c r="N9" i="44072"/>
  <c r="M9" i="44072"/>
  <c r="L9" i="44072"/>
  <c r="K9" i="44072"/>
  <c r="J9" i="44072"/>
  <c r="I9" i="44072"/>
  <c r="H9" i="44072"/>
  <c r="AH8" i="44072"/>
  <c r="AG8" i="44072"/>
  <c r="AF8" i="44072"/>
  <c r="AE8" i="44072"/>
  <c r="AD8" i="44072"/>
  <c r="AC8" i="44072"/>
  <c r="AB8" i="44072"/>
  <c r="AA8" i="44072"/>
  <c r="Z8" i="44072"/>
  <c r="Y8" i="44072"/>
  <c r="X8" i="44072"/>
  <c r="W8" i="44072"/>
  <c r="V8" i="44072"/>
  <c r="U8" i="44072"/>
  <c r="T8" i="44072"/>
  <c r="S8" i="44072"/>
  <c r="R8" i="44072"/>
  <c r="Q8" i="44072"/>
  <c r="P8" i="44072"/>
  <c r="N8" i="44072"/>
  <c r="M8" i="44072"/>
  <c r="L8" i="44072"/>
  <c r="K8" i="44072"/>
  <c r="J8" i="44072"/>
  <c r="I8" i="44072"/>
  <c r="H8" i="44072"/>
  <c r="AH7" i="44072"/>
  <c r="AG7" i="44072"/>
  <c r="AF7" i="44072"/>
  <c r="AE7" i="44072"/>
  <c r="AD7" i="44072"/>
  <c r="AC7" i="44072"/>
  <c r="AB7" i="44072"/>
  <c r="AA7" i="44072"/>
  <c r="Z7" i="44072"/>
  <c r="Y7" i="44072"/>
  <c r="X7" i="44072"/>
  <c r="W7" i="44072"/>
  <c r="V7" i="44072"/>
  <c r="U7" i="44072"/>
  <c r="T7" i="44072"/>
  <c r="S7" i="44072"/>
  <c r="R7" i="44072"/>
  <c r="Q7" i="44072"/>
  <c r="P7" i="44072"/>
  <c r="N7" i="44072"/>
  <c r="M7" i="44072"/>
  <c r="L7" i="44072"/>
  <c r="K7" i="44072"/>
  <c r="J7" i="44072"/>
  <c r="I7" i="44072"/>
  <c r="H7" i="44072"/>
  <c r="AH6" i="44072"/>
  <c r="AG6" i="44072"/>
  <c r="AF6" i="44072"/>
  <c r="AE6" i="44072"/>
  <c r="AD6" i="44072"/>
  <c r="AC6" i="44072"/>
  <c r="AB6" i="44072"/>
  <c r="AA6" i="44072"/>
  <c r="Z6" i="44072"/>
  <c r="Y6" i="44072"/>
  <c r="X6" i="44072"/>
  <c r="W6" i="44072"/>
  <c r="V6" i="44072"/>
  <c r="U6" i="44072"/>
  <c r="T6" i="44072"/>
  <c r="S6" i="44072"/>
  <c r="R6" i="44072"/>
  <c r="R19" i="44072" s="1"/>
  <c r="Q6" i="44072"/>
  <c r="P6" i="44072"/>
  <c r="N6" i="44072"/>
  <c r="M6" i="44072"/>
  <c r="L6" i="44072"/>
  <c r="K6" i="44072"/>
  <c r="J6" i="44072"/>
  <c r="I6" i="44072"/>
  <c r="H6" i="44072"/>
  <c r="AH16" i="44070"/>
  <c r="AG16" i="44070"/>
  <c r="AF16" i="44070"/>
  <c r="AE16" i="44070"/>
  <c r="AD16" i="44070"/>
  <c r="AC16" i="44070"/>
  <c r="AB16" i="44070"/>
  <c r="AA16" i="44070"/>
  <c r="Z16" i="44070"/>
  <c r="Y16" i="44070"/>
  <c r="X16" i="44070"/>
  <c r="W16" i="44070"/>
  <c r="V16" i="44070"/>
  <c r="U16" i="44070"/>
  <c r="T16" i="44070"/>
  <c r="S16" i="44070"/>
  <c r="R16" i="44070"/>
  <c r="Q16" i="44070"/>
  <c r="P16" i="44070"/>
  <c r="N16" i="44070"/>
  <c r="M16" i="44070"/>
  <c r="L16" i="44070"/>
  <c r="K16" i="44070"/>
  <c r="J16" i="44070"/>
  <c r="I16" i="44070"/>
  <c r="H16" i="44070"/>
  <c r="AH15" i="44070"/>
  <c r="AG15" i="44070"/>
  <c r="AF15" i="44070"/>
  <c r="AE15" i="44070"/>
  <c r="AD15" i="44070"/>
  <c r="AC15" i="44070"/>
  <c r="AB15" i="44070"/>
  <c r="AA15" i="44070"/>
  <c r="Z15" i="44070"/>
  <c r="Y15" i="44070"/>
  <c r="X15" i="44070"/>
  <c r="W15" i="44070"/>
  <c r="V15" i="44070"/>
  <c r="U15" i="44070"/>
  <c r="T15" i="44070"/>
  <c r="S15" i="44070"/>
  <c r="R15" i="44070"/>
  <c r="Q15" i="44070"/>
  <c r="P15" i="44070"/>
  <c r="N15" i="44070"/>
  <c r="M15" i="44070"/>
  <c r="L15" i="44070"/>
  <c r="K15" i="44070"/>
  <c r="J15" i="44070"/>
  <c r="I15" i="44070"/>
  <c r="H15" i="44070"/>
  <c r="AH14" i="44070"/>
  <c r="AG14" i="44070"/>
  <c r="AF14" i="44070"/>
  <c r="AE14" i="44070"/>
  <c r="AD14" i="44070"/>
  <c r="AC14" i="44070"/>
  <c r="AB14" i="44070"/>
  <c r="AA14" i="44070"/>
  <c r="Z14" i="44070"/>
  <c r="Y14" i="44070"/>
  <c r="X14" i="44070"/>
  <c r="W14" i="44070"/>
  <c r="V14" i="44070"/>
  <c r="U14" i="44070"/>
  <c r="T14" i="44070"/>
  <c r="S14" i="44070"/>
  <c r="R14" i="44070"/>
  <c r="Q14" i="44070"/>
  <c r="P14" i="44070"/>
  <c r="N14" i="44070"/>
  <c r="M14" i="44070"/>
  <c r="L14" i="44070"/>
  <c r="K14" i="44070"/>
  <c r="J14" i="44070"/>
  <c r="I14" i="44070"/>
  <c r="H14" i="44070"/>
  <c r="AH13" i="44070"/>
  <c r="AG13" i="44070"/>
  <c r="AF13" i="44070"/>
  <c r="AE13" i="44070"/>
  <c r="AD13" i="44070"/>
  <c r="AC13" i="44070"/>
  <c r="AB13" i="44070"/>
  <c r="AA13" i="44070"/>
  <c r="Z13" i="44070"/>
  <c r="Y13" i="44070"/>
  <c r="X13" i="44070"/>
  <c r="W13" i="44070"/>
  <c r="V13" i="44070"/>
  <c r="U13" i="44070"/>
  <c r="T13" i="44070"/>
  <c r="S13" i="44070"/>
  <c r="R13" i="44070"/>
  <c r="Q13" i="44070"/>
  <c r="P13" i="44070"/>
  <c r="N13" i="44070"/>
  <c r="M13" i="44070"/>
  <c r="L13" i="44070"/>
  <c r="K13" i="44070"/>
  <c r="J13" i="44070"/>
  <c r="I13" i="44070"/>
  <c r="H13" i="44070"/>
  <c r="U12" i="44070"/>
  <c r="T12" i="44070"/>
  <c r="S12" i="44070"/>
  <c r="R12" i="44070"/>
  <c r="Q12" i="44070"/>
  <c r="P12" i="44070"/>
  <c r="N12" i="44070"/>
  <c r="M12" i="44070"/>
  <c r="L12" i="44070"/>
  <c r="K12" i="44070"/>
  <c r="J12" i="44070"/>
  <c r="I12" i="44070"/>
  <c r="AH11" i="44070"/>
  <c r="AG11" i="44070"/>
  <c r="AF11" i="44070"/>
  <c r="AE11" i="44070"/>
  <c r="AD11" i="44070"/>
  <c r="AC11" i="44070"/>
  <c r="AB11" i="44070"/>
  <c r="AA11" i="44070"/>
  <c r="Z11" i="44070"/>
  <c r="Y11" i="44070"/>
  <c r="X11" i="44070"/>
  <c r="W11" i="44070"/>
  <c r="V11" i="44070"/>
  <c r="U11" i="44070"/>
  <c r="T11" i="44070"/>
  <c r="S11" i="44070"/>
  <c r="R11" i="44070"/>
  <c r="Q11" i="44070"/>
  <c r="P11" i="44070"/>
  <c r="N11" i="44070"/>
  <c r="M11" i="44070"/>
  <c r="L11" i="44070"/>
  <c r="K11" i="44070"/>
  <c r="J11" i="44070"/>
  <c r="I11" i="44070"/>
  <c r="H11" i="44070"/>
  <c r="AH10" i="44070"/>
  <c r="AG10" i="44070"/>
  <c r="AF10" i="44070"/>
  <c r="AE10" i="44070"/>
  <c r="AD10" i="44070"/>
  <c r="AC10" i="44070"/>
  <c r="AB10" i="44070"/>
  <c r="AA10" i="44070"/>
  <c r="Z10" i="44070"/>
  <c r="Y10" i="44070"/>
  <c r="X10" i="44070"/>
  <c r="W10" i="44070"/>
  <c r="V10" i="44070"/>
  <c r="U10" i="44070"/>
  <c r="T10" i="44070"/>
  <c r="S10" i="44070"/>
  <c r="R10" i="44070"/>
  <c r="Q10" i="44070"/>
  <c r="P10" i="44070"/>
  <c r="N10" i="44070"/>
  <c r="M10" i="44070"/>
  <c r="L10" i="44070"/>
  <c r="K10" i="44070"/>
  <c r="J10" i="44070"/>
  <c r="I10" i="44070"/>
  <c r="H10" i="44070"/>
  <c r="AH9" i="44070"/>
  <c r="AG9" i="44070"/>
  <c r="AF9" i="44070"/>
  <c r="AE9" i="44070"/>
  <c r="AD9" i="44070"/>
  <c r="AC9" i="44070"/>
  <c r="AB9" i="44070"/>
  <c r="AA9" i="44070"/>
  <c r="Z9" i="44070"/>
  <c r="Y9" i="44070"/>
  <c r="X9" i="44070"/>
  <c r="W9" i="44070"/>
  <c r="V9" i="44070"/>
  <c r="U9" i="44070"/>
  <c r="T9" i="44070"/>
  <c r="S9" i="44070"/>
  <c r="R9" i="44070"/>
  <c r="Q9" i="44070"/>
  <c r="P9" i="44070"/>
  <c r="N9" i="44070"/>
  <c r="M9" i="44070"/>
  <c r="L9" i="44070"/>
  <c r="K9" i="44070"/>
  <c r="J9" i="44070"/>
  <c r="I9" i="44070"/>
  <c r="H9" i="44070"/>
  <c r="AH8" i="44070"/>
  <c r="AG8" i="44070"/>
  <c r="AF8" i="44070"/>
  <c r="AE8" i="44070"/>
  <c r="AD8" i="44070"/>
  <c r="AC8" i="44070"/>
  <c r="AB8" i="44070"/>
  <c r="AA8" i="44070"/>
  <c r="Z8" i="44070"/>
  <c r="Y8" i="44070"/>
  <c r="X8" i="44070"/>
  <c r="W8" i="44070"/>
  <c r="V8" i="44070"/>
  <c r="U8" i="44070"/>
  <c r="T8" i="44070"/>
  <c r="S8" i="44070"/>
  <c r="R8" i="44070"/>
  <c r="Q8" i="44070"/>
  <c r="P8" i="44070"/>
  <c r="N8" i="44070"/>
  <c r="M8" i="44070"/>
  <c r="L8" i="44070"/>
  <c r="K8" i="44070"/>
  <c r="J8" i="44070"/>
  <c r="I8" i="44070"/>
  <c r="H8" i="44070"/>
  <c r="AH7" i="44070"/>
  <c r="AG7" i="44070"/>
  <c r="AF7" i="44070"/>
  <c r="AE7" i="44070"/>
  <c r="AD7" i="44070"/>
  <c r="AC7" i="44070"/>
  <c r="AB7" i="44070"/>
  <c r="AA7" i="44070"/>
  <c r="Z7" i="44070"/>
  <c r="Y7" i="44070"/>
  <c r="X7" i="44070"/>
  <c r="W7" i="44070"/>
  <c r="V7" i="44070"/>
  <c r="U7" i="44070"/>
  <c r="T7" i="44070"/>
  <c r="S7" i="44070"/>
  <c r="R7" i="44070"/>
  <c r="Q7" i="44070"/>
  <c r="P7" i="44070"/>
  <c r="N7" i="44070"/>
  <c r="M7" i="44070"/>
  <c r="L7" i="44070"/>
  <c r="K7" i="44070"/>
  <c r="J7" i="44070"/>
  <c r="I7" i="44070"/>
  <c r="H7" i="44070"/>
  <c r="AH6" i="44070"/>
  <c r="AH19" i="44070" s="1"/>
  <c r="AG6" i="44070"/>
  <c r="AF6" i="44070"/>
  <c r="AE6" i="44070"/>
  <c r="AD6" i="44070"/>
  <c r="AC6" i="44070"/>
  <c r="AB6" i="44070"/>
  <c r="AA6" i="44070"/>
  <c r="Z6" i="44070"/>
  <c r="Y6" i="44070"/>
  <c r="X6" i="44070"/>
  <c r="W6" i="44070"/>
  <c r="V6" i="44070"/>
  <c r="U6" i="44070"/>
  <c r="T6" i="44070"/>
  <c r="S6" i="44070"/>
  <c r="R6" i="44070"/>
  <c r="Q6" i="44070"/>
  <c r="P6" i="44070"/>
  <c r="N6" i="44070"/>
  <c r="M6" i="44070"/>
  <c r="L6" i="44070"/>
  <c r="K6" i="44070"/>
  <c r="J6" i="44070"/>
  <c r="I6" i="44070"/>
  <c r="H6" i="44070"/>
  <c r="AH16" i="44069"/>
  <c r="AG16" i="44069"/>
  <c r="AF16" i="44069"/>
  <c r="AE16" i="44069"/>
  <c r="AD16" i="44069"/>
  <c r="AC16" i="44069"/>
  <c r="AB16" i="44069"/>
  <c r="AA16" i="44069"/>
  <c r="Z16" i="44069"/>
  <c r="Y16" i="44069"/>
  <c r="X16" i="44069"/>
  <c r="W16" i="44069"/>
  <c r="V16" i="44069"/>
  <c r="U16" i="44069"/>
  <c r="T16" i="44069"/>
  <c r="S16" i="44069"/>
  <c r="R16" i="44069"/>
  <c r="Q16" i="44069"/>
  <c r="P16" i="44069"/>
  <c r="N16" i="44069"/>
  <c r="M16" i="44069"/>
  <c r="L16" i="44069"/>
  <c r="K16" i="44069"/>
  <c r="J16" i="44069"/>
  <c r="I16" i="44069"/>
  <c r="H16" i="44069"/>
  <c r="AH15" i="44069"/>
  <c r="AG15" i="44069"/>
  <c r="AF15" i="44069"/>
  <c r="AE15" i="44069"/>
  <c r="AD15" i="44069"/>
  <c r="AC15" i="44069"/>
  <c r="AB15" i="44069"/>
  <c r="AA15" i="44069"/>
  <c r="Z15" i="44069"/>
  <c r="Y15" i="44069"/>
  <c r="X15" i="44069"/>
  <c r="W15" i="44069"/>
  <c r="V15" i="44069"/>
  <c r="U15" i="44069"/>
  <c r="T15" i="44069"/>
  <c r="S15" i="44069"/>
  <c r="R15" i="44069"/>
  <c r="Q15" i="44069"/>
  <c r="P15" i="44069"/>
  <c r="N15" i="44069"/>
  <c r="M15" i="44069"/>
  <c r="L15" i="44069"/>
  <c r="K15" i="44069"/>
  <c r="J15" i="44069"/>
  <c r="I15" i="44069"/>
  <c r="H15" i="44069"/>
  <c r="AH14" i="44069"/>
  <c r="AG14" i="44069"/>
  <c r="AF14" i="44069"/>
  <c r="AE14" i="44069"/>
  <c r="AD14" i="44069"/>
  <c r="AC14" i="44069"/>
  <c r="AB14" i="44069"/>
  <c r="AA14" i="44069"/>
  <c r="Z14" i="44069"/>
  <c r="Y14" i="44069"/>
  <c r="X14" i="44069"/>
  <c r="W14" i="44069"/>
  <c r="V14" i="44069"/>
  <c r="U14" i="44069"/>
  <c r="T14" i="44069"/>
  <c r="S14" i="44069"/>
  <c r="R14" i="44069"/>
  <c r="Q14" i="44069"/>
  <c r="P14" i="44069"/>
  <c r="N14" i="44069"/>
  <c r="M14" i="44069"/>
  <c r="L14" i="44069"/>
  <c r="K14" i="44069"/>
  <c r="J14" i="44069"/>
  <c r="I14" i="44069"/>
  <c r="H14" i="44069"/>
  <c r="AH13" i="44069"/>
  <c r="AG13" i="44069"/>
  <c r="AF13" i="44069"/>
  <c r="AE13" i="44069"/>
  <c r="AD13" i="44069"/>
  <c r="AC13" i="44069"/>
  <c r="AB13" i="44069"/>
  <c r="AA13" i="44069"/>
  <c r="Z13" i="44069"/>
  <c r="Y13" i="44069"/>
  <c r="X13" i="44069"/>
  <c r="W13" i="44069"/>
  <c r="V13" i="44069"/>
  <c r="U13" i="44069"/>
  <c r="T13" i="44069"/>
  <c r="S13" i="44069"/>
  <c r="R13" i="44069"/>
  <c r="Q13" i="44069"/>
  <c r="P13" i="44069"/>
  <c r="N13" i="44069"/>
  <c r="M13" i="44069"/>
  <c r="L13" i="44069"/>
  <c r="K13" i="44069"/>
  <c r="J13" i="44069"/>
  <c r="I13" i="44069"/>
  <c r="H13" i="44069"/>
  <c r="AH12" i="44069"/>
  <c r="AG12" i="44069"/>
  <c r="AF12" i="44069"/>
  <c r="AE12" i="44069"/>
  <c r="AD12" i="44069"/>
  <c r="AC12" i="44069"/>
  <c r="AB12" i="44069"/>
  <c r="AA12" i="44069"/>
  <c r="Z12" i="44069"/>
  <c r="Y12" i="44069"/>
  <c r="X12" i="44069"/>
  <c r="W12" i="44069"/>
  <c r="V12" i="44069"/>
  <c r="U12" i="44069"/>
  <c r="T12" i="44069"/>
  <c r="S12" i="44069"/>
  <c r="R12" i="44069"/>
  <c r="Q12" i="44069"/>
  <c r="P12" i="44069"/>
  <c r="N12" i="44069"/>
  <c r="M12" i="44069"/>
  <c r="L12" i="44069"/>
  <c r="K12" i="44069"/>
  <c r="J12" i="44069"/>
  <c r="I12" i="44069"/>
  <c r="H12" i="44069"/>
  <c r="AH11" i="44069"/>
  <c r="AG11" i="44069"/>
  <c r="AF11" i="44069"/>
  <c r="AE11" i="44069"/>
  <c r="AD11" i="44069"/>
  <c r="AC11" i="44069"/>
  <c r="AB11" i="44069"/>
  <c r="AA11" i="44069"/>
  <c r="Z11" i="44069"/>
  <c r="Y11" i="44069"/>
  <c r="X11" i="44069"/>
  <c r="W11" i="44069"/>
  <c r="V11" i="44069"/>
  <c r="U11" i="44069"/>
  <c r="T11" i="44069"/>
  <c r="S11" i="44069"/>
  <c r="R11" i="44069"/>
  <c r="Q11" i="44069"/>
  <c r="P11" i="44069"/>
  <c r="N11" i="44069"/>
  <c r="M11" i="44069"/>
  <c r="L11" i="44069"/>
  <c r="K11" i="44069"/>
  <c r="J11" i="44069"/>
  <c r="I11" i="44069"/>
  <c r="H11" i="44069"/>
  <c r="AH10" i="44069"/>
  <c r="AG10" i="44069"/>
  <c r="AF10" i="44069"/>
  <c r="AE10" i="44069"/>
  <c r="AD10" i="44069"/>
  <c r="AC10" i="44069"/>
  <c r="AB10" i="44069"/>
  <c r="AA10" i="44069"/>
  <c r="Z10" i="44069"/>
  <c r="Y10" i="44069"/>
  <c r="X10" i="44069"/>
  <c r="W10" i="44069"/>
  <c r="V10" i="44069"/>
  <c r="U10" i="44069"/>
  <c r="T10" i="44069"/>
  <c r="S10" i="44069"/>
  <c r="R10" i="44069"/>
  <c r="Q10" i="44069"/>
  <c r="P10" i="44069"/>
  <c r="N10" i="44069"/>
  <c r="M10" i="44069"/>
  <c r="L10" i="44069"/>
  <c r="K10" i="44069"/>
  <c r="J10" i="44069"/>
  <c r="I10" i="44069"/>
  <c r="H10" i="44069"/>
  <c r="AH9" i="44069"/>
  <c r="AG9" i="44069"/>
  <c r="AF9" i="44069"/>
  <c r="AE9" i="44069"/>
  <c r="AD9" i="44069"/>
  <c r="AC9" i="44069"/>
  <c r="AB9" i="44069"/>
  <c r="AA9" i="44069"/>
  <c r="Z9" i="44069"/>
  <c r="Y9" i="44069"/>
  <c r="X9" i="44069"/>
  <c r="W9" i="44069"/>
  <c r="V9" i="44069"/>
  <c r="U9" i="44069"/>
  <c r="T9" i="44069"/>
  <c r="S9" i="44069"/>
  <c r="R9" i="44069"/>
  <c r="Q9" i="44069"/>
  <c r="P9" i="44069"/>
  <c r="N9" i="44069"/>
  <c r="M9" i="44069"/>
  <c r="L9" i="44069"/>
  <c r="K9" i="44069"/>
  <c r="J9" i="44069"/>
  <c r="I9" i="44069"/>
  <c r="H9" i="44069"/>
  <c r="AH8" i="44069"/>
  <c r="AG8" i="44069"/>
  <c r="AF8" i="44069"/>
  <c r="AE8" i="44069"/>
  <c r="AD8" i="44069"/>
  <c r="AC8" i="44069"/>
  <c r="AB8" i="44069"/>
  <c r="AA8" i="44069"/>
  <c r="Z8" i="44069"/>
  <c r="Y8" i="44069"/>
  <c r="X8" i="44069"/>
  <c r="W8" i="44069"/>
  <c r="V8" i="44069"/>
  <c r="U8" i="44069"/>
  <c r="T8" i="44069"/>
  <c r="S8" i="44069"/>
  <c r="R8" i="44069"/>
  <c r="Q8" i="44069"/>
  <c r="P8" i="44069"/>
  <c r="N8" i="44069"/>
  <c r="M8" i="44069"/>
  <c r="L8" i="44069"/>
  <c r="K8" i="44069"/>
  <c r="J8" i="44069"/>
  <c r="I8" i="44069"/>
  <c r="H8" i="44069"/>
  <c r="AH7" i="44069"/>
  <c r="AG7" i="44069"/>
  <c r="AF7" i="44069"/>
  <c r="AE7" i="44069"/>
  <c r="AD7" i="44069"/>
  <c r="AC7" i="44069"/>
  <c r="AB7" i="44069"/>
  <c r="AA7" i="44069"/>
  <c r="Z7" i="44069"/>
  <c r="Y7" i="44069"/>
  <c r="X7" i="44069"/>
  <c r="W7" i="44069"/>
  <c r="V7" i="44069"/>
  <c r="U7" i="44069"/>
  <c r="T7" i="44069"/>
  <c r="S7" i="44069"/>
  <c r="R7" i="44069"/>
  <c r="Q7" i="44069"/>
  <c r="P7" i="44069"/>
  <c r="N7" i="44069"/>
  <c r="M7" i="44069"/>
  <c r="L7" i="44069"/>
  <c r="K7" i="44069"/>
  <c r="J7" i="44069"/>
  <c r="I7" i="44069"/>
  <c r="H7" i="44069"/>
  <c r="AH6" i="44069"/>
  <c r="AG6" i="44069"/>
  <c r="AF6" i="44069"/>
  <c r="AE6" i="44069"/>
  <c r="AD6" i="44069"/>
  <c r="AC6" i="44069"/>
  <c r="AB6" i="44069"/>
  <c r="AA6" i="44069"/>
  <c r="AA19" i="44069" s="1"/>
  <c r="Z6" i="44069"/>
  <c r="Y6" i="44069"/>
  <c r="X6" i="44069"/>
  <c r="W6" i="44069"/>
  <c r="V6" i="44069"/>
  <c r="U6" i="44069"/>
  <c r="T6" i="44069"/>
  <c r="T19" i="44069" s="1"/>
  <c r="S6" i="44069"/>
  <c r="S19" i="44069" s="1"/>
  <c r="R6" i="44069"/>
  <c r="Q6" i="44069"/>
  <c r="P6" i="44069"/>
  <c r="N6" i="44069"/>
  <c r="M6" i="44069"/>
  <c r="L6" i="44069"/>
  <c r="K6" i="44069"/>
  <c r="K19" i="44069" s="1"/>
  <c r="J6" i="44069"/>
  <c r="I6" i="44069"/>
  <c r="H6" i="44069"/>
  <c r="F7" i="3"/>
  <c r="F7" i="44069" s="1"/>
  <c r="AH16" i="44067"/>
  <c r="AG16" i="44067"/>
  <c r="AF16" i="44067"/>
  <c r="AE16" i="44067"/>
  <c r="AD16" i="44067"/>
  <c r="AC16" i="44067"/>
  <c r="AB16" i="44067"/>
  <c r="AA16" i="44067"/>
  <c r="Z16" i="44067"/>
  <c r="Y16" i="44067"/>
  <c r="X16" i="44067"/>
  <c r="W16" i="44067"/>
  <c r="V16" i="44067"/>
  <c r="U16" i="44067"/>
  <c r="T16" i="44067"/>
  <c r="S16" i="44067"/>
  <c r="R16" i="44067"/>
  <c r="Q16" i="44067"/>
  <c r="P16" i="44067"/>
  <c r="N16" i="44067"/>
  <c r="M16" i="44067"/>
  <c r="L16" i="44067"/>
  <c r="K16" i="44067"/>
  <c r="J16" i="44067"/>
  <c r="I16" i="44067"/>
  <c r="H16" i="44067"/>
  <c r="U15" i="44067"/>
  <c r="T15" i="44067"/>
  <c r="S15" i="44067"/>
  <c r="R15" i="44067"/>
  <c r="Q15" i="44067"/>
  <c r="P15" i="44067"/>
  <c r="N15" i="44067"/>
  <c r="M15" i="44067"/>
  <c r="L15" i="44067"/>
  <c r="K15" i="44067"/>
  <c r="J15" i="44067"/>
  <c r="I15" i="44067"/>
  <c r="H15" i="44067"/>
  <c r="AH14" i="44067"/>
  <c r="AG14" i="44067"/>
  <c r="AF14" i="44067"/>
  <c r="AE14" i="44067"/>
  <c r="AD14" i="44067"/>
  <c r="AC14" i="44067"/>
  <c r="AB14" i="44067"/>
  <c r="AA14" i="44067"/>
  <c r="Z14" i="44067"/>
  <c r="Y14" i="44067"/>
  <c r="X14" i="44067"/>
  <c r="W14" i="44067"/>
  <c r="V14" i="44067"/>
  <c r="U14" i="44067"/>
  <c r="T14" i="44067"/>
  <c r="S14" i="44067"/>
  <c r="R14" i="44067"/>
  <c r="Q14" i="44067"/>
  <c r="P14" i="44067"/>
  <c r="N14" i="44067"/>
  <c r="M14" i="44067"/>
  <c r="L14" i="44067"/>
  <c r="K14" i="44067"/>
  <c r="J14" i="44067"/>
  <c r="I14" i="44067"/>
  <c r="H14" i="44067"/>
  <c r="AH13" i="44067"/>
  <c r="AG13" i="44067"/>
  <c r="AF13" i="44067"/>
  <c r="AE13" i="44067"/>
  <c r="AD13" i="44067"/>
  <c r="AC13" i="44067"/>
  <c r="AB13" i="44067"/>
  <c r="AA13" i="44067"/>
  <c r="Z13" i="44067"/>
  <c r="Y13" i="44067"/>
  <c r="X13" i="44067"/>
  <c r="W13" i="44067"/>
  <c r="V13" i="44067"/>
  <c r="U13" i="44067"/>
  <c r="T13" i="44067"/>
  <c r="S13" i="44067"/>
  <c r="R13" i="44067"/>
  <c r="Q13" i="44067"/>
  <c r="P13" i="44067"/>
  <c r="N13" i="44067"/>
  <c r="M13" i="44067"/>
  <c r="L13" i="44067"/>
  <c r="K13" i="44067"/>
  <c r="J13" i="44067"/>
  <c r="I13" i="44067"/>
  <c r="H13" i="44067"/>
  <c r="U12" i="44067"/>
  <c r="T12" i="44067"/>
  <c r="S12" i="44067"/>
  <c r="R12" i="44067"/>
  <c r="Q12" i="44067"/>
  <c r="P12" i="44067"/>
  <c r="N12" i="44067"/>
  <c r="M12" i="44067"/>
  <c r="L12" i="44067"/>
  <c r="K12" i="44067"/>
  <c r="J12" i="44067"/>
  <c r="I12" i="44067"/>
  <c r="H12" i="44067"/>
  <c r="AH11" i="44067"/>
  <c r="AG11" i="44067"/>
  <c r="AF11" i="44067"/>
  <c r="AE11" i="44067"/>
  <c r="AD11" i="44067"/>
  <c r="AC11" i="44067"/>
  <c r="AB11" i="44067"/>
  <c r="AA11" i="44067"/>
  <c r="Z11" i="44067"/>
  <c r="Y11" i="44067"/>
  <c r="X11" i="44067"/>
  <c r="W11" i="44067"/>
  <c r="V11" i="44067"/>
  <c r="U11" i="44067"/>
  <c r="T11" i="44067"/>
  <c r="S11" i="44067"/>
  <c r="R11" i="44067"/>
  <c r="Q11" i="44067"/>
  <c r="P11" i="44067"/>
  <c r="N11" i="44067"/>
  <c r="M11" i="44067"/>
  <c r="L11" i="44067"/>
  <c r="K11" i="44067"/>
  <c r="J11" i="44067"/>
  <c r="I11" i="44067"/>
  <c r="H11" i="44067"/>
  <c r="AH10" i="44067"/>
  <c r="AG10" i="44067"/>
  <c r="AF10" i="44067"/>
  <c r="AE10" i="44067"/>
  <c r="AD10" i="44067"/>
  <c r="AC10" i="44067"/>
  <c r="AB10" i="44067"/>
  <c r="AA10" i="44067"/>
  <c r="Z10" i="44067"/>
  <c r="Y10" i="44067"/>
  <c r="X10" i="44067"/>
  <c r="W10" i="44067"/>
  <c r="V10" i="44067"/>
  <c r="U10" i="44067"/>
  <c r="T10" i="44067"/>
  <c r="S10" i="44067"/>
  <c r="R10" i="44067"/>
  <c r="Q10" i="44067"/>
  <c r="P10" i="44067"/>
  <c r="N10" i="44067"/>
  <c r="M10" i="44067"/>
  <c r="L10" i="44067"/>
  <c r="K10" i="44067"/>
  <c r="J10" i="44067"/>
  <c r="I10" i="44067"/>
  <c r="H10" i="44067"/>
  <c r="AH9" i="44067"/>
  <c r="AG9" i="44067"/>
  <c r="AF9" i="44067"/>
  <c r="AE9" i="44067"/>
  <c r="AD9" i="44067"/>
  <c r="AC9" i="44067"/>
  <c r="AB9" i="44067"/>
  <c r="AA9" i="44067"/>
  <c r="Z9" i="44067"/>
  <c r="Y9" i="44067"/>
  <c r="X9" i="44067"/>
  <c r="W9" i="44067"/>
  <c r="V9" i="44067"/>
  <c r="U9" i="44067"/>
  <c r="T9" i="44067"/>
  <c r="S9" i="44067"/>
  <c r="R9" i="44067"/>
  <c r="Q9" i="44067"/>
  <c r="P9" i="44067"/>
  <c r="N9" i="44067"/>
  <c r="M9" i="44067"/>
  <c r="L9" i="44067"/>
  <c r="K9" i="44067"/>
  <c r="J9" i="44067"/>
  <c r="I9" i="44067"/>
  <c r="H9" i="44067"/>
  <c r="AH8" i="44067"/>
  <c r="AG8" i="44067"/>
  <c r="AF8" i="44067"/>
  <c r="AE8" i="44067"/>
  <c r="AD8" i="44067"/>
  <c r="AC8" i="44067"/>
  <c r="AB8" i="44067"/>
  <c r="AA8" i="44067"/>
  <c r="Z8" i="44067"/>
  <c r="Y8" i="44067"/>
  <c r="X8" i="44067"/>
  <c r="W8" i="44067"/>
  <c r="V8" i="44067"/>
  <c r="U8" i="44067"/>
  <c r="T8" i="44067"/>
  <c r="S8" i="44067"/>
  <c r="R8" i="44067"/>
  <c r="Q8" i="44067"/>
  <c r="P8" i="44067"/>
  <c r="N8" i="44067"/>
  <c r="M8" i="44067"/>
  <c r="L8" i="44067"/>
  <c r="K8" i="44067"/>
  <c r="J8" i="44067"/>
  <c r="I8" i="44067"/>
  <c r="H8" i="44067"/>
  <c r="AH7" i="44067"/>
  <c r="AG7" i="44067"/>
  <c r="AF7" i="44067"/>
  <c r="AE7" i="44067"/>
  <c r="AD7" i="44067"/>
  <c r="AC7" i="44067"/>
  <c r="AB7" i="44067"/>
  <c r="AA7" i="44067"/>
  <c r="Z7" i="44067"/>
  <c r="Y7" i="44067"/>
  <c r="X7" i="44067"/>
  <c r="W7" i="44067"/>
  <c r="V7" i="44067"/>
  <c r="U7" i="44067"/>
  <c r="T7" i="44067"/>
  <c r="S7" i="44067"/>
  <c r="R7" i="44067"/>
  <c r="Q7" i="44067"/>
  <c r="P7" i="44067"/>
  <c r="N7" i="44067"/>
  <c r="M7" i="44067"/>
  <c r="L7" i="44067"/>
  <c r="K7" i="44067"/>
  <c r="J7" i="44067"/>
  <c r="I7" i="44067"/>
  <c r="H7" i="44067"/>
  <c r="AH6" i="44067"/>
  <c r="AG6" i="44067"/>
  <c r="AF6" i="44067"/>
  <c r="AE6" i="44067"/>
  <c r="AD6" i="44067"/>
  <c r="AC6" i="44067"/>
  <c r="AB6" i="44067"/>
  <c r="AA6" i="44067"/>
  <c r="Z6" i="44067"/>
  <c r="Y6" i="44067"/>
  <c r="X6" i="44067"/>
  <c r="W6" i="44067"/>
  <c r="V6" i="44067"/>
  <c r="U6" i="44067"/>
  <c r="T6" i="44067"/>
  <c r="S6" i="44067"/>
  <c r="R6" i="44067"/>
  <c r="Q6" i="44067"/>
  <c r="P6" i="44067"/>
  <c r="N6" i="44067"/>
  <c r="M6" i="44067"/>
  <c r="L6" i="44067"/>
  <c r="K6" i="44067"/>
  <c r="J6" i="44067"/>
  <c r="I6" i="44067"/>
  <c r="H6" i="44067"/>
  <c r="AH16" i="44066"/>
  <c r="AG16" i="44066"/>
  <c r="AF16" i="44066"/>
  <c r="AE16" i="44066"/>
  <c r="AD16" i="44066"/>
  <c r="AC16" i="44066"/>
  <c r="AB16" i="44066"/>
  <c r="AA16" i="44066"/>
  <c r="Z16" i="44066"/>
  <c r="Y16" i="44066"/>
  <c r="X16" i="44066"/>
  <c r="W16" i="44066"/>
  <c r="V16" i="44066"/>
  <c r="U16" i="44066"/>
  <c r="T16" i="44066"/>
  <c r="S16" i="44066"/>
  <c r="R16" i="44066"/>
  <c r="Q16" i="44066"/>
  <c r="P16" i="44066"/>
  <c r="N16" i="44066"/>
  <c r="M16" i="44066"/>
  <c r="L16" i="44066"/>
  <c r="K16" i="44066"/>
  <c r="J16" i="44066"/>
  <c r="I16" i="44066"/>
  <c r="H16" i="44066"/>
  <c r="AH15" i="44066"/>
  <c r="AG15" i="44066"/>
  <c r="AF15" i="44066"/>
  <c r="AE15" i="44066"/>
  <c r="AD15" i="44066"/>
  <c r="AC15" i="44066"/>
  <c r="AB15" i="44066"/>
  <c r="AA15" i="44066"/>
  <c r="Z15" i="44066"/>
  <c r="Y15" i="44066"/>
  <c r="X15" i="44066"/>
  <c r="W15" i="44066"/>
  <c r="V15" i="44066"/>
  <c r="U15" i="44066"/>
  <c r="T15" i="44066"/>
  <c r="S15" i="44066"/>
  <c r="R15" i="44066"/>
  <c r="Q15" i="44066"/>
  <c r="P15" i="44066"/>
  <c r="N15" i="44066"/>
  <c r="M15" i="44066"/>
  <c r="L15" i="44066"/>
  <c r="K15" i="44066"/>
  <c r="J15" i="44066"/>
  <c r="I15" i="44066"/>
  <c r="H15" i="44066"/>
  <c r="AH14" i="44066"/>
  <c r="AG14" i="44066"/>
  <c r="AF14" i="44066"/>
  <c r="AE14" i="44066"/>
  <c r="AD14" i="44066"/>
  <c r="AC14" i="44066"/>
  <c r="AB14" i="44066"/>
  <c r="AA14" i="44066"/>
  <c r="Z14" i="44066"/>
  <c r="Y14" i="44066"/>
  <c r="X14" i="44066"/>
  <c r="W14" i="44066"/>
  <c r="V14" i="44066"/>
  <c r="U14" i="44066"/>
  <c r="T14" i="44066"/>
  <c r="S14" i="44066"/>
  <c r="R14" i="44066"/>
  <c r="Q14" i="44066"/>
  <c r="P14" i="44066"/>
  <c r="N14" i="44066"/>
  <c r="M14" i="44066"/>
  <c r="L14" i="44066"/>
  <c r="K14" i="44066"/>
  <c r="J14" i="44066"/>
  <c r="I14" i="44066"/>
  <c r="H14" i="44066"/>
  <c r="AH13" i="44066"/>
  <c r="AG13" i="44066"/>
  <c r="AF13" i="44066"/>
  <c r="AE13" i="44066"/>
  <c r="AD13" i="44066"/>
  <c r="AC13" i="44066"/>
  <c r="AB13" i="44066"/>
  <c r="AA13" i="44066"/>
  <c r="Z13" i="44066"/>
  <c r="Y13" i="44066"/>
  <c r="X13" i="44066"/>
  <c r="W13" i="44066"/>
  <c r="V13" i="44066"/>
  <c r="U13" i="44066"/>
  <c r="T13" i="44066"/>
  <c r="S13" i="44066"/>
  <c r="R13" i="44066"/>
  <c r="Q13" i="44066"/>
  <c r="P13" i="44066"/>
  <c r="N13" i="44066"/>
  <c r="M13" i="44066"/>
  <c r="L13" i="44066"/>
  <c r="K13" i="44066"/>
  <c r="J13" i="44066"/>
  <c r="I13" i="44066"/>
  <c r="H13" i="44066"/>
  <c r="AH12" i="44066"/>
  <c r="AG12" i="44066"/>
  <c r="AF12" i="44066"/>
  <c r="AE12" i="44066"/>
  <c r="AD12" i="44066"/>
  <c r="AC12" i="44066"/>
  <c r="AB12" i="44066"/>
  <c r="AA12" i="44066"/>
  <c r="Z12" i="44066"/>
  <c r="Y12" i="44066"/>
  <c r="X12" i="44066"/>
  <c r="W12" i="44066"/>
  <c r="V12" i="44066"/>
  <c r="U12" i="44066"/>
  <c r="T12" i="44066"/>
  <c r="S12" i="44066"/>
  <c r="R12" i="44066"/>
  <c r="Q12" i="44066"/>
  <c r="P12" i="44066"/>
  <c r="N12" i="44066"/>
  <c r="M12" i="44066"/>
  <c r="L12" i="44066"/>
  <c r="K12" i="44066"/>
  <c r="J12" i="44066"/>
  <c r="I12" i="44066"/>
  <c r="H12" i="44066"/>
  <c r="AH11" i="44066"/>
  <c r="AG11" i="44066"/>
  <c r="AF11" i="44066"/>
  <c r="AE11" i="44066"/>
  <c r="AD11" i="44066"/>
  <c r="AC11" i="44066"/>
  <c r="AB11" i="44066"/>
  <c r="AA11" i="44066"/>
  <c r="Z11" i="44066"/>
  <c r="Y11" i="44066"/>
  <c r="X11" i="44066"/>
  <c r="W11" i="44066"/>
  <c r="V11" i="44066"/>
  <c r="U11" i="44066"/>
  <c r="T11" i="44066"/>
  <c r="S11" i="44066"/>
  <c r="R11" i="44066"/>
  <c r="Q11" i="44066"/>
  <c r="P11" i="44066"/>
  <c r="N11" i="44066"/>
  <c r="M11" i="44066"/>
  <c r="L11" i="44066"/>
  <c r="K11" i="44066"/>
  <c r="J11" i="44066"/>
  <c r="I11" i="44066"/>
  <c r="H11" i="44066"/>
  <c r="AH10" i="44066"/>
  <c r="AG10" i="44066"/>
  <c r="AF10" i="44066"/>
  <c r="AE10" i="44066"/>
  <c r="AD10" i="44066"/>
  <c r="AC10" i="44066"/>
  <c r="AB10" i="44066"/>
  <c r="AA10" i="44066"/>
  <c r="Z10" i="44066"/>
  <c r="Y10" i="44066"/>
  <c r="X10" i="44066"/>
  <c r="W10" i="44066"/>
  <c r="V10" i="44066"/>
  <c r="U10" i="44066"/>
  <c r="T10" i="44066"/>
  <c r="S10" i="44066"/>
  <c r="R10" i="44066"/>
  <c r="Q10" i="44066"/>
  <c r="P10" i="44066"/>
  <c r="N10" i="44066"/>
  <c r="M10" i="44066"/>
  <c r="L10" i="44066"/>
  <c r="K10" i="44066"/>
  <c r="J10" i="44066"/>
  <c r="I10" i="44066"/>
  <c r="H10" i="44066"/>
  <c r="AH9" i="44066"/>
  <c r="AG9" i="44066"/>
  <c r="AF9" i="44066"/>
  <c r="AE9" i="44066"/>
  <c r="AD9" i="44066"/>
  <c r="AC9" i="44066"/>
  <c r="AB9" i="44066"/>
  <c r="AA9" i="44066"/>
  <c r="Z9" i="44066"/>
  <c r="Y9" i="44066"/>
  <c r="X9" i="44066"/>
  <c r="W9" i="44066"/>
  <c r="V9" i="44066"/>
  <c r="U9" i="44066"/>
  <c r="T9" i="44066"/>
  <c r="S9" i="44066"/>
  <c r="R9" i="44066"/>
  <c r="Q9" i="44066"/>
  <c r="P9" i="44066"/>
  <c r="N9" i="44066"/>
  <c r="M9" i="44066"/>
  <c r="L9" i="44066"/>
  <c r="K9" i="44066"/>
  <c r="J9" i="44066"/>
  <c r="I9" i="44066"/>
  <c r="H9" i="44066"/>
  <c r="AH8" i="44066"/>
  <c r="AG8" i="44066"/>
  <c r="AF8" i="44066"/>
  <c r="AE8" i="44066"/>
  <c r="AD8" i="44066"/>
  <c r="AC8" i="44066"/>
  <c r="AB8" i="44066"/>
  <c r="AA8" i="44066"/>
  <c r="Z8" i="44066"/>
  <c r="Y8" i="44066"/>
  <c r="X8" i="44066"/>
  <c r="W8" i="44066"/>
  <c r="V8" i="44066"/>
  <c r="U8" i="44066"/>
  <c r="T8" i="44066"/>
  <c r="S8" i="44066"/>
  <c r="R8" i="44066"/>
  <c r="Q8" i="44066"/>
  <c r="P8" i="44066"/>
  <c r="N8" i="44066"/>
  <c r="M8" i="44066"/>
  <c r="L8" i="44066"/>
  <c r="K8" i="44066"/>
  <c r="J8" i="44066"/>
  <c r="I8" i="44066"/>
  <c r="H8" i="44066"/>
  <c r="AH7" i="44066"/>
  <c r="AG7" i="44066"/>
  <c r="AF7" i="44066"/>
  <c r="AE7" i="44066"/>
  <c r="AD7" i="44066"/>
  <c r="AC7" i="44066"/>
  <c r="AB7" i="44066"/>
  <c r="AA7" i="44066"/>
  <c r="Z7" i="44066"/>
  <c r="Y7" i="44066"/>
  <c r="X7" i="44066"/>
  <c r="W7" i="44066"/>
  <c r="V7" i="44066"/>
  <c r="U7" i="44066"/>
  <c r="T7" i="44066"/>
  <c r="S7" i="44066"/>
  <c r="R7" i="44066"/>
  <c r="Q7" i="44066"/>
  <c r="P7" i="44066"/>
  <c r="N7" i="44066"/>
  <c r="M7" i="44066"/>
  <c r="L7" i="44066"/>
  <c r="K7" i="44066"/>
  <c r="J7" i="44066"/>
  <c r="I7" i="44066"/>
  <c r="H7" i="44066"/>
  <c r="AH6" i="44066"/>
  <c r="AG6" i="44066"/>
  <c r="AF6" i="44066"/>
  <c r="AE6" i="44066"/>
  <c r="AD6" i="44066"/>
  <c r="AC6" i="44066"/>
  <c r="AB6" i="44066"/>
  <c r="AA6" i="44066"/>
  <c r="Z6" i="44066"/>
  <c r="Y6" i="44066"/>
  <c r="X6" i="44066"/>
  <c r="W6" i="44066"/>
  <c r="V6" i="44066"/>
  <c r="U6" i="44066"/>
  <c r="T6" i="44066"/>
  <c r="S6" i="44066"/>
  <c r="R6" i="44066"/>
  <c r="Q6" i="44066"/>
  <c r="P6" i="44066"/>
  <c r="N6" i="44066"/>
  <c r="M6" i="44066"/>
  <c r="L6" i="44066"/>
  <c r="K6" i="44066"/>
  <c r="J6" i="44066"/>
  <c r="I6" i="44066"/>
  <c r="H6" i="44066"/>
  <c r="AH16" i="44065"/>
  <c r="AG16" i="44065"/>
  <c r="AF16" i="44065"/>
  <c r="AE16" i="44065"/>
  <c r="AD16" i="44065"/>
  <c r="AC16" i="44065"/>
  <c r="AB16" i="44065"/>
  <c r="AA16" i="44065"/>
  <c r="Z16" i="44065"/>
  <c r="Y16" i="44065"/>
  <c r="X16" i="44065"/>
  <c r="W16" i="44065"/>
  <c r="V16" i="44065"/>
  <c r="U16" i="44065"/>
  <c r="T16" i="44065"/>
  <c r="S16" i="44065"/>
  <c r="R16" i="44065"/>
  <c r="Q16" i="44065"/>
  <c r="P16" i="44065"/>
  <c r="N16" i="44065"/>
  <c r="M16" i="44065"/>
  <c r="L16" i="44065"/>
  <c r="K16" i="44065"/>
  <c r="J16" i="44065"/>
  <c r="I16" i="44065"/>
  <c r="H16" i="44065"/>
  <c r="AH15" i="44065"/>
  <c r="AG15" i="44065"/>
  <c r="AF15" i="44065"/>
  <c r="AE15" i="44065"/>
  <c r="AD15" i="44065"/>
  <c r="AC15" i="44065"/>
  <c r="AB15" i="44065"/>
  <c r="AA15" i="44065"/>
  <c r="Z15" i="44065"/>
  <c r="Y15" i="44065"/>
  <c r="X15" i="44065"/>
  <c r="W15" i="44065"/>
  <c r="V15" i="44065"/>
  <c r="U15" i="44065"/>
  <c r="T15" i="44065"/>
  <c r="S15" i="44065"/>
  <c r="R15" i="44065"/>
  <c r="Q15" i="44065"/>
  <c r="P15" i="44065"/>
  <c r="N15" i="44065"/>
  <c r="M15" i="44065"/>
  <c r="L15" i="44065"/>
  <c r="K15" i="44065"/>
  <c r="J15" i="44065"/>
  <c r="I15" i="44065"/>
  <c r="H15" i="44065"/>
  <c r="AH14" i="44065"/>
  <c r="AG14" i="44065"/>
  <c r="AF14" i="44065"/>
  <c r="AE14" i="44065"/>
  <c r="AD14" i="44065"/>
  <c r="AC14" i="44065"/>
  <c r="AB14" i="44065"/>
  <c r="AA14" i="44065"/>
  <c r="Z14" i="44065"/>
  <c r="Y14" i="44065"/>
  <c r="X14" i="44065"/>
  <c r="W14" i="44065"/>
  <c r="V14" i="44065"/>
  <c r="U14" i="44065"/>
  <c r="T14" i="44065"/>
  <c r="S14" i="44065"/>
  <c r="R14" i="44065"/>
  <c r="Q14" i="44065"/>
  <c r="P14" i="44065"/>
  <c r="N14" i="44065"/>
  <c r="M14" i="44065"/>
  <c r="L14" i="44065"/>
  <c r="K14" i="44065"/>
  <c r="J14" i="44065"/>
  <c r="I14" i="44065"/>
  <c r="H14" i="44065"/>
  <c r="AH13" i="44065"/>
  <c r="AG13" i="44065"/>
  <c r="AF13" i="44065"/>
  <c r="AE13" i="44065"/>
  <c r="AD13" i="44065"/>
  <c r="AC13" i="44065"/>
  <c r="AB13" i="44065"/>
  <c r="AA13" i="44065"/>
  <c r="Z13" i="44065"/>
  <c r="Y13" i="44065"/>
  <c r="X13" i="44065"/>
  <c r="W13" i="44065"/>
  <c r="V13" i="44065"/>
  <c r="U13" i="44065"/>
  <c r="T13" i="44065"/>
  <c r="S13" i="44065"/>
  <c r="R13" i="44065"/>
  <c r="Q13" i="44065"/>
  <c r="P13" i="44065"/>
  <c r="N13" i="44065"/>
  <c r="M13" i="44065"/>
  <c r="L13" i="44065"/>
  <c r="K13" i="44065"/>
  <c r="J13" i="44065"/>
  <c r="I13" i="44065"/>
  <c r="H13" i="44065"/>
  <c r="AH12" i="44065"/>
  <c r="AG12" i="44065"/>
  <c r="AF12" i="44065"/>
  <c r="AE12" i="44065"/>
  <c r="AD12" i="44065"/>
  <c r="AC12" i="44065"/>
  <c r="AB12" i="44065"/>
  <c r="AA12" i="44065"/>
  <c r="Z12" i="44065"/>
  <c r="Y12" i="44065"/>
  <c r="X12" i="44065"/>
  <c r="W12" i="44065"/>
  <c r="V12" i="44065"/>
  <c r="U12" i="44065"/>
  <c r="T12" i="44065"/>
  <c r="S12" i="44065"/>
  <c r="R12" i="44065"/>
  <c r="Q12" i="44065"/>
  <c r="P12" i="44065"/>
  <c r="N12" i="44065"/>
  <c r="M12" i="44065"/>
  <c r="L12" i="44065"/>
  <c r="K12" i="44065"/>
  <c r="J12" i="44065"/>
  <c r="I12" i="44065"/>
  <c r="H12" i="44065"/>
  <c r="AH11" i="44065"/>
  <c r="AG11" i="44065"/>
  <c r="AF11" i="44065"/>
  <c r="AE11" i="44065"/>
  <c r="AD11" i="44065"/>
  <c r="AC11" i="44065"/>
  <c r="AB11" i="44065"/>
  <c r="AA11" i="44065"/>
  <c r="Z11" i="44065"/>
  <c r="Y11" i="44065"/>
  <c r="X11" i="44065"/>
  <c r="W11" i="44065"/>
  <c r="V11" i="44065"/>
  <c r="U11" i="44065"/>
  <c r="T11" i="44065"/>
  <c r="S11" i="44065"/>
  <c r="R11" i="44065"/>
  <c r="Q11" i="44065"/>
  <c r="P11" i="44065"/>
  <c r="N11" i="44065"/>
  <c r="M11" i="44065"/>
  <c r="L11" i="44065"/>
  <c r="K11" i="44065"/>
  <c r="J11" i="44065"/>
  <c r="I11" i="44065"/>
  <c r="H11" i="44065"/>
  <c r="AH10" i="44065"/>
  <c r="AG10" i="44065"/>
  <c r="AF10" i="44065"/>
  <c r="AE10" i="44065"/>
  <c r="AD10" i="44065"/>
  <c r="AC10" i="44065"/>
  <c r="AB10" i="44065"/>
  <c r="AA10" i="44065"/>
  <c r="Z10" i="44065"/>
  <c r="Y10" i="44065"/>
  <c r="X10" i="44065"/>
  <c r="W10" i="44065"/>
  <c r="V10" i="44065"/>
  <c r="U10" i="44065"/>
  <c r="T10" i="44065"/>
  <c r="S10" i="44065"/>
  <c r="R10" i="44065"/>
  <c r="Q10" i="44065"/>
  <c r="P10" i="44065"/>
  <c r="N10" i="44065"/>
  <c r="M10" i="44065"/>
  <c r="L10" i="44065"/>
  <c r="K10" i="44065"/>
  <c r="J10" i="44065"/>
  <c r="I10" i="44065"/>
  <c r="H10" i="44065"/>
  <c r="AH9" i="44065"/>
  <c r="AG9" i="44065"/>
  <c r="AF9" i="44065"/>
  <c r="AE9" i="44065"/>
  <c r="AD9" i="44065"/>
  <c r="AC9" i="44065"/>
  <c r="AB9" i="44065"/>
  <c r="AA9" i="44065"/>
  <c r="Z9" i="44065"/>
  <c r="Y9" i="44065"/>
  <c r="X9" i="44065"/>
  <c r="W9" i="44065"/>
  <c r="V9" i="44065"/>
  <c r="U9" i="44065"/>
  <c r="T9" i="44065"/>
  <c r="S9" i="44065"/>
  <c r="R9" i="44065"/>
  <c r="Q9" i="44065"/>
  <c r="P9" i="44065"/>
  <c r="N9" i="44065"/>
  <c r="M9" i="44065"/>
  <c r="L9" i="44065"/>
  <c r="K9" i="44065"/>
  <c r="J9" i="44065"/>
  <c r="I9" i="44065"/>
  <c r="H9" i="44065"/>
  <c r="AH8" i="44065"/>
  <c r="AG8" i="44065"/>
  <c r="AF8" i="44065"/>
  <c r="AE8" i="44065"/>
  <c r="AD8" i="44065"/>
  <c r="AC8" i="44065"/>
  <c r="AB8" i="44065"/>
  <c r="AA8" i="44065"/>
  <c r="Z8" i="44065"/>
  <c r="Y8" i="44065"/>
  <c r="X8" i="44065"/>
  <c r="W8" i="44065"/>
  <c r="V8" i="44065"/>
  <c r="U8" i="44065"/>
  <c r="T8" i="44065"/>
  <c r="S8" i="44065"/>
  <c r="R8" i="44065"/>
  <c r="Q8" i="44065"/>
  <c r="P8" i="44065"/>
  <c r="N8" i="44065"/>
  <c r="M8" i="44065"/>
  <c r="L8" i="44065"/>
  <c r="K8" i="44065"/>
  <c r="J8" i="44065"/>
  <c r="I8" i="44065"/>
  <c r="H8" i="44065"/>
  <c r="AH7" i="44065"/>
  <c r="AG7" i="44065"/>
  <c r="AF7" i="44065"/>
  <c r="AE7" i="44065"/>
  <c r="AD7" i="44065"/>
  <c r="AC7" i="44065"/>
  <c r="AB7" i="44065"/>
  <c r="AA7" i="44065"/>
  <c r="Z7" i="44065"/>
  <c r="Y7" i="44065"/>
  <c r="X7" i="44065"/>
  <c r="W7" i="44065"/>
  <c r="V7" i="44065"/>
  <c r="U7" i="44065"/>
  <c r="T7" i="44065"/>
  <c r="S7" i="44065"/>
  <c r="R7" i="44065"/>
  <c r="Q7" i="44065"/>
  <c r="P7" i="44065"/>
  <c r="N7" i="44065"/>
  <c r="M7" i="44065"/>
  <c r="L7" i="44065"/>
  <c r="K7" i="44065"/>
  <c r="J7" i="44065"/>
  <c r="I7" i="44065"/>
  <c r="H7" i="44065"/>
  <c r="AH6" i="44065"/>
  <c r="AG6" i="44065"/>
  <c r="AF6" i="44065"/>
  <c r="AE6" i="44065"/>
  <c r="AD6" i="44065"/>
  <c r="AC6" i="44065"/>
  <c r="AB6" i="44065"/>
  <c r="AA6" i="44065"/>
  <c r="Z6" i="44065"/>
  <c r="Y6" i="44065"/>
  <c r="X6" i="44065"/>
  <c r="W6" i="44065"/>
  <c r="V6" i="44065"/>
  <c r="U6" i="44065"/>
  <c r="T6" i="44065"/>
  <c r="S6" i="44065"/>
  <c r="R6" i="44065"/>
  <c r="Q6" i="44065"/>
  <c r="P6" i="44065"/>
  <c r="N6" i="44065"/>
  <c r="M6" i="44065"/>
  <c r="L6" i="44065"/>
  <c r="K6" i="44065"/>
  <c r="J6" i="44065"/>
  <c r="I6" i="44065"/>
  <c r="H6" i="44065"/>
  <c r="AH16" i="44064"/>
  <c r="AG16" i="44064"/>
  <c r="AF16" i="44064"/>
  <c r="AE16" i="44064"/>
  <c r="AD16" i="44064"/>
  <c r="AC16" i="44064"/>
  <c r="AB16" i="44064"/>
  <c r="AA16" i="44064"/>
  <c r="Z16" i="44064"/>
  <c r="Y16" i="44064"/>
  <c r="X16" i="44064"/>
  <c r="W16" i="44064"/>
  <c r="V16" i="44064"/>
  <c r="U16" i="44064"/>
  <c r="T16" i="44064"/>
  <c r="S16" i="44064"/>
  <c r="R16" i="44064"/>
  <c r="Q16" i="44064"/>
  <c r="P16" i="44064"/>
  <c r="N16" i="44064"/>
  <c r="M16" i="44064"/>
  <c r="L16" i="44064"/>
  <c r="K16" i="44064"/>
  <c r="J16" i="44064"/>
  <c r="I16" i="44064"/>
  <c r="H16" i="44064"/>
  <c r="AH15" i="44064"/>
  <c r="AG15" i="44064"/>
  <c r="AF15" i="44064"/>
  <c r="AE15" i="44064"/>
  <c r="AD15" i="44064"/>
  <c r="AC15" i="44064"/>
  <c r="AB15" i="44064"/>
  <c r="AA15" i="44064"/>
  <c r="Z15" i="44064"/>
  <c r="Y15" i="44064"/>
  <c r="X15" i="44064"/>
  <c r="W15" i="44064"/>
  <c r="V15" i="44064"/>
  <c r="U15" i="44064"/>
  <c r="T15" i="44064"/>
  <c r="S15" i="44064"/>
  <c r="R15" i="44064"/>
  <c r="Q15" i="44064"/>
  <c r="P15" i="44064"/>
  <c r="N15" i="44064"/>
  <c r="M15" i="44064"/>
  <c r="L15" i="44064"/>
  <c r="K15" i="44064"/>
  <c r="J15" i="44064"/>
  <c r="I15" i="44064"/>
  <c r="H15" i="44064"/>
  <c r="AH14" i="44064"/>
  <c r="AG14" i="44064"/>
  <c r="AF14" i="44064"/>
  <c r="AE14" i="44064"/>
  <c r="AD14" i="44064"/>
  <c r="AC14" i="44064"/>
  <c r="AB14" i="44064"/>
  <c r="AA14" i="44064"/>
  <c r="Z14" i="44064"/>
  <c r="Y14" i="44064"/>
  <c r="X14" i="44064"/>
  <c r="W14" i="44064"/>
  <c r="V14" i="44064"/>
  <c r="U14" i="44064"/>
  <c r="T14" i="44064"/>
  <c r="S14" i="44064"/>
  <c r="R14" i="44064"/>
  <c r="Q14" i="44064"/>
  <c r="P14" i="44064"/>
  <c r="N14" i="44064"/>
  <c r="M14" i="44064"/>
  <c r="L14" i="44064"/>
  <c r="K14" i="44064"/>
  <c r="J14" i="44064"/>
  <c r="I14" i="44064"/>
  <c r="H14" i="44064"/>
  <c r="AH13" i="44064"/>
  <c r="AG13" i="44064"/>
  <c r="AF13" i="44064"/>
  <c r="AE13" i="44064"/>
  <c r="AD13" i="44064"/>
  <c r="AC13" i="44064"/>
  <c r="AB13" i="44064"/>
  <c r="AA13" i="44064"/>
  <c r="Z13" i="44064"/>
  <c r="Y13" i="44064"/>
  <c r="X13" i="44064"/>
  <c r="W13" i="44064"/>
  <c r="V13" i="44064"/>
  <c r="U13" i="44064"/>
  <c r="T13" i="44064"/>
  <c r="S13" i="44064"/>
  <c r="R13" i="44064"/>
  <c r="Q13" i="44064"/>
  <c r="P13" i="44064"/>
  <c r="N13" i="44064"/>
  <c r="M13" i="44064"/>
  <c r="L13" i="44064"/>
  <c r="K13" i="44064"/>
  <c r="J13" i="44064"/>
  <c r="I13" i="44064"/>
  <c r="H13" i="44064"/>
  <c r="AH12" i="44064"/>
  <c r="AG12" i="44064"/>
  <c r="AF12" i="44064"/>
  <c r="AE12" i="44064"/>
  <c r="AD12" i="44064"/>
  <c r="AC12" i="44064"/>
  <c r="AB12" i="44064"/>
  <c r="AA12" i="44064"/>
  <c r="Z12" i="44064"/>
  <c r="Y12" i="44064"/>
  <c r="X12" i="44064"/>
  <c r="W12" i="44064"/>
  <c r="V12" i="44064"/>
  <c r="U12" i="44064"/>
  <c r="T12" i="44064"/>
  <c r="S12" i="44064"/>
  <c r="R12" i="44064"/>
  <c r="Q12" i="44064"/>
  <c r="P12" i="44064"/>
  <c r="N12" i="44064"/>
  <c r="M12" i="44064"/>
  <c r="L12" i="44064"/>
  <c r="K12" i="44064"/>
  <c r="J12" i="44064"/>
  <c r="I12" i="44064"/>
  <c r="H12" i="44064"/>
  <c r="AH11" i="44064"/>
  <c r="AG11" i="44064"/>
  <c r="AF11" i="44064"/>
  <c r="AE11" i="44064"/>
  <c r="AD11" i="44064"/>
  <c r="AC11" i="44064"/>
  <c r="AB11" i="44064"/>
  <c r="AA11" i="44064"/>
  <c r="Z11" i="44064"/>
  <c r="Y11" i="44064"/>
  <c r="X11" i="44064"/>
  <c r="W11" i="44064"/>
  <c r="V11" i="44064"/>
  <c r="U11" i="44064"/>
  <c r="T11" i="44064"/>
  <c r="S11" i="44064"/>
  <c r="R11" i="44064"/>
  <c r="Q11" i="44064"/>
  <c r="P11" i="44064"/>
  <c r="N11" i="44064"/>
  <c r="M11" i="44064"/>
  <c r="L11" i="44064"/>
  <c r="K11" i="44064"/>
  <c r="J11" i="44064"/>
  <c r="I11" i="44064"/>
  <c r="H11" i="44064"/>
  <c r="AH10" i="44064"/>
  <c r="AG10" i="44064"/>
  <c r="AF10" i="44064"/>
  <c r="AE10" i="44064"/>
  <c r="AD10" i="44064"/>
  <c r="AC10" i="44064"/>
  <c r="AB10" i="44064"/>
  <c r="AA10" i="44064"/>
  <c r="Z10" i="44064"/>
  <c r="Y10" i="44064"/>
  <c r="X10" i="44064"/>
  <c r="W10" i="44064"/>
  <c r="V10" i="44064"/>
  <c r="U10" i="44064"/>
  <c r="T10" i="44064"/>
  <c r="S10" i="44064"/>
  <c r="R10" i="44064"/>
  <c r="Q10" i="44064"/>
  <c r="P10" i="44064"/>
  <c r="N10" i="44064"/>
  <c r="M10" i="44064"/>
  <c r="L10" i="44064"/>
  <c r="K10" i="44064"/>
  <c r="J10" i="44064"/>
  <c r="I10" i="44064"/>
  <c r="H10" i="44064"/>
  <c r="AH9" i="44064"/>
  <c r="AG9" i="44064"/>
  <c r="AF9" i="44064"/>
  <c r="AE9" i="44064"/>
  <c r="AD9" i="44064"/>
  <c r="AC9" i="44064"/>
  <c r="AB9" i="44064"/>
  <c r="AA9" i="44064"/>
  <c r="Z9" i="44064"/>
  <c r="Y9" i="44064"/>
  <c r="X9" i="44064"/>
  <c r="W9" i="44064"/>
  <c r="V9" i="44064"/>
  <c r="U9" i="44064"/>
  <c r="T9" i="44064"/>
  <c r="S9" i="44064"/>
  <c r="R9" i="44064"/>
  <c r="Q9" i="44064"/>
  <c r="P9" i="44064"/>
  <c r="N9" i="44064"/>
  <c r="M9" i="44064"/>
  <c r="L9" i="44064"/>
  <c r="K9" i="44064"/>
  <c r="J9" i="44064"/>
  <c r="I9" i="44064"/>
  <c r="H9" i="44064"/>
  <c r="AH8" i="44064"/>
  <c r="AG8" i="44064"/>
  <c r="AF8" i="44064"/>
  <c r="AE8" i="44064"/>
  <c r="AD8" i="44064"/>
  <c r="AC8" i="44064"/>
  <c r="AB8" i="44064"/>
  <c r="AA8" i="44064"/>
  <c r="Z8" i="44064"/>
  <c r="Y8" i="44064"/>
  <c r="X8" i="44064"/>
  <c r="W8" i="44064"/>
  <c r="V8" i="44064"/>
  <c r="U8" i="44064"/>
  <c r="T8" i="44064"/>
  <c r="S8" i="44064"/>
  <c r="R8" i="44064"/>
  <c r="Q8" i="44064"/>
  <c r="P8" i="44064"/>
  <c r="N8" i="44064"/>
  <c r="M8" i="44064"/>
  <c r="L8" i="44064"/>
  <c r="K8" i="44064"/>
  <c r="J8" i="44064"/>
  <c r="I8" i="44064"/>
  <c r="H8" i="44064"/>
  <c r="AH7" i="44064"/>
  <c r="AG7" i="44064"/>
  <c r="AF7" i="44064"/>
  <c r="AE7" i="44064"/>
  <c r="AD7" i="44064"/>
  <c r="AC7" i="44064"/>
  <c r="AB7" i="44064"/>
  <c r="AA7" i="44064"/>
  <c r="Z7" i="44064"/>
  <c r="Y7" i="44064"/>
  <c r="X7" i="44064"/>
  <c r="W7" i="44064"/>
  <c r="V7" i="44064"/>
  <c r="U7" i="44064"/>
  <c r="T7" i="44064"/>
  <c r="S7" i="44064"/>
  <c r="R7" i="44064"/>
  <c r="Q7" i="44064"/>
  <c r="P7" i="44064"/>
  <c r="N7" i="44064"/>
  <c r="M7" i="44064"/>
  <c r="L7" i="44064"/>
  <c r="K7" i="44064"/>
  <c r="J7" i="44064"/>
  <c r="I7" i="44064"/>
  <c r="H7" i="44064"/>
  <c r="U6" i="44064"/>
  <c r="T6" i="44064"/>
  <c r="S6" i="44064"/>
  <c r="R6" i="44064"/>
  <c r="Q6" i="44064"/>
  <c r="P6" i="44064"/>
  <c r="N6" i="44064"/>
  <c r="M6" i="44064"/>
  <c r="L6" i="44064"/>
  <c r="K6" i="44064"/>
  <c r="J6" i="44064"/>
  <c r="I6" i="44064"/>
  <c r="H6" i="44064"/>
  <c r="AH16" i="44063"/>
  <c r="AG16" i="44063"/>
  <c r="AF16" i="44063"/>
  <c r="AE16" i="44063"/>
  <c r="AD16" i="44063"/>
  <c r="AC16" i="44063"/>
  <c r="AB16" i="44063"/>
  <c r="AA16" i="44063"/>
  <c r="Z16" i="44063"/>
  <c r="Y16" i="44063"/>
  <c r="X16" i="44063"/>
  <c r="W16" i="44063"/>
  <c r="V16" i="44063"/>
  <c r="U16" i="44063"/>
  <c r="T16" i="44063"/>
  <c r="S16" i="44063"/>
  <c r="R16" i="44063"/>
  <c r="Q16" i="44063"/>
  <c r="P16" i="44063"/>
  <c r="N16" i="44063"/>
  <c r="M16" i="44063"/>
  <c r="L16" i="44063"/>
  <c r="K16" i="44063"/>
  <c r="J16" i="44063"/>
  <c r="I16" i="44063"/>
  <c r="H16" i="44063"/>
  <c r="AH15" i="44063"/>
  <c r="AG15" i="44063"/>
  <c r="AF15" i="44063"/>
  <c r="AE15" i="44063"/>
  <c r="AD15" i="44063"/>
  <c r="AC15" i="44063"/>
  <c r="AB15" i="44063"/>
  <c r="AA15" i="44063"/>
  <c r="Z15" i="44063"/>
  <c r="Y15" i="44063"/>
  <c r="X15" i="44063"/>
  <c r="W15" i="44063"/>
  <c r="V15" i="44063"/>
  <c r="U15" i="44063"/>
  <c r="T15" i="44063"/>
  <c r="S15" i="44063"/>
  <c r="R15" i="44063"/>
  <c r="Q15" i="44063"/>
  <c r="P15" i="44063"/>
  <c r="N15" i="44063"/>
  <c r="M15" i="44063"/>
  <c r="L15" i="44063"/>
  <c r="K15" i="44063"/>
  <c r="J15" i="44063"/>
  <c r="I15" i="44063"/>
  <c r="H15" i="44063"/>
  <c r="AH14" i="44063"/>
  <c r="AG14" i="44063"/>
  <c r="AF14" i="44063"/>
  <c r="AE14" i="44063"/>
  <c r="AD14" i="44063"/>
  <c r="AC14" i="44063"/>
  <c r="AB14" i="44063"/>
  <c r="AA14" i="44063"/>
  <c r="Z14" i="44063"/>
  <c r="Y14" i="44063"/>
  <c r="X14" i="44063"/>
  <c r="W14" i="44063"/>
  <c r="V14" i="44063"/>
  <c r="U14" i="44063"/>
  <c r="T14" i="44063"/>
  <c r="S14" i="44063"/>
  <c r="R14" i="44063"/>
  <c r="Q14" i="44063"/>
  <c r="P14" i="44063"/>
  <c r="N14" i="44063"/>
  <c r="M14" i="44063"/>
  <c r="L14" i="44063"/>
  <c r="K14" i="44063"/>
  <c r="J14" i="44063"/>
  <c r="I14" i="44063"/>
  <c r="H14" i="44063"/>
  <c r="AH13" i="44063"/>
  <c r="AG13" i="44063"/>
  <c r="AF13" i="44063"/>
  <c r="AE13" i="44063"/>
  <c r="AD13" i="44063"/>
  <c r="AC13" i="44063"/>
  <c r="AB13" i="44063"/>
  <c r="AA13" i="44063"/>
  <c r="Z13" i="44063"/>
  <c r="Y13" i="44063"/>
  <c r="X13" i="44063"/>
  <c r="W13" i="44063"/>
  <c r="V13" i="44063"/>
  <c r="U13" i="44063"/>
  <c r="T13" i="44063"/>
  <c r="S13" i="44063"/>
  <c r="R13" i="44063"/>
  <c r="Q13" i="44063"/>
  <c r="P13" i="44063"/>
  <c r="N13" i="44063"/>
  <c r="M13" i="44063"/>
  <c r="L13" i="44063"/>
  <c r="K13" i="44063"/>
  <c r="J13" i="44063"/>
  <c r="I13" i="44063"/>
  <c r="H13" i="44063"/>
  <c r="AH12" i="44063"/>
  <c r="AG12" i="44063"/>
  <c r="AF12" i="44063"/>
  <c r="AE12" i="44063"/>
  <c r="AD12" i="44063"/>
  <c r="AC12" i="44063"/>
  <c r="AB12" i="44063"/>
  <c r="AA12" i="44063"/>
  <c r="Z12" i="44063"/>
  <c r="Y12" i="44063"/>
  <c r="X12" i="44063"/>
  <c r="W12" i="44063"/>
  <c r="V12" i="44063"/>
  <c r="U12" i="44063"/>
  <c r="T12" i="44063"/>
  <c r="S12" i="44063"/>
  <c r="R12" i="44063"/>
  <c r="Q12" i="44063"/>
  <c r="P12" i="44063"/>
  <c r="N12" i="44063"/>
  <c r="M12" i="44063"/>
  <c r="L12" i="44063"/>
  <c r="K12" i="44063"/>
  <c r="J12" i="44063"/>
  <c r="I12" i="44063"/>
  <c r="H12" i="44063"/>
  <c r="AH11" i="44063"/>
  <c r="AG11" i="44063"/>
  <c r="AF11" i="44063"/>
  <c r="AE11" i="44063"/>
  <c r="AD11" i="44063"/>
  <c r="AC11" i="44063"/>
  <c r="AB11" i="44063"/>
  <c r="AA11" i="44063"/>
  <c r="Z11" i="44063"/>
  <c r="Y11" i="44063"/>
  <c r="X11" i="44063"/>
  <c r="W11" i="44063"/>
  <c r="V11" i="44063"/>
  <c r="U11" i="44063"/>
  <c r="T11" i="44063"/>
  <c r="S11" i="44063"/>
  <c r="R11" i="44063"/>
  <c r="Q11" i="44063"/>
  <c r="P11" i="44063"/>
  <c r="N11" i="44063"/>
  <c r="M11" i="44063"/>
  <c r="L11" i="44063"/>
  <c r="K11" i="44063"/>
  <c r="J11" i="44063"/>
  <c r="I11" i="44063"/>
  <c r="H11" i="44063"/>
  <c r="AH10" i="44063"/>
  <c r="AG10" i="44063"/>
  <c r="AF10" i="44063"/>
  <c r="AE10" i="44063"/>
  <c r="AD10" i="44063"/>
  <c r="AC10" i="44063"/>
  <c r="AB10" i="44063"/>
  <c r="AA10" i="44063"/>
  <c r="Z10" i="44063"/>
  <c r="Y10" i="44063"/>
  <c r="X10" i="44063"/>
  <c r="W10" i="44063"/>
  <c r="V10" i="44063"/>
  <c r="U10" i="44063"/>
  <c r="T10" i="44063"/>
  <c r="S10" i="44063"/>
  <c r="R10" i="44063"/>
  <c r="Q10" i="44063"/>
  <c r="P10" i="44063"/>
  <c r="N10" i="44063"/>
  <c r="M10" i="44063"/>
  <c r="L10" i="44063"/>
  <c r="K10" i="44063"/>
  <c r="J10" i="44063"/>
  <c r="I10" i="44063"/>
  <c r="H10" i="44063"/>
  <c r="AH9" i="44063"/>
  <c r="AG9" i="44063"/>
  <c r="AF9" i="44063"/>
  <c r="AE9" i="44063"/>
  <c r="AD9" i="44063"/>
  <c r="AC9" i="44063"/>
  <c r="AB9" i="44063"/>
  <c r="AA9" i="44063"/>
  <c r="Z9" i="44063"/>
  <c r="Y9" i="44063"/>
  <c r="X9" i="44063"/>
  <c r="W9" i="44063"/>
  <c r="V9" i="44063"/>
  <c r="U9" i="44063"/>
  <c r="T9" i="44063"/>
  <c r="S9" i="44063"/>
  <c r="R9" i="44063"/>
  <c r="Q9" i="44063"/>
  <c r="P9" i="44063"/>
  <c r="N9" i="44063"/>
  <c r="M9" i="44063"/>
  <c r="L9" i="44063"/>
  <c r="K9" i="44063"/>
  <c r="J9" i="44063"/>
  <c r="I9" i="44063"/>
  <c r="H9" i="44063"/>
  <c r="AH8" i="44063"/>
  <c r="AG8" i="44063"/>
  <c r="AF8" i="44063"/>
  <c r="AE8" i="44063"/>
  <c r="AD8" i="44063"/>
  <c r="AC8" i="44063"/>
  <c r="AB8" i="44063"/>
  <c r="AA8" i="44063"/>
  <c r="Z8" i="44063"/>
  <c r="Y8" i="44063"/>
  <c r="X8" i="44063"/>
  <c r="W8" i="44063"/>
  <c r="V8" i="44063"/>
  <c r="U8" i="44063"/>
  <c r="T8" i="44063"/>
  <c r="S8" i="44063"/>
  <c r="R8" i="44063"/>
  <c r="Q8" i="44063"/>
  <c r="P8" i="44063"/>
  <c r="N8" i="44063"/>
  <c r="M8" i="44063"/>
  <c r="L8" i="44063"/>
  <c r="K8" i="44063"/>
  <c r="J8" i="44063"/>
  <c r="I8" i="44063"/>
  <c r="H8" i="44063"/>
  <c r="AH7" i="44063"/>
  <c r="AG7" i="44063"/>
  <c r="AF7" i="44063"/>
  <c r="AE7" i="44063"/>
  <c r="AD7" i="44063"/>
  <c r="AC7" i="44063"/>
  <c r="AB7" i="44063"/>
  <c r="AA7" i="44063"/>
  <c r="Z7" i="44063"/>
  <c r="Y7" i="44063"/>
  <c r="X7" i="44063"/>
  <c r="W7" i="44063"/>
  <c r="V7" i="44063"/>
  <c r="U7" i="44063"/>
  <c r="T7" i="44063"/>
  <c r="S7" i="44063"/>
  <c r="R7" i="44063"/>
  <c r="Q7" i="44063"/>
  <c r="P7" i="44063"/>
  <c r="N7" i="44063"/>
  <c r="M7" i="44063"/>
  <c r="L7" i="44063"/>
  <c r="K7" i="44063"/>
  <c r="J7" i="44063"/>
  <c r="I7" i="44063"/>
  <c r="H7" i="44063"/>
  <c r="AH6" i="44063"/>
  <c r="AG6" i="44063"/>
  <c r="AF6" i="44063"/>
  <c r="AE6" i="44063"/>
  <c r="AD6" i="44063"/>
  <c r="AC6" i="44063"/>
  <c r="AB6" i="44063"/>
  <c r="AA6" i="44063"/>
  <c r="Z6" i="44063"/>
  <c r="Y6" i="44063"/>
  <c r="X6" i="44063"/>
  <c r="W6" i="44063"/>
  <c r="V6" i="44063"/>
  <c r="U6" i="44063"/>
  <c r="T6" i="44063"/>
  <c r="S6" i="44063"/>
  <c r="R6" i="44063"/>
  <c r="Q6" i="44063"/>
  <c r="P6" i="44063"/>
  <c r="N6" i="44063"/>
  <c r="M6" i="44063"/>
  <c r="L6" i="44063"/>
  <c r="K6" i="44063"/>
  <c r="J6" i="44063"/>
  <c r="J19" i="44063" s="1"/>
  <c r="I6" i="44063"/>
  <c r="H6" i="44063"/>
  <c r="AH16" i="44062"/>
  <c r="AG16" i="44062"/>
  <c r="AF16" i="44062"/>
  <c r="AE16" i="44062"/>
  <c r="AD16" i="44062"/>
  <c r="AC16" i="44062"/>
  <c r="AB16" i="44062"/>
  <c r="AA16" i="44062"/>
  <c r="Z16" i="44062"/>
  <c r="Y16" i="44062"/>
  <c r="X16" i="44062"/>
  <c r="W16" i="44062"/>
  <c r="V16" i="44062"/>
  <c r="U16" i="44062"/>
  <c r="T16" i="44062"/>
  <c r="S16" i="44062"/>
  <c r="R16" i="44062"/>
  <c r="Q16" i="44062"/>
  <c r="P16" i="44062"/>
  <c r="N16" i="44062"/>
  <c r="M16" i="44062"/>
  <c r="L16" i="44062"/>
  <c r="K16" i="44062"/>
  <c r="J16" i="44062"/>
  <c r="I16" i="44062"/>
  <c r="H16" i="44062"/>
  <c r="AH15" i="44062"/>
  <c r="AG15" i="44062"/>
  <c r="AF15" i="44062"/>
  <c r="AE15" i="44062"/>
  <c r="AD15" i="44062"/>
  <c r="AC15" i="44062"/>
  <c r="AB15" i="44062"/>
  <c r="AA15" i="44062"/>
  <c r="Z15" i="44062"/>
  <c r="Y15" i="44062"/>
  <c r="X15" i="44062"/>
  <c r="W15" i="44062"/>
  <c r="V15" i="44062"/>
  <c r="U15" i="44062"/>
  <c r="T15" i="44062"/>
  <c r="S15" i="44062"/>
  <c r="R15" i="44062"/>
  <c r="Q15" i="44062"/>
  <c r="P15" i="44062"/>
  <c r="N15" i="44062"/>
  <c r="M15" i="44062"/>
  <c r="L15" i="44062"/>
  <c r="K15" i="44062"/>
  <c r="J15" i="44062"/>
  <c r="I15" i="44062"/>
  <c r="H15" i="44062"/>
  <c r="AH14" i="44062"/>
  <c r="AG14" i="44062"/>
  <c r="AF14" i="44062"/>
  <c r="AE14" i="44062"/>
  <c r="AD14" i="44062"/>
  <c r="AC14" i="44062"/>
  <c r="AB14" i="44062"/>
  <c r="AA14" i="44062"/>
  <c r="Z14" i="44062"/>
  <c r="Y14" i="44062"/>
  <c r="X14" i="44062"/>
  <c r="W14" i="44062"/>
  <c r="V14" i="44062"/>
  <c r="U14" i="44062"/>
  <c r="T14" i="44062"/>
  <c r="S14" i="44062"/>
  <c r="R14" i="44062"/>
  <c r="Q14" i="44062"/>
  <c r="P14" i="44062"/>
  <c r="N14" i="44062"/>
  <c r="M14" i="44062"/>
  <c r="L14" i="44062"/>
  <c r="K14" i="44062"/>
  <c r="J14" i="44062"/>
  <c r="I14" i="44062"/>
  <c r="H14" i="44062"/>
  <c r="AH13" i="44062"/>
  <c r="AG13" i="44062"/>
  <c r="AF13" i="44062"/>
  <c r="AE13" i="44062"/>
  <c r="AD13" i="44062"/>
  <c r="AC13" i="44062"/>
  <c r="AB13" i="44062"/>
  <c r="AA13" i="44062"/>
  <c r="Z13" i="44062"/>
  <c r="Y13" i="44062"/>
  <c r="X13" i="44062"/>
  <c r="W13" i="44062"/>
  <c r="V13" i="44062"/>
  <c r="U13" i="44062"/>
  <c r="T13" i="44062"/>
  <c r="S13" i="44062"/>
  <c r="R13" i="44062"/>
  <c r="Q13" i="44062"/>
  <c r="P13" i="44062"/>
  <c r="N13" i="44062"/>
  <c r="M13" i="44062"/>
  <c r="L13" i="44062"/>
  <c r="K13" i="44062"/>
  <c r="J13" i="44062"/>
  <c r="I13" i="44062"/>
  <c r="H13" i="44062"/>
  <c r="AH12" i="44062"/>
  <c r="AG12" i="44062"/>
  <c r="AF12" i="44062"/>
  <c r="AE12" i="44062"/>
  <c r="AD12" i="44062"/>
  <c r="AC12" i="44062"/>
  <c r="AB12" i="44062"/>
  <c r="AA12" i="44062"/>
  <c r="Z12" i="44062"/>
  <c r="Y12" i="44062"/>
  <c r="X12" i="44062"/>
  <c r="W12" i="44062"/>
  <c r="V12" i="44062"/>
  <c r="U12" i="44062"/>
  <c r="T12" i="44062"/>
  <c r="S12" i="44062"/>
  <c r="R12" i="44062"/>
  <c r="Q12" i="44062"/>
  <c r="P12" i="44062"/>
  <c r="N12" i="44062"/>
  <c r="M12" i="44062"/>
  <c r="L12" i="44062"/>
  <c r="K12" i="44062"/>
  <c r="J12" i="44062"/>
  <c r="I12" i="44062"/>
  <c r="H12" i="44062"/>
  <c r="AH11" i="44062"/>
  <c r="AG11" i="44062"/>
  <c r="AF11" i="44062"/>
  <c r="AE11" i="44062"/>
  <c r="AD11" i="44062"/>
  <c r="AC11" i="44062"/>
  <c r="AB11" i="44062"/>
  <c r="AA11" i="44062"/>
  <c r="Z11" i="44062"/>
  <c r="Y11" i="44062"/>
  <c r="X11" i="44062"/>
  <c r="W11" i="44062"/>
  <c r="V11" i="44062"/>
  <c r="U11" i="44062"/>
  <c r="T11" i="44062"/>
  <c r="S11" i="44062"/>
  <c r="R11" i="44062"/>
  <c r="Q11" i="44062"/>
  <c r="P11" i="44062"/>
  <c r="N11" i="44062"/>
  <c r="M11" i="44062"/>
  <c r="L11" i="44062"/>
  <c r="K11" i="44062"/>
  <c r="J11" i="44062"/>
  <c r="I11" i="44062"/>
  <c r="H11" i="44062"/>
  <c r="AH10" i="44062"/>
  <c r="AG10" i="44062"/>
  <c r="AF10" i="44062"/>
  <c r="AE10" i="44062"/>
  <c r="AD10" i="44062"/>
  <c r="AC10" i="44062"/>
  <c r="AB10" i="44062"/>
  <c r="AA10" i="44062"/>
  <c r="Z10" i="44062"/>
  <c r="Y10" i="44062"/>
  <c r="X10" i="44062"/>
  <c r="W10" i="44062"/>
  <c r="V10" i="44062"/>
  <c r="U10" i="44062"/>
  <c r="T10" i="44062"/>
  <c r="S10" i="44062"/>
  <c r="R10" i="44062"/>
  <c r="Q10" i="44062"/>
  <c r="P10" i="44062"/>
  <c r="N10" i="44062"/>
  <c r="M10" i="44062"/>
  <c r="L10" i="44062"/>
  <c r="K10" i="44062"/>
  <c r="J10" i="44062"/>
  <c r="I10" i="44062"/>
  <c r="H10" i="44062"/>
  <c r="AH9" i="44062"/>
  <c r="AG9" i="44062"/>
  <c r="AF9" i="44062"/>
  <c r="AE9" i="44062"/>
  <c r="AD9" i="44062"/>
  <c r="AC9" i="44062"/>
  <c r="AB9" i="44062"/>
  <c r="AA9" i="44062"/>
  <c r="Z9" i="44062"/>
  <c r="Y9" i="44062"/>
  <c r="X9" i="44062"/>
  <c r="W9" i="44062"/>
  <c r="V9" i="44062"/>
  <c r="U9" i="44062"/>
  <c r="T9" i="44062"/>
  <c r="S9" i="44062"/>
  <c r="R9" i="44062"/>
  <c r="Q9" i="44062"/>
  <c r="P9" i="44062"/>
  <c r="N9" i="44062"/>
  <c r="M9" i="44062"/>
  <c r="L9" i="44062"/>
  <c r="K9" i="44062"/>
  <c r="J9" i="44062"/>
  <c r="I9" i="44062"/>
  <c r="H9" i="44062"/>
  <c r="AH8" i="44062"/>
  <c r="AG8" i="44062"/>
  <c r="AF8" i="44062"/>
  <c r="AE8" i="44062"/>
  <c r="AD8" i="44062"/>
  <c r="AC8" i="44062"/>
  <c r="AB8" i="44062"/>
  <c r="AA8" i="44062"/>
  <c r="Z8" i="44062"/>
  <c r="Y8" i="44062"/>
  <c r="X8" i="44062"/>
  <c r="W8" i="44062"/>
  <c r="V8" i="44062"/>
  <c r="U8" i="44062"/>
  <c r="T8" i="44062"/>
  <c r="S8" i="44062"/>
  <c r="R8" i="44062"/>
  <c r="Q8" i="44062"/>
  <c r="P8" i="44062"/>
  <c r="N8" i="44062"/>
  <c r="M8" i="44062"/>
  <c r="L8" i="44062"/>
  <c r="K8" i="44062"/>
  <c r="J8" i="44062"/>
  <c r="I8" i="44062"/>
  <c r="H8" i="44062"/>
  <c r="AH7" i="44062"/>
  <c r="AG7" i="44062"/>
  <c r="AF7" i="44062"/>
  <c r="AE7" i="44062"/>
  <c r="AD7" i="44062"/>
  <c r="AC7" i="44062"/>
  <c r="AB7" i="44062"/>
  <c r="AA7" i="44062"/>
  <c r="Z7" i="44062"/>
  <c r="Y7" i="44062"/>
  <c r="X7" i="44062"/>
  <c r="W7" i="44062"/>
  <c r="V7" i="44062"/>
  <c r="U7" i="44062"/>
  <c r="T7" i="44062"/>
  <c r="S7" i="44062"/>
  <c r="R7" i="44062"/>
  <c r="Q7" i="44062"/>
  <c r="P7" i="44062"/>
  <c r="N7" i="44062"/>
  <c r="M7" i="44062"/>
  <c r="L7" i="44062"/>
  <c r="K7" i="44062"/>
  <c r="J7" i="44062"/>
  <c r="I7" i="44062"/>
  <c r="H7" i="44062"/>
  <c r="AH6" i="44062"/>
  <c r="AG6" i="44062"/>
  <c r="AG19" i="44062" s="1"/>
  <c r="E53" i="21144" s="1"/>
  <c r="AF6" i="44062"/>
  <c r="AE6" i="44062"/>
  <c r="AD6" i="44062"/>
  <c r="AC6" i="44062"/>
  <c r="AB6" i="44062"/>
  <c r="AA6" i="44062"/>
  <c r="Z6" i="44062"/>
  <c r="Y6" i="44062"/>
  <c r="X6" i="44062"/>
  <c r="W6" i="44062"/>
  <c r="V6" i="44062"/>
  <c r="U6" i="44062"/>
  <c r="T6" i="44062"/>
  <c r="S6" i="44062"/>
  <c r="R6" i="44062"/>
  <c r="Q6" i="44062"/>
  <c r="P6" i="44062"/>
  <c r="N6" i="44062"/>
  <c r="M6" i="44062"/>
  <c r="L6" i="44062"/>
  <c r="K6" i="44062"/>
  <c r="J6" i="44062"/>
  <c r="I6" i="44062"/>
  <c r="H6" i="44062"/>
  <c r="AH16" i="44061"/>
  <c r="AG16" i="44061"/>
  <c r="AF16" i="44061"/>
  <c r="AE16" i="44061"/>
  <c r="AD16" i="44061"/>
  <c r="AC16" i="44061"/>
  <c r="AB16" i="44061"/>
  <c r="AA16" i="44061"/>
  <c r="Z16" i="44061"/>
  <c r="Y16" i="44061"/>
  <c r="X16" i="44061"/>
  <c r="W16" i="44061"/>
  <c r="V16" i="44061"/>
  <c r="U16" i="44061"/>
  <c r="T16" i="44061"/>
  <c r="S16" i="44061"/>
  <c r="R16" i="44061"/>
  <c r="Q16" i="44061"/>
  <c r="P16" i="44061"/>
  <c r="N16" i="44061"/>
  <c r="M16" i="44061"/>
  <c r="L16" i="44061"/>
  <c r="K16" i="44061"/>
  <c r="J16" i="44061"/>
  <c r="I16" i="44061"/>
  <c r="H16" i="44061"/>
  <c r="AH15" i="44061"/>
  <c r="AG15" i="44061"/>
  <c r="AF15" i="44061"/>
  <c r="AE15" i="44061"/>
  <c r="AD15" i="44061"/>
  <c r="AC15" i="44061"/>
  <c r="AB15" i="44061"/>
  <c r="AA15" i="44061"/>
  <c r="Z15" i="44061"/>
  <c r="Y15" i="44061"/>
  <c r="X15" i="44061"/>
  <c r="W15" i="44061"/>
  <c r="V15" i="44061"/>
  <c r="U15" i="44061"/>
  <c r="T15" i="44061"/>
  <c r="S15" i="44061"/>
  <c r="R15" i="44061"/>
  <c r="Q15" i="44061"/>
  <c r="P15" i="44061"/>
  <c r="N15" i="44061"/>
  <c r="M15" i="44061"/>
  <c r="L15" i="44061"/>
  <c r="K15" i="44061"/>
  <c r="J15" i="44061"/>
  <c r="I15" i="44061"/>
  <c r="H15" i="44061"/>
  <c r="AH14" i="44061"/>
  <c r="AG14" i="44061"/>
  <c r="AF14" i="44061"/>
  <c r="AE14" i="44061"/>
  <c r="AD14" i="44061"/>
  <c r="AC14" i="44061"/>
  <c r="AB14" i="44061"/>
  <c r="AA14" i="44061"/>
  <c r="Z14" i="44061"/>
  <c r="Y14" i="44061"/>
  <c r="X14" i="44061"/>
  <c r="W14" i="44061"/>
  <c r="V14" i="44061"/>
  <c r="U14" i="44061"/>
  <c r="T14" i="44061"/>
  <c r="S14" i="44061"/>
  <c r="R14" i="44061"/>
  <c r="Q14" i="44061"/>
  <c r="P14" i="44061"/>
  <c r="N14" i="44061"/>
  <c r="M14" i="44061"/>
  <c r="L14" i="44061"/>
  <c r="K14" i="44061"/>
  <c r="J14" i="44061"/>
  <c r="I14" i="44061"/>
  <c r="H14" i="44061"/>
  <c r="AH13" i="44061"/>
  <c r="AG13" i="44061"/>
  <c r="AF13" i="44061"/>
  <c r="AE13" i="44061"/>
  <c r="AD13" i="44061"/>
  <c r="AC13" i="44061"/>
  <c r="AB13" i="44061"/>
  <c r="AA13" i="44061"/>
  <c r="Z13" i="44061"/>
  <c r="Y13" i="44061"/>
  <c r="X13" i="44061"/>
  <c r="W13" i="44061"/>
  <c r="V13" i="44061"/>
  <c r="U13" i="44061"/>
  <c r="T13" i="44061"/>
  <c r="S13" i="44061"/>
  <c r="R13" i="44061"/>
  <c r="Q13" i="44061"/>
  <c r="P13" i="44061"/>
  <c r="N13" i="44061"/>
  <c r="M13" i="44061"/>
  <c r="L13" i="44061"/>
  <c r="K13" i="44061"/>
  <c r="J13" i="44061"/>
  <c r="I13" i="44061"/>
  <c r="H13" i="44061"/>
  <c r="AH12" i="44061"/>
  <c r="AG12" i="44061"/>
  <c r="AF12" i="44061"/>
  <c r="AE12" i="44061"/>
  <c r="AD12" i="44061"/>
  <c r="AC12" i="44061"/>
  <c r="AB12" i="44061"/>
  <c r="AA12" i="44061"/>
  <c r="Z12" i="44061"/>
  <c r="Y12" i="44061"/>
  <c r="X12" i="44061"/>
  <c r="W12" i="44061"/>
  <c r="V12" i="44061"/>
  <c r="U12" i="44061"/>
  <c r="T12" i="44061"/>
  <c r="S12" i="44061"/>
  <c r="R12" i="44061"/>
  <c r="Q12" i="44061"/>
  <c r="P12" i="44061"/>
  <c r="N12" i="44061"/>
  <c r="M12" i="44061"/>
  <c r="L12" i="44061"/>
  <c r="K12" i="44061"/>
  <c r="J12" i="44061"/>
  <c r="I12" i="44061"/>
  <c r="H12" i="44061"/>
  <c r="AH11" i="44061"/>
  <c r="AG11" i="44061"/>
  <c r="AF11" i="44061"/>
  <c r="AE11" i="44061"/>
  <c r="AD11" i="44061"/>
  <c r="AC11" i="44061"/>
  <c r="AB11" i="44061"/>
  <c r="AA11" i="44061"/>
  <c r="Z11" i="44061"/>
  <c r="Y11" i="44061"/>
  <c r="X11" i="44061"/>
  <c r="W11" i="44061"/>
  <c r="V11" i="44061"/>
  <c r="U11" i="44061"/>
  <c r="T11" i="44061"/>
  <c r="S11" i="44061"/>
  <c r="R11" i="44061"/>
  <c r="Q11" i="44061"/>
  <c r="P11" i="44061"/>
  <c r="N11" i="44061"/>
  <c r="M11" i="44061"/>
  <c r="L11" i="44061"/>
  <c r="K11" i="44061"/>
  <c r="J11" i="44061"/>
  <c r="I11" i="44061"/>
  <c r="H11" i="44061"/>
  <c r="AH10" i="44061"/>
  <c r="AG10" i="44061"/>
  <c r="AF10" i="44061"/>
  <c r="AE10" i="44061"/>
  <c r="AD10" i="44061"/>
  <c r="AC10" i="44061"/>
  <c r="AB10" i="44061"/>
  <c r="AA10" i="44061"/>
  <c r="Z10" i="44061"/>
  <c r="Y10" i="44061"/>
  <c r="X10" i="44061"/>
  <c r="W10" i="44061"/>
  <c r="V10" i="44061"/>
  <c r="U10" i="44061"/>
  <c r="T10" i="44061"/>
  <c r="S10" i="44061"/>
  <c r="R10" i="44061"/>
  <c r="Q10" i="44061"/>
  <c r="P10" i="44061"/>
  <c r="N10" i="44061"/>
  <c r="M10" i="44061"/>
  <c r="L10" i="44061"/>
  <c r="K10" i="44061"/>
  <c r="J10" i="44061"/>
  <c r="I10" i="44061"/>
  <c r="H10" i="44061"/>
  <c r="AH9" i="44061"/>
  <c r="AG9" i="44061"/>
  <c r="AF9" i="44061"/>
  <c r="AE9" i="44061"/>
  <c r="AD9" i="44061"/>
  <c r="AC9" i="44061"/>
  <c r="AB9" i="44061"/>
  <c r="AA9" i="44061"/>
  <c r="Z9" i="44061"/>
  <c r="Y9" i="44061"/>
  <c r="X9" i="44061"/>
  <c r="W9" i="44061"/>
  <c r="V9" i="44061"/>
  <c r="U9" i="44061"/>
  <c r="T9" i="44061"/>
  <c r="S9" i="44061"/>
  <c r="R9" i="44061"/>
  <c r="Q9" i="44061"/>
  <c r="P9" i="44061"/>
  <c r="N9" i="44061"/>
  <c r="M9" i="44061"/>
  <c r="L9" i="44061"/>
  <c r="K9" i="44061"/>
  <c r="J9" i="44061"/>
  <c r="I9" i="44061"/>
  <c r="H9" i="44061"/>
  <c r="AH8" i="44061"/>
  <c r="AG8" i="44061"/>
  <c r="AF8" i="44061"/>
  <c r="AE8" i="44061"/>
  <c r="AD8" i="44061"/>
  <c r="AC8" i="44061"/>
  <c r="AB8" i="44061"/>
  <c r="AA8" i="44061"/>
  <c r="Z8" i="44061"/>
  <c r="Y8" i="44061"/>
  <c r="X8" i="44061"/>
  <c r="W8" i="44061"/>
  <c r="V8" i="44061"/>
  <c r="U8" i="44061"/>
  <c r="T8" i="44061"/>
  <c r="S8" i="44061"/>
  <c r="R8" i="44061"/>
  <c r="Q8" i="44061"/>
  <c r="P8" i="44061"/>
  <c r="N8" i="44061"/>
  <c r="M8" i="44061"/>
  <c r="L8" i="44061"/>
  <c r="K8" i="44061"/>
  <c r="J8" i="44061"/>
  <c r="I8" i="44061"/>
  <c r="H8" i="44061"/>
  <c r="AH7" i="44061"/>
  <c r="AG7" i="44061"/>
  <c r="AF7" i="44061"/>
  <c r="AE7" i="44061"/>
  <c r="AD7" i="44061"/>
  <c r="AC7" i="44061"/>
  <c r="AB7" i="44061"/>
  <c r="AA7" i="44061"/>
  <c r="Z7" i="44061"/>
  <c r="Y7" i="44061"/>
  <c r="X7" i="44061"/>
  <c r="W7" i="44061"/>
  <c r="V7" i="44061"/>
  <c r="U7" i="44061"/>
  <c r="T7" i="44061"/>
  <c r="S7" i="44061"/>
  <c r="R7" i="44061"/>
  <c r="Q7" i="44061"/>
  <c r="P7" i="44061"/>
  <c r="N7" i="44061"/>
  <c r="M7" i="44061"/>
  <c r="L7" i="44061"/>
  <c r="K7" i="44061"/>
  <c r="J7" i="44061"/>
  <c r="I7" i="44061"/>
  <c r="H7" i="44061"/>
  <c r="AH6" i="44061"/>
  <c r="AG6" i="44061"/>
  <c r="AF6" i="44061"/>
  <c r="AE6" i="44061"/>
  <c r="AD6" i="44061"/>
  <c r="AC6" i="44061"/>
  <c r="AB6" i="44061"/>
  <c r="AA6" i="44061"/>
  <c r="Z6" i="44061"/>
  <c r="Y6" i="44061"/>
  <c r="X6" i="44061"/>
  <c r="W6" i="44061"/>
  <c r="V6" i="44061"/>
  <c r="U6" i="44061"/>
  <c r="T6" i="44061"/>
  <c r="S6" i="44061"/>
  <c r="R6" i="44061"/>
  <c r="Q6" i="44061"/>
  <c r="P6" i="44061"/>
  <c r="N6" i="44061"/>
  <c r="M6" i="44061"/>
  <c r="L6" i="44061"/>
  <c r="K6" i="44061"/>
  <c r="J6" i="44061"/>
  <c r="I6" i="44061"/>
  <c r="H6" i="44061"/>
  <c r="AH16" i="44060"/>
  <c r="AG16" i="44060"/>
  <c r="AF16" i="44060"/>
  <c r="AE16" i="44060"/>
  <c r="AD16" i="44060"/>
  <c r="AC16" i="44060"/>
  <c r="AB16" i="44060"/>
  <c r="AA16" i="44060"/>
  <c r="Z16" i="44060"/>
  <c r="Y16" i="44060"/>
  <c r="X16" i="44060"/>
  <c r="W16" i="44060"/>
  <c r="V16" i="44060"/>
  <c r="U16" i="44060"/>
  <c r="T16" i="44060"/>
  <c r="S16" i="44060"/>
  <c r="R16" i="44060"/>
  <c r="Q16" i="44060"/>
  <c r="P16" i="44060"/>
  <c r="N16" i="44060"/>
  <c r="M16" i="44060"/>
  <c r="L16" i="44060"/>
  <c r="K16" i="44060"/>
  <c r="J16" i="44060"/>
  <c r="I16" i="44060"/>
  <c r="H16" i="44060"/>
  <c r="AH15" i="44060"/>
  <c r="AG15" i="44060"/>
  <c r="AF15" i="44060"/>
  <c r="AE15" i="44060"/>
  <c r="AD15" i="44060"/>
  <c r="AC15" i="44060"/>
  <c r="AB15" i="44060"/>
  <c r="AA15" i="44060"/>
  <c r="Z15" i="44060"/>
  <c r="Y15" i="44060"/>
  <c r="X15" i="44060"/>
  <c r="W15" i="44060"/>
  <c r="V15" i="44060"/>
  <c r="U15" i="44060"/>
  <c r="T15" i="44060"/>
  <c r="S15" i="44060"/>
  <c r="R15" i="44060"/>
  <c r="Q15" i="44060"/>
  <c r="P15" i="44060"/>
  <c r="N15" i="44060"/>
  <c r="M15" i="44060"/>
  <c r="L15" i="44060"/>
  <c r="K15" i="44060"/>
  <c r="J15" i="44060"/>
  <c r="I15" i="44060"/>
  <c r="H15" i="44060"/>
  <c r="AH14" i="44060"/>
  <c r="AG14" i="44060"/>
  <c r="AF14" i="44060"/>
  <c r="AE14" i="44060"/>
  <c r="AD14" i="44060"/>
  <c r="AC14" i="44060"/>
  <c r="AB14" i="44060"/>
  <c r="AA14" i="44060"/>
  <c r="Z14" i="44060"/>
  <c r="Y14" i="44060"/>
  <c r="X14" i="44060"/>
  <c r="W14" i="44060"/>
  <c r="V14" i="44060"/>
  <c r="U14" i="44060"/>
  <c r="T14" i="44060"/>
  <c r="S14" i="44060"/>
  <c r="R14" i="44060"/>
  <c r="Q14" i="44060"/>
  <c r="P14" i="44060"/>
  <c r="N14" i="44060"/>
  <c r="M14" i="44060"/>
  <c r="L14" i="44060"/>
  <c r="K14" i="44060"/>
  <c r="J14" i="44060"/>
  <c r="I14" i="44060"/>
  <c r="H14" i="44060"/>
  <c r="AH13" i="44060"/>
  <c r="AG13" i="44060"/>
  <c r="AF13" i="44060"/>
  <c r="AE13" i="44060"/>
  <c r="AD13" i="44060"/>
  <c r="AC13" i="44060"/>
  <c r="AB13" i="44060"/>
  <c r="AA13" i="44060"/>
  <c r="Z13" i="44060"/>
  <c r="Y13" i="44060"/>
  <c r="X13" i="44060"/>
  <c r="W13" i="44060"/>
  <c r="V13" i="44060"/>
  <c r="U13" i="44060"/>
  <c r="T13" i="44060"/>
  <c r="S13" i="44060"/>
  <c r="R13" i="44060"/>
  <c r="Q13" i="44060"/>
  <c r="P13" i="44060"/>
  <c r="N13" i="44060"/>
  <c r="M13" i="44060"/>
  <c r="L13" i="44060"/>
  <c r="K13" i="44060"/>
  <c r="J13" i="44060"/>
  <c r="I13" i="44060"/>
  <c r="H13" i="44060"/>
  <c r="AH12" i="44060"/>
  <c r="AG12" i="44060"/>
  <c r="AF12" i="44060"/>
  <c r="AE12" i="44060"/>
  <c r="AD12" i="44060"/>
  <c r="AC12" i="44060"/>
  <c r="AB12" i="44060"/>
  <c r="AA12" i="44060"/>
  <c r="Z12" i="44060"/>
  <c r="Y12" i="44060"/>
  <c r="X12" i="44060"/>
  <c r="W12" i="44060"/>
  <c r="V12" i="44060"/>
  <c r="U12" i="44060"/>
  <c r="T12" i="44060"/>
  <c r="S12" i="44060"/>
  <c r="R12" i="44060"/>
  <c r="Q12" i="44060"/>
  <c r="P12" i="44060"/>
  <c r="N12" i="44060"/>
  <c r="M12" i="44060"/>
  <c r="L12" i="44060"/>
  <c r="K12" i="44060"/>
  <c r="J12" i="44060"/>
  <c r="I12" i="44060"/>
  <c r="H12" i="44060"/>
  <c r="AH11" i="44060"/>
  <c r="AG11" i="44060"/>
  <c r="AF11" i="44060"/>
  <c r="AE11" i="44060"/>
  <c r="AD11" i="44060"/>
  <c r="AC11" i="44060"/>
  <c r="AB11" i="44060"/>
  <c r="AA11" i="44060"/>
  <c r="Z11" i="44060"/>
  <c r="Y11" i="44060"/>
  <c r="X11" i="44060"/>
  <c r="W11" i="44060"/>
  <c r="V11" i="44060"/>
  <c r="U11" i="44060"/>
  <c r="T11" i="44060"/>
  <c r="S11" i="44060"/>
  <c r="R11" i="44060"/>
  <c r="Q11" i="44060"/>
  <c r="P11" i="44060"/>
  <c r="N11" i="44060"/>
  <c r="M11" i="44060"/>
  <c r="L11" i="44060"/>
  <c r="K11" i="44060"/>
  <c r="J11" i="44060"/>
  <c r="I11" i="44060"/>
  <c r="H11" i="44060"/>
  <c r="AH10" i="44060"/>
  <c r="AG10" i="44060"/>
  <c r="AF10" i="44060"/>
  <c r="AE10" i="44060"/>
  <c r="AD10" i="44060"/>
  <c r="AC10" i="44060"/>
  <c r="AB10" i="44060"/>
  <c r="AA10" i="44060"/>
  <c r="Z10" i="44060"/>
  <c r="Y10" i="44060"/>
  <c r="X10" i="44060"/>
  <c r="W10" i="44060"/>
  <c r="V10" i="44060"/>
  <c r="U10" i="44060"/>
  <c r="T10" i="44060"/>
  <c r="S10" i="44060"/>
  <c r="R10" i="44060"/>
  <c r="Q10" i="44060"/>
  <c r="P10" i="44060"/>
  <c r="N10" i="44060"/>
  <c r="M10" i="44060"/>
  <c r="L10" i="44060"/>
  <c r="K10" i="44060"/>
  <c r="J10" i="44060"/>
  <c r="I10" i="44060"/>
  <c r="H10" i="44060"/>
  <c r="AH9" i="44060"/>
  <c r="AG9" i="44060"/>
  <c r="AF9" i="44060"/>
  <c r="AE9" i="44060"/>
  <c r="AD9" i="44060"/>
  <c r="AC9" i="44060"/>
  <c r="AB9" i="44060"/>
  <c r="AA9" i="44060"/>
  <c r="Z9" i="44060"/>
  <c r="Y9" i="44060"/>
  <c r="X9" i="44060"/>
  <c r="W9" i="44060"/>
  <c r="V9" i="44060"/>
  <c r="U9" i="44060"/>
  <c r="T9" i="44060"/>
  <c r="S9" i="44060"/>
  <c r="R9" i="44060"/>
  <c r="Q9" i="44060"/>
  <c r="P9" i="44060"/>
  <c r="N9" i="44060"/>
  <c r="M9" i="44060"/>
  <c r="L9" i="44060"/>
  <c r="K9" i="44060"/>
  <c r="J9" i="44060"/>
  <c r="I9" i="44060"/>
  <c r="H9" i="44060"/>
  <c r="AH8" i="44060"/>
  <c r="AG8" i="44060"/>
  <c r="AF8" i="44060"/>
  <c r="AE8" i="44060"/>
  <c r="AD8" i="44060"/>
  <c r="AC8" i="44060"/>
  <c r="AB8" i="44060"/>
  <c r="AA8" i="44060"/>
  <c r="Z8" i="44060"/>
  <c r="Y8" i="44060"/>
  <c r="X8" i="44060"/>
  <c r="W8" i="44060"/>
  <c r="V8" i="44060"/>
  <c r="U8" i="44060"/>
  <c r="T8" i="44060"/>
  <c r="S8" i="44060"/>
  <c r="R8" i="44060"/>
  <c r="Q8" i="44060"/>
  <c r="P8" i="44060"/>
  <c r="N8" i="44060"/>
  <c r="M8" i="44060"/>
  <c r="L8" i="44060"/>
  <c r="K8" i="44060"/>
  <c r="J8" i="44060"/>
  <c r="I8" i="44060"/>
  <c r="H8" i="44060"/>
  <c r="AH7" i="44060"/>
  <c r="AG7" i="44060"/>
  <c r="AF7" i="44060"/>
  <c r="AE7" i="44060"/>
  <c r="AD7" i="44060"/>
  <c r="AC7" i="44060"/>
  <c r="AB7" i="44060"/>
  <c r="AA7" i="44060"/>
  <c r="Z7" i="44060"/>
  <c r="Y7" i="44060"/>
  <c r="X7" i="44060"/>
  <c r="W7" i="44060"/>
  <c r="V7" i="44060"/>
  <c r="U7" i="44060"/>
  <c r="T7" i="44060"/>
  <c r="S7" i="44060"/>
  <c r="R7" i="44060"/>
  <c r="Q7" i="44060"/>
  <c r="P7" i="44060"/>
  <c r="N7" i="44060"/>
  <c r="M7" i="44060"/>
  <c r="L7" i="44060"/>
  <c r="K7" i="44060"/>
  <c r="J7" i="44060"/>
  <c r="I7" i="44060"/>
  <c r="H7" i="44060"/>
  <c r="AH6" i="44060"/>
  <c r="AG6" i="44060"/>
  <c r="AF6" i="44060"/>
  <c r="AE6" i="44060"/>
  <c r="AD6" i="44060"/>
  <c r="AC6" i="44060"/>
  <c r="AB6" i="44060"/>
  <c r="AA6" i="44060"/>
  <c r="Z6" i="44060"/>
  <c r="Y6" i="44060"/>
  <c r="X6" i="44060"/>
  <c r="W6" i="44060"/>
  <c r="V6" i="44060"/>
  <c r="U6" i="44060"/>
  <c r="U19" i="44060" s="1"/>
  <c r="T6" i="44060"/>
  <c r="S6" i="44060"/>
  <c r="R6" i="44060"/>
  <c r="Q6" i="44060"/>
  <c r="P6" i="44060"/>
  <c r="N6" i="44060"/>
  <c r="M6" i="44060"/>
  <c r="L6" i="44060"/>
  <c r="K6" i="44060"/>
  <c r="J6" i="44060"/>
  <c r="I6" i="44060"/>
  <c r="H6" i="44060"/>
  <c r="AH16" i="44059"/>
  <c r="AG16" i="44059"/>
  <c r="AF16" i="44059"/>
  <c r="AE16" i="44059"/>
  <c r="AD16" i="44059"/>
  <c r="AC16" i="44059"/>
  <c r="AB16" i="44059"/>
  <c r="AA16" i="44059"/>
  <c r="Z16" i="44059"/>
  <c r="Y16" i="44059"/>
  <c r="X16" i="44059"/>
  <c r="W16" i="44059"/>
  <c r="V16" i="44059"/>
  <c r="U16" i="44059"/>
  <c r="T16" i="44059"/>
  <c r="S16" i="44059"/>
  <c r="R16" i="44059"/>
  <c r="Q16" i="44059"/>
  <c r="P16" i="44059"/>
  <c r="N16" i="44059"/>
  <c r="M16" i="44059"/>
  <c r="L16" i="44059"/>
  <c r="K16" i="44059"/>
  <c r="J16" i="44059"/>
  <c r="I16" i="44059"/>
  <c r="H16" i="44059"/>
  <c r="AH15" i="44059"/>
  <c r="AG15" i="44059"/>
  <c r="AF15" i="44059"/>
  <c r="AE15" i="44059"/>
  <c r="AD15" i="44059"/>
  <c r="AC15" i="44059"/>
  <c r="AB15" i="44059"/>
  <c r="AA15" i="44059"/>
  <c r="Z15" i="44059"/>
  <c r="Y15" i="44059"/>
  <c r="X15" i="44059"/>
  <c r="W15" i="44059"/>
  <c r="V15" i="44059"/>
  <c r="U15" i="44059"/>
  <c r="T15" i="44059"/>
  <c r="S15" i="44059"/>
  <c r="R15" i="44059"/>
  <c r="Q15" i="44059"/>
  <c r="P15" i="44059"/>
  <c r="N15" i="44059"/>
  <c r="M15" i="44059"/>
  <c r="L15" i="44059"/>
  <c r="K15" i="44059"/>
  <c r="J15" i="44059"/>
  <c r="I15" i="44059"/>
  <c r="H15" i="44059"/>
  <c r="AH14" i="44059"/>
  <c r="AG14" i="44059"/>
  <c r="AF14" i="44059"/>
  <c r="AE14" i="44059"/>
  <c r="AD14" i="44059"/>
  <c r="AC14" i="44059"/>
  <c r="AB14" i="44059"/>
  <c r="AA14" i="44059"/>
  <c r="Z14" i="44059"/>
  <c r="Y14" i="44059"/>
  <c r="X14" i="44059"/>
  <c r="W14" i="44059"/>
  <c r="V14" i="44059"/>
  <c r="U14" i="44059"/>
  <c r="T14" i="44059"/>
  <c r="S14" i="44059"/>
  <c r="R14" i="44059"/>
  <c r="Q14" i="44059"/>
  <c r="P14" i="44059"/>
  <c r="N14" i="44059"/>
  <c r="M14" i="44059"/>
  <c r="L14" i="44059"/>
  <c r="K14" i="44059"/>
  <c r="J14" i="44059"/>
  <c r="I14" i="44059"/>
  <c r="H14" i="44059"/>
  <c r="AH13" i="44059"/>
  <c r="AG13" i="44059"/>
  <c r="AF13" i="44059"/>
  <c r="AE13" i="44059"/>
  <c r="AD13" i="44059"/>
  <c r="AC13" i="44059"/>
  <c r="AB13" i="44059"/>
  <c r="AA13" i="44059"/>
  <c r="Z13" i="44059"/>
  <c r="Y13" i="44059"/>
  <c r="X13" i="44059"/>
  <c r="W13" i="44059"/>
  <c r="V13" i="44059"/>
  <c r="U13" i="44059"/>
  <c r="T13" i="44059"/>
  <c r="S13" i="44059"/>
  <c r="R13" i="44059"/>
  <c r="Q13" i="44059"/>
  <c r="P13" i="44059"/>
  <c r="N13" i="44059"/>
  <c r="M13" i="44059"/>
  <c r="L13" i="44059"/>
  <c r="K13" i="44059"/>
  <c r="J13" i="44059"/>
  <c r="I13" i="44059"/>
  <c r="H13" i="44059"/>
  <c r="AH12" i="44059"/>
  <c r="AG12" i="44059"/>
  <c r="AF12" i="44059"/>
  <c r="AE12" i="44059"/>
  <c r="AD12" i="44059"/>
  <c r="AC12" i="44059"/>
  <c r="AB12" i="44059"/>
  <c r="AA12" i="44059"/>
  <c r="Z12" i="44059"/>
  <c r="Y12" i="44059"/>
  <c r="X12" i="44059"/>
  <c r="W12" i="44059"/>
  <c r="V12" i="44059"/>
  <c r="U12" i="44059"/>
  <c r="T12" i="44059"/>
  <c r="S12" i="44059"/>
  <c r="R12" i="44059"/>
  <c r="Q12" i="44059"/>
  <c r="P12" i="44059"/>
  <c r="N12" i="44059"/>
  <c r="M12" i="44059"/>
  <c r="L12" i="44059"/>
  <c r="K12" i="44059"/>
  <c r="J12" i="44059"/>
  <c r="I12" i="44059"/>
  <c r="H12" i="44059"/>
  <c r="AH11" i="44059"/>
  <c r="AG11" i="44059"/>
  <c r="AF11" i="44059"/>
  <c r="AE11" i="44059"/>
  <c r="AD11" i="44059"/>
  <c r="AC11" i="44059"/>
  <c r="AB11" i="44059"/>
  <c r="AA11" i="44059"/>
  <c r="Z11" i="44059"/>
  <c r="Y11" i="44059"/>
  <c r="X11" i="44059"/>
  <c r="W11" i="44059"/>
  <c r="V11" i="44059"/>
  <c r="U11" i="44059"/>
  <c r="T11" i="44059"/>
  <c r="S11" i="44059"/>
  <c r="R11" i="44059"/>
  <c r="Q11" i="44059"/>
  <c r="P11" i="44059"/>
  <c r="N11" i="44059"/>
  <c r="M11" i="44059"/>
  <c r="L11" i="44059"/>
  <c r="K11" i="44059"/>
  <c r="J11" i="44059"/>
  <c r="I11" i="44059"/>
  <c r="H11" i="44059"/>
  <c r="AH10" i="44059"/>
  <c r="AG10" i="44059"/>
  <c r="AF10" i="44059"/>
  <c r="AE10" i="44059"/>
  <c r="AD10" i="44059"/>
  <c r="AC10" i="44059"/>
  <c r="AB10" i="44059"/>
  <c r="AA10" i="44059"/>
  <c r="Z10" i="44059"/>
  <c r="Y10" i="44059"/>
  <c r="X10" i="44059"/>
  <c r="W10" i="44059"/>
  <c r="V10" i="44059"/>
  <c r="U10" i="44059"/>
  <c r="T10" i="44059"/>
  <c r="S10" i="44059"/>
  <c r="R10" i="44059"/>
  <c r="Q10" i="44059"/>
  <c r="P10" i="44059"/>
  <c r="N10" i="44059"/>
  <c r="M10" i="44059"/>
  <c r="L10" i="44059"/>
  <c r="K10" i="44059"/>
  <c r="J10" i="44059"/>
  <c r="I10" i="44059"/>
  <c r="H10" i="44059"/>
  <c r="AH9" i="44059"/>
  <c r="AG9" i="44059"/>
  <c r="AF9" i="44059"/>
  <c r="AE9" i="44059"/>
  <c r="AD9" i="44059"/>
  <c r="AC9" i="44059"/>
  <c r="AB9" i="44059"/>
  <c r="AA9" i="44059"/>
  <c r="Z9" i="44059"/>
  <c r="Y9" i="44059"/>
  <c r="X9" i="44059"/>
  <c r="W9" i="44059"/>
  <c r="V9" i="44059"/>
  <c r="U9" i="44059"/>
  <c r="T9" i="44059"/>
  <c r="S9" i="44059"/>
  <c r="R9" i="44059"/>
  <c r="Q9" i="44059"/>
  <c r="P9" i="44059"/>
  <c r="N9" i="44059"/>
  <c r="M9" i="44059"/>
  <c r="L9" i="44059"/>
  <c r="K9" i="44059"/>
  <c r="J9" i="44059"/>
  <c r="I9" i="44059"/>
  <c r="H9" i="44059"/>
  <c r="AH8" i="44059"/>
  <c r="AG8" i="44059"/>
  <c r="AF8" i="44059"/>
  <c r="AE8" i="44059"/>
  <c r="AD8" i="44059"/>
  <c r="AC8" i="44059"/>
  <c r="AB8" i="44059"/>
  <c r="AA8" i="44059"/>
  <c r="Z8" i="44059"/>
  <c r="Y8" i="44059"/>
  <c r="X8" i="44059"/>
  <c r="W8" i="44059"/>
  <c r="V8" i="44059"/>
  <c r="U8" i="44059"/>
  <c r="T8" i="44059"/>
  <c r="S8" i="44059"/>
  <c r="R8" i="44059"/>
  <c r="Q8" i="44059"/>
  <c r="P8" i="44059"/>
  <c r="N8" i="44059"/>
  <c r="M8" i="44059"/>
  <c r="L8" i="44059"/>
  <c r="K8" i="44059"/>
  <c r="J8" i="44059"/>
  <c r="I8" i="44059"/>
  <c r="H8" i="44059"/>
  <c r="AH7" i="44059"/>
  <c r="AG7" i="44059"/>
  <c r="AF7" i="44059"/>
  <c r="AE7" i="44059"/>
  <c r="AD7" i="44059"/>
  <c r="AC7" i="44059"/>
  <c r="AB7" i="44059"/>
  <c r="AA7" i="44059"/>
  <c r="Z7" i="44059"/>
  <c r="Y7" i="44059"/>
  <c r="X7" i="44059"/>
  <c r="W7" i="44059"/>
  <c r="V7" i="44059"/>
  <c r="U7" i="44059"/>
  <c r="T7" i="44059"/>
  <c r="S7" i="44059"/>
  <c r="R7" i="44059"/>
  <c r="Q7" i="44059"/>
  <c r="P7" i="44059"/>
  <c r="N7" i="44059"/>
  <c r="M7" i="44059"/>
  <c r="L7" i="44059"/>
  <c r="K7" i="44059"/>
  <c r="J7" i="44059"/>
  <c r="I7" i="44059"/>
  <c r="H7" i="44059"/>
  <c r="AH6" i="44059"/>
  <c r="AG6" i="44059"/>
  <c r="AF6" i="44059"/>
  <c r="AE6" i="44059"/>
  <c r="AD6" i="44059"/>
  <c r="AC6" i="44059"/>
  <c r="AB6" i="44059"/>
  <c r="AA6" i="44059"/>
  <c r="Z6" i="44059"/>
  <c r="Y6" i="44059"/>
  <c r="X6" i="44059"/>
  <c r="W6" i="44059"/>
  <c r="V6" i="44059"/>
  <c r="U6" i="44059"/>
  <c r="T6" i="44059"/>
  <c r="S6" i="44059"/>
  <c r="R6" i="44059"/>
  <c r="Q6" i="44059"/>
  <c r="P6" i="44059"/>
  <c r="N6" i="44059"/>
  <c r="M6" i="44059"/>
  <c r="L6" i="44059"/>
  <c r="K6" i="44059"/>
  <c r="J6" i="44059"/>
  <c r="I6" i="44059"/>
  <c r="H6" i="44059"/>
  <c r="AH16" i="44057"/>
  <c r="AG16" i="44057"/>
  <c r="AF16" i="44057"/>
  <c r="AE16" i="44057"/>
  <c r="AD16" i="44057"/>
  <c r="AC16" i="44057"/>
  <c r="AB16" i="44057"/>
  <c r="AA16" i="44057"/>
  <c r="Z16" i="44057"/>
  <c r="Y16" i="44057"/>
  <c r="X16" i="44057"/>
  <c r="W16" i="44057"/>
  <c r="V16" i="44057"/>
  <c r="U16" i="44057"/>
  <c r="T16" i="44057"/>
  <c r="S16" i="44057"/>
  <c r="R16" i="44057"/>
  <c r="Q16" i="44057"/>
  <c r="P16" i="44057"/>
  <c r="N16" i="44057"/>
  <c r="M16" i="44057"/>
  <c r="L16" i="44057"/>
  <c r="K16" i="44057"/>
  <c r="J16" i="44057"/>
  <c r="I16" i="44057"/>
  <c r="H16" i="44057"/>
  <c r="AH15" i="44057"/>
  <c r="AG15" i="44057"/>
  <c r="AF15" i="44057"/>
  <c r="AE15" i="44057"/>
  <c r="AD15" i="44057"/>
  <c r="AC15" i="44057"/>
  <c r="AB15" i="44057"/>
  <c r="AA15" i="44057"/>
  <c r="Z15" i="44057"/>
  <c r="Y15" i="44057"/>
  <c r="X15" i="44057"/>
  <c r="W15" i="44057"/>
  <c r="V15" i="44057"/>
  <c r="U15" i="44057"/>
  <c r="T15" i="44057"/>
  <c r="S15" i="44057"/>
  <c r="R15" i="44057"/>
  <c r="Q15" i="44057"/>
  <c r="P15" i="44057"/>
  <c r="N15" i="44057"/>
  <c r="M15" i="44057"/>
  <c r="L15" i="44057"/>
  <c r="K15" i="44057"/>
  <c r="J15" i="44057"/>
  <c r="I15" i="44057"/>
  <c r="H15" i="44057"/>
  <c r="U14" i="44057"/>
  <c r="T14" i="44057"/>
  <c r="S14" i="44057"/>
  <c r="R14" i="44057"/>
  <c r="Q14" i="44057"/>
  <c r="P14" i="44057"/>
  <c r="N14" i="44057"/>
  <c r="M14" i="44057"/>
  <c r="L14" i="44057"/>
  <c r="K14" i="44057"/>
  <c r="J14" i="44057"/>
  <c r="I14" i="44057"/>
  <c r="H14" i="44057"/>
  <c r="AH13" i="44057"/>
  <c r="AG13" i="44057"/>
  <c r="AF13" i="44057"/>
  <c r="AE13" i="44057"/>
  <c r="AD13" i="44057"/>
  <c r="AC13" i="44057"/>
  <c r="AB13" i="44057"/>
  <c r="AA13" i="44057"/>
  <c r="Z13" i="44057"/>
  <c r="Y13" i="44057"/>
  <c r="X13" i="44057"/>
  <c r="W13" i="44057"/>
  <c r="V13" i="44057"/>
  <c r="U13" i="44057"/>
  <c r="T13" i="44057"/>
  <c r="S13" i="44057"/>
  <c r="R13" i="44057"/>
  <c r="Q13" i="44057"/>
  <c r="P13" i="44057"/>
  <c r="N13" i="44057"/>
  <c r="M13" i="44057"/>
  <c r="L13" i="44057"/>
  <c r="K13" i="44057"/>
  <c r="J13" i="44057"/>
  <c r="I13" i="44057"/>
  <c r="H13" i="44057"/>
  <c r="U12" i="44057"/>
  <c r="T12" i="44057"/>
  <c r="S12" i="44057"/>
  <c r="R12" i="44057"/>
  <c r="Q12" i="44057"/>
  <c r="P12" i="44057"/>
  <c r="N12" i="44057"/>
  <c r="M12" i="44057"/>
  <c r="L12" i="44057"/>
  <c r="K12" i="44057"/>
  <c r="J12" i="44057"/>
  <c r="I12" i="44057"/>
  <c r="H12" i="44057"/>
  <c r="AH11" i="44057"/>
  <c r="AG11" i="44057"/>
  <c r="AF11" i="44057"/>
  <c r="AE11" i="44057"/>
  <c r="AD11" i="44057"/>
  <c r="AC11" i="44057"/>
  <c r="AB11" i="44057"/>
  <c r="AA11" i="44057"/>
  <c r="Z11" i="44057"/>
  <c r="Y11" i="44057"/>
  <c r="X11" i="44057"/>
  <c r="W11" i="44057"/>
  <c r="V11" i="44057"/>
  <c r="U11" i="44057"/>
  <c r="T11" i="44057"/>
  <c r="S11" i="44057"/>
  <c r="R11" i="44057"/>
  <c r="Q11" i="44057"/>
  <c r="P11" i="44057"/>
  <c r="N11" i="44057"/>
  <c r="M11" i="44057"/>
  <c r="L11" i="44057"/>
  <c r="K11" i="44057"/>
  <c r="J11" i="44057"/>
  <c r="I11" i="44057"/>
  <c r="H11" i="44057"/>
  <c r="U10" i="44057"/>
  <c r="T10" i="44057"/>
  <c r="S10" i="44057"/>
  <c r="R10" i="44057"/>
  <c r="Q10" i="44057"/>
  <c r="P10" i="44057"/>
  <c r="N10" i="44057"/>
  <c r="M10" i="44057"/>
  <c r="L10" i="44057"/>
  <c r="K10" i="44057"/>
  <c r="J10" i="44057"/>
  <c r="I10" i="44057"/>
  <c r="H10" i="44057"/>
  <c r="AH9" i="44057"/>
  <c r="AG9" i="44057"/>
  <c r="AF9" i="44057"/>
  <c r="AE9" i="44057"/>
  <c r="AD9" i="44057"/>
  <c r="AC9" i="44057"/>
  <c r="AB9" i="44057"/>
  <c r="AA9" i="44057"/>
  <c r="Z9" i="44057"/>
  <c r="Y9" i="44057"/>
  <c r="X9" i="44057"/>
  <c r="W9" i="44057"/>
  <c r="V9" i="44057"/>
  <c r="U9" i="44057"/>
  <c r="T9" i="44057"/>
  <c r="S9" i="44057"/>
  <c r="R9" i="44057"/>
  <c r="Q9" i="44057"/>
  <c r="P9" i="44057"/>
  <c r="N9" i="44057"/>
  <c r="M9" i="44057"/>
  <c r="L9" i="44057"/>
  <c r="K9" i="44057"/>
  <c r="J9" i="44057"/>
  <c r="I9" i="44057"/>
  <c r="H9" i="44057"/>
  <c r="AH8" i="44057"/>
  <c r="AG8" i="44057"/>
  <c r="AF8" i="44057"/>
  <c r="AE8" i="44057"/>
  <c r="AD8" i="44057"/>
  <c r="AC8" i="44057"/>
  <c r="AB8" i="44057"/>
  <c r="AA8" i="44057"/>
  <c r="Z8" i="44057"/>
  <c r="Y8" i="44057"/>
  <c r="X8" i="44057"/>
  <c r="W8" i="44057"/>
  <c r="V8" i="44057"/>
  <c r="U8" i="44057"/>
  <c r="T8" i="44057"/>
  <c r="S8" i="44057"/>
  <c r="R8" i="44057"/>
  <c r="Q8" i="44057"/>
  <c r="P8" i="44057"/>
  <c r="N8" i="44057"/>
  <c r="M8" i="44057"/>
  <c r="L8" i="44057"/>
  <c r="K8" i="44057"/>
  <c r="J8" i="44057"/>
  <c r="I8" i="44057"/>
  <c r="H8" i="44057"/>
  <c r="AH7" i="44057"/>
  <c r="AG7" i="44057"/>
  <c r="AF7" i="44057"/>
  <c r="AE7" i="44057"/>
  <c r="AD7" i="44057"/>
  <c r="AC7" i="44057"/>
  <c r="AB7" i="44057"/>
  <c r="AA7" i="44057"/>
  <c r="Z7" i="44057"/>
  <c r="Y7" i="44057"/>
  <c r="X7" i="44057"/>
  <c r="W7" i="44057"/>
  <c r="V7" i="44057"/>
  <c r="U7" i="44057"/>
  <c r="T7" i="44057"/>
  <c r="S7" i="44057"/>
  <c r="R7" i="44057"/>
  <c r="Q7" i="44057"/>
  <c r="P7" i="44057"/>
  <c r="N7" i="44057"/>
  <c r="M7" i="44057"/>
  <c r="L7" i="44057"/>
  <c r="K7" i="44057"/>
  <c r="J7" i="44057"/>
  <c r="I7" i="44057"/>
  <c r="H7" i="44057"/>
  <c r="AH6" i="44057"/>
  <c r="AG6" i="44057"/>
  <c r="AF6" i="44057"/>
  <c r="AE6" i="44057"/>
  <c r="AD6" i="44057"/>
  <c r="AC6" i="44057"/>
  <c r="AB6" i="44057"/>
  <c r="AA6" i="44057"/>
  <c r="Z6" i="44057"/>
  <c r="Y6" i="44057"/>
  <c r="X6" i="44057"/>
  <c r="W6" i="44057"/>
  <c r="V6" i="44057"/>
  <c r="U6" i="44057"/>
  <c r="T6" i="44057"/>
  <c r="S6" i="44057"/>
  <c r="R6" i="44057"/>
  <c r="Q6" i="44057"/>
  <c r="P6" i="44057"/>
  <c r="N6" i="44057"/>
  <c r="M6" i="44057"/>
  <c r="L6" i="44057"/>
  <c r="K6" i="44057"/>
  <c r="J6" i="44057"/>
  <c r="I6" i="44057"/>
  <c r="H6" i="44057"/>
  <c r="AH16" i="44056"/>
  <c r="AG16" i="44056"/>
  <c r="AF16" i="44056"/>
  <c r="AE16" i="44056"/>
  <c r="AD16" i="44056"/>
  <c r="AC16" i="44056"/>
  <c r="AB16" i="44056"/>
  <c r="AA16" i="44056"/>
  <c r="Z16" i="44056"/>
  <c r="Y16" i="44056"/>
  <c r="X16" i="44056"/>
  <c r="W16" i="44056"/>
  <c r="V16" i="44056"/>
  <c r="U16" i="44056"/>
  <c r="T16" i="44056"/>
  <c r="S16" i="44056"/>
  <c r="R16" i="44056"/>
  <c r="Q16" i="44056"/>
  <c r="P16" i="44056"/>
  <c r="N16" i="44056"/>
  <c r="M16" i="44056"/>
  <c r="L16" i="44056"/>
  <c r="K16" i="44056"/>
  <c r="J16" i="44056"/>
  <c r="I16" i="44056"/>
  <c r="H16" i="44056"/>
  <c r="AH15" i="44056"/>
  <c r="AG15" i="44056"/>
  <c r="AF15" i="44056"/>
  <c r="AE15" i="44056"/>
  <c r="AD15" i="44056"/>
  <c r="AC15" i="44056"/>
  <c r="AB15" i="44056"/>
  <c r="AA15" i="44056"/>
  <c r="Z15" i="44056"/>
  <c r="Y15" i="44056"/>
  <c r="X15" i="44056"/>
  <c r="W15" i="44056"/>
  <c r="V15" i="44056"/>
  <c r="U15" i="44056"/>
  <c r="T15" i="44056"/>
  <c r="S15" i="44056"/>
  <c r="R15" i="44056"/>
  <c r="Q15" i="44056"/>
  <c r="P15" i="44056"/>
  <c r="N15" i="44056"/>
  <c r="M15" i="44056"/>
  <c r="L15" i="44056"/>
  <c r="K15" i="44056"/>
  <c r="J15" i="44056"/>
  <c r="I15" i="44056"/>
  <c r="H15" i="44056"/>
  <c r="AH14" i="44056"/>
  <c r="AG14" i="44056"/>
  <c r="AF14" i="44056"/>
  <c r="AE14" i="44056"/>
  <c r="AD14" i="44056"/>
  <c r="AC14" i="44056"/>
  <c r="AB14" i="44056"/>
  <c r="AA14" i="44056"/>
  <c r="Z14" i="44056"/>
  <c r="Y14" i="44056"/>
  <c r="X14" i="44056"/>
  <c r="W14" i="44056"/>
  <c r="V14" i="44056"/>
  <c r="U14" i="44056"/>
  <c r="T14" i="44056"/>
  <c r="S14" i="44056"/>
  <c r="R14" i="44056"/>
  <c r="Q14" i="44056"/>
  <c r="P14" i="44056"/>
  <c r="N14" i="44056"/>
  <c r="M14" i="44056"/>
  <c r="L14" i="44056"/>
  <c r="K14" i="44056"/>
  <c r="J14" i="44056"/>
  <c r="I14" i="44056"/>
  <c r="H14" i="44056"/>
  <c r="AH13" i="44056"/>
  <c r="AG13" i="44056"/>
  <c r="AF13" i="44056"/>
  <c r="AE13" i="44056"/>
  <c r="AD13" i="44056"/>
  <c r="AC13" i="44056"/>
  <c r="AB13" i="44056"/>
  <c r="AA13" i="44056"/>
  <c r="Z13" i="44056"/>
  <c r="Y13" i="44056"/>
  <c r="X13" i="44056"/>
  <c r="W13" i="44056"/>
  <c r="V13" i="44056"/>
  <c r="U13" i="44056"/>
  <c r="T13" i="44056"/>
  <c r="S13" i="44056"/>
  <c r="R13" i="44056"/>
  <c r="Q13" i="44056"/>
  <c r="P13" i="44056"/>
  <c r="N13" i="44056"/>
  <c r="M13" i="44056"/>
  <c r="L13" i="44056"/>
  <c r="K13" i="44056"/>
  <c r="J13" i="44056"/>
  <c r="I13" i="44056"/>
  <c r="H13" i="44056"/>
  <c r="AH12" i="44056"/>
  <c r="AG12" i="44056"/>
  <c r="AF12" i="44056"/>
  <c r="AE12" i="44056"/>
  <c r="AD12" i="44056"/>
  <c r="AC12" i="44056"/>
  <c r="AB12" i="44056"/>
  <c r="AA12" i="44056"/>
  <c r="Z12" i="44056"/>
  <c r="Y12" i="44056"/>
  <c r="X12" i="44056"/>
  <c r="W12" i="44056"/>
  <c r="V12" i="44056"/>
  <c r="U12" i="44056"/>
  <c r="T12" i="44056"/>
  <c r="S12" i="44056"/>
  <c r="R12" i="44056"/>
  <c r="Q12" i="44056"/>
  <c r="P12" i="44056"/>
  <c r="N12" i="44056"/>
  <c r="M12" i="44056"/>
  <c r="L12" i="44056"/>
  <c r="K12" i="44056"/>
  <c r="J12" i="44056"/>
  <c r="I12" i="44056"/>
  <c r="H12" i="44056"/>
  <c r="AH11" i="44056"/>
  <c r="AG11" i="44056"/>
  <c r="AF11" i="44056"/>
  <c r="AE11" i="44056"/>
  <c r="AD11" i="44056"/>
  <c r="AC11" i="44056"/>
  <c r="AB11" i="44056"/>
  <c r="AA11" i="44056"/>
  <c r="Z11" i="44056"/>
  <c r="Y11" i="44056"/>
  <c r="X11" i="44056"/>
  <c r="W11" i="44056"/>
  <c r="V11" i="44056"/>
  <c r="U11" i="44056"/>
  <c r="T11" i="44056"/>
  <c r="S11" i="44056"/>
  <c r="R11" i="44056"/>
  <c r="Q11" i="44056"/>
  <c r="P11" i="44056"/>
  <c r="N11" i="44056"/>
  <c r="M11" i="44056"/>
  <c r="L11" i="44056"/>
  <c r="K11" i="44056"/>
  <c r="J11" i="44056"/>
  <c r="I11" i="44056"/>
  <c r="H11" i="44056"/>
  <c r="AH10" i="44056"/>
  <c r="AG10" i="44056"/>
  <c r="AF10" i="44056"/>
  <c r="AE10" i="44056"/>
  <c r="AD10" i="44056"/>
  <c r="AC10" i="44056"/>
  <c r="AB10" i="44056"/>
  <c r="AA10" i="44056"/>
  <c r="Z10" i="44056"/>
  <c r="Y10" i="44056"/>
  <c r="X10" i="44056"/>
  <c r="W10" i="44056"/>
  <c r="V10" i="44056"/>
  <c r="U10" i="44056"/>
  <c r="T10" i="44056"/>
  <c r="S10" i="44056"/>
  <c r="R10" i="44056"/>
  <c r="Q10" i="44056"/>
  <c r="P10" i="44056"/>
  <c r="N10" i="44056"/>
  <c r="M10" i="44056"/>
  <c r="L10" i="44056"/>
  <c r="K10" i="44056"/>
  <c r="J10" i="44056"/>
  <c r="I10" i="44056"/>
  <c r="H10" i="44056"/>
  <c r="AH9" i="44056"/>
  <c r="AG9" i="44056"/>
  <c r="AF9" i="44056"/>
  <c r="AE9" i="44056"/>
  <c r="AD9" i="44056"/>
  <c r="AC9" i="44056"/>
  <c r="AB9" i="44056"/>
  <c r="AA9" i="44056"/>
  <c r="Z9" i="44056"/>
  <c r="Y9" i="44056"/>
  <c r="X9" i="44056"/>
  <c r="W9" i="44056"/>
  <c r="V9" i="44056"/>
  <c r="U9" i="44056"/>
  <c r="T9" i="44056"/>
  <c r="S9" i="44056"/>
  <c r="R9" i="44056"/>
  <c r="Q9" i="44056"/>
  <c r="P9" i="44056"/>
  <c r="N9" i="44056"/>
  <c r="M9" i="44056"/>
  <c r="L9" i="44056"/>
  <c r="K9" i="44056"/>
  <c r="J9" i="44056"/>
  <c r="I9" i="44056"/>
  <c r="H9" i="44056"/>
  <c r="AH8" i="44056"/>
  <c r="AG8" i="44056"/>
  <c r="AF8" i="44056"/>
  <c r="AE8" i="44056"/>
  <c r="AD8" i="44056"/>
  <c r="AC8" i="44056"/>
  <c r="AB8" i="44056"/>
  <c r="AA8" i="44056"/>
  <c r="Z8" i="44056"/>
  <c r="Y8" i="44056"/>
  <c r="X8" i="44056"/>
  <c r="W8" i="44056"/>
  <c r="V8" i="44056"/>
  <c r="U8" i="44056"/>
  <c r="T8" i="44056"/>
  <c r="S8" i="44056"/>
  <c r="R8" i="44056"/>
  <c r="Q8" i="44056"/>
  <c r="P8" i="44056"/>
  <c r="N8" i="44056"/>
  <c r="M8" i="44056"/>
  <c r="L8" i="44056"/>
  <c r="K8" i="44056"/>
  <c r="J8" i="44056"/>
  <c r="I8" i="44056"/>
  <c r="H8" i="44056"/>
  <c r="AH7" i="44056"/>
  <c r="AG7" i="44056"/>
  <c r="AF7" i="44056"/>
  <c r="AE7" i="44056"/>
  <c r="AD7" i="44056"/>
  <c r="AC7" i="44056"/>
  <c r="AB7" i="44056"/>
  <c r="AA7" i="44056"/>
  <c r="Z7" i="44056"/>
  <c r="Y7" i="44056"/>
  <c r="X7" i="44056"/>
  <c r="W7" i="44056"/>
  <c r="V7" i="44056"/>
  <c r="U7" i="44056"/>
  <c r="T7" i="44056"/>
  <c r="S7" i="44056"/>
  <c r="R7" i="44056"/>
  <c r="Q7" i="44056"/>
  <c r="P7" i="44056"/>
  <c r="N7" i="44056"/>
  <c r="M7" i="44056"/>
  <c r="L7" i="44056"/>
  <c r="K7" i="44056"/>
  <c r="J7" i="44056"/>
  <c r="I7" i="44056"/>
  <c r="H7" i="44056"/>
  <c r="AH6" i="44056"/>
  <c r="AG6" i="44056"/>
  <c r="AF6" i="44056"/>
  <c r="AE6" i="44056"/>
  <c r="AD6" i="44056"/>
  <c r="AC6" i="44056"/>
  <c r="AB6" i="44056"/>
  <c r="AA6" i="44056"/>
  <c r="Z6" i="44056"/>
  <c r="Y6" i="44056"/>
  <c r="X6" i="44056"/>
  <c r="W6" i="44056"/>
  <c r="V6" i="44056"/>
  <c r="U6" i="44056"/>
  <c r="T6" i="44056"/>
  <c r="S6" i="44056"/>
  <c r="R6" i="44056"/>
  <c r="Q6" i="44056"/>
  <c r="P6" i="44056"/>
  <c r="N6" i="44056"/>
  <c r="M6" i="44056"/>
  <c r="L6" i="44056"/>
  <c r="K6" i="44056"/>
  <c r="K19" i="44056" s="1"/>
  <c r="J6" i="44056"/>
  <c r="I6" i="44056"/>
  <c r="H6" i="44056"/>
  <c r="AH16" i="44055"/>
  <c r="AG16" i="44055"/>
  <c r="AF16" i="44055"/>
  <c r="AE16" i="44055"/>
  <c r="AD16" i="44055"/>
  <c r="AC16" i="44055"/>
  <c r="AB16" i="44055"/>
  <c r="AA16" i="44055"/>
  <c r="Z16" i="44055"/>
  <c r="Y16" i="44055"/>
  <c r="X16" i="44055"/>
  <c r="W16" i="44055"/>
  <c r="V16" i="44055"/>
  <c r="U16" i="44055"/>
  <c r="T16" i="44055"/>
  <c r="S16" i="44055"/>
  <c r="R16" i="44055"/>
  <c r="Q16" i="44055"/>
  <c r="P16" i="44055"/>
  <c r="N16" i="44055"/>
  <c r="M16" i="44055"/>
  <c r="L16" i="44055"/>
  <c r="K16" i="44055"/>
  <c r="J16" i="44055"/>
  <c r="I16" i="44055"/>
  <c r="H16" i="44055"/>
  <c r="AH15" i="44055"/>
  <c r="AG15" i="44055"/>
  <c r="AF15" i="44055"/>
  <c r="AE15" i="44055"/>
  <c r="AD15" i="44055"/>
  <c r="AC15" i="44055"/>
  <c r="AB15" i="44055"/>
  <c r="AA15" i="44055"/>
  <c r="Z15" i="44055"/>
  <c r="Y15" i="44055"/>
  <c r="X15" i="44055"/>
  <c r="W15" i="44055"/>
  <c r="V15" i="44055"/>
  <c r="U15" i="44055"/>
  <c r="T15" i="44055"/>
  <c r="S15" i="44055"/>
  <c r="R15" i="44055"/>
  <c r="Q15" i="44055"/>
  <c r="P15" i="44055"/>
  <c r="N15" i="44055"/>
  <c r="M15" i="44055"/>
  <c r="L15" i="44055"/>
  <c r="K15" i="44055"/>
  <c r="J15" i="44055"/>
  <c r="I15" i="44055"/>
  <c r="H15" i="44055"/>
  <c r="AH14" i="44055"/>
  <c r="AG14" i="44055"/>
  <c r="AF14" i="44055"/>
  <c r="AE14" i="44055"/>
  <c r="AD14" i="44055"/>
  <c r="AC14" i="44055"/>
  <c r="AB14" i="44055"/>
  <c r="AA14" i="44055"/>
  <c r="Z14" i="44055"/>
  <c r="Y14" i="44055"/>
  <c r="X14" i="44055"/>
  <c r="W14" i="44055"/>
  <c r="V14" i="44055"/>
  <c r="U14" i="44055"/>
  <c r="T14" i="44055"/>
  <c r="S14" i="44055"/>
  <c r="R14" i="44055"/>
  <c r="Q14" i="44055"/>
  <c r="P14" i="44055"/>
  <c r="N14" i="44055"/>
  <c r="M14" i="44055"/>
  <c r="L14" i="44055"/>
  <c r="K14" i="44055"/>
  <c r="J14" i="44055"/>
  <c r="I14" i="44055"/>
  <c r="H14" i="44055"/>
  <c r="AH13" i="44055"/>
  <c r="AG13" i="44055"/>
  <c r="AF13" i="44055"/>
  <c r="AE13" i="44055"/>
  <c r="AD13" i="44055"/>
  <c r="AC13" i="44055"/>
  <c r="AB13" i="44055"/>
  <c r="AA13" i="44055"/>
  <c r="Z13" i="44055"/>
  <c r="Y13" i="44055"/>
  <c r="X13" i="44055"/>
  <c r="W13" i="44055"/>
  <c r="V13" i="44055"/>
  <c r="U13" i="44055"/>
  <c r="T13" i="44055"/>
  <c r="S13" i="44055"/>
  <c r="R13" i="44055"/>
  <c r="Q13" i="44055"/>
  <c r="P13" i="44055"/>
  <c r="N13" i="44055"/>
  <c r="M13" i="44055"/>
  <c r="L13" i="44055"/>
  <c r="K13" i="44055"/>
  <c r="J13" i="44055"/>
  <c r="I13" i="44055"/>
  <c r="H13" i="44055"/>
  <c r="AH12" i="44055"/>
  <c r="AG12" i="44055"/>
  <c r="AF12" i="44055"/>
  <c r="AE12" i="44055"/>
  <c r="AD12" i="44055"/>
  <c r="AC12" i="44055"/>
  <c r="AB12" i="44055"/>
  <c r="AA12" i="44055"/>
  <c r="Z12" i="44055"/>
  <c r="Y12" i="44055"/>
  <c r="X12" i="44055"/>
  <c r="W12" i="44055"/>
  <c r="V12" i="44055"/>
  <c r="U12" i="44055"/>
  <c r="T12" i="44055"/>
  <c r="S12" i="44055"/>
  <c r="R12" i="44055"/>
  <c r="Q12" i="44055"/>
  <c r="P12" i="44055"/>
  <c r="N12" i="44055"/>
  <c r="M12" i="44055"/>
  <c r="L12" i="44055"/>
  <c r="K12" i="44055"/>
  <c r="J12" i="44055"/>
  <c r="I12" i="44055"/>
  <c r="H12" i="44055"/>
  <c r="AH11" i="44055"/>
  <c r="AG11" i="44055"/>
  <c r="AF11" i="44055"/>
  <c r="AE11" i="44055"/>
  <c r="AD11" i="44055"/>
  <c r="AC11" i="44055"/>
  <c r="AB11" i="44055"/>
  <c r="AA11" i="44055"/>
  <c r="Z11" i="44055"/>
  <c r="Y11" i="44055"/>
  <c r="X11" i="44055"/>
  <c r="W11" i="44055"/>
  <c r="V11" i="44055"/>
  <c r="U11" i="44055"/>
  <c r="T11" i="44055"/>
  <c r="S11" i="44055"/>
  <c r="R11" i="44055"/>
  <c r="Q11" i="44055"/>
  <c r="P11" i="44055"/>
  <c r="N11" i="44055"/>
  <c r="M11" i="44055"/>
  <c r="L11" i="44055"/>
  <c r="K11" i="44055"/>
  <c r="J11" i="44055"/>
  <c r="I11" i="44055"/>
  <c r="H11" i="44055"/>
  <c r="AH10" i="44055"/>
  <c r="AG10" i="44055"/>
  <c r="AF10" i="44055"/>
  <c r="AE10" i="44055"/>
  <c r="AD10" i="44055"/>
  <c r="AC10" i="44055"/>
  <c r="AB10" i="44055"/>
  <c r="AA10" i="44055"/>
  <c r="Z10" i="44055"/>
  <c r="Y10" i="44055"/>
  <c r="X10" i="44055"/>
  <c r="W10" i="44055"/>
  <c r="V10" i="44055"/>
  <c r="U10" i="44055"/>
  <c r="T10" i="44055"/>
  <c r="S10" i="44055"/>
  <c r="R10" i="44055"/>
  <c r="Q10" i="44055"/>
  <c r="P10" i="44055"/>
  <c r="N10" i="44055"/>
  <c r="M10" i="44055"/>
  <c r="L10" i="44055"/>
  <c r="K10" i="44055"/>
  <c r="J10" i="44055"/>
  <c r="I10" i="44055"/>
  <c r="H10" i="44055"/>
  <c r="AH9" i="44055"/>
  <c r="AG9" i="44055"/>
  <c r="AF9" i="44055"/>
  <c r="AE9" i="44055"/>
  <c r="AD9" i="44055"/>
  <c r="AC9" i="44055"/>
  <c r="AB9" i="44055"/>
  <c r="AA9" i="44055"/>
  <c r="Z9" i="44055"/>
  <c r="Y9" i="44055"/>
  <c r="X9" i="44055"/>
  <c r="W9" i="44055"/>
  <c r="V9" i="44055"/>
  <c r="U9" i="44055"/>
  <c r="T9" i="44055"/>
  <c r="S9" i="44055"/>
  <c r="R9" i="44055"/>
  <c r="Q9" i="44055"/>
  <c r="P9" i="44055"/>
  <c r="N9" i="44055"/>
  <c r="M9" i="44055"/>
  <c r="L9" i="44055"/>
  <c r="K9" i="44055"/>
  <c r="J9" i="44055"/>
  <c r="I9" i="44055"/>
  <c r="H9" i="44055"/>
  <c r="AH8" i="44055"/>
  <c r="AG8" i="44055"/>
  <c r="AF8" i="44055"/>
  <c r="AE8" i="44055"/>
  <c r="AD8" i="44055"/>
  <c r="AC8" i="44055"/>
  <c r="AB8" i="44055"/>
  <c r="AA8" i="44055"/>
  <c r="Z8" i="44055"/>
  <c r="Y8" i="44055"/>
  <c r="X8" i="44055"/>
  <c r="W8" i="44055"/>
  <c r="V8" i="44055"/>
  <c r="U8" i="44055"/>
  <c r="T8" i="44055"/>
  <c r="S8" i="44055"/>
  <c r="R8" i="44055"/>
  <c r="Q8" i="44055"/>
  <c r="P8" i="44055"/>
  <c r="N8" i="44055"/>
  <c r="M8" i="44055"/>
  <c r="L8" i="44055"/>
  <c r="K8" i="44055"/>
  <c r="J8" i="44055"/>
  <c r="I8" i="44055"/>
  <c r="H8" i="44055"/>
  <c r="AH7" i="44055"/>
  <c r="AG7" i="44055"/>
  <c r="AG6" i="44055"/>
  <c r="AF7" i="44055"/>
  <c r="AE7" i="44055"/>
  <c r="AD7" i="44055"/>
  <c r="AC7" i="44055"/>
  <c r="AB7" i="44055"/>
  <c r="AA7" i="44055"/>
  <c r="Z7" i="44055"/>
  <c r="Y7" i="44055"/>
  <c r="X7" i="44055"/>
  <c r="W7" i="44055"/>
  <c r="V7" i="44055"/>
  <c r="U7" i="44055"/>
  <c r="T7" i="44055"/>
  <c r="S7" i="44055"/>
  <c r="R7" i="44055"/>
  <c r="Q7" i="44055"/>
  <c r="P7" i="44055"/>
  <c r="N7" i="44055"/>
  <c r="M7" i="44055"/>
  <c r="L7" i="44055"/>
  <c r="K7" i="44055"/>
  <c r="J7" i="44055"/>
  <c r="I7" i="44055"/>
  <c r="H7" i="44055"/>
  <c r="AH6" i="44055"/>
  <c r="AF6" i="44055"/>
  <c r="AE6" i="44055"/>
  <c r="AD6" i="44055"/>
  <c r="AC6" i="44055"/>
  <c r="AB6" i="44055"/>
  <c r="AA6" i="44055"/>
  <c r="Z6" i="44055"/>
  <c r="Y6" i="44055"/>
  <c r="X6" i="44055"/>
  <c r="W6" i="44055"/>
  <c r="V6" i="44055"/>
  <c r="U6" i="44055"/>
  <c r="T6" i="44055"/>
  <c r="S6" i="44055"/>
  <c r="R6" i="44055"/>
  <c r="Q6" i="44055"/>
  <c r="P6" i="44055"/>
  <c r="N6" i="44055"/>
  <c r="M6" i="44055"/>
  <c r="L6" i="44055"/>
  <c r="K6" i="44055"/>
  <c r="J6" i="44055"/>
  <c r="I6" i="44055"/>
  <c r="H6" i="44055"/>
  <c r="AH16" i="259"/>
  <c r="AG16" i="259"/>
  <c r="AF16" i="259"/>
  <c r="AE16" i="259"/>
  <c r="AD16" i="259"/>
  <c r="AC16" i="259"/>
  <c r="AB16" i="259"/>
  <c r="AA16" i="259"/>
  <c r="Z16" i="259"/>
  <c r="Y16" i="259"/>
  <c r="X16" i="259"/>
  <c r="W16" i="259"/>
  <c r="V16" i="259"/>
  <c r="U16" i="259"/>
  <c r="T16" i="259"/>
  <c r="S16" i="259"/>
  <c r="R16" i="259"/>
  <c r="Q16" i="259"/>
  <c r="P16" i="259"/>
  <c r="N16" i="259"/>
  <c r="M16" i="259"/>
  <c r="L16" i="259"/>
  <c r="K16" i="259"/>
  <c r="J16" i="259"/>
  <c r="I16" i="259"/>
  <c r="H16" i="259"/>
  <c r="AH15" i="259"/>
  <c r="AG15" i="259"/>
  <c r="AF15" i="259"/>
  <c r="AE15" i="259"/>
  <c r="AD15" i="259"/>
  <c r="AC15" i="259"/>
  <c r="AB15" i="259"/>
  <c r="AA15" i="259"/>
  <c r="Z15" i="259"/>
  <c r="Y15" i="259"/>
  <c r="X15" i="259"/>
  <c r="W15" i="259"/>
  <c r="V15" i="259"/>
  <c r="U15" i="259"/>
  <c r="T15" i="259"/>
  <c r="S15" i="259"/>
  <c r="R15" i="259"/>
  <c r="Q15" i="259"/>
  <c r="P15" i="259"/>
  <c r="N15" i="259"/>
  <c r="M15" i="259"/>
  <c r="L15" i="259"/>
  <c r="K15" i="259"/>
  <c r="J15" i="259"/>
  <c r="I15" i="259"/>
  <c r="H15" i="259"/>
  <c r="AH14" i="259"/>
  <c r="AG14" i="259"/>
  <c r="AF14" i="259"/>
  <c r="AE14" i="259"/>
  <c r="AD14" i="259"/>
  <c r="AC14" i="259"/>
  <c r="AB14" i="259"/>
  <c r="AA14" i="259"/>
  <c r="Z14" i="259"/>
  <c r="Y14" i="259"/>
  <c r="X14" i="259"/>
  <c r="W14" i="259"/>
  <c r="V14" i="259"/>
  <c r="U14" i="259"/>
  <c r="T14" i="259"/>
  <c r="S14" i="259"/>
  <c r="R14" i="259"/>
  <c r="Q14" i="259"/>
  <c r="P14" i="259"/>
  <c r="N14" i="259"/>
  <c r="M14" i="259"/>
  <c r="L14" i="259"/>
  <c r="K14" i="259"/>
  <c r="J14" i="259"/>
  <c r="I14" i="259"/>
  <c r="H14" i="259"/>
  <c r="AH13" i="259"/>
  <c r="AG13" i="259"/>
  <c r="AF13" i="259"/>
  <c r="AE13" i="259"/>
  <c r="AD13" i="259"/>
  <c r="AC13" i="259"/>
  <c r="AB13" i="259"/>
  <c r="AA13" i="259"/>
  <c r="Z13" i="259"/>
  <c r="Y13" i="259"/>
  <c r="X13" i="259"/>
  <c r="W13" i="259"/>
  <c r="V13" i="259"/>
  <c r="U13" i="259"/>
  <c r="T13" i="259"/>
  <c r="S13" i="259"/>
  <c r="R13" i="259"/>
  <c r="Q13" i="259"/>
  <c r="P13" i="259"/>
  <c r="N13" i="259"/>
  <c r="M13" i="259"/>
  <c r="L13" i="259"/>
  <c r="K13" i="259"/>
  <c r="J13" i="259"/>
  <c r="I13" i="259"/>
  <c r="H13" i="259"/>
  <c r="AH12" i="259"/>
  <c r="AG12" i="259"/>
  <c r="AF12" i="259"/>
  <c r="AE12" i="259"/>
  <c r="AD12" i="259"/>
  <c r="AC12" i="259"/>
  <c r="AB12" i="259"/>
  <c r="AA12" i="259"/>
  <c r="Z12" i="259"/>
  <c r="Y12" i="259"/>
  <c r="X12" i="259"/>
  <c r="W12" i="259"/>
  <c r="V12" i="259"/>
  <c r="U12" i="259"/>
  <c r="T12" i="259"/>
  <c r="S12" i="259"/>
  <c r="R12" i="259"/>
  <c r="Q12" i="259"/>
  <c r="P12" i="259"/>
  <c r="N12" i="259"/>
  <c r="M12" i="259"/>
  <c r="L12" i="259"/>
  <c r="K12" i="259"/>
  <c r="J12" i="259"/>
  <c r="I12" i="259"/>
  <c r="H12" i="259"/>
  <c r="AH11" i="259"/>
  <c r="AG11" i="259"/>
  <c r="AF11" i="259"/>
  <c r="AE11" i="259"/>
  <c r="AD11" i="259"/>
  <c r="AC11" i="259"/>
  <c r="AB11" i="259"/>
  <c r="AA11" i="259"/>
  <c r="Z11" i="259"/>
  <c r="Y11" i="259"/>
  <c r="X11" i="259"/>
  <c r="W11" i="259"/>
  <c r="V11" i="259"/>
  <c r="U11" i="259"/>
  <c r="T11" i="259"/>
  <c r="S11" i="259"/>
  <c r="R11" i="259"/>
  <c r="Q11" i="259"/>
  <c r="P11" i="259"/>
  <c r="N11" i="259"/>
  <c r="M11" i="259"/>
  <c r="L11" i="259"/>
  <c r="K11" i="259"/>
  <c r="J11" i="259"/>
  <c r="I11" i="259"/>
  <c r="H11" i="259"/>
  <c r="AH10" i="259"/>
  <c r="AG10" i="259"/>
  <c r="AF10" i="259"/>
  <c r="AE10" i="259"/>
  <c r="AD10" i="259"/>
  <c r="AC10" i="259"/>
  <c r="AB10" i="259"/>
  <c r="AA10" i="259"/>
  <c r="Z10" i="259"/>
  <c r="Y10" i="259"/>
  <c r="X10" i="259"/>
  <c r="W10" i="259"/>
  <c r="V10" i="259"/>
  <c r="U10" i="259"/>
  <c r="T10" i="259"/>
  <c r="S10" i="259"/>
  <c r="R10" i="259"/>
  <c r="Q10" i="259"/>
  <c r="P10" i="259"/>
  <c r="N10" i="259"/>
  <c r="M10" i="259"/>
  <c r="L10" i="259"/>
  <c r="K10" i="259"/>
  <c r="J10" i="259"/>
  <c r="I10" i="259"/>
  <c r="H10" i="259"/>
  <c r="AH9" i="259"/>
  <c r="AG9" i="259"/>
  <c r="AF9" i="259"/>
  <c r="AE9" i="259"/>
  <c r="AD9" i="259"/>
  <c r="AC9" i="259"/>
  <c r="AB9" i="259"/>
  <c r="AA9" i="259"/>
  <c r="Z9" i="259"/>
  <c r="Y9" i="259"/>
  <c r="X9" i="259"/>
  <c r="W9" i="259"/>
  <c r="V9" i="259"/>
  <c r="U9" i="259"/>
  <c r="T9" i="259"/>
  <c r="S9" i="259"/>
  <c r="R9" i="259"/>
  <c r="Q9" i="259"/>
  <c r="P9" i="259"/>
  <c r="N9" i="259"/>
  <c r="M9" i="259"/>
  <c r="L9" i="259"/>
  <c r="K9" i="259"/>
  <c r="J9" i="259"/>
  <c r="I9" i="259"/>
  <c r="H9" i="259"/>
  <c r="AH8" i="259"/>
  <c r="AG8" i="259"/>
  <c r="AF8" i="259"/>
  <c r="AE8" i="259"/>
  <c r="AD8" i="259"/>
  <c r="AC8" i="259"/>
  <c r="AB8" i="259"/>
  <c r="AA8" i="259"/>
  <c r="Z8" i="259"/>
  <c r="Y8" i="259"/>
  <c r="X8" i="259"/>
  <c r="W8" i="259"/>
  <c r="V8" i="259"/>
  <c r="U8" i="259"/>
  <c r="T8" i="259"/>
  <c r="S8" i="259"/>
  <c r="R8" i="259"/>
  <c r="Q8" i="259"/>
  <c r="P8" i="259"/>
  <c r="N8" i="259"/>
  <c r="M8" i="259"/>
  <c r="L8" i="259"/>
  <c r="K8" i="259"/>
  <c r="J8" i="259"/>
  <c r="I8" i="259"/>
  <c r="H8" i="259"/>
  <c r="AH7" i="259"/>
  <c r="AG7" i="259"/>
  <c r="AF7" i="259"/>
  <c r="AE7" i="259"/>
  <c r="AD7" i="259"/>
  <c r="AC7" i="259"/>
  <c r="AB7" i="259"/>
  <c r="AA7" i="259"/>
  <c r="Z7" i="259"/>
  <c r="Y7" i="259"/>
  <c r="X7" i="259"/>
  <c r="W7" i="259"/>
  <c r="V7" i="259"/>
  <c r="U7" i="259"/>
  <c r="T7" i="259"/>
  <c r="S7" i="259"/>
  <c r="R7" i="259"/>
  <c r="Q7" i="259"/>
  <c r="P7" i="259"/>
  <c r="N7" i="259"/>
  <c r="M7" i="259"/>
  <c r="L7" i="259"/>
  <c r="K7" i="259"/>
  <c r="J7" i="259"/>
  <c r="I7" i="259"/>
  <c r="H7" i="259"/>
  <c r="S6" i="259"/>
  <c r="R6" i="259"/>
  <c r="L6" i="259"/>
  <c r="K6" i="259"/>
  <c r="J6" i="259"/>
  <c r="I6" i="259"/>
  <c r="D19" i="44057"/>
  <c r="I56" i="21144" s="1"/>
  <c r="D19" i="44085"/>
  <c r="I44" i="21144"/>
  <c r="D19" i="44094"/>
  <c r="I77" i="21144"/>
  <c r="D19" i="44101"/>
  <c r="I79" i="21144"/>
  <c r="D19" i="44059"/>
  <c r="I66" i="21144"/>
  <c r="D19" i="44082"/>
  <c r="I87" i="21144"/>
  <c r="F81" i="21144"/>
  <c r="F83" i="21144"/>
  <c r="F51" i="21144"/>
  <c r="F59" i="21144"/>
  <c r="F57" i="21144"/>
  <c r="F34" i="21144"/>
  <c r="F71" i="21144"/>
  <c r="F61" i="21144"/>
  <c r="F41" i="21144"/>
  <c r="F38" i="21144"/>
  <c r="F70" i="21144"/>
  <c r="F55" i="21144"/>
  <c r="F49" i="21144"/>
  <c r="F52" i="21144"/>
  <c r="F80" i="21144"/>
  <c r="F53" i="21144"/>
  <c r="F78" i="21144"/>
  <c r="F32" i="21144"/>
  <c r="F82" i="21144"/>
  <c r="F86" i="21144"/>
  <c r="F47" i="21144"/>
  <c r="F30" i="21144"/>
  <c r="F76" i="21144"/>
  <c r="F36" i="21144"/>
  <c r="F75" i="21144"/>
  <c r="F64" i="21144"/>
  <c r="F56" i="21144"/>
  <c r="F65" i="21144"/>
  <c r="F35" i="21144"/>
  <c r="F69" i="21144"/>
  <c r="F37" i="21144"/>
  <c r="F31" i="21144"/>
  <c r="F60" i="21144"/>
  <c r="F43" i="21144"/>
  <c r="F29" i="21144"/>
  <c r="F73" i="21144"/>
  <c r="F46" i="21144"/>
  <c r="F62" i="21144"/>
  <c r="F74" i="21144"/>
  <c r="F44" i="21144"/>
  <c r="F33" i="21144"/>
  <c r="F77" i="21144"/>
  <c r="F79" i="21144"/>
  <c r="F45" i="21144"/>
  <c r="F68" i="21144"/>
  <c r="F54" i="21144"/>
  <c r="F50" i="21144"/>
  <c r="F66" i="21144"/>
  <c r="F67" i="21144"/>
  <c r="F87" i="21144"/>
  <c r="F42" i="21144"/>
  <c r="F84" i="21144"/>
  <c r="F72" i="21144"/>
  <c r="F85" i="21144"/>
  <c r="F48" i="21144"/>
  <c r="C48" i="21144"/>
  <c r="C83" i="21144"/>
  <c r="C71" i="21144"/>
  <c r="C38" i="21144"/>
  <c r="C82" i="21144"/>
  <c r="C47" i="21144"/>
  <c r="C36" i="21144"/>
  <c r="C64" i="21144"/>
  <c r="C65" i="21144"/>
  <c r="C31" i="21144"/>
  <c r="C74" i="21144"/>
  <c r="C33" i="21144"/>
  <c r="C79" i="21144"/>
  <c r="C45" i="21144"/>
  <c r="C72" i="21144"/>
  <c r="C50" i="21144"/>
  <c r="F19" i="3"/>
  <c r="F6" i="3"/>
  <c r="F10" i="44083" s="1"/>
  <c r="F28" i="3"/>
  <c r="F18" i="3"/>
  <c r="F6" i="44112" s="1"/>
  <c r="F51" i="3"/>
  <c r="F6" i="44082" s="1"/>
  <c r="F14" i="3"/>
  <c r="F13" i="44088" s="1"/>
  <c r="C60" i="21144"/>
  <c r="F38" i="3"/>
  <c r="F8" i="44101" s="1"/>
  <c r="F35" i="3"/>
  <c r="F58" i="3"/>
  <c r="F24" i="3"/>
  <c r="F13" i="44115" s="1"/>
  <c r="F42" i="3"/>
  <c r="F13" i="44107" s="1"/>
  <c r="F55" i="3"/>
  <c r="F63" i="3"/>
  <c r="F13" i="44055" s="1"/>
  <c r="F20" i="3"/>
  <c r="F8" i="44056" s="1"/>
  <c r="F3" i="3"/>
  <c r="F59" i="3"/>
  <c r="F13" i="44106"/>
  <c r="F21" i="3"/>
  <c r="F8" i="44055" s="1"/>
  <c r="F6" i="44083"/>
  <c r="F65" i="3"/>
  <c r="F11" i="44080" s="1"/>
  <c r="F48" i="3"/>
  <c r="F11" i="3"/>
  <c r="F50" i="3"/>
  <c r="F16" i="44071" s="1"/>
  <c r="F49" i="3"/>
  <c r="F15" i="44056"/>
  <c r="AH6" i="259"/>
  <c r="AG6" i="259"/>
  <c r="AF6" i="259"/>
  <c r="AE6" i="259"/>
  <c r="AD6" i="259"/>
  <c r="AC6" i="259"/>
  <c r="AB6" i="259"/>
  <c r="AA6" i="259"/>
  <c r="Z6" i="259"/>
  <c r="Y6" i="259"/>
  <c r="X6" i="259"/>
  <c r="W6" i="259"/>
  <c r="V6" i="259"/>
  <c r="U6" i="259"/>
  <c r="T6" i="259"/>
  <c r="Q6" i="259"/>
  <c r="P6" i="259"/>
  <c r="N6" i="259"/>
  <c r="M6" i="259"/>
  <c r="H6" i="259"/>
  <c r="F29" i="3"/>
  <c r="F14" i="44060" s="1"/>
  <c r="F11" i="44101"/>
  <c r="F39" i="3"/>
  <c r="M10" i="21144"/>
  <c r="M32" i="21144"/>
  <c r="M40" i="21144"/>
  <c r="M42" i="21144"/>
  <c r="M59" i="21144"/>
  <c r="M29" i="21144"/>
  <c r="M44" i="21144"/>
  <c r="M38" i="21144"/>
  <c r="M19" i="21144"/>
  <c r="M41" i="21144"/>
  <c r="H24" i="21144"/>
  <c r="E24" i="21144"/>
  <c r="C24" i="21144"/>
  <c r="H21" i="21144"/>
  <c r="E21" i="21144"/>
  <c r="C21" i="21144"/>
  <c r="H19" i="21144"/>
  <c r="G17" i="21144"/>
  <c r="D17" i="21144"/>
  <c r="C19" i="21144"/>
  <c r="E14" i="21144"/>
  <c r="F31" i="3"/>
  <c r="F15" i="44094" s="1"/>
  <c r="F25" i="3"/>
  <c r="F13" i="44117" s="1"/>
  <c r="F62" i="3"/>
  <c r="F12" i="44095" s="1"/>
  <c r="F13" i="3"/>
  <c r="F11" i="44071" s="1"/>
  <c r="F68" i="3"/>
  <c r="F15" i="44114" s="1"/>
  <c r="F22" i="3"/>
  <c r="F7" i="44063" s="1"/>
  <c r="F34" i="3"/>
  <c r="F9" i="44056"/>
  <c r="F16" i="3"/>
  <c r="F16" i="44103" s="1"/>
  <c r="F32" i="3"/>
  <c r="F16" i="44057" s="1"/>
  <c r="F30" i="3"/>
  <c r="F14" i="44089" s="1"/>
  <c r="F64" i="3"/>
  <c r="F40" i="3"/>
  <c r="F10" i="44105" s="1"/>
  <c r="F41" i="3"/>
  <c r="F26" i="3"/>
  <c r="F12" i="44116" s="1"/>
  <c r="F45" i="3"/>
  <c r="F11" i="44111" s="1"/>
  <c r="F46" i="3"/>
  <c r="F13" i="259" s="1"/>
  <c r="F9" i="3"/>
  <c r="F44" i="3"/>
  <c r="F13" i="44102" s="1"/>
  <c r="F56" i="3"/>
  <c r="F36" i="3"/>
  <c r="F9" i="44109" s="1"/>
  <c r="F37" i="3"/>
  <c r="F10" i="44089" s="1"/>
  <c r="F66" i="3"/>
  <c r="F27" i="3"/>
  <c r="F13" i="44082" s="1"/>
  <c r="F6" i="44091"/>
  <c r="F52" i="3"/>
  <c r="F53" i="3"/>
  <c r="F9" i="44055" s="1"/>
  <c r="F12" i="3"/>
  <c r="F11" i="44057" s="1"/>
  <c r="F47" i="3"/>
  <c r="F60" i="3"/>
  <c r="F13" i="44110" s="1"/>
  <c r="V43" i="21144"/>
  <c r="V42" i="21144"/>
  <c r="V41" i="21144"/>
  <c r="V40" i="21144"/>
  <c r="V39" i="21144"/>
  <c r="V38" i="21144"/>
  <c r="V37" i="21144"/>
  <c r="V36" i="21144"/>
  <c r="V35" i="21144"/>
  <c r="V34" i="21144"/>
  <c r="V33" i="21144"/>
  <c r="V32" i="21144"/>
  <c r="V31" i="21144"/>
  <c r="V30" i="21144"/>
  <c r="V29" i="21144"/>
  <c r="V28" i="21144"/>
  <c r="V27" i="21144"/>
  <c r="V26" i="21144"/>
  <c r="V25" i="21144"/>
  <c r="V24" i="21144"/>
  <c r="V23" i="21144"/>
  <c r="V22" i="21144"/>
  <c r="V21" i="21144"/>
  <c r="V20" i="21144"/>
  <c r="V19" i="21144"/>
  <c r="V18" i="21144"/>
  <c r="V17" i="21144"/>
  <c r="V16" i="21144"/>
  <c r="V15" i="21144"/>
  <c r="V14" i="21144"/>
  <c r="V13" i="21144"/>
  <c r="V12" i="21144"/>
  <c r="V11" i="21144"/>
  <c r="V10" i="21144"/>
  <c r="V9" i="21144"/>
  <c r="V8" i="21144"/>
  <c r="V7" i="21144"/>
  <c r="V5" i="21144"/>
  <c r="V4" i="21144"/>
  <c r="V58" i="21144"/>
  <c r="V57" i="21144"/>
  <c r="V56" i="21144"/>
  <c r="V55" i="21144"/>
  <c r="V54" i="21144"/>
  <c r="V53" i="21144"/>
  <c r="V52" i="21144"/>
  <c r="V51" i="21144"/>
  <c r="V50" i="21144"/>
  <c r="V49" i="21144"/>
  <c r="V48" i="21144"/>
  <c r="V47" i="21144"/>
  <c r="V46" i="21144"/>
  <c r="V45" i="21144"/>
  <c r="V44" i="21144"/>
  <c r="M15" i="21144"/>
  <c r="M39" i="21144"/>
  <c r="M43" i="21144"/>
  <c r="M12" i="21144"/>
  <c r="M48" i="21144"/>
  <c r="M8" i="21144"/>
  <c r="M37" i="21144"/>
  <c r="M54" i="21144"/>
  <c r="M6" i="21144"/>
  <c r="O1" i="44113"/>
  <c r="O2" i="44113"/>
  <c r="M4" i="44113"/>
  <c r="L6" i="44113"/>
  <c r="O6" i="44113"/>
  <c r="K7" i="44113"/>
  <c r="P7" i="44113"/>
  <c r="B14" i="44113"/>
  <c r="B8" i="44113" s="1"/>
  <c r="K8" i="44113"/>
  <c r="M8" i="44113"/>
  <c r="P8" i="44113"/>
  <c r="D14" i="44113"/>
  <c r="B9" i="44113" s="1"/>
  <c r="K10" i="44113"/>
  <c r="M10" i="44113"/>
  <c r="P10" i="44113"/>
  <c r="B54" i="44113"/>
  <c r="D11" i="44113" s="1"/>
  <c r="F14" i="44113"/>
  <c r="D19" i="44091"/>
  <c r="K14" i="44113"/>
  <c r="U14" i="44113"/>
  <c r="B15" i="44113"/>
  <c r="D15" i="44113"/>
  <c r="F15" i="44113"/>
  <c r="D19" i="44081"/>
  <c r="I46" i="21144" s="1"/>
  <c r="K15" i="44113"/>
  <c r="U15" i="44113"/>
  <c r="B16" i="44113"/>
  <c r="D16" i="44113"/>
  <c r="F16" i="44113"/>
  <c r="D19" i="44060"/>
  <c r="I30" i="21144" s="1"/>
  <c r="K16" i="44113"/>
  <c r="U16" i="44113"/>
  <c r="B17" i="44113"/>
  <c r="D17" i="44113"/>
  <c r="F17" i="44113"/>
  <c r="D19" i="44092"/>
  <c r="I76" i="21144"/>
  <c r="K17" i="44113"/>
  <c r="U17" i="44113"/>
  <c r="B18" i="44113"/>
  <c r="D18" i="44113"/>
  <c r="F18" i="44113"/>
  <c r="D19" i="44087"/>
  <c r="I59" i="21144" s="1"/>
  <c r="K18" i="44113"/>
  <c r="U18" i="44113"/>
  <c r="B19" i="44113"/>
  <c r="D19" i="44113"/>
  <c r="F19" i="44113"/>
  <c r="D19" i="44079"/>
  <c r="K19" i="44113"/>
  <c r="U19" i="44113"/>
  <c r="B20" i="44113"/>
  <c r="F33" i="3"/>
  <c r="F6" i="44093" s="1"/>
  <c r="F54" i="3"/>
  <c r="F8" i="44082" s="1"/>
  <c r="D20" i="44113"/>
  <c r="F20" i="44113"/>
  <c r="D19" i="259"/>
  <c r="I69" i="21144"/>
  <c r="K20" i="44113"/>
  <c r="U20" i="44113"/>
  <c r="B21" i="44113"/>
  <c r="D21" i="44113"/>
  <c r="F21" i="44113"/>
  <c r="D19" i="44056"/>
  <c r="I75" i="21144"/>
  <c r="K21" i="44113"/>
  <c r="U21" i="44113"/>
  <c r="B22" i="44113"/>
  <c r="D22" i="44113"/>
  <c r="F22" i="44113"/>
  <c r="D19" i="44074"/>
  <c r="I62" i="21144" s="1"/>
  <c r="K22" i="44113"/>
  <c r="U22" i="44113"/>
  <c r="B23" i="44113"/>
  <c r="D23" i="44113"/>
  <c r="F23" i="44113"/>
  <c r="D19" i="44063"/>
  <c r="I67" i="21144"/>
  <c r="K23" i="44113"/>
  <c r="U23" i="44113"/>
  <c r="B24" i="44113"/>
  <c r="D24" i="44113"/>
  <c r="F24" i="44113"/>
  <c r="D19" i="44084"/>
  <c r="G24" i="44113" s="1"/>
  <c r="K24" i="44113"/>
  <c r="U24" i="44113"/>
  <c r="B25" i="44113"/>
  <c r="D25" i="44113"/>
  <c r="F25" i="44113"/>
  <c r="D19" i="44069"/>
  <c r="I61" i="21144"/>
  <c r="K25" i="44113"/>
  <c r="U25" i="44113"/>
  <c r="B26" i="44113"/>
  <c r="D26" i="44113"/>
  <c r="F26" i="44113"/>
  <c r="D19" i="44096"/>
  <c r="I48" i="21144" s="1"/>
  <c r="K26" i="44113"/>
  <c r="U26" i="44113"/>
  <c r="B27" i="44113"/>
  <c r="D27" i="44113"/>
  <c r="F27" i="44113"/>
  <c r="G27" i="44113"/>
  <c r="K27" i="44113"/>
  <c r="U27" i="44113"/>
  <c r="B28" i="44113"/>
  <c r="F23" i="3"/>
  <c r="F9" i="44072" s="1"/>
  <c r="D28" i="44113"/>
  <c r="F28" i="44113"/>
  <c r="D19" i="44065"/>
  <c r="G28" i="44113" s="1"/>
  <c r="K28" i="44113"/>
  <c r="U28" i="44113"/>
  <c r="B29" i="44113"/>
  <c r="D29" i="44113"/>
  <c r="F29" i="44113"/>
  <c r="D19" i="44080"/>
  <c r="I68" i="21144" s="1"/>
  <c r="K29" i="44113"/>
  <c r="U29" i="44113"/>
  <c r="B30" i="44113"/>
  <c r="D30" i="44113"/>
  <c r="F30" i="44113"/>
  <c r="D19" i="44077"/>
  <c r="K30" i="44113"/>
  <c r="U30" i="44113"/>
  <c r="B31" i="44113"/>
  <c r="D31" i="44113"/>
  <c r="F31" i="44113"/>
  <c r="D19" i="44086"/>
  <c r="I29" i="21144" s="1"/>
  <c r="K31" i="44113"/>
  <c r="U31" i="44113"/>
  <c r="B32" i="44113"/>
  <c r="D32" i="44113"/>
  <c r="F32" i="44113"/>
  <c r="D19" i="44073"/>
  <c r="K32" i="44113"/>
  <c r="U32" i="44113"/>
  <c r="B33" i="44113"/>
  <c r="D33" i="44113"/>
  <c r="F33" i="44113"/>
  <c r="D19" i="44064"/>
  <c r="I86" i="21144"/>
  <c r="K33" i="44113"/>
  <c r="U33" i="44113"/>
  <c r="B34" i="44113"/>
  <c r="D34" i="44113"/>
  <c r="F34" i="44113"/>
  <c r="D19" i="44083"/>
  <c r="I49" i="21144" s="1"/>
  <c r="K34" i="44113"/>
  <c r="U34" i="44113"/>
  <c r="B35" i="44113"/>
  <c r="D35" i="44113"/>
  <c r="F35" i="44113"/>
  <c r="D19" i="44055"/>
  <c r="K35" i="44113"/>
  <c r="U35" i="44113"/>
  <c r="B36" i="44113"/>
  <c r="D36" i="44113"/>
  <c r="F36" i="44113"/>
  <c r="D19" i="44078"/>
  <c r="I70" i="21144"/>
  <c r="K36" i="44113"/>
  <c r="U36" i="44113"/>
  <c r="B37" i="44113"/>
  <c r="D37" i="44113"/>
  <c r="F37" i="44113"/>
  <c r="G37" i="44113"/>
  <c r="K37" i="44113"/>
  <c r="M37" i="44113"/>
  <c r="U37" i="44113"/>
  <c r="B38" i="44113"/>
  <c r="D38" i="44113"/>
  <c r="F38" i="44113"/>
  <c r="D19" i="44071"/>
  <c r="G38" i="44113" s="1"/>
  <c r="I84" i="21144"/>
  <c r="K38" i="44113"/>
  <c r="U38" i="44113"/>
  <c r="B39" i="44113"/>
  <c r="D39" i="44113"/>
  <c r="F39" i="44113"/>
  <c r="K39" i="44113"/>
  <c r="U39" i="44113"/>
  <c r="B40" i="44113"/>
  <c r="D40" i="44113"/>
  <c r="F40" i="44113"/>
  <c r="D19" i="44097"/>
  <c r="I51" i="21144" s="1"/>
  <c r="K40" i="44113"/>
  <c r="U40" i="44113"/>
  <c r="B41" i="44113"/>
  <c r="D41" i="44113"/>
  <c r="F41" i="44113"/>
  <c r="D19" i="44061"/>
  <c r="I32" i="21144" s="1"/>
  <c r="K41" i="44113"/>
  <c r="U41" i="44113"/>
  <c r="B42" i="44113"/>
  <c r="D42" i="44113"/>
  <c r="F42" i="44113"/>
  <c r="G42" i="44113"/>
  <c r="K42" i="44113"/>
  <c r="U42" i="44113"/>
  <c r="B43" i="44113"/>
  <c r="D43" i="44113"/>
  <c r="F43" i="44113"/>
  <c r="D19" i="44093"/>
  <c r="I43" i="21144" s="1"/>
  <c r="K43" i="44113"/>
  <c r="U43" i="44113"/>
  <c r="B44" i="44113"/>
  <c r="D44" i="44113"/>
  <c r="F44" i="44113"/>
  <c r="D19" i="44076"/>
  <c r="I37" i="21144"/>
  <c r="G44" i="44113"/>
  <c r="K44" i="44113"/>
  <c r="U44" i="44113"/>
  <c r="B45" i="44113"/>
  <c r="D45" i="44113"/>
  <c r="F45" i="44113"/>
  <c r="D19" i="44067"/>
  <c r="I57" i="21144" s="1"/>
  <c r="K45" i="44113"/>
  <c r="U45" i="44113"/>
  <c r="B46" i="44113"/>
  <c r="D46" i="44113"/>
  <c r="F46" i="44113"/>
  <c r="G46" i="44113"/>
  <c r="K46" i="44113"/>
  <c r="U46" i="44113"/>
  <c r="B47" i="44113"/>
  <c r="D47" i="44113"/>
  <c r="F47" i="44113"/>
  <c r="D19" i="44062"/>
  <c r="I53" i="21144" s="1"/>
  <c r="K47" i="44113"/>
  <c r="U47" i="44113"/>
  <c r="B48" i="44113"/>
  <c r="D48" i="44113"/>
  <c r="F48" i="44113"/>
  <c r="D19" i="44089"/>
  <c r="I60" i="21144"/>
  <c r="K48" i="44113"/>
  <c r="U48" i="44113"/>
  <c r="B49" i="44113"/>
  <c r="D49" i="44113"/>
  <c r="F49" i="44113"/>
  <c r="D19" i="44088"/>
  <c r="I85" i="21144" s="1"/>
  <c r="K49" i="44113"/>
  <c r="U49" i="44113"/>
  <c r="B50" i="44113"/>
  <c r="D50" i="44113"/>
  <c r="F50" i="44113"/>
  <c r="D19" i="44070"/>
  <c r="I81" i="21144"/>
  <c r="K50" i="44113"/>
  <c r="U50" i="44113"/>
  <c r="B51" i="44113"/>
  <c r="D51" i="44113"/>
  <c r="F51" i="44113"/>
  <c r="D19" i="44066"/>
  <c r="K51" i="44113"/>
  <c r="U51" i="44113"/>
  <c r="B52" i="44113"/>
  <c r="D52" i="44113"/>
  <c r="F52" i="44113"/>
  <c r="D19" i="44072"/>
  <c r="I52" i="21144" s="1"/>
  <c r="K52" i="44113"/>
  <c r="U52" i="44113"/>
  <c r="B53" i="44113"/>
  <c r="D53" i="44113"/>
  <c r="F53" i="44113"/>
  <c r="G53" i="44113"/>
  <c r="K53" i="44113"/>
  <c r="U53" i="44113"/>
  <c r="D54" i="44113"/>
  <c r="F54" i="44113"/>
  <c r="D19" i="44095"/>
  <c r="I55" i="21144"/>
  <c r="K54" i="44113"/>
  <c r="U54" i="44113"/>
  <c r="B55" i="44113"/>
  <c r="D55" i="44113"/>
  <c r="F55" i="44113"/>
  <c r="D19" i="44098"/>
  <c r="I45" i="21144" s="1"/>
  <c r="B56" i="44113"/>
  <c r="D56" i="44113"/>
  <c r="F56" i="44113"/>
  <c r="D19" i="44099"/>
  <c r="I74" i="21144"/>
  <c r="B57" i="44113"/>
  <c r="D57" i="44113"/>
  <c r="F57" i="44113"/>
  <c r="D19" i="44100"/>
  <c r="I47" i="21144" s="1"/>
  <c r="B58" i="44113"/>
  <c r="D58" i="44113"/>
  <c r="F58" i="44113"/>
  <c r="G58" i="44113"/>
  <c r="B59" i="44113"/>
  <c r="D59" i="44113"/>
  <c r="F59" i="44113"/>
  <c r="D19" i="44102"/>
  <c r="I71" i="21144" s="1"/>
  <c r="B60" i="44113"/>
  <c r="D60" i="44113"/>
  <c r="F60" i="44113"/>
  <c r="D19" i="44103"/>
  <c r="I31" i="21144"/>
  <c r="B61" i="44113"/>
  <c r="D61" i="44113"/>
  <c r="F61" i="44113"/>
  <c r="D19" i="44104"/>
  <c r="G61" i="44113" s="1"/>
  <c r="I38" i="21144"/>
  <c r="B62" i="44113"/>
  <c r="D62" i="44113"/>
  <c r="F62" i="44113"/>
  <c r="D19" i="44105"/>
  <c r="I64" i="21144" s="1"/>
  <c r="B63" i="44113"/>
  <c r="D63" i="44113"/>
  <c r="F63" i="44113"/>
  <c r="D19" i="44106"/>
  <c r="I33" i="21144"/>
  <c r="B64" i="44113"/>
  <c r="D64" i="44113"/>
  <c r="F64" i="44113"/>
  <c r="D19" i="44107"/>
  <c r="I72" i="21144" s="1"/>
  <c r="B65" i="44113"/>
  <c r="D65" i="44113"/>
  <c r="F65" i="44113"/>
  <c r="D19" i="44108"/>
  <c r="I83" i="21144"/>
  <c r="B66" i="44113"/>
  <c r="D66" i="44113"/>
  <c r="F66" i="44113"/>
  <c r="D19" i="44109"/>
  <c r="B67" i="44113"/>
  <c r="D67" i="44113"/>
  <c r="F67" i="44113"/>
  <c r="D19" i="44110"/>
  <c r="I50" i="21144" s="1"/>
  <c r="B68" i="44113"/>
  <c r="D68" i="44113"/>
  <c r="F68" i="44113"/>
  <c r="D19" i="44111"/>
  <c r="I65" i="21144"/>
  <c r="B69" i="44113"/>
  <c r="D69" i="44113"/>
  <c r="F69" i="44113"/>
  <c r="D19" i="44112"/>
  <c r="O24" i="21144"/>
  <c r="O44" i="21144"/>
  <c r="O20" i="21144"/>
  <c r="O28" i="21144"/>
  <c r="O10" i="21144"/>
  <c r="O12" i="21144"/>
  <c r="O51" i="21144"/>
  <c r="O34" i="21144"/>
  <c r="O17" i="21144"/>
  <c r="O31" i="21144"/>
  <c r="O59" i="21144"/>
  <c r="O25" i="21144"/>
  <c r="O27" i="21144"/>
  <c r="O48" i="21144"/>
  <c r="O11" i="21144"/>
  <c r="O57" i="21144"/>
  <c r="M24" i="21144"/>
  <c r="M20" i="21144"/>
  <c r="M28" i="21144"/>
  <c r="M51" i="21144"/>
  <c r="M34" i="21144"/>
  <c r="M17" i="21144"/>
  <c r="M31" i="21144"/>
  <c r="M25" i="21144"/>
  <c r="M27" i="21144"/>
  <c r="M11" i="21144"/>
  <c r="AH19" i="44104"/>
  <c r="AH19" i="44103"/>
  <c r="D70" i="3"/>
  <c r="D71" i="3" s="1"/>
  <c r="D72" i="3" s="1"/>
  <c r="F43" i="3"/>
  <c r="F12" i="44110" s="1"/>
  <c r="C57" i="21144"/>
  <c r="C67" i="21144"/>
  <c r="C52" i="21144"/>
  <c r="C70" i="21144"/>
  <c r="C78" i="21144"/>
  <c r="C35" i="21144"/>
  <c r="C73" i="21144"/>
  <c r="C51" i="21144"/>
  <c r="C76" i="21144"/>
  <c r="C68" i="21144"/>
  <c r="C62" i="21144"/>
  <c r="C56" i="21144"/>
  <c r="C85" i="21144"/>
  <c r="C41" i="21144"/>
  <c r="C46" i="21144"/>
  <c r="C32" i="21144"/>
  <c r="C37" i="21144"/>
  <c r="C86" i="21144"/>
  <c r="C44" i="21144"/>
  <c r="C69" i="21144"/>
  <c r="C30" i="21144"/>
  <c r="C53" i="21144"/>
  <c r="C55" i="21144"/>
  <c r="C84" i="21144"/>
  <c r="C61" i="21144"/>
  <c r="C66" i="21144"/>
  <c r="C75" i="21144"/>
  <c r="C81" i="21144"/>
  <c r="C59" i="21144"/>
  <c r="C80" i="21144"/>
  <c r="C43" i="21144"/>
  <c r="C49" i="21144"/>
  <c r="C54" i="21144"/>
  <c r="C77" i="21144"/>
  <c r="C42" i="21144"/>
  <c r="C87" i="21144"/>
  <c r="C29" i="21144"/>
  <c r="C34" i="21144"/>
  <c r="M5" i="21144"/>
  <c r="M14" i="21144"/>
  <c r="O39" i="21144"/>
  <c r="O54" i="21144"/>
  <c r="O22" i="21144"/>
  <c r="O46" i="21144"/>
  <c r="O7" i="21144"/>
  <c r="M22" i="21144"/>
  <c r="M57" i="21144"/>
  <c r="M46" i="21144"/>
  <c r="M7" i="21144"/>
  <c r="O33" i="21144"/>
  <c r="M33" i="21144"/>
  <c r="M4" i="21144"/>
  <c r="M23" i="21144"/>
  <c r="M50" i="21144"/>
  <c r="M56" i="21144"/>
  <c r="M9" i="21144"/>
  <c r="M60" i="21144"/>
  <c r="M13" i="21144"/>
  <c r="M52" i="21144"/>
  <c r="M45" i="21144"/>
  <c r="M3" i="21144"/>
  <c r="M30" i="21144"/>
  <c r="M35" i="21144"/>
  <c r="M53" i="21144"/>
  <c r="M47" i="21144"/>
  <c r="M55" i="21144"/>
  <c r="M36" i="21144"/>
  <c r="M16" i="21144"/>
  <c r="M49" i="21144"/>
  <c r="O23" i="21144"/>
  <c r="H19" i="44076"/>
  <c r="O50" i="21144"/>
  <c r="O52" i="21144"/>
  <c r="O4" i="21144"/>
  <c r="O8" i="21144"/>
  <c r="O56" i="21144"/>
  <c r="O9" i="21144"/>
  <c r="O42" i="21144"/>
  <c r="O19" i="21144"/>
  <c r="O60" i="21144"/>
  <c r="O43" i="21144"/>
  <c r="O13" i="21144"/>
  <c r="O15" i="21144"/>
  <c r="O38" i="21144"/>
  <c r="O45" i="21144"/>
  <c r="O16" i="21144"/>
  <c r="O3" i="21144"/>
  <c r="O41" i="21144"/>
  <c r="O40" i="21144"/>
  <c r="O30" i="21144"/>
  <c r="O35" i="21144"/>
  <c r="O37" i="21144"/>
  <c r="O5" i="21144"/>
  <c r="O55" i="21144"/>
  <c r="O6" i="21144"/>
  <c r="O53" i="21144"/>
  <c r="O47" i="21144"/>
  <c r="O36" i="21144"/>
  <c r="O14" i="21144"/>
  <c r="O32" i="21144"/>
  <c r="O29" i="21144"/>
  <c r="O49" i="21144"/>
  <c r="M19" i="44095"/>
  <c r="AH19" i="44095"/>
  <c r="AA19" i="44092"/>
  <c r="AC19" i="44091"/>
  <c r="AA19" i="44080"/>
  <c r="AA19" i="44074"/>
  <c r="G23" i="44113"/>
  <c r="G68" i="44113"/>
  <c r="G64" i="44113"/>
  <c r="G63" i="44113"/>
  <c r="G56" i="44113"/>
  <c r="G40" i="44113"/>
  <c r="G54" i="44113"/>
  <c r="G52" i="44113"/>
  <c r="G50" i="44113"/>
  <c r="G45" i="44113"/>
  <c r="G33" i="44113"/>
  <c r="R19" i="44112"/>
  <c r="R19" i="44101"/>
  <c r="S19" i="44074"/>
  <c r="I19" i="44101"/>
  <c r="I19" i="44060"/>
  <c r="U19" i="44094"/>
  <c r="I19" i="44110"/>
  <c r="K19" i="44071"/>
  <c r="L19" i="44086"/>
  <c r="L19" i="44080"/>
  <c r="G29" i="44113"/>
  <c r="G26" i="44113"/>
  <c r="G21" i="44113"/>
  <c r="G18" i="44113"/>
  <c r="U19" i="44088"/>
  <c r="G67" i="44113"/>
  <c r="G65" i="44113"/>
  <c r="G60" i="44113"/>
  <c r="G57" i="44113"/>
  <c r="G49" i="44113"/>
  <c r="G48" i="44113"/>
  <c r="G47" i="44113"/>
  <c r="G41" i="44113"/>
  <c r="G39" i="44113"/>
  <c r="G36" i="44113"/>
  <c r="G34" i="44113"/>
  <c r="G31" i="44113"/>
  <c r="G25" i="44113"/>
  <c r="G20" i="44113"/>
  <c r="G17" i="44113"/>
  <c r="G15" i="44113"/>
  <c r="J19" i="44082"/>
  <c r="J19" i="44088"/>
  <c r="J19" i="44065"/>
  <c r="J19" i="44086"/>
  <c r="K19" i="44112"/>
  <c r="F16" i="44098"/>
  <c r="F16" i="44112"/>
  <c r="F15" i="44073"/>
  <c r="F14" i="44104"/>
  <c r="F15" i="44060"/>
  <c r="F11" i="44055"/>
  <c r="F11" i="44089"/>
  <c r="F12" i="44093"/>
  <c r="F11" i="44077"/>
  <c r="F13" i="44085"/>
  <c r="F6" i="44104"/>
  <c r="F6" i="44080"/>
  <c r="C39" i="44113"/>
  <c r="F15" i="44065"/>
  <c r="F11" i="44107"/>
  <c r="F12" i="44061"/>
  <c r="F13" i="44065"/>
  <c r="F12" i="44066"/>
  <c r="F13" i="44074"/>
  <c r="I19" i="44109"/>
  <c r="F6" i="44081"/>
  <c r="F13" i="44100"/>
  <c r="F8" i="44081"/>
  <c r="F8" i="44088"/>
  <c r="F7" i="44056"/>
  <c r="F7" i="44066"/>
  <c r="F7" i="44091"/>
  <c r="F10" i="44095"/>
  <c r="F7" i="44104"/>
  <c r="F7" i="44059"/>
  <c r="F10" i="44091"/>
  <c r="F10" i="44081"/>
  <c r="F10" i="44103"/>
  <c r="F11" i="44063"/>
  <c r="F13" i="44061"/>
  <c r="F7" i="44111"/>
  <c r="F8" i="44085"/>
  <c r="F10" i="44100"/>
  <c r="F10" i="44099"/>
  <c r="F16" i="44091"/>
  <c r="F9" i="44084"/>
  <c r="F8" i="44065"/>
  <c r="F15" i="44106"/>
  <c r="F14" i="44073"/>
  <c r="F14" i="44074"/>
  <c r="F9" i="44062"/>
  <c r="F8" i="44083"/>
  <c r="F8" i="44076"/>
  <c r="F10" i="44059"/>
  <c r="F8" i="44099"/>
  <c r="F8" i="44093"/>
  <c r="F9" i="44081"/>
  <c r="F10" i="44055"/>
  <c r="F14" i="44055"/>
  <c r="F10" i="44056"/>
  <c r="F6" i="44078"/>
  <c r="F6" i="44094"/>
  <c r="F6" i="44057"/>
  <c r="F16" i="44108"/>
  <c r="F14" i="44102"/>
  <c r="F16" i="44095"/>
  <c r="F14" i="44092"/>
  <c r="F16" i="44101"/>
  <c r="F10" i="44108"/>
  <c r="F7" i="44092"/>
  <c r="F8" i="44084"/>
  <c r="F8" i="44070"/>
  <c r="F8" i="44066"/>
  <c r="F7" i="44076"/>
  <c r="F8" i="44071"/>
  <c r="F10" i="44111"/>
  <c r="F15" i="44096"/>
  <c r="F9" i="44064"/>
  <c r="F8" i="44089"/>
  <c r="F13" i="44069"/>
  <c r="F11" i="44114"/>
  <c r="F8" i="44116"/>
  <c r="F8" i="44096"/>
  <c r="F9" i="44063"/>
  <c r="F9" i="44067"/>
  <c r="F10" i="44115"/>
  <c r="U19" i="44066"/>
  <c r="H19" i="44117"/>
  <c r="J19" i="44117"/>
  <c r="P19" i="44061"/>
  <c r="M19" i="44109"/>
  <c r="G16" i="44113"/>
  <c r="AE19" i="44093" l="1"/>
  <c r="S19" i="44057"/>
  <c r="F10" i="44057"/>
  <c r="Z19" i="44059"/>
  <c r="AD19" i="44100"/>
  <c r="J19" i="44114"/>
  <c r="K19" i="44116"/>
  <c r="P19" i="44116"/>
  <c r="T19" i="44116"/>
  <c r="X19" i="44116"/>
  <c r="AF19" i="44116"/>
  <c r="I19" i="259"/>
  <c r="F14" i="44057"/>
  <c r="AG19" i="44094"/>
  <c r="E77" i="21144" s="1"/>
  <c r="J19" i="44060"/>
  <c r="J19" i="44062"/>
  <c r="P19" i="44076"/>
  <c r="I19" i="44077"/>
  <c r="R19" i="44077"/>
  <c r="P19" i="44078"/>
  <c r="V19" i="44079"/>
  <c r="P19" i="44080"/>
  <c r="M19" i="44081"/>
  <c r="V19" i="44081"/>
  <c r="Z19" i="44081"/>
  <c r="AH19" i="44081"/>
  <c r="K19" i="44082"/>
  <c r="P19" i="44082"/>
  <c r="X19" i="44082"/>
  <c r="K19" i="44084"/>
  <c r="P19" i="44084"/>
  <c r="AF19" i="44084"/>
  <c r="M15" i="44113" s="1"/>
  <c r="K19" i="44086"/>
  <c r="P19" i="44086"/>
  <c r="I19" i="44087"/>
  <c r="M19" i="44087"/>
  <c r="R19" i="44087"/>
  <c r="V19" i="44087"/>
  <c r="Z19" i="44087"/>
  <c r="AH19" i="44087"/>
  <c r="K19" i="44088"/>
  <c r="P19" i="44088"/>
  <c r="X19" i="44088"/>
  <c r="AB19" i="44088"/>
  <c r="I19" i="44092"/>
  <c r="F13" i="21144"/>
  <c r="F16" i="44072"/>
  <c r="AG19" i="44088"/>
  <c r="E85" i="21144" s="1"/>
  <c r="F12" i="21144"/>
  <c r="AF19" i="44088"/>
  <c r="M28" i="44113" s="1"/>
  <c r="AF19" i="44086"/>
  <c r="M51" i="44113" s="1"/>
  <c r="AF19" i="44080"/>
  <c r="M27" i="44113" s="1"/>
  <c r="AF19" i="44082"/>
  <c r="M52" i="44113" s="1"/>
  <c r="AE19" i="44092"/>
  <c r="F7" i="44100"/>
  <c r="F6" i="44076"/>
  <c r="F12" i="44069"/>
  <c r="F13" i="44087"/>
  <c r="F12" i="44099"/>
  <c r="F11" i="44086"/>
  <c r="F11" i="44092"/>
  <c r="F7" i="44067"/>
  <c r="F7" i="44108"/>
  <c r="F10" i="259"/>
  <c r="F8" i="44078"/>
  <c r="F9" i="44110"/>
  <c r="F10" i="44086"/>
  <c r="F6" i="44109"/>
  <c r="F6" i="44073"/>
  <c r="F14" i="44056"/>
  <c r="F7" i="44106"/>
  <c r="F16" i="44081"/>
  <c r="AD19" i="44081"/>
  <c r="AD19" i="44087"/>
  <c r="D10" i="21144"/>
  <c r="B3" i="21144"/>
  <c r="AB19" i="44080"/>
  <c r="F10" i="44106"/>
  <c r="F9" i="44085"/>
  <c r="AB19" i="44084"/>
  <c r="AB19" i="44116"/>
  <c r="F16" i="44066"/>
  <c r="F16" i="44100"/>
  <c r="F14" i="44095"/>
  <c r="F16" i="44086"/>
  <c r="F7" i="44086"/>
  <c r="AB19" i="44082"/>
  <c r="AB19" i="44086"/>
  <c r="F6" i="44063"/>
  <c r="F6" i="44117"/>
  <c r="F6" i="44055"/>
  <c r="F7" i="44065"/>
  <c r="AA19" i="44114"/>
  <c r="I19" i="44074"/>
  <c r="F11" i="44074"/>
  <c r="F7" i="44093"/>
  <c r="F16" i="44070"/>
  <c r="F14" i="44066"/>
  <c r="F14" i="44105"/>
  <c r="F10" i="44066"/>
  <c r="F9" i="44102"/>
  <c r="F14" i="44112"/>
  <c r="F16" i="44079"/>
  <c r="F16" i="44064"/>
  <c r="F15" i="44087"/>
  <c r="F10" i="44063"/>
  <c r="F8" i="44107"/>
  <c r="H19" i="44055"/>
  <c r="J19" i="44056"/>
  <c r="AA19" i="44056"/>
  <c r="F10" i="44062"/>
  <c r="F7" i="44073"/>
  <c r="F13" i="44095"/>
  <c r="F16" i="44063"/>
  <c r="F6" i="44059"/>
  <c r="F6" i="44100"/>
  <c r="F8" i="44102"/>
  <c r="F8" i="44115"/>
  <c r="F15" i="44092"/>
  <c r="F14" i="44106"/>
  <c r="F8" i="44098"/>
  <c r="F12" i="44059"/>
  <c r="AA19" i="44065"/>
  <c r="P19" i="44070"/>
  <c r="AF19" i="44072"/>
  <c r="M40" i="44113" s="1"/>
  <c r="R19" i="44073"/>
  <c r="V19" i="44073"/>
  <c r="Y19" i="44094"/>
  <c r="F12" i="44057"/>
  <c r="F6" i="44064"/>
  <c r="F10" i="44074"/>
  <c r="P19" i="44077"/>
  <c r="I19" i="44080"/>
  <c r="R19" i="44080"/>
  <c r="P19" i="44081"/>
  <c r="AB19" i="44081"/>
  <c r="I19" i="44082"/>
  <c r="AD19" i="44082"/>
  <c r="L19" i="44083"/>
  <c r="I19" i="44084"/>
  <c r="R19" i="44084"/>
  <c r="V19" i="44084"/>
  <c r="AD19" i="44084"/>
  <c r="AH19" i="44084"/>
  <c r="V19" i="44086"/>
  <c r="AD19" i="44086"/>
  <c r="K19" i="44087"/>
  <c r="I19" i="44088"/>
  <c r="M19" i="44088"/>
  <c r="R19" i="44088"/>
  <c r="V19" i="44088"/>
  <c r="AD19" i="44088"/>
  <c r="I19" i="44089"/>
  <c r="L19" i="44089"/>
  <c r="I19" i="44091"/>
  <c r="AB19" i="44092"/>
  <c r="K19" i="44093"/>
  <c r="I19" i="44093"/>
  <c r="F14" i="44093"/>
  <c r="K19" i="44094"/>
  <c r="L19" i="44095"/>
  <c r="AC19" i="44095"/>
  <c r="H19" i="44097"/>
  <c r="L19" i="44097"/>
  <c r="AE19" i="44098"/>
  <c r="L19" i="44099"/>
  <c r="AG19" i="44099"/>
  <c r="E74" i="21144" s="1"/>
  <c r="L19" i="44101"/>
  <c r="AG19" i="44101"/>
  <c r="E79" i="21144" s="1"/>
  <c r="S19" i="44102"/>
  <c r="L19" i="44103"/>
  <c r="Q19" i="44103"/>
  <c r="J19" i="44104"/>
  <c r="S19" i="44104"/>
  <c r="AA19" i="44104"/>
  <c r="I19" i="44105"/>
  <c r="AG19" i="44105"/>
  <c r="E64" i="21144" s="1"/>
  <c r="J19" i="44106"/>
  <c r="J19" i="44107"/>
  <c r="J19" i="44108"/>
  <c r="S19" i="44108"/>
  <c r="AG19" i="44109"/>
  <c r="E36" i="21144" s="1"/>
  <c r="F11" i="44109"/>
  <c r="F14" i="44109"/>
  <c r="N19" i="44071"/>
  <c r="S19" i="44071"/>
  <c r="AA19" i="44071"/>
  <c r="AE19" i="44071"/>
  <c r="L19" i="44110"/>
  <c r="Q19" i="44110"/>
  <c r="U19" i="44110"/>
  <c r="J19" i="44111"/>
  <c r="N19" i="44111"/>
  <c r="AA19" i="44111"/>
  <c r="AE19" i="44111"/>
  <c r="H19" i="44112"/>
  <c r="L19" i="44112"/>
  <c r="Y19" i="44112"/>
  <c r="AC19" i="44112"/>
  <c r="Z19" i="44086"/>
  <c r="F16" i="44060"/>
  <c r="F16" i="44111"/>
  <c r="F16" i="44055"/>
  <c r="F15" i="44063"/>
  <c r="F16" i="44083"/>
  <c r="F15" i="44077"/>
  <c r="F15" i="44116"/>
  <c r="F16" i="44073"/>
  <c r="F16" i="44097"/>
  <c r="F16" i="44062"/>
  <c r="F14" i="44076"/>
  <c r="F16" i="44074"/>
  <c r="F16" i="44087"/>
  <c r="F12" i="44086"/>
  <c r="F13" i="44108"/>
  <c r="F12" i="44112"/>
  <c r="F12" i="44111"/>
  <c r="F12" i="44056"/>
  <c r="F12" i="44115"/>
  <c r="F9" i="44108"/>
  <c r="F9" i="44065"/>
  <c r="F8" i="44072"/>
  <c r="Y19" i="44109"/>
  <c r="F14" i="44107"/>
  <c r="F9" i="44097"/>
  <c r="F8" i="44061"/>
  <c r="F10" i="44085"/>
  <c r="F9" i="44104"/>
  <c r="F10" i="44073"/>
  <c r="F7" i="44098"/>
  <c r="F8" i="44114"/>
  <c r="F15" i="44085"/>
  <c r="F16" i="44077"/>
  <c r="F7" i="44095"/>
  <c r="F7" i="44061"/>
  <c r="Y19" i="44105"/>
  <c r="F6" i="44077"/>
  <c r="F6" i="44108"/>
  <c r="F16" i="44104"/>
  <c r="F15" i="44115"/>
  <c r="F16" i="44085"/>
  <c r="X19" i="44086"/>
  <c r="X19" i="44081"/>
  <c r="F10" i="44094"/>
  <c r="F9" i="44099"/>
  <c r="F10" i="44080"/>
  <c r="F10" i="44088"/>
  <c r="X19" i="44084"/>
  <c r="X19" i="44087"/>
  <c r="F16" i="44088"/>
  <c r="F16" i="44067"/>
  <c r="F14" i="44084"/>
  <c r="X19" i="44093"/>
  <c r="F12" i="44077"/>
  <c r="F11" i="44056"/>
  <c r="F6" i="259"/>
  <c r="F6" i="44101"/>
  <c r="F6" i="44111"/>
  <c r="F6" i="44092"/>
  <c r="F14" i="44067"/>
  <c r="W19" i="44098"/>
  <c r="F16" i="44099"/>
  <c r="F15" i="259"/>
  <c r="F14" i="44072"/>
  <c r="F14" i="44059"/>
  <c r="F15" i="44082"/>
  <c r="F12" i="44084"/>
  <c r="F11" i="44060"/>
  <c r="F12" i="44073"/>
  <c r="F13" i="44098"/>
  <c r="F11" i="44108"/>
  <c r="F11" i="44065"/>
  <c r="F11" i="44091"/>
  <c r="F13" i="44105"/>
  <c r="F13" i="44063"/>
  <c r="F13" i="44114"/>
  <c r="W19" i="44115"/>
  <c r="F10" i="44087"/>
  <c r="W19" i="44111"/>
  <c r="W19" i="44104"/>
  <c r="W19" i="44108"/>
  <c r="G43" i="44113"/>
  <c r="G22" i="44113"/>
  <c r="AA19" i="44105"/>
  <c r="K19" i="44107"/>
  <c r="N19" i="44110"/>
  <c r="X19" i="259"/>
  <c r="K19" i="44055"/>
  <c r="I19" i="44056"/>
  <c r="AH19" i="44056"/>
  <c r="K19" i="44057"/>
  <c r="AF19" i="44057"/>
  <c r="M33" i="44113" s="1"/>
  <c r="Z19" i="44057"/>
  <c r="I19" i="44059"/>
  <c r="M19" i="44059"/>
  <c r="AD19" i="44059"/>
  <c r="K19" i="44059"/>
  <c r="K19" i="44060"/>
  <c r="I19" i="44061"/>
  <c r="M19" i="44061"/>
  <c r="R19" i="44061"/>
  <c r="V19" i="44061"/>
  <c r="Z19" i="44061"/>
  <c r="AD19" i="44061"/>
  <c r="AH19" i="44061"/>
  <c r="K19" i="44061"/>
  <c r="T19" i="44061"/>
  <c r="X19" i="44061"/>
  <c r="AF19" i="44061"/>
  <c r="M41" i="44113" s="1"/>
  <c r="K19" i="44062"/>
  <c r="P19" i="44062"/>
  <c r="T19" i="44062"/>
  <c r="X19" i="44062"/>
  <c r="AB19" i="44062"/>
  <c r="AF19" i="44062"/>
  <c r="M53" i="44113" s="1"/>
  <c r="M19" i="44062"/>
  <c r="V19" i="44062"/>
  <c r="Z19" i="44062"/>
  <c r="AD19" i="44062"/>
  <c r="AH19" i="44062"/>
  <c r="I19" i="44063"/>
  <c r="M19" i="44063"/>
  <c r="R19" i="44063"/>
  <c r="V19" i="44063"/>
  <c r="Z19" i="44063"/>
  <c r="AD19" i="44063"/>
  <c r="P19" i="44063"/>
  <c r="K19" i="44064"/>
  <c r="P19" i="44064"/>
  <c r="AB19" i="44064"/>
  <c r="I19" i="44065"/>
  <c r="AH19" i="44065"/>
  <c r="K19" i="44066"/>
  <c r="P19" i="44066"/>
  <c r="X19" i="44066"/>
  <c r="Z19" i="44066"/>
  <c r="H19" i="44069"/>
  <c r="L19" i="44069"/>
  <c r="Q19" i="44069"/>
  <c r="U19" i="44069"/>
  <c r="AC19" i="44069"/>
  <c r="AG19" i="44069"/>
  <c r="E61" i="21144" s="1"/>
  <c r="AA19" i="44073"/>
  <c r="W19" i="44076"/>
  <c r="J19" i="44080"/>
  <c r="I19" i="44100"/>
  <c r="I19" i="44102"/>
  <c r="I19" i="44104"/>
  <c r="M19" i="44104"/>
  <c r="V19" i="44106"/>
  <c r="V19" i="44071"/>
  <c r="R19" i="44111"/>
  <c r="AF19" i="44112"/>
  <c r="M69" i="44113" s="1"/>
  <c r="AG19" i="44116"/>
  <c r="E63" i="21144" s="1"/>
  <c r="L19" i="44056"/>
  <c r="U19" i="44056"/>
  <c r="Y19" i="44057"/>
  <c r="W19" i="44057"/>
  <c r="L19" i="44059"/>
  <c r="AC19" i="44059"/>
  <c r="AG19" i="44059"/>
  <c r="E66" i="21144" s="1"/>
  <c r="L19" i="44060"/>
  <c r="AC19" i="44060"/>
  <c r="J19" i="44061"/>
  <c r="L19" i="44061"/>
  <c r="Q19" i="44061"/>
  <c r="N19" i="44062"/>
  <c r="S19" i="44062"/>
  <c r="S19" i="44063"/>
  <c r="AE19" i="44063"/>
  <c r="U19" i="44063"/>
  <c r="H19" i="44064"/>
  <c r="L19" i="44064"/>
  <c r="U19" i="44064"/>
  <c r="AE19" i="44064"/>
  <c r="S19" i="44065"/>
  <c r="L19" i="44065"/>
  <c r="U19" i="44065"/>
  <c r="Y19" i="44065"/>
  <c r="Q19" i="44067"/>
  <c r="R19" i="44082"/>
  <c r="AH19" i="44082"/>
  <c r="F12" i="44088"/>
  <c r="F13" i="44060"/>
  <c r="F16" i="259"/>
  <c r="F16" i="44084"/>
  <c r="F7" i="44107"/>
  <c r="F7" i="44103"/>
  <c r="F7" i="44070"/>
  <c r="F7" i="44087"/>
  <c r="F13" i="44116"/>
  <c r="F13" i="44071"/>
  <c r="AC19" i="44110"/>
  <c r="F7" i="44116"/>
  <c r="F8" i="44057"/>
  <c r="F7" i="44074"/>
  <c r="F7" i="44094"/>
  <c r="F9" i="44059"/>
  <c r="F9" i="44061"/>
  <c r="F8" i="44079"/>
  <c r="F9" i="44098"/>
  <c r="F10" i="44082"/>
  <c r="F8" i="44059"/>
  <c r="F10" i="44102"/>
  <c r="F13" i="44064"/>
  <c r="F8" i="44104"/>
  <c r="F7" i="44085"/>
  <c r="F7" i="259"/>
  <c r="F15" i="44108"/>
  <c r="F12" i="44094"/>
  <c r="F7" i="44110"/>
  <c r="F7" i="44082"/>
  <c r="F9" i="44060"/>
  <c r="F13" i="44089"/>
  <c r="F12" i="44109"/>
  <c r="F11" i="259"/>
  <c r="F13" i="44109"/>
  <c r="F13" i="44067"/>
  <c r="F11" i="44064"/>
  <c r="F12" i="44078"/>
  <c r="F11" i="44106"/>
  <c r="F10" i="44069"/>
  <c r="F9" i="44077"/>
  <c r="F8" i="44112"/>
  <c r="F9" i="44096"/>
  <c r="F9" i="44080"/>
  <c r="H19" i="259"/>
  <c r="F15" i="44117"/>
  <c r="F15" i="44071"/>
  <c r="F16" i="44082"/>
  <c r="F15" i="44062"/>
  <c r="F16" i="44080"/>
  <c r="P19" i="44055"/>
  <c r="AB19" i="44055"/>
  <c r="AF19" i="44055"/>
  <c r="M44" i="44113" s="1"/>
  <c r="I19" i="44067"/>
  <c r="AH19" i="44067"/>
  <c r="AB19" i="44067"/>
  <c r="AF19" i="44067"/>
  <c r="M17" i="44113" s="1"/>
  <c r="F15" i="44067"/>
  <c r="F9" i="44117"/>
  <c r="F9" i="44103"/>
  <c r="F13" i="44112"/>
  <c r="F11" i="44078"/>
  <c r="AB19" i="44089"/>
  <c r="F12" i="44106"/>
  <c r="F7" i="44062"/>
  <c r="F8" i="44080"/>
  <c r="F12" i="44076"/>
  <c r="F7" i="44102"/>
  <c r="F9" i="44071"/>
  <c r="F7" i="44101"/>
  <c r="F12" i="44065"/>
  <c r="F15" i="44100"/>
  <c r="F9" i="44111"/>
  <c r="F10" i="44071"/>
  <c r="F9" i="44076"/>
  <c r="F13" i="44077"/>
  <c r="F12" i="44104"/>
  <c r="F7" i="44112"/>
  <c r="F10" i="44064"/>
  <c r="F7" i="44088"/>
  <c r="F16" i="44116"/>
  <c r="F14" i="44094"/>
  <c r="F8" i="44073"/>
  <c r="F7" i="44081"/>
  <c r="F13" i="44076"/>
  <c r="F11" i="44061"/>
  <c r="F6" i="44088"/>
  <c r="F6" i="44085"/>
  <c r="F9" i="44106"/>
  <c r="F7" i="44080"/>
  <c r="V19" i="44082"/>
  <c r="F9" i="259"/>
  <c r="F7" i="44077"/>
  <c r="F7" i="44083"/>
  <c r="F7" i="44072"/>
  <c r="F8" i="44092"/>
  <c r="F10" i="44078"/>
  <c r="F9" i="44074"/>
  <c r="F16" i="44069"/>
  <c r="F15" i="44095"/>
  <c r="F14" i="44103"/>
  <c r="F8" i="44063"/>
  <c r="F8" i="44091"/>
  <c r="F9" i="44115"/>
  <c r="F13" i="44096"/>
  <c r="F13" i="44099"/>
  <c r="F8" i="44105"/>
  <c r="F10" i="44092"/>
  <c r="F8" i="44064"/>
  <c r="F8" i="44074"/>
  <c r="F13" i="44097"/>
  <c r="F15" i="44057"/>
  <c r="F16" i="44056"/>
  <c r="F7" i="44109"/>
  <c r="F13" i="44056"/>
  <c r="F7" i="44096"/>
  <c r="F8" i="44109"/>
  <c r="F9" i="44073"/>
  <c r="F13" i="44081"/>
  <c r="F12" i="44062"/>
  <c r="F11" i="44096"/>
  <c r="F13" i="44072"/>
  <c r="F13" i="44070"/>
  <c r="F11" i="44116"/>
  <c r="F8" i="44117"/>
  <c r="F8" i="44069"/>
  <c r="F8" i="44106"/>
  <c r="F7" i="44060"/>
  <c r="F9" i="44082"/>
  <c r="F10" i="44109"/>
  <c r="F6" i="44067"/>
  <c r="F6" i="44071"/>
  <c r="M19" i="44055"/>
  <c r="V19" i="44055"/>
  <c r="U19" i="44055"/>
  <c r="AG19" i="44055"/>
  <c r="E54" i="21144" s="1"/>
  <c r="I19" i="44057"/>
  <c r="AD19" i="44057"/>
  <c r="T19" i="44059"/>
  <c r="M19" i="44060"/>
  <c r="V19" i="44060"/>
  <c r="AB19" i="44061"/>
  <c r="I19" i="44062"/>
  <c r="P19" i="44065"/>
  <c r="X19" i="44065"/>
  <c r="AF19" i="44065"/>
  <c r="M29" i="44113" s="1"/>
  <c r="AD19" i="44066"/>
  <c r="K19" i="44067"/>
  <c r="H19" i="44072"/>
  <c r="L19" i="44072"/>
  <c r="Q19" i="44072"/>
  <c r="U19" i="44072"/>
  <c r="Y19" i="44072"/>
  <c r="AC19" i="44072"/>
  <c r="AG19" i="44072"/>
  <c r="E52" i="21144" s="1"/>
  <c r="J19" i="44072"/>
  <c r="N19" i="44072"/>
  <c r="S19" i="44072"/>
  <c r="W19" i="44072"/>
  <c r="AE19" i="44072"/>
  <c r="J19" i="44073"/>
  <c r="N19" i="44073"/>
  <c r="S19" i="44073"/>
  <c r="W19" i="44073"/>
  <c r="AE19" i="44073"/>
  <c r="H19" i="44073"/>
  <c r="Q19" i="44073"/>
  <c r="U19" i="44073"/>
  <c r="Y19" i="44073"/>
  <c r="AC19" i="44073"/>
  <c r="AG19" i="44073"/>
  <c r="E42" i="21144" s="1"/>
  <c r="H19" i="44074"/>
  <c r="L19" i="44074"/>
  <c r="Q19" i="44074"/>
  <c r="U19" i="44074"/>
  <c r="Y19" i="44074"/>
  <c r="AC19" i="44074"/>
  <c r="AG19" i="44074"/>
  <c r="E62" i="21144" s="1"/>
  <c r="J19" i="44074"/>
  <c r="N19" i="44074"/>
  <c r="W19" i="44074"/>
  <c r="AE19" i="44074"/>
  <c r="J19" i="44076"/>
  <c r="N19" i="44076"/>
  <c r="S19" i="44076"/>
  <c r="AA19" i="44076"/>
  <c r="AE19" i="44076"/>
  <c r="Q19" i="44076"/>
  <c r="U19" i="44076"/>
  <c r="Y19" i="44076"/>
  <c r="AC19" i="44076"/>
  <c r="AG19" i="44076"/>
  <c r="E37" i="21144" s="1"/>
  <c r="H19" i="44077"/>
  <c r="L19" i="44077"/>
  <c r="Q19" i="44077"/>
  <c r="U19" i="44077"/>
  <c r="Y19" i="44077"/>
  <c r="AC19" i="44077"/>
  <c r="AG19" i="44077"/>
  <c r="E34" i="21144" s="1"/>
  <c r="J19" i="44077"/>
  <c r="N19" i="44077"/>
  <c r="S19" i="44077"/>
  <c r="AA19" i="44077"/>
  <c r="AE19" i="44077"/>
  <c r="J19" i="44078"/>
  <c r="N19" i="44078"/>
  <c r="S19" i="44078"/>
  <c r="W19" i="44078"/>
  <c r="AA19" i="44078"/>
  <c r="AE19" i="44078"/>
  <c r="H19" i="44078"/>
  <c r="L19" i="44078"/>
  <c r="Q19" i="44078"/>
  <c r="U19" i="44078"/>
  <c r="Y19" i="44078"/>
  <c r="AC19" i="44078"/>
  <c r="H19" i="44079"/>
  <c r="Q19" i="44079"/>
  <c r="U19" i="44079"/>
  <c r="Y19" i="44079"/>
  <c r="AC19" i="44079"/>
  <c r="AG19" i="44079"/>
  <c r="E73" i="21144" s="1"/>
  <c r="J19" i="44079"/>
  <c r="N19" i="44079"/>
  <c r="S19" i="44079"/>
  <c r="W19" i="44079"/>
  <c r="AE19" i="44079"/>
  <c r="N19" i="44080"/>
  <c r="S19" i="44080"/>
  <c r="W19" i="44080"/>
  <c r="AE19" i="44080"/>
  <c r="H19" i="44080"/>
  <c r="Q19" i="44080"/>
  <c r="U19" i="44080"/>
  <c r="Y19" i="44080"/>
  <c r="AC19" i="44080"/>
  <c r="AG19" i="44080"/>
  <c r="E68" i="21144" s="1"/>
  <c r="H19" i="44081"/>
  <c r="N19" i="44082"/>
  <c r="AE19" i="44082"/>
  <c r="N19" i="44086"/>
  <c r="S19" i="44086"/>
  <c r="W19" i="44086"/>
  <c r="AA19" i="44086"/>
  <c r="AE19" i="44086"/>
  <c r="H19" i="44086"/>
  <c r="U19" i="44086"/>
  <c r="Y19" i="44086"/>
  <c r="AC19" i="44086"/>
  <c r="AG19" i="44086"/>
  <c r="E29" i="21144" s="1"/>
  <c r="H19" i="44087"/>
  <c r="L19" i="44087"/>
  <c r="Q19" i="44087"/>
  <c r="U19" i="44087"/>
  <c r="Y19" i="44087"/>
  <c r="AC19" i="44087"/>
  <c r="L19" i="44114"/>
  <c r="AG19" i="44087"/>
  <c r="E59" i="21144" s="1"/>
  <c r="J19" i="44087"/>
  <c r="N19" i="44087"/>
  <c r="W19" i="44087"/>
  <c r="AA19" i="44087"/>
  <c r="AE19" i="44087"/>
  <c r="N19" i="44088"/>
  <c r="W19" i="44088"/>
  <c r="AA19" i="44088"/>
  <c r="AE19" i="44088"/>
  <c r="H19" i="44088"/>
  <c r="Q19" i="44088"/>
  <c r="Y19" i="44088"/>
  <c r="AC19" i="44088"/>
  <c r="N19" i="44091"/>
  <c r="S19" i="44091"/>
  <c r="W19" i="44091"/>
  <c r="AA19" i="44091"/>
  <c r="AE19" i="44091"/>
  <c r="H19" i="44091"/>
  <c r="Y19" i="44091"/>
  <c r="AG19" i="44091"/>
  <c r="E80" i="21144" s="1"/>
  <c r="H19" i="44092"/>
  <c r="Q19" i="44092"/>
  <c r="U19" i="44092"/>
  <c r="Y19" i="44092"/>
  <c r="AC19" i="44092"/>
  <c r="AG19" i="44092"/>
  <c r="E76" i="21144" s="1"/>
  <c r="N19" i="44093"/>
  <c r="S19" i="44093"/>
  <c r="W19" i="44093"/>
  <c r="AA19" i="44093"/>
  <c r="Y19" i="44093"/>
  <c r="AG19" i="44093"/>
  <c r="E43" i="21144" s="1"/>
  <c r="H19" i="44094"/>
  <c r="Q19" i="44094"/>
  <c r="AC19" i="44094"/>
  <c r="W19" i="44094"/>
  <c r="AE19" i="44094"/>
  <c r="I19" i="44097"/>
  <c r="M19" i="44097"/>
  <c r="R19" i="44097"/>
  <c r="V19" i="44097"/>
  <c r="Z19" i="44097"/>
  <c r="AD19" i="44097"/>
  <c r="AH19" i="44097"/>
  <c r="K19" i="44097"/>
  <c r="P19" i="44097"/>
  <c r="X19" i="44097"/>
  <c r="AF19" i="44097"/>
  <c r="M36" i="44113" s="1"/>
  <c r="K19" i="44098"/>
  <c r="P19" i="44098"/>
  <c r="T19" i="44098"/>
  <c r="X19" i="44098"/>
  <c r="AB19" i="44098"/>
  <c r="AF19" i="44098"/>
  <c r="M55" i="44113" s="1"/>
  <c r="I19" i="44098"/>
  <c r="M19" i="44098"/>
  <c r="R19" i="44098"/>
  <c r="V19" i="44098"/>
  <c r="Z19" i="44098"/>
  <c r="AD19" i="44098"/>
  <c r="AH19" i="44098"/>
  <c r="I19" i="44099"/>
  <c r="M19" i="44099"/>
  <c r="R19" i="44099"/>
  <c r="V19" i="44099"/>
  <c r="Z19" i="44099"/>
  <c r="AD19" i="44099"/>
  <c r="AH19" i="44099"/>
  <c r="K19" i="44099"/>
  <c r="P19" i="44099"/>
  <c r="T19" i="44099"/>
  <c r="X19" i="44099"/>
  <c r="AB19" i="44099"/>
  <c r="AF19" i="44099"/>
  <c r="M56" i="44113" s="1"/>
  <c r="K19" i="44100"/>
  <c r="P19" i="44100"/>
  <c r="T19" i="44100"/>
  <c r="X19" i="44100"/>
  <c r="AB19" i="44100"/>
  <c r="AF19" i="44100"/>
  <c r="M57" i="44113" s="1"/>
  <c r="Q19" i="44117"/>
  <c r="Y19" i="44117"/>
  <c r="AG19" i="44117"/>
  <c r="E58" i="21144" s="1"/>
  <c r="S19" i="44100"/>
  <c r="S19" i="44111"/>
  <c r="O19" i="44103"/>
  <c r="T19" i="44066"/>
  <c r="T19" i="259"/>
  <c r="P19" i="44056"/>
  <c r="X19" i="44056"/>
  <c r="R19" i="44062"/>
  <c r="K19" i="44063"/>
  <c r="AF19" i="44063"/>
  <c r="M18" i="44113" s="1"/>
  <c r="I19" i="44064"/>
  <c r="M19" i="44066"/>
  <c r="X19" i="44067"/>
  <c r="I19" i="44069"/>
  <c r="M19" i="44069"/>
  <c r="R19" i="44069"/>
  <c r="V19" i="44069"/>
  <c r="K19" i="44070"/>
  <c r="I19" i="44076"/>
  <c r="K19" i="44081"/>
  <c r="AF19" i="44081"/>
  <c r="M34" i="44113" s="1"/>
  <c r="M19" i="44082"/>
  <c r="Z19" i="44082"/>
  <c r="M19" i="44084"/>
  <c r="Z19" i="44084"/>
  <c r="M19" i="44086"/>
  <c r="AH19" i="44086"/>
  <c r="P19" i="44087"/>
  <c r="AB19" i="44087"/>
  <c r="Z19" i="44088"/>
  <c r="AH19" i="44088"/>
  <c r="J19" i="44089"/>
  <c r="AH19" i="44093"/>
  <c r="U19" i="44095"/>
  <c r="J19" i="44098"/>
  <c r="S19" i="44098"/>
  <c r="Q19" i="44099"/>
  <c r="U19" i="44101"/>
  <c r="AA19" i="44106"/>
  <c r="R19" i="44109"/>
  <c r="J19" i="44071"/>
  <c r="W19" i="44071"/>
  <c r="H19" i="44110"/>
  <c r="U19" i="44112"/>
  <c r="AG19" i="44112"/>
  <c r="E82" i="21144" s="1"/>
  <c r="V19" i="259"/>
  <c r="Z19" i="44069"/>
  <c r="AD19" i="44069"/>
  <c r="AH19" i="44069"/>
  <c r="P19" i="44069"/>
  <c r="X19" i="44069"/>
  <c r="AB19" i="44069"/>
  <c r="AF19" i="44069"/>
  <c r="M22" i="44113" s="1"/>
  <c r="T19" i="44070"/>
  <c r="R19" i="44074"/>
  <c r="AF19" i="44079"/>
  <c r="M26" i="44113" s="1"/>
  <c r="AF19" i="44087"/>
  <c r="M20" i="44113" s="1"/>
  <c r="V19" i="44091"/>
  <c r="X19" i="44094"/>
  <c r="H19" i="44095"/>
  <c r="Q19" i="44095"/>
  <c r="Y19" i="44095"/>
  <c r="AG19" i="44095"/>
  <c r="E55" i="21144" s="1"/>
  <c r="N19" i="44095"/>
  <c r="AA19" i="44095"/>
  <c r="Q19" i="44097"/>
  <c r="U19" i="44097"/>
  <c r="Y19" i="44097"/>
  <c r="AC19" i="44097"/>
  <c r="AG19" i="44097"/>
  <c r="E51" i="21144" s="1"/>
  <c r="N19" i="44097"/>
  <c r="AA19" i="44097"/>
  <c r="S19" i="44097"/>
  <c r="N19" i="44098"/>
  <c r="AA19" i="44098"/>
  <c r="H19" i="44098"/>
  <c r="L19" i="44098"/>
  <c r="Y19" i="44098"/>
  <c r="AC19" i="44098"/>
  <c r="AG19" i="44098"/>
  <c r="E45" i="21144" s="1"/>
  <c r="H19" i="44099"/>
  <c r="U19" i="44099"/>
  <c r="Y19" i="44099"/>
  <c r="AC19" i="44099"/>
  <c r="N19" i="44099"/>
  <c r="W19" i="44099"/>
  <c r="AA19" i="44099"/>
  <c r="AE19" i="44099"/>
  <c r="J19" i="44100"/>
  <c r="N19" i="44100"/>
  <c r="W19" i="44100"/>
  <c r="AA19" i="44100"/>
  <c r="AE19" i="44100"/>
  <c r="H19" i="44100"/>
  <c r="Q19" i="44100"/>
  <c r="Y19" i="44100"/>
  <c r="AC19" i="44100"/>
  <c r="H19" i="44101"/>
  <c r="Q19" i="44101"/>
  <c r="Y19" i="44101"/>
  <c r="AC19" i="44101"/>
  <c r="S19" i="44101"/>
  <c r="W19" i="44101"/>
  <c r="AA19" i="44101"/>
  <c r="AE19" i="44101"/>
  <c r="J19" i="44102"/>
  <c r="N19" i="44102"/>
  <c r="W19" i="44102"/>
  <c r="AA19" i="44102"/>
  <c r="AE19" i="44102"/>
  <c r="H19" i="44102"/>
  <c r="L19" i="44102"/>
  <c r="Q19" i="44102"/>
  <c r="Y19" i="44102"/>
  <c r="AG19" i="44102"/>
  <c r="E71" i="21144" s="1"/>
  <c r="U19" i="44102"/>
  <c r="H19" i="44103"/>
  <c r="U19" i="44103"/>
  <c r="Y19" i="44103"/>
  <c r="AC19" i="44103"/>
  <c r="AG19" i="44103"/>
  <c r="E31" i="21144" s="1"/>
  <c r="AE19" i="44104"/>
  <c r="U19" i="44104"/>
  <c r="N19" i="44106"/>
  <c r="W19" i="44106"/>
  <c r="AE19" i="44106"/>
  <c r="N19" i="44108"/>
  <c r="AA19" i="44108"/>
  <c r="AE19" i="44108"/>
  <c r="U19" i="44071"/>
  <c r="Y19" i="44110"/>
  <c r="AG19" i="44110"/>
  <c r="E50" i="21144" s="1"/>
  <c r="S19" i="44112"/>
  <c r="P19" i="44114"/>
  <c r="R19" i="44114"/>
  <c r="Z19" i="44114"/>
  <c r="AB19" i="44114"/>
  <c r="K19" i="259"/>
  <c r="J19" i="44069"/>
  <c r="N19" i="44069"/>
  <c r="W19" i="44069"/>
  <c r="J19" i="44070"/>
  <c r="N19" i="44070"/>
  <c r="S19" i="44070"/>
  <c r="W19" i="44070"/>
  <c r="AA19" i="44070"/>
  <c r="AE19" i="44070"/>
  <c r="H19" i="44070"/>
  <c r="L19" i="44070"/>
  <c r="Q19" i="44070"/>
  <c r="U19" i="44070"/>
  <c r="Y19" i="44070"/>
  <c r="AG19" i="44070"/>
  <c r="E81" i="21144" s="1"/>
  <c r="R19" i="44105"/>
  <c r="U19" i="44109"/>
  <c r="AC19" i="44109"/>
  <c r="W19" i="44109"/>
  <c r="AE19" i="44109"/>
  <c r="AB19" i="44109"/>
  <c r="R19" i="259"/>
  <c r="S19" i="44055"/>
  <c r="W19" i="44055"/>
  <c r="AA19" i="44055"/>
  <c r="AE19" i="44055"/>
  <c r="I19" i="44055"/>
  <c r="R19" i="44055"/>
  <c r="Z19" i="44055"/>
  <c r="H19" i="44056"/>
  <c r="Q19" i="44056"/>
  <c r="Y19" i="44056"/>
  <c r="AC19" i="44056"/>
  <c r="AG19" i="44056"/>
  <c r="E75" i="21144" s="1"/>
  <c r="N19" i="44056"/>
  <c r="W19" i="44056"/>
  <c r="J19" i="44057"/>
  <c r="N19" i="44057"/>
  <c r="AE19" i="44057"/>
  <c r="U19" i="44059"/>
  <c r="S19" i="44060"/>
  <c r="AE19" i="44060"/>
  <c r="U19" i="44061"/>
  <c r="AC19" i="44061"/>
  <c r="AA19" i="44062"/>
  <c r="L19" i="44063"/>
  <c r="AG19" i="44063"/>
  <c r="E67" i="21144" s="1"/>
  <c r="J19" i="44064"/>
  <c r="S19" i="44064"/>
  <c r="W19" i="44064"/>
  <c r="Q19" i="44065"/>
  <c r="AC19" i="44065"/>
  <c r="AC19" i="44067"/>
  <c r="AG19" i="44067"/>
  <c r="E57" i="21144" s="1"/>
  <c r="N19" i="44067"/>
  <c r="AA19" i="44067"/>
  <c r="F12" i="44067"/>
  <c r="F12" i="44070"/>
  <c r="Z19" i="44083"/>
  <c r="J19" i="44083"/>
  <c r="S19" i="44083"/>
  <c r="L19" i="44085"/>
  <c r="Q19" i="44085"/>
  <c r="H19" i="44089"/>
  <c r="R19" i="44089"/>
  <c r="K19" i="44089"/>
  <c r="U19" i="44089"/>
  <c r="Y19" i="44089"/>
  <c r="AC19" i="44089"/>
  <c r="AG19" i="44089"/>
  <c r="E60" i="21144" s="1"/>
  <c r="P19" i="44089"/>
  <c r="W19" i="44089"/>
  <c r="AA19" i="44089"/>
  <c r="AE19" i="44089"/>
  <c r="W19" i="44105"/>
  <c r="H19" i="44105"/>
  <c r="U19" i="44107"/>
  <c r="T19" i="44082"/>
  <c r="F10" i="44079"/>
  <c r="F9" i="44116"/>
  <c r="F8" i="259"/>
  <c r="F9" i="44101"/>
  <c r="F10" i="44077"/>
  <c r="F9" i="44105"/>
  <c r="F8" i="44086"/>
  <c r="F10" i="44112"/>
  <c r="F8" i="44111"/>
  <c r="F10" i="44093"/>
  <c r="F7" i="44114"/>
  <c r="F10" i="44098"/>
  <c r="T19" i="44109"/>
  <c r="F12" i="44092"/>
  <c r="F12" i="44072"/>
  <c r="F11" i="44079"/>
  <c r="F12" i="44087"/>
  <c r="F12" i="44103"/>
  <c r="F11" i="44062"/>
  <c r="F12" i="44063"/>
  <c r="F15" i="44105"/>
  <c r="F15" i="44083"/>
  <c r="F14" i="44114"/>
  <c r="F15" i="44091"/>
  <c r="F15" i="44070"/>
  <c r="F15" i="44055"/>
  <c r="F16" i="44096"/>
  <c r="F16" i="44078"/>
  <c r="F16" i="44110"/>
  <c r="F16" i="44089"/>
  <c r="F15" i="44064"/>
  <c r="F16" i="44093"/>
  <c r="F16" i="44059"/>
  <c r="F15" i="44107"/>
  <c r="F15" i="44088"/>
  <c r="F16" i="44061"/>
  <c r="F12" i="44101"/>
  <c r="F11" i="44095"/>
  <c r="F13" i="44084"/>
  <c r="F11" i="44069"/>
  <c r="F13" i="44057"/>
  <c r="F12" i="44096"/>
  <c r="F12" i="44085"/>
  <c r="F11" i="44073"/>
  <c r="T19" i="44064"/>
  <c r="F11" i="44112"/>
  <c r="F11" i="44100"/>
  <c r="F11" i="44094"/>
  <c r="F11" i="44083"/>
  <c r="F11" i="44067"/>
  <c r="F13" i="44111"/>
  <c r="F13" i="44091"/>
  <c r="F11" i="44082"/>
  <c r="F11" i="44070"/>
  <c r="F12" i="44114"/>
  <c r="F12" i="44108"/>
  <c r="F11" i="44098"/>
  <c r="F11" i="44093"/>
  <c r="F12" i="44074"/>
  <c r="F12" i="44064"/>
  <c r="F11" i="44110"/>
  <c r="F11" i="44088"/>
  <c r="F12" i="44081"/>
  <c r="F13" i="44066"/>
  <c r="T19" i="44056"/>
  <c r="T19" i="44088"/>
  <c r="T19" i="44081"/>
  <c r="T19" i="44095"/>
  <c r="T19" i="44084"/>
  <c r="T19" i="44086"/>
  <c r="T19" i="44087"/>
  <c r="F13" i="44094"/>
  <c r="F11" i="44059"/>
  <c r="F11" i="44104"/>
  <c r="F11" i="44085"/>
  <c r="F12" i="44107"/>
  <c r="F11" i="44102"/>
  <c r="F12" i="44080"/>
  <c r="F13" i="44093"/>
  <c r="F14" i="44088"/>
  <c r="F14" i="44070"/>
  <c r="F14" i="44110"/>
  <c r="F15" i="44084"/>
  <c r="F14" i="44085"/>
  <c r="F15" i="44066"/>
  <c r="F14" i="44098"/>
  <c r="F15" i="44080"/>
  <c r="F16" i="44115"/>
  <c r="F14" i="44116"/>
  <c r="F15" i="44081"/>
  <c r="F14" i="44062"/>
  <c r="F14" i="44096"/>
  <c r="F7" i="44079"/>
  <c r="T19" i="44117"/>
  <c r="T19" i="44114"/>
  <c r="T19" i="44097"/>
  <c r="F6" i="44079"/>
  <c r="F6" i="44056"/>
  <c r="F6" i="44106"/>
  <c r="F6" i="44095"/>
  <c r="F6" i="44061"/>
  <c r="F6" i="44116"/>
  <c r="F6" i="44070"/>
  <c r="F6" i="44110"/>
  <c r="F6" i="44102"/>
  <c r="F16" i="44109"/>
  <c r="F15" i="44101"/>
  <c r="F14" i="44077"/>
  <c r="F15" i="44078"/>
  <c r="F15" i="44093"/>
  <c r="G66" i="44113"/>
  <c r="I36" i="21144"/>
  <c r="F11" i="44099"/>
  <c r="F13" i="44092"/>
  <c r="F8" i="44100"/>
  <c r="F9" i="44083"/>
  <c r="F9" i="44088"/>
  <c r="F13" i="44080"/>
  <c r="F13" i="44078"/>
  <c r="F12" i="44105"/>
  <c r="F6" i="44096"/>
  <c r="F8" i="44110"/>
  <c r="F12" i="44083"/>
  <c r="F12" i="44100"/>
  <c r="I41" i="21144"/>
  <c r="G51" i="44113"/>
  <c r="F10" i="44116"/>
  <c r="F10" i="44107"/>
  <c r="F8" i="44067"/>
  <c r="F9" i="44093"/>
  <c r="F12" i="44055"/>
  <c r="F12" i="44079"/>
  <c r="F12" i="44117"/>
  <c r="F12" i="44089"/>
  <c r="F11" i="44105"/>
  <c r="F12" i="44060"/>
  <c r="F12" i="44082"/>
  <c r="F6" i="44115"/>
  <c r="F6" i="44086"/>
  <c r="F9" i="44114"/>
  <c r="F10" i="44097"/>
  <c r="F10" i="44067"/>
  <c r="F6" i="44060"/>
  <c r="F6" i="44069"/>
  <c r="F6" i="44098"/>
  <c r="F9" i="44095"/>
  <c r="F10" i="44076"/>
  <c r="F11" i="44066"/>
  <c r="F6" i="44087"/>
  <c r="F8" i="44097"/>
  <c r="F11" i="44097"/>
  <c r="I73" i="21144"/>
  <c r="G19" i="44113"/>
  <c r="I78" i="21144"/>
  <c r="F6" i="44089"/>
  <c r="F6" i="44105"/>
  <c r="F6" i="44084"/>
  <c r="F6" i="44097"/>
  <c r="F6" i="44107"/>
  <c r="F9" i="44078"/>
  <c r="F7" i="44097"/>
  <c r="F11" i="44087"/>
  <c r="F9" i="44112"/>
  <c r="F13" i="44083"/>
  <c r="F12" i="44091"/>
  <c r="F12" i="44071"/>
  <c r="F13" i="44101"/>
  <c r="F6" i="44103"/>
  <c r="F9" i="44089"/>
  <c r="F8" i="44060"/>
  <c r="F13" i="44073"/>
  <c r="F9" i="44092"/>
  <c r="I54" i="21144"/>
  <c r="G35" i="44113"/>
  <c r="I42" i="21144"/>
  <c r="G32" i="44113"/>
  <c r="G14" i="44113"/>
  <c r="I80" i="21144"/>
  <c r="F8" i="44094"/>
  <c r="F10" i="44101"/>
  <c r="F15" i="44112"/>
  <c r="F15" i="44076"/>
  <c r="F15" i="44097"/>
  <c r="F15" i="44104"/>
  <c r="F14" i="44080"/>
  <c r="F11" i="44076"/>
  <c r="F11" i="44072"/>
  <c r="F13" i="44103"/>
  <c r="F12" i="44097"/>
  <c r="F8" i="44077"/>
  <c r="F9" i="44086"/>
  <c r="F7" i="44117"/>
  <c r="F7" i="44055"/>
  <c r="F7" i="44099"/>
  <c r="F7" i="44089"/>
  <c r="F7" i="44105"/>
  <c r="F10" i="44070"/>
  <c r="F9" i="44107"/>
  <c r="K19" i="44114"/>
  <c r="R19" i="44115"/>
  <c r="V19" i="44115"/>
  <c r="Z19" i="44115"/>
  <c r="AD19" i="44115"/>
  <c r="AH19" i="44115"/>
  <c r="F14" i="44108"/>
  <c r="F14" i="44117"/>
  <c r="F14" i="44082"/>
  <c r="F16" i="44092"/>
  <c r="F14" i="44097"/>
  <c r="F14" i="44071"/>
  <c r="F14" i="44065"/>
  <c r="F15" i="44072"/>
  <c r="F14" i="44079"/>
  <c r="F14" i="44087"/>
  <c r="F16" i="44102"/>
  <c r="F16" i="44076"/>
  <c r="F14" i="44086"/>
  <c r="F16" i="44094"/>
  <c r="F14" i="44100"/>
  <c r="F14" i="44111"/>
  <c r="F14" i="44063"/>
  <c r="F14" i="44069"/>
  <c r="F15" i="44074"/>
  <c r="F14" i="44083"/>
  <c r="F14" i="44099"/>
  <c r="F16" i="44105"/>
  <c r="I35" i="21144"/>
  <c r="F6" i="44062"/>
  <c r="F6" i="44074"/>
  <c r="F6" i="44099"/>
  <c r="F6" i="44066"/>
  <c r="F6" i="44114"/>
  <c r="F13" i="44062"/>
  <c r="F9" i="44079"/>
  <c r="F10" i="44060"/>
  <c r="F8" i="44087"/>
  <c r="F11" i="44081"/>
  <c r="F10" i="44072"/>
  <c r="F8" i="44108"/>
  <c r="F12" i="259"/>
  <c r="F13" i="44086"/>
  <c r="F10" i="44061"/>
  <c r="F9" i="44087"/>
  <c r="F10" i="44065"/>
  <c r="F11" i="44103"/>
  <c r="F10" i="44114"/>
  <c r="F13" i="44059"/>
  <c r="F11" i="44084"/>
  <c r="F13" i="44104"/>
  <c r="F6" i="44072"/>
  <c r="F15" i="44111"/>
  <c r="F15" i="44059"/>
  <c r="F15" i="44099"/>
  <c r="F16" i="44065"/>
  <c r="F10" i="44104"/>
  <c r="F10" i="44084"/>
  <c r="F7" i="44057"/>
  <c r="F13" i="44079"/>
  <c r="G62" i="44113"/>
  <c r="F7" i="44064"/>
  <c r="F8" i="44062"/>
  <c r="F12" i="44098"/>
  <c r="F14" i="44101"/>
  <c r="F14" i="44078"/>
  <c r="F14" i="44064"/>
  <c r="F15" i="44109"/>
  <c r="F14" i="44091"/>
  <c r="G55" i="44113"/>
  <c r="G59" i="44113"/>
  <c r="I82" i="21144"/>
  <c r="G69" i="44113"/>
  <c r="I34" i="21144"/>
  <c r="G30" i="44113"/>
  <c r="M19" i="44100"/>
  <c r="R19" i="44100"/>
  <c r="V19" i="44100"/>
  <c r="AH19" i="44100"/>
  <c r="M19" i="44101"/>
  <c r="Z19" i="44101"/>
  <c r="AD19" i="44101"/>
  <c r="AH19" i="44101"/>
  <c r="K19" i="44101"/>
  <c r="P19" i="44101"/>
  <c r="T19" i="44101"/>
  <c r="X19" i="44101"/>
  <c r="AB19" i="44101"/>
  <c r="AF19" i="44101"/>
  <c r="M58" i="44113" s="1"/>
  <c r="K19" i="44102"/>
  <c r="P19" i="44102"/>
  <c r="T19" i="44102"/>
  <c r="X19" i="44102"/>
  <c r="AB19" i="44102"/>
  <c r="AF19" i="44102"/>
  <c r="M59" i="44113" s="1"/>
  <c r="I19" i="44103"/>
  <c r="M19" i="44103"/>
  <c r="AB19" i="44105"/>
  <c r="K19" i="44106"/>
  <c r="P19" i="44106"/>
  <c r="T19" i="44106"/>
  <c r="X19" i="44106"/>
  <c r="AB19" i="44106"/>
  <c r="AF19" i="44106"/>
  <c r="M63" i="44113" s="1"/>
  <c r="K19" i="44111"/>
  <c r="I19" i="44112"/>
  <c r="AD19" i="44112"/>
  <c r="F14" i="44115"/>
  <c r="F16" i="44107"/>
  <c r="F10" i="44117"/>
  <c r="F7" i="44115"/>
  <c r="AE19" i="259"/>
  <c r="S19" i="44056"/>
  <c r="L19" i="44057"/>
  <c r="J19" i="44059"/>
  <c r="N19" i="44059"/>
  <c r="S19" i="44059"/>
  <c r="AA19" i="44059"/>
  <c r="H19" i="44060"/>
  <c r="S19" i="44061"/>
  <c r="L19" i="44062"/>
  <c r="Q19" i="44062"/>
  <c r="W19" i="44063"/>
  <c r="AC19" i="44064"/>
  <c r="AC19" i="44070"/>
  <c r="AA19" i="44072"/>
  <c r="L19" i="44073"/>
  <c r="L19" i="44076"/>
  <c r="W19" i="44077"/>
  <c r="AG19" i="44078"/>
  <c r="E70" i="21144" s="1"/>
  <c r="AA19" i="44079"/>
  <c r="S19" i="44085"/>
  <c r="S19" i="44087"/>
  <c r="L19" i="44088"/>
  <c r="T19" i="44089"/>
  <c r="S19" i="44089"/>
  <c r="U19" i="44091"/>
  <c r="S19" i="44092"/>
  <c r="W19" i="44092"/>
  <c r="H19" i="44093"/>
  <c r="L19" i="44093"/>
  <c r="AC19" i="44093"/>
  <c r="N19" i="44094"/>
  <c r="AA19" i="44094"/>
  <c r="X19" i="44095"/>
  <c r="S19" i="44096"/>
  <c r="AB19" i="44097"/>
  <c r="X19" i="44070"/>
  <c r="AB19" i="44070"/>
  <c r="AF19" i="44070"/>
  <c r="M35" i="44113" s="1"/>
  <c r="I19" i="44070"/>
  <c r="M19" i="44070"/>
  <c r="R19" i="44070"/>
  <c r="V19" i="44070"/>
  <c r="Z19" i="44070"/>
  <c r="AD19" i="44070"/>
  <c r="I19" i="44072"/>
  <c r="M19" i="44072"/>
  <c r="V19" i="44072"/>
  <c r="Z19" i="44072"/>
  <c r="AD19" i="44072"/>
  <c r="AH19" i="44072"/>
  <c r="I19" i="44114"/>
  <c r="AE19" i="44115"/>
  <c r="N19" i="44103"/>
  <c r="S19" i="44066"/>
  <c r="M19" i="44102"/>
  <c r="V19" i="44102"/>
  <c r="Z19" i="44102"/>
  <c r="V19" i="44105"/>
  <c r="I19" i="44106"/>
  <c r="M19" i="44106"/>
  <c r="Z19" i="44106"/>
  <c r="K19" i="44108"/>
  <c r="P19" i="44108"/>
  <c r="T19" i="44108"/>
  <c r="X19" i="44108"/>
  <c r="AB19" i="44108"/>
  <c r="AF19" i="44108"/>
  <c r="M65" i="44113" s="1"/>
  <c r="J19" i="44116"/>
  <c r="N19" i="44116"/>
  <c r="S19" i="44116"/>
  <c r="Z19" i="44117"/>
  <c r="AH19" i="44117"/>
  <c r="L19" i="44106"/>
  <c r="Q19" i="44106"/>
  <c r="Y19" i="44106"/>
  <c r="V19" i="44107"/>
  <c r="Z19" i="44107"/>
  <c r="H19" i="44108"/>
  <c r="Q19" i="44108"/>
  <c r="U19" i="44108"/>
  <c r="Q19" i="44059"/>
  <c r="R19" i="44104"/>
  <c r="Z19" i="44104"/>
  <c r="AD19" i="44104"/>
  <c r="K19" i="44072"/>
  <c r="P19" i="44072"/>
  <c r="T19" i="44072"/>
  <c r="X19" i="44072"/>
  <c r="AB19" i="44072"/>
  <c r="T19" i="44073"/>
  <c r="X19" i="44073"/>
  <c r="AB19" i="44073"/>
  <c r="AF19" i="44073"/>
  <c r="M42" i="44113" s="1"/>
  <c r="I19" i="44073"/>
  <c r="M19" i="44073"/>
  <c r="Z19" i="44073"/>
  <c r="AD19" i="44073"/>
  <c r="AH19" i="44073"/>
  <c r="M19" i="44074"/>
  <c r="V19" i="44074"/>
  <c r="Z19" i="44074"/>
  <c r="AD19" i="44074"/>
  <c r="AH19" i="44074"/>
  <c r="K19" i="44074"/>
  <c r="P19" i="44074"/>
  <c r="T19" i="44074"/>
  <c r="X19" i="44074"/>
  <c r="AB19" i="44074"/>
  <c r="AF19" i="44074"/>
  <c r="M32" i="44113" s="1"/>
  <c r="K19" i="44076"/>
  <c r="T19" i="44076"/>
  <c r="X19" i="44076"/>
  <c r="AB19" i="44076"/>
  <c r="AF19" i="44076"/>
  <c r="M19" i="44113" s="1"/>
  <c r="M19" i="44076"/>
  <c r="R19" i="44076"/>
  <c r="V19" i="44076"/>
  <c r="Z19" i="44076"/>
  <c r="AD19" i="44076"/>
  <c r="AH19" i="44076"/>
  <c r="M19" i="44077"/>
  <c r="V19" i="44077"/>
  <c r="Z19" i="44077"/>
  <c r="AD19" i="44077"/>
  <c r="AH19" i="44077"/>
  <c r="K19" i="44077"/>
  <c r="T19" i="44077"/>
  <c r="X19" i="44077"/>
  <c r="AB19" i="44077"/>
  <c r="AF19" i="44077"/>
  <c r="M54" i="44113" s="1"/>
  <c r="K19" i="44078"/>
  <c r="T19" i="44078"/>
  <c r="X19" i="44078"/>
  <c r="AB19" i="44078"/>
  <c r="AF19" i="44078"/>
  <c r="M31" i="44113" s="1"/>
  <c r="I19" i="44078"/>
  <c r="M19" i="44078"/>
  <c r="R19" i="44078"/>
  <c r="V19" i="44078"/>
  <c r="Z19" i="44078"/>
  <c r="AD19" i="44078"/>
  <c r="R19" i="44081"/>
  <c r="I19" i="44086"/>
  <c r="R19" i="44086"/>
  <c r="Q19" i="44115"/>
  <c r="U19" i="44115"/>
  <c r="Y19" i="44115"/>
  <c r="F8" i="21144"/>
  <c r="F15" i="44098"/>
  <c r="F15" i="44069"/>
  <c r="F16" i="44106"/>
  <c r="F15" i="44089"/>
  <c r="F15" i="44079"/>
  <c r="F15" i="44102"/>
  <c r="F15" i="44086"/>
  <c r="F15" i="44061"/>
  <c r="F15" i="44103"/>
  <c r="F14" i="44081"/>
  <c r="F15" i="44110"/>
  <c r="R19" i="44102"/>
  <c r="R19" i="44106"/>
  <c r="AB19" i="259"/>
  <c r="AF19" i="259"/>
  <c r="M24" i="44113" s="1"/>
  <c r="M19" i="259"/>
  <c r="X19" i="44055"/>
  <c r="AH19" i="44063"/>
  <c r="T19" i="44063"/>
  <c r="X19" i="44063"/>
  <c r="AB19" i="44063"/>
  <c r="X19" i="44064"/>
  <c r="AF19" i="44064"/>
  <c r="M45" i="44113" s="1"/>
  <c r="M19" i="44064"/>
  <c r="R19" i="44064"/>
  <c r="V19" i="44064"/>
  <c r="Z19" i="44064"/>
  <c r="AD19" i="44064"/>
  <c r="AH19" i="44064"/>
  <c r="M19" i="44065"/>
  <c r="R19" i="44065"/>
  <c r="V19" i="44065"/>
  <c r="Z19" i="44065"/>
  <c r="AD19" i="44065"/>
  <c r="K19" i="44065"/>
  <c r="T19" i="44065"/>
  <c r="AB19" i="44065"/>
  <c r="P19" i="44067"/>
  <c r="K19" i="44104"/>
  <c r="P19" i="44104"/>
  <c r="T19" i="44104"/>
  <c r="X19" i="44104"/>
  <c r="AB19" i="44104"/>
  <c r="AF19" i="44104"/>
  <c r="M61" i="44113" s="1"/>
  <c r="P19" i="44117"/>
  <c r="AB19" i="44117"/>
  <c r="N19" i="44055"/>
  <c r="AE19" i="44056"/>
  <c r="AA19" i="44057"/>
  <c r="H19" i="44057"/>
  <c r="Q19" i="44057"/>
  <c r="U19" i="44057"/>
  <c r="AC19" i="44057"/>
  <c r="AG19" i="44057"/>
  <c r="E56" i="21144" s="1"/>
  <c r="H19" i="44059"/>
  <c r="Y19" i="44059"/>
  <c r="W19" i="44059"/>
  <c r="AE19" i="44059"/>
  <c r="N19" i="44060"/>
  <c r="W19" i="44060"/>
  <c r="AA19" i="44060"/>
  <c r="Y19" i="44060"/>
  <c r="AG19" i="44060"/>
  <c r="E30" i="21144" s="1"/>
  <c r="H19" i="44061"/>
  <c r="Y19" i="44061"/>
  <c r="AG19" i="44061"/>
  <c r="E32" i="21144" s="1"/>
  <c r="N19" i="44061"/>
  <c r="W19" i="44061"/>
  <c r="AA19" i="44061"/>
  <c r="AE19" i="44061"/>
  <c r="W19" i="44062"/>
  <c r="AE19" i="44062"/>
  <c r="H19" i="44062"/>
  <c r="U19" i="44062"/>
  <c r="Y19" i="44062"/>
  <c r="AC19" i="44062"/>
  <c r="H19" i="44063"/>
  <c r="Q19" i="44063"/>
  <c r="Y19" i="44063"/>
  <c r="AC19" i="44063"/>
  <c r="N19" i="44063"/>
  <c r="AA19" i="44063"/>
  <c r="N19" i="44064"/>
  <c r="AA19" i="44064"/>
  <c r="Q19" i="44064"/>
  <c r="Y19" i="44064"/>
  <c r="AG19" i="44064"/>
  <c r="E86" i="21144" s="1"/>
  <c r="H19" i="44065"/>
  <c r="AG19" i="44065"/>
  <c r="E35" i="21144" s="1"/>
  <c r="N19" i="44065"/>
  <c r="W19" i="44065"/>
  <c r="AE19" i="44065"/>
  <c r="V19" i="44066"/>
  <c r="AD19" i="44106"/>
  <c r="AH19" i="44106"/>
  <c r="I19" i="44108"/>
  <c r="R19" i="44108"/>
  <c r="V19" i="44108"/>
  <c r="Z19" i="44108"/>
  <c r="AD19" i="44108"/>
  <c r="AH19" i="44108"/>
  <c r="AC19" i="44115"/>
  <c r="AG19" i="44115"/>
  <c r="E39" i="21144" s="1"/>
  <c r="R19" i="44067"/>
  <c r="AH19" i="44078"/>
  <c r="AD19" i="44102"/>
  <c r="AH19" i="44102"/>
  <c r="AE19" i="44105"/>
  <c r="AC19" i="44105"/>
  <c r="AC19" i="44106"/>
  <c r="AG19" i="44106"/>
  <c r="E33" i="21144" s="1"/>
  <c r="AF19" i="44107"/>
  <c r="M64" i="44113" s="1"/>
  <c r="Y19" i="44108"/>
  <c r="AC19" i="44108"/>
  <c r="AG19" i="44108"/>
  <c r="E83" i="21144" s="1"/>
  <c r="V19" i="44114"/>
  <c r="AD19" i="44114"/>
  <c r="N19" i="44114"/>
  <c r="W19" i="44114"/>
  <c r="K19" i="44115"/>
  <c r="W19" i="44116"/>
  <c r="AA19" i="44116"/>
  <c r="AE19" i="44116"/>
  <c r="L19" i="259"/>
  <c r="Q19" i="259"/>
  <c r="W19" i="259"/>
  <c r="AA19" i="259"/>
  <c r="H19" i="44067"/>
  <c r="U19" i="44067"/>
  <c r="X19" i="44096"/>
  <c r="N19" i="44096"/>
  <c r="W19" i="44103"/>
  <c r="AE19" i="44103"/>
  <c r="AF19" i="44109"/>
  <c r="M66" i="44113" s="1"/>
  <c r="V19" i="44109"/>
  <c r="Z19" i="44109"/>
  <c r="M19" i="44110"/>
  <c r="V19" i="44112"/>
  <c r="Z19" i="44112"/>
  <c r="I19" i="44116"/>
  <c r="M19" i="44116"/>
  <c r="R19" i="44116"/>
  <c r="Q19" i="44060"/>
  <c r="Q19" i="44112"/>
  <c r="F9" i="44094"/>
  <c r="F8" i="44103"/>
  <c r="F9" i="44070"/>
  <c r="F7" i="44071"/>
  <c r="F10" i="44096"/>
  <c r="F10" i="44110"/>
  <c r="F7" i="44078"/>
  <c r="F9" i="44057"/>
  <c r="Q19" i="44071"/>
  <c r="F9" i="44100"/>
  <c r="F9" i="44069"/>
  <c r="F9" i="44091"/>
  <c r="F12" i="44102"/>
  <c r="Q19" i="44105"/>
  <c r="Q19" i="44084"/>
  <c r="Q19" i="44089"/>
  <c r="Q19" i="44098"/>
  <c r="Y19" i="44069"/>
  <c r="AE19" i="44069"/>
  <c r="AH19" i="44109"/>
  <c r="K19" i="44109"/>
  <c r="P19" i="44109"/>
  <c r="J19" i="44055"/>
  <c r="S19" i="44067"/>
  <c r="J19" i="44105"/>
  <c r="S19" i="44109"/>
  <c r="S19" i="44114"/>
  <c r="H19" i="44114"/>
  <c r="V19" i="44117"/>
  <c r="P19" i="259"/>
  <c r="Z19" i="259"/>
  <c r="AD19" i="259"/>
  <c r="AH19" i="259"/>
  <c r="U19" i="259"/>
  <c r="Y19" i="259"/>
  <c r="AC19" i="259"/>
  <c r="AG19" i="259"/>
  <c r="E69" i="21144" s="1"/>
  <c r="N19" i="259"/>
  <c r="S19" i="259"/>
  <c r="L19" i="44055"/>
  <c r="Q19" i="44055"/>
  <c r="P19" i="44060"/>
  <c r="T19" i="44060"/>
  <c r="X19" i="44060"/>
  <c r="AB19" i="44060"/>
  <c r="AF19" i="44060"/>
  <c r="M16" i="44113" s="1"/>
  <c r="J19" i="44067"/>
  <c r="W19" i="44067"/>
  <c r="T19" i="44067"/>
  <c r="V19" i="44067"/>
  <c r="Z19" i="44067"/>
  <c r="AD19" i="44067"/>
  <c r="Q19" i="44096"/>
  <c r="U19" i="44096"/>
  <c r="Y19" i="44096"/>
  <c r="AC19" i="44096"/>
  <c r="AG19" i="44096"/>
  <c r="E48" i="21144" s="1"/>
  <c r="J19" i="44096"/>
  <c r="P19" i="44096"/>
  <c r="T19" i="44096"/>
  <c r="AB19" i="44096"/>
  <c r="AF19" i="44096"/>
  <c r="M48" i="44113" s="1"/>
  <c r="I19" i="44096"/>
  <c r="W19" i="44096"/>
  <c r="AA19" i="44096"/>
  <c r="AE19" i="44096"/>
  <c r="H19" i="44096"/>
  <c r="M19" i="44096"/>
  <c r="R19" i="44096"/>
  <c r="V19" i="44096"/>
  <c r="Z19" i="44096"/>
  <c r="AD19" i="44096"/>
  <c r="AH19" i="44096"/>
  <c r="L19" i="44096"/>
  <c r="K19" i="44096"/>
  <c r="L19" i="44105"/>
  <c r="P19" i="44105"/>
  <c r="T19" i="44105"/>
  <c r="Z19" i="44105"/>
  <c r="AD19" i="44105"/>
  <c r="AH19" i="44105"/>
  <c r="I19" i="44107"/>
  <c r="N19" i="44107"/>
  <c r="S19" i="44107"/>
  <c r="W19" i="44107"/>
  <c r="AA19" i="44107"/>
  <c r="AE19" i="44107"/>
  <c r="H19" i="44107"/>
  <c r="M19" i="44107"/>
  <c r="R19" i="44107"/>
  <c r="AD19" i="44107"/>
  <c r="AH19" i="44107"/>
  <c r="L19" i="44107"/>
  <c r="Q19" i="44107"/>
  <c r="Y19" i="44107"/>
  <c r="AC19" i="44107"/>
  <c r="AG19" i="44107"/>
  <c r="E72" i="21144" s="1"/>
  <c r="P19" i="44107"/>
  <c r="T19" i="44107"/>
  <c r="X19" i="44107"/>
  <c r="AB19" i="44107"/>
  <c r="AD19" i="44109"/>
  <c r="H19" i="44109"/>
  <c r="L19" i="44109"/>
  <c r="Q19" i="44109"/>
  <c r="U19" i="44114"/>
  <c r="AC19" i="44114"/>
  <c r="M19" i="44114"/>
  <c r="AD19" i="44117"/>
  <c r="O19" i="44084"/>
  <c r="O19" i="44100"/>
  <c r="O19" i="44065"/>
  <c r="O19" i="44104"/>
  <c r="O19" i="44061"/>
  <c r="O19" i="44076"/>
  <c r="O19" i="44066"/>
  <c r="O19" i="44092"/>
  <c r="O19" i="44098"/>
  <c r="O19" i="44069"/>
  <c r="O19" i="44062"/>
  <c r="J19" i="259"/>
  <c r="AD19" i="44055"/>
  <c r="Y19" i="44055"/>
  <c r="AC19" i="44055"/>
  <c r="AH19" i="44055"/>
  <c r="T19" i="44055"/>
  <c r="AB19" i="44056"/>
  <c r="AF19" i="44056"/>
  <c r="M14" i="44113" s="1"/>
  <c r="M19" i="44056"/>
  <c r="R19" i="44056"/>
  <c r="V19" i="44056"/>
  <c r="Z19" i="44056"/>
  <c r="AD19" i="44056"/>
  <c r="M19" i="44057"/>
  <c r="R19" i="44057"/>
  <c r="V19" i="44057"/>
  <c r="AH19" i="44057"/>
  <c r="P19" i="44057"/>
  <c r="T19" i="44057"/>
  <c r="X19" i="44057"/>
  <c r="AB19" i="44057"/>
  <c r="P19" i="44059"/>
  <c r="X19" i="44059"/>
  <c r="AB19" i="44059"/>
  <c r="AF19" i="44059"/>
  <c r="M47" i="44113" s="1"/>
  <c r="R19" i="44059"/>
  <c r="V19" i="44059"/>
  <c r="AH19" i="44059"/>
  <c r="I19" i="44066"/>
  <c r="Y19" i="44066"/>
  <c r="AB19" i="44066"/>
  <c r="AF19" i="44066"/>
  <c r="M25" i="44113" s="1"/>
  <c r="R19" i="44066"/>
  <c r="AH19" i="44066"/>
  <c r="K19" i="44079"/>
  <c r="P19" i="44079"/>
  <c r="T19" i="44079"/>
  <c r="X19" i="44079"/>
  <c r="AB19" i="44079"/>
  <c r="I19" i="44079"/>
  <c r="M19" i="44079"/>
  <c r="R19" i="44079"/>
  <c r="Z19" i="44079"/>
  <c r="AD19" i="44079"/>
  <c r="AH19" i="44079"/>
  <c r="M19" i="44080"/>
  <c r="V19" i="44080"/>
  <c r="Z19" i="44080"/>
  <c r="AD19" i="44080"/>
  <c r="AH19" i="44080"/>
  <c r="K19" i="44080"/>
  <c r="T19" i="44080"/>
  <c r="X19" i="44080"/>
  <c r="I19" i="44081"/>
  <c r="M19" i="44091"/>
  <c r="R19" i="44091"/>
  <c r="Z19" i="44091"/>
  <c r="AD19" i="44091"/>
  <c r="AH19" i="44091"/>
  <c r="K19" i="44091"/>
  <c r="P19" i="44091"/>
  <c r="T19" i="44091"/>
  <c r="X19" i="44091"/>
  <c r="AB19" i="44091"/>
  <c r="AF19" i="44091"/>
  <c r="M23" i="44113" s="1"/>
  <c r="K19" i="44092"/>
  <c r="P19" i="44092"/>
  <c r="T19" i="44092"/>
  <c r="X19" i="44092"/>
  <c r="AF19" i="44092"/>
  <c r="M21" i="44113" s="1"/>
  <c r="M19" i="44092"/>
  <c r="R19" i="44092"/>
  <c r="V19" i="44092"/>
  <c r="Z19" i="44092"/>
  <c r="AD19" i="44092"/>
  <c r="AH19" i="44092"/>
  <c r="M19" i="44093"/>
  <c r="R19" i="44093"/>
  <c r="V19" i="44093"/>
  <c r="Z19" i="44093"/>
  <c r="AD19" i="44093"/>
  <c r="P19" i="44093"/>
  <c r="T19" i="44093"/>
  <c r="AB19" i="44093"/>
  <c r="AF19" i="44093"/>
  <c r="M50" i="44113" s="1"/>
  <c r="P19" i="44094"/>
  <c r="T19" i="44094"/>
  <c r="AB19" i="44094"/>
  <c r="AF19" i="44094"/>
  <c r="M39" i="44113" s="1"/>
  <c r="M19" i="44094"/>
  <c r="R19" i="44094"/>
  <c r="V19" i="44094"/>
  <c r="Z19" i="44094"/>
  <c r="AD19" i="44094"/>
  <c r="K19" i="44095"/>
  <c r="P19" i="44095"/>
  <c r="AB19" i="44095"/>
  <c r="R19" i="44095"/>
  <c r="V19" i="44095"/>
  <c r="Z19" i="44095"/>
  <c r="AD19" i="44095"/>
  <c r="P19" i="44103"/>
  <c r="T19" i="44103"/>
  <c r="X19" i="44103"/>
  <c r="AB19" i="44103"/>
  <c r="AF19" i="44103"/>
  <c r="M60" i="44113" s="1"/>
  <c r="V19" i="44103"/>
  <c r="Z19" i="44103"/>
  <c r="AD19" i="44103"/>
  <c r="Q19" i="44104"/>
  <c r="Y19" i="44104"/>
  <c r="AC19" i="44104"/>
  <c r="AG19" i="44104"/>
  <c r="E38" i="21144" s="1"/>
  <c r="N19" i="44104"/>
  <c r="N19" i="44105"/>
  <c r="X19" i="44114"/>
  <c r="AF19" i="44114"/>
  <c r="V19" i="44116"/>
  <c r="Z19" i="44116"/>
  <c r="AD19" i="44116"/>
  <c r="AH19" i="44116"/>
  <c r="K19" i="44117"/>
  <c r="AC19" i="44117"/>
  <c r="L19" i="44117"/>
  <c r="O19" i="44060"/>
  <c r="H19" i="44066"/>
  <c r="L19" i="44066"/>
  <c r="Q19" i="44066"/>
  <c r="AC19" i="44066"/>
  <c r="AG19" i="44066"/>
  <c r="E41" i="21144" s="1"/>
  <c r="J19" i="44066"/>
  <c r="N19" i="44066"/>
  <c r="W19" i="44066"/>
  <c r="AA19" i="44066"/>
  <c r="AE19" i="44066"/>
  <c r="AE19" i="44067"/>
  <c r="L19" i="44067"/>
  <c r="Y19" i="44067"/>
  <c r="J19" i="44081"/>
  <c r="N19" i="44081"/>
  <c r="S19" i="44081"/>
  <c r="W19" i="44081"/>
  <c r="AA19" i="44081"/>
  <c r="AE19" i="44081"/>
  <c r="L19" i="44081"/>
  <c r="Q19" i="44081"/>
  <c r="U19" i="44081"/>
  <c r="Y19" i="44081"/>
  <c r="AC19" i="44081"/>
  <c r="AG19" i="44081"/>
  <c r="E46" i="21144" s="1"/>
  <c r="H19" i="44082"/>
  <c r="L19" i="44082"/>
  <c r="Q19" i="44082"/>
  <c r="U19" i="44082"/>
  <c r="Y19" i="44082"/>
  <c r="AC19" i="44082"/>
  <c r="AG19" i="44082"/>
  <c r="E87" i="21144" s="1"/>
  <c r="S19" i="44082"/>
  <c r="W19" i="44082"/>
  <c r="AA19" i="44082"/>
  <c r="P19" i="44083"/>
  <c r="T19" i="44083"/>
  <c r="X19" i="44083"/>
  <c r="AB19" i="44083"/>
  <c r="AF19" i="44083"/>
  <c r="M38" i="44113" s="1"/>
  <c r="I19" i="44083"/>
  <c r="N19" i="44083"/>
  <c r="W19" i="44083"/>
  <c r="AA19" i="44083"/>
  <c r="AE19" i="44083"/>
  <c r="H19" i="44083"/>
  <c r="M19" i="44083"/>
  <c r="R19" i="44083"/>
  <c r="V19" i="44083"/>
  <c r="AD19" i="44083"/>
  <c r="AH19" i="44083"/>
  <c r="Q19" i="44083"/>
  <c r="U19" i="44083"/>
  <c r="Y19" i="44083"/>
  <c r="AC19" i="44083"/>
  <c r="AG19" i="44083"/>
  <c r="E49" i="21144" s="1"/>
  <c r="K19" i="44083"/>
  <c r="H19" i="44084"/>
  <c r="L19" i="44084"/>
  <c r="U19" i="44084"/>
  <c r="Y19" i="44084"/>
  <c r="AC19" i="44084"/>
  <c r="AG19" i="44084"/>
  <c r="E78" i="21144" s="1"/>
  <c r="J19" i="44084"/>
  <c r="N19" i="44084"/>
  <c r="S19" i="44084"/>
  <c r="W19" i="44084"/>
  <c r="AA19" i="44084"/>
  <c r="AE19" i="44084"/>
  <c r="J19" i="44085"/>
  <c r="P19" i="44085"/>
  <c r="T19" i="44085"/>
  <c r="X19" i="44085"/>
  <c r="AB19" i="44085"/>
  <c r="AF19" i="44085"/>
  <c r="M49" i="44113" s="1"/>
  <c r="I19" i="44085"/>
  <c r="N19" i="44085"/>
  <c r="W19" i="44085"/>
  <c r="AA19" i="44085"/>
  <c r="AE19" i="44085"/>
  <c r="H19" i="44085"/>
  <c r="M19" i="44085"/>
  <c r="R19" i="44085"/>
  <c r="V19" i="44085"/>
  <c r="Z19" i="44085"/>
  <c r="AD19" i="44085"/>
  <c r="AH19" i="44085"/>
  <c r="U19" i="44085"/>
  <c r="Y19" i="44085"/>
  <c r="AC19" i="44085"/>
  <c r="AG19" i="44085"/>
  <c r="E44" i="21144" s="1"/>
  <c r="K19" i="44085"/>
  <c r="U19" i="44105"/>
  <c r="AA19" i="44109"/>
  <c r="P19" i="44071"/>
  <c r="T19" i="44071"/>
  <c r="X19" i="44071"/>
  <c r="AB19" i="44071"/>
  <c r="AF19" i="44071"/>
  <c r="M30" i="44113" s="1"/>
  <c r="R19" i="44071"/>
  <c r="Z19" i="44071"/>
  <c r="AD19" i="44071"/>
  <c r="AH19" i="44071"/>
  <c r="R19" i="44110"/>
  <c r="V19" i="44110"/>
  <c r="Z19" i="44110"/>
  <c r="AD19" i="44110"/>
  <c r="AH19" i="44110"/>
  <c r="K19" i="44110"/>
  <c r="P19" i="44110"/>
  <c r="T19" i="44110"/>
  <c r="X19" i="44110"/>
  <c r="AB19" i="44110"/>
  <c r="AF19" i="44110"/>
  <c r="M67" i="44113" s="1"/>
  <c r="P19" i="44111"/>
  <c r="T19" i="44111"/>
  <c r="X19" i="44111"/>
  <c r="AB19" i="44111"/>
  <c r="AF19" i="44111"/>
  <c r="M68" i="44113" s="1"/>
  <c r="M19" i="44111"/>
  <c r="V19" i="44111"/>
  <c r="Z19" i="44111"/>
  <c r="AD19" i="44111"/>
  <c r="AH19" i="44111"/>
  <c r="M19" i="44112"/>
  <c r="AH19" i="44112"/>
  <c r="P19" i="44112"/>
  <c r="T19" i="44112"/>
  <c r="X19" i="44112"/>
  <c r="AB19" i="44112"/>
  <c r="AH19" i="44114"/>
  <c r="H19" i="44115"/>
  <c r="L19" i="44115"/>
  <c r="X19" i="44117"/>
  <c r="X19" i="44105"/>
  <c r="AF19" i="44105"/>
  <c r="M62" i="44113" s="1"/>
  <c r="AE19" i="44114"/>
  <c r="U19" i="44117"/>
  <c r="AF19" i="44117"/>
  <c r="O19" i="259"/>
  <c r="O19" i="44101"/>
  <c r="O19" i="44099"/>
  <c r="O19" i="44057"/>
  <c r="O19" i="44112"/>
  <c r="O19" i="44111"/>
  <c r="O19" i="44056"/>
  <c r="O19" i="44081"/>
  <c r="O19" i="44091"/>
  <c r="O19" i="44089"/>
  <c r="O19" i="44074"/>
  <c r="O19" i="44116"/>
  <c r="O19" i="44087"/>
  <c r="O19" i="44086"/>
  <c r="O19" i="44117"/>
  <c r="O19" i="44108"/>
  <c r="R19" i="44060"/>
  <c r="Z19" i="44060"/>
  <c r="AD19" i="44060"/>
  <c r="AH19" i="44060"/>
  <c r="V19" i="44089"/>
  <c r="Z19" i="44089"/>
  <c r="AD19" i="44089"/>
  <c r="AH19" i="44089"/>
  <c r="X19" i="44089"/>
  <c r="AF19" i="44089"/>
  <c r="M46" i="44113" s="1"/>
  <c r="M19" i="44089"/>
  <c r="N19" i="44089"/>
  <c r="M19" i="44071"/>
  <c r="M19" i="44115"/>
  <c r="AA19" i="44117"/>
  <c r="O19" i="44059"/>
  <c r="O19" i="44093"/>
  <c r="O19" i="44109"/>
  <c r="O19" i="44088"/>
  <c r="O19" i="44097"/>
  <c r="O19" i="44072"/>
  <c r="O19" i="44115"/>
  <c r="O19" i="44085"/>
  <c r="O19" i="44067"/>
  <c r="O19" i="44064"/>
  <c r="O19" i="44083"/>
  <c r="O19" i="44071"/>
  <c r="O19" i="44063"/>
  <c r="O19" i="44095"/>
  <c r="O19" i="44055"/>
  <c r="O19" i="44073"/>
  <c r="M19" i="44067"/>
  <c r="X19" i="44109"/>
  <c r="Q19" i="44114"/>
  <c r="Y19" i="44114"/>
  <c r="AG19" i="44114"/>
  <c r="E40" i="21144" s="1"/>
  <c r="P19" i="44115"/>
  <c r="T19" i="44115"/>
  <c r="X19" i="44115"/>
  <c r="AB19" i="44115"/>
  <c r="AF19" i="44115"/>
  <c r="I19" i="44115"/>
  <c r="I19" i="44117"/>
  <c r="M19" i="44117"/>
  <c r="R19" i="44117"/>
  <c r="O19" i="44094"/>
  <c r="O19" i="44077"/>
  <c r="O19" i="44078"/>
  <c r="O19" i="44080"/>
  <c r="O19" i="44107"/>
  <c r="O19" i="44070"/>
  <c r="O19" i="44105"/>
  <c r="O19" i="44082"/>
  <c r="O19" i="44114"/>
  <c r="O19" i="44110"/>
  <c r="O19" i="44096"/>
  <c r="O19" i="44106"/>
  <c r="O19" i="44079"/>
  <c r="O19" i="44102"/>
  <c r="F19" i="44055" l="1"/>
  <c r="C35" i="44113" s="1"/>
  <c r="F19" i="44095"/>
  <c r="N57" i="21144" s="1"/>
  <c r="F19" i="44056"/>
  <c r="N30" i="21144" s="1"/>
  <c r="F19" i="44082"/>
  <c r="C42" i="44113" s="1"/>
  <c r="F19" i="259"/>
  <c r="N22" i="21144" s="1"/>
  <c r="F19" i="44061"/>
  <c r="C41" i="44113" s="1"/>
  <c r="F19" i="44103"/>
  <c r="N31" i="21144" s="1"/>
  <c r="F19" i="44087"/>
  <c r="N40" i="21144" s="1"/>
  <c r="F19" i="44106"/>
  <c r="N51" i="21144" s="1"/>
  <c r="F19" i="44094"/>
  <c r="N4" i="21144" s="1"/>
  <c r="F19" i="44112"/>
  <c r="N24" i="21144" s="1"/>
  <c r="F19" i="44057"/>
  <c r="C27" i="44113" s="1"/>
  <c r="F19" i="44111"/>
  <c r="N44" i="21144" s="1"/>
  <c r="F19" i="44085"/>
  <c r="N6" i="21144" s="1"/>
  <c r="F19" i="44072"/>
  <c r="N46" i="21144" s="1"/>
  <c r="F19" i="44097"/>
  <c r="C40" i="44113" s="1"/>
  <c r="F19" i="44060"/>
  <c r="C16" i="44113" s="1"/>
  <c r="F19" i="44105"/>
  <c r="C62" i="44113" s="1"/>
  <c r="F19" i="44108"/>
  <c r="C65" i="44113" s="1"/>
  <c r="F19" i="44074"/>
  <c r="N50" i="21144" s="1"/>
  <c r="F19" i="44088"/>
  <c r="N16" i="21144" s="1"/>
  <c r="F19" i="44063"/>
  <c r="C23" i="44113" s="1"/>
  <c r="F19" i="44076"/>
  <c r="C44" i="44113" s="1"/>
  <c r="F19" i="44077"/>
  <c r="C30" i="44113" s="1"/>
  <c r="F19" i="44073"/>
  <c r="C32" i="44113" s="1"/>
  <c r="F19" i="44078"/>
  <c r="N19" i="21144" s="1"/>
  <c r="F19" i="44116"/>
  <c r="N26" i="21144" s="1"/>
  <c r="F19" i="44117"/>
  <c r="N58" i="21144" s="1"/>
  <c r="F19" i="44098"/>
  <c r="N11" i="21144" s="1"/>
  <c r="F19" i="44091"/>
  <c r="C14" i="44113" s="1"/>
  <c r="F19" i="44100"/>
  <c r="N27" i="21144" s="1"/>
  <c r="F19" i="44096"/>
  <c r="N39" i="21144" s="1"/>
  <c r="F19" i="44081"/>
  <c r="N14" i="21144" s="1"/>
  <c r="F19" i="44114"/>
  <c r="N21" i="21144" s="1"/>
  <c r="F19" i="44083"/>
  <c r="N42" i="21144" s="1"/>
  <c r="F19" i="44107"/>
  <c r="N12" i="21144" s="1"/>
  <c r="F19" i="44089"/>
  <c r="N38" i="21144" s="1"/>
  <c r="F19" i="44080"/>
  <c r="C29" i="44113" s="1"/>
  <c r="F19" i="44059"/>
  <c r="C53" i="44113" s="1"/>
  <c r="F19" i="44093"/>
  <c r="N2" i="21144" s="1"/>
  <c r="F19" i="44065"/>
  <c r="N9" i="21144" s="1"/>
  <c r="F19" i="44066"/>
  <c r="N41" i="21144" s="1"/>
  <c r="F19" i="44099"/>
  <c r="C56" i="44113" s="1"/>
  <c r="F19" i="44084"/>
  <c r="N8" i="21144" s="1"/>
  <c r="F19" i="44104"/>
  <c r="N17" i="21144" s="1"/>
  <c r="F19" i="44115"/>
  <c r="N18" i="21144" s="1"/>
  <c r="F19" i="44101"/>
  <c r="N25" i="21144" s="1"/>
  <c r="F19" i="44092"/>
  <c r="C17" i="44113" s="1"/>
  <c r="F19" i="44079"/>
  <c r="N43" i="21144" s="1"/>
  <c r="F19" i="44071"/>
  <c r="N53" i="21144" s="1"/>
  <c r="F19" i="44070"/>
  <c r="C50" i="44113" s="1"/>
  <c r="F19" i="44064"/>
  <c r="C33" i="44113" s="1"/>
  <c r="F19" i="44110"/>
  <c r="N20" i="21144" s="1"/>
  <c r="F19" i="44086"/>
  <c r="F19" i="44062"/>
  <c r="F19" i="44102"/>
  <c r="C59" i="44113" s="1"/>
  <c r="F19" i="44069"/>
  <c r="C25" i="44113" s="1"/>
  <c r="C54" i="44113"/>
  <c r="N37" i="21144" l="1"/>
  <c r="N35" i="21144"/>
  <c r="C21" i="44113"/>
  <c r="C49" i="44113"/>
  <c r="C55" i="44113"/>
  <c r="C18" i="44113"/>
  <c r="C22" i="44113"/>
  <c r="C69" i="44113"/>
  <c r="N13" i="21144"/>
  <c r="C20" i="44113"/>
  <c r="N5" i="21144"/>
  <c r="C60" i="44113"/>
  <c r="C68" i="44113"/>
  <c r="N3" i="21144"/>
  <c r="N33" i="21144"/>
  <c r="C63" i="44113"/>
  <c r="N54" i="21144"/>
  <c r="C38" i="44113"/>
  <c r="C46" i="44113"/>
  <c r="N7" i="21144"/>
  <c r="N55" i="21144"/>
  <c r="N52" i="21144"/>
  <c r="C36" i="44113"/>
  <c r="C37" i="44113"/>
  <c r="N34" i="21144"/>
  <c r="N10" i="21144"/>
  <c r="C52" i="44113"/>
  <c r="N45" i="21144"/>
  <c r="C26" i="44113"/>
  <c r="C34" i="44113"/>
  <c r="C19" i="44113"/>
  <c r="C15" i="44113"/>
  <c r="N15" i="21144"/>
  <c r="C51" i="44113"/>
  <c r="C28" i="44113"/>
  <c r="N36" i="21144"/>
  <c r="C48" i="44113"/>
  <c r="C57" i="44113"/>
  <c r="C43" i="44113"/>
  <c r="C64" i="44113"/>
  <c r="N32" i="21144"/>
  <c r="C67" i="44113"/>
  <c r="C61" i="44113"/>
  <c r="N48" i="21144"/>
  <c r="C24" i="44113"/>
  <c r="C58" i="44113"/>
  <c r="N60" i="21144"/>
  <c r="N47" i="21144"/>
  <c r="C47" i="44113"/>
  <c r="N49" i="21144"/>
  <c r="C31" i="44113"/>
  <c r="N56" i="21144"/>
  <c r="N59" i="21144"/>
  <c r="N29" i="21144"/>
  <c r="F19" i="44109"/>
  <c r="C66" i="44113" s="1"/>
  <c r="N28" i="21144" l="1"/>
  <c r="F19" i="44067"/>
  <c r="N23" i="21144" s="1"/>
  <c r="C45" i="44113" l="1"/>
</calcChain>
</file>

<file path=xl/sharedStrings.xml><?xml version="1.0" encoding="utf-8"?>
<sst xmlns="http://schemas.openxmlformats.org/spreadsheetml/2006/main" count="2351" uniqueCount="401">
  <si>
    <t>1 punt voor een gelijkspel</t>
  </si>
  <si>
    <t>0 punten voor een nederlaag</t>
  </si>
  <si>
    <t>10 punten voor verdediger/keeper</t>
  </si>
  <si>
    <t xml:space="preserve">Scoren van een (veld)goal: </t>
  </si>
  <si>
    <t>Scoren uit een strafschop:</t>
  </si>
  <si>
    <t>Geen tegendoelpunten:</t>
  </si>
  <si>
    <t>Resultaat wedstrijd:</t>
  </si>
  <si>
    <t>8 punten aftrek</t>
  </si>
  <si>
    <t>6 punten aftrek</t>
  </si>
  <si>
    <t>3 punten aftrek</t>
  </si>
  <si>
    <t>2x geel in één wedstrijd:</t>
  </si>
  <si>
    <t>één gele kaart</t>
  </si>
  <si>
    <t>Direct rood:</t>
  </si>
  <si>
    <t>Menko Duisterwinkel</t>
  </si>
  <si>
    <t>Marko van der Ploeg</t>
  </si>
  <si>
    <t>Roderik van der Werff</t>
  </si>
  <si>
    <t>Alderik van der Ploeg</t>
  </si>
  <si>
    <t>Arjen Dallinga</t>
  </si>
  <si>
    <t>Joeri Perk</t>
  </si>
  <si>
    <t>Peter Muurling</t>
  </si>
  <si>
    <t xml:space="preserve">Jakob Meijer </t>
  </si>
  <si>
    <t>Code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</si>
  <si>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</si>
  <si>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</si>
  <si>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</si>
  <si>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</si>
  <si>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</si>
  <si>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</si>
  <si>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</si>
  <si>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</si>
  <si>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</si>
  <si>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</si>
  <si>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</si>
  <si>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</si>
  <si>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</si>
  <si>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</si>
  <si>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</si>
  <si>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</si>
  <si>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</si>
  <si>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</si>
  <si>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</si>
  <si>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</si>
  <si>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</si>
  <si>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</si>
  <si>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</si>
  <si>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</si>
  <si>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</si>
  <si>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</si>
  <si>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</si>
  <si>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</si>
  <si>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</si>
  <si>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</si>
  <si>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</si>
  <si>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</si>
  <si>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</si>
  <si>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</si>
  <si>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</si>
  <si>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</si>
  <si>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</si>
  <si>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</si>
  <si>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</si>
  <si>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</si>
  <si>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</si>
  <si>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</si>
  <si>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</si>
  <si>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</si>
  <si>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</si>
  <si>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</si>
  <si>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</si>
  <si>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</si>
  <si>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</si>
  <si>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</si>
  <si>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</si>
  <si>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</si>
  <si>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</si>
  <si>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</si>
  <si>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</si>
  <si>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</si>
  <si>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</si>
  <si>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</si>
  <si>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</si>
  <si>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</si>
  <si>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</si>
  <si>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</si>
  <si>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</si>
  <si>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</si>
  <si>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</si>
  <si>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</si>
  <si>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F2</t>
  </si>
  <si>
    <t>FC Beligni</t>
  </si>
  <si>
    <t>Marga Heikamp</t>
  </si>
  <si>
    <t>Heikampjes</t>
  </si>
  <si>
    <t>+ -</t>
  </si>
  <si>
    <t>Coach:</t>
  </si>
  <si>
    <t>Team:</t>
  </si>
  <si>
    <t>s</t>
  </si>
  <si>
    <t>Punten</t>
  </si>
  <si>
    <t>Weekscore</t>
  </si>
  <si>
    <t>De Weekwinaars</t>
  </si>
  <si>
    <t>Puntentotaal:</t>
  </si>
  <si>
    <t>Team</t>
  </si>
  <si>
    <t>Frodo Bosma</t>
  </si>
  <si>
    <t>Jan-Willem Brontsema</t>
  </si>
  <si>
    <t>Jan de Vries</t>
  </si>
  <si>
    <t>Marthijn Brontsema</t>
  </si>
  <si>
    <t>Jan-Albert Jetzes</t>
  </si>
  <si>
    <t>Izak van Donk</t>
  </si>
  <si>
    <t xml:space="preserve">oud </t>
  </si>
  <si>
    <t>Totaalstand</t>
  </si>
  <si>
    <t>Positie</t>
  </si>
  <si>
    <t>Waarde</t>
  </si>
  <si>
    <t>Speler</t>
  </si>
  <si>
    <t>Ruud Kuizenga</t>
  </si>
  <si>
    <t>Bart Pijper</t>
  </si>
  <si>
    <t>Frank Pijper</t>
  </si>
  <si>
    <t>Danny Lüürssen</t>
  </si>
  <si>
    <t>Wouter de Vroome</t>
  </si>
  <si>
    <t>Beno Hofman</t>
  </si>
  <si>
    <t>Manfred Munters</t>
  </si>
  <si>
    <t>Linus Wiersema</t>
  </si>
  <si>
    <t>Bram Menninga</t>
  </si>
  <si>
    <t>Cees bij de Leij</t>
  </si>
  <si>
    <t>Hans Viel</t>
  </si>
  <si>
    <t>James Boersema</t>
  </si>
  <si>
    <t>Jacob Havinga</t>
  </si>
  <si>
    <t>Harry Pijper</t>
  </si>
  <si>
    <t>Alfred Pijper</t>
  </si>
  <si>
    <t>Bert-Jan Huizing</t>
  </si>
  <si>
    <t>Arjo de Vries</t>
  </si>
  <si>
    <t>Brent van Doorn</t>
  </si>
  <si>
    <t>Michel Keller</t>
  </si>
  <si>
    <t>Tjomme van Doorn</t>
  </si>
  <si>
    <t>Egbert Brontsema</t>
  </si>
  <si>
    <t>Bram van Dam</t>
  </si>
  <si>
    <t>Giacomo Marras</t>
  </si>
  <si>
    <t>Benedict Wesselingh</t>
  </si>
  <si>
    <t>Klaas Gast</t>
  </si>
  <si>
    <t>Jan Kooistra</t>
  </si>
  <si>
    <t>Gerke Reiffers</t>
  </si>
  <si>
    <t>Jan Brik</t>
  </si>
  <si>
    <t>Thijs Perdok</t>
  </si>
  <si>
    <t>Gert Smit</t>
  </si>
  <si>
    <t>Chris Timmer</t>
  </si>
  <si>
    <t>Jaap de Vroome</t>
  </si>
  <si>
    <t>Johan van der Molen</t>
  </si>
  <si>
    <t>Thomas van der Veen</t>
  </si>
  <si>
    <t>Arjan de Vries</t>
  </si>
  <si>
    <t>Geert van der Veen</t>
  </si>
  <si>
    <t>Klaas-Jans Poort</t>
  </si>
  <si>
    <t>8 punten voor een middenvelder</t>
  </si>
  <si>
    <t>6 punten voor een aanvaller</t>
  </si>
  <si>
    <t>4 punten (geldt voor alle spelers)</t>
  </si>
  <si>
    <t>5 punten voor een keeper</t>
  </si>
  <si>
    <t>3 punten voor een verdediger</t>
  </si>
  <si>
    <t>3 punten voor een overwinning</t>
  </si>
  <si>
    <t>Niels Ronde</t>
  </si>
  <si>
    <t>Stefan Groenwold</t>
  </si>
  <si>
    <t>Martin Martens</t>
  </si>
  <si>
    <t>Loek Wesselingh</t>
  </si>
  <si>
    <t>Richard Wiersema</t>
  </si>
  <si>
    <t>Wolter Winkel</t>
  </si>
  <si>
    <t>Team van de week</t>
  </si>
  <si>
    <t>Equipo Juan-Guillermo</t>
  </si>
  <si>
    <t>E-mail</t>
  </si>
  <si>
    <t>Adebayor</t>
  </si>
  <si>
    <t>Der Mannschaft</t>
  </si>
  <si>
    <t>Fokke Wiersma</t>
  </si>
  <si>
    <t>De Fokkers</t>
  </si>
  <si>
    <t>Akoeribai</t>
  </si>
  <si>
    <t>Teamnaam</t>
  </si>
  <si>
    <t>Coach</t>
  </si>
  <si>
    <t>VV Ploeg</t>
  </si>
  <si>
    <t>Team van Glas</t>
  </si>
  <si>
    <t>Het Cricisteam</t>
  </si>
  <si>
    <t>Coolsingelinmei</t>
  </si>
  <si>
    <t>VVB</t>
  </si>
  <si>
    <t>Brigate Arancioni</t>
  </si>
  <si>
    <t>De Rietmannetjes</t>
  </si>
  <si>
    <t>Team Robby Naish</t>
  </si>
  <si>
    <t>FC Ster</t>
  </si>
  <si>
    <t>Speedy</t>
  </si>
  <si>
    <t>Equipo Quisenga</t>
  </si>
  <si>
    <t>Power.</t>
  </si>
  <si>
    <t>Honger en Dorst</t>
  </si>
  <si>
    <t>Oranje plus</t>
  </si>
  <si>
    <t>FC Megstra</t>
  </si>
  <si>
    <t xml:space="preserve">vv.United </t>
  </si>
  <si>
    <t>4e klasse c</t>
  </si>
  <si>
    <t>MM United</t>
  </si>
  <si>
    <t>de Oranje Trein</t>
  </si>
  <si>
    <t>The Mannies</t>
  </si>
  <si>
    <t>Bassie</t>
  </si>
  <si>
    <t>Klaitrappers</t>
  </si>
  <si>
    <t>De Kannibaal</t>
  </si>
  <si>
    <t>kleintje feyenoord</t>
  </si>
  <si>
    <t>The Shoppies</t>
  </si>
  <si>
    <t>Superboeren</t>
  </si>
  <si>
    <t>VV kaaskop</t>
  </si>
  <si>
    <t>The Werff Hoppers</t>
  </si>
  <si>
    <t xml:space="preserve">Rode lantaarn   </t>
  </si>
  <si>
    <t>Team Riepster Boys - Het enige echte Oranje</t>
  </si>
  <si>
    <t>jetto's</t>
  </si>
  <si>
    <t xml:space="preserve">De Vries </t>
  </si>
  <si>
    <t>De Middenmoter</t>
  </si>
  <si>
    <t>Fc de toppers</t>
  </si>
  <si>
    <t>Magic Fivels</t>
  </si>
  <si>
    <t>margaeltink_6@hotmail.com</t>
  </si>
  <si>
    <t xml:space="preserve"> </t>
  </si>
  <si>
    <t>Jan-Anko Havinga</t>
  </si>
  <si>
    <t>Nick Kramers</t>
  </si>
  <si>
    <t>Jeroen Kuik</t>
  </si>
  <si>
    <t>Robert Brik</t>
  </si>
  <si>
    <t>Marien Boonman</t>
  </si>
  <si>
    <t>Arne Brockmoller</t>
  </si>
  <si>
    <t>Tonnis Slager</t>
  </si>
  <si>
    <t>Henk Slagter</t>
  </si>
  <si>
    <t>Westeremder Boys</t>
  </si>
  <si>
    <t>b.vanderlaan@tiscali.nl</t>
  </si>
  <si>
    <t>jwbrontsema82@gmail.com</t>
  </si>
  <si>
    <t>Michiel Kuizenga</t>
  </si>
  <si>
    <t>Jan Anko Havinga</t>
  </si>
  <si>
    <t>The Dukes of Zeerijp</t>
  </si>
  <si>
    <t>Ellie &amp; Mark Kramers</t>
  </si>
  <si>
    <t>Leermster Toppers</t>
  </si>
  <si>
    <t>Barcelona</t>
  </si>
  <si>
    <t>Marcel Kramers</t>
  </si>
  <si>
    <t>Crisis</t>
  </si>
  <si>
    <t>Harrys</t>
  </si>
  <si>
    <t>Nieuw FC Grunn</t>
  </si>
  <si>
    <t>Natascha en Esmee</t>
  </si>
  <si>
    <t>Hollands bluf</t>
  </si>
  <si>
    <t>Pietje van Donderen</t>
  </si>
  <si>
    <t>Fivel C'ers</t>
  </si>
  <si>
    <t>Ronald Vermeulen</t>
  </si>
  <si>
    <t>The Special Ones</t>
  </si>
  <si>
    <t>Camilla Jongst</t>
  </si>
  <si>
    <t>Pip United</t>
  </si>
  <si>
    <t>Wawoljoenoudin</t>
  </si>
  <si>
    <t>De Stevies</t>
  </si>
  <si>
    <t>MM boys</t>
  </si>
  <si>
    <t>Ilona Pijper</t>
  </si>
  <si>
    <t>Barengeltje</t>
  </si>
  <si>
    <t>Email</t>
  </si>
  <si>
    <t>Bé van der Laan</t>
  </si>
  <si>
    <t>Alex van der Galien</t>
  </si>
  <si>
    <t>Laurens Hijlkema</t>
  </si>
  <si>
    <t>Lieuwe ten Caat</t>
  </si>
  <si>
    <t>Klaas Jan van Wijk</t>
  </si>
  <si>
    <t>Bas en Charlotte</t>
  </si>
  <si>
    <t>Oranje Pinguins</t>
  </si>
  <si>
    <t>Bas_jetten@live.nl, lottie_hidding@hotmail.com</t>
  </si>
  <si>
    <t>de Barengeltjes</t>
  </si>
  <si>
    <t>i.pijper21@gmail.com</t>
  </si>
  <si>
    <t>Tom Dallinga</t>
  </si>
  <si>
    <t>Riep City</t>
  </si>
  <si>
    <t>Tomdallinga@hotmail.nl</t>
  </si>
  <si>
    <t>Maria en Zenash</t>
  </si>
  <si>
    <t>Fabulous bitches</t>
  </si>
  <si>
    <t>maria.camphuisen@hotmail.com, zpouwels@gmail.com</t>
  </si>
  <si>
    <t>Van der Werff United</t>
  </si>
  <si>
    <t>roderik86@hotmail.com</t>
  </si>
  <si>
    <t>De Fivelianen</t>
  </si>
  <si>
    <t>postma.j@ziggo.nl</t>
  </si>
  <si>
    <t>Hans Postma</t>
  </si>
  <si>
    <t>Nanne Santing</t>
  </si>
  <si>
    <t>v.v. Sportzorg</t>
  </si>
  <si>
    <t>n.santing@planet.nl</t>
  </si>
  <si>
    <t>Over the top</t>
  </si>
  <si>
    <t>Afbouw2w@ziggo.nl</t>
  </si>
  <si>
    <t>Bal Fc</t>
  </si>
  <si>
    <t>geert313@hotmail.com</t>
  </si>
  <si>
    <t>Arne Brockmöller</t>
  </si>
  <si>
    <t>Laat ons weer eens juichen</t>
  </si>
  <si>
    <t>brockmoller@gmail.com</t>
  </si>
  <si>
    <t>Celtic</t>
  </si>
  <si>
    <t>m-munters@kpnplanet.nl</t>
  </si>
  <si>
    <t>Niels &amp; Thom</t>
  </si>
  <si>
    <t>FC RoWi</t>
  </si>
  <si>
    <t>thom.winkel@hotmail.com</t>
  </si>
  <si>
    <t>Jaap Smit</t>
  </si>
  <si>
    <t>FC Emetha</t>
  </si>
  <si>
    <t>Jaap_smit@hetnet.nl</t>
  </si>
  <si>
    <t>Roelof de Jong</t>
  </si>
  <si>
    <t>Matchfixers</t>
  </si>
  <si>
    <t>dejong.roelof@gmail.com</t>
  </si>
  <si>
    <t>Arjo en Ruben</t>
  </si>
  <si>
    <t>Lopster bluf</t>
  </si>
  <si>
    <t>arjodevries@home.nl</t>
  </si>
  <si>
    <t>BramdeFivel@hotmail.com</t>
  </si>
  <si>
    <t>Roel, Karin &amp; Linda</t>
  </si>
  <si>
    <t>VV Zwart Roze</t>
  </si>
  <si>
    <t>linda.van.den.akker@ziezo.biz</t>
  </si>
  <si>
    <t>Marco de Vries</t>
  </si>
  <si>
    <t xml:space="preserve">FC Grastrappers </t>
  </si>
  <si>
    <t>voetbal_m@hotmail.com</t>
  </si>
  <si>
    <t>Pipenvita</t>
  </si>
  <si>
    <t>camilla.jongst@gmail.com</t>
  </si>
  <si>
    <t>Chapelure</t>
  </si>
  <si>
    <t>dluurssen@hotmail.com</t>
  </si>
  <si>
    <t>t.heikamp@hccnet.nl</t>
  </si>
  <si>
    <t>Trijn Visser</t>
  </si>
  <si>
    <t>MAZZEL</t>
  </si>
  <si>
    <t>mazzel@hotmail.com</t>
  </si>
  <si>
    <t>Leroy Munters</t>
  </si>
  <si>
    <t>De Bikkels</t>
  </si>
  <si>
    <t>m.vanderploeg@home.nl</t>
  </si>
  <si>
    <t>Davey Munters</t>
  </si>
  <si>
    <t>ZNFC all for one</t>
  </si>
  <si>
    <t>La Celeste</t>
  </si>
  <si>
    <t>alderik@home.nl</t>
  </si>
  <si>
    <t>FC Slechtbert</t>
  </si>
  <si>
    <t>egbert_b@hotmail.com</t>
  </si>
  <si>
    <t>De kantinehelden</t>
  </si>
  <si>
    <t>anko_havinga@hotmail.com</t>
  </si>
  <si>
    <t>Kuis FC</t>
  </si>
  <si>
    <t>rkuizenga@hotmail.nl</t>
  </si>
  <si>
    <t>Marjet Pijper</t>
  </si>
  <si>
    <t>Jetto's</t>
  </si>
  <si>
    <t>marjetjepower@hotmail.com</t>
  </si>
  <si>
    <t>ceesbijdeleij@gmail.com</t>
  </si>
  <si>
    <t>Sir Bram &amp; Sir Cees</t>
  </si>
  <si>
    <t>It's SIR you moron!</t>
  </si>
  <si>
    <t>mkuizenga@hotmail.com</t>
  </si>
  <si>
    <t>Henderikus Huisman</t>
  </si>
  <si>
    <t>Ex Idol</t>
  </si>
  <si>
    <t>h.huisman@aegon.nl</t>
  </si>
  <si>
    <t>bjhuizing@planet.nl</t>
  </si>
  <si>
    <t>de klouksters</t>
  </si>
  <si>
    <t>havingaj@hotmail.com</t>
  </si>
  <si>
    <t>Dirk Jan Elema</t>
  </si>
  <si>
    <t>djelema@planet.nl</t>
  </si>
  <si>
    <t>Jan van Hell</t>
  </si>
  <si>
    <t>Hell rangers</t>
  </si>
  <si>
    <t>j.vanhell@kpnplanet.nl</t>
  </si>
  <si>
    <t>Bitterball United</t>
  </si>
  <si>
    <t>wmdevroome@hotmail.com</t>
  </si>
  <si>
    <t>Sc Veendam</t>
  </si>
  <si>
    <t>arjandevries@hotmail.com</t>
  </si>
  <si>
    <t>De Toppers</t>
  </si>
  <si>
    <t>jan63devries@home.nl</t>
  </si>
  <si>
    <t>tvan_der_veen@hotmail.com</t>
  </si>
  <si>
    <t>info@woonraadmakelaars.nl</t>
  </si>
  <si>
    <t>The Fokkers</t>
  </si>
  <si>
    <t>fokke_wiersm@hotmail.com</t>
  </si>
  <si>
    <t>Esther en Jos Bijmolt</t>
  </si>
  <si>
    <t>FC Tjamsweer</t>
  </si>
  <si>
    <t>josbijmolt@gmail.com</t>
  </si>
  <si>
    <t>Frits en Iwan Bijmolt</t>
  </si>
  <si>
    <t>VV Tjamsweer</t>
  </si>
  <si>
    <t>fritsbijmolt@home.nl</t>
  </si>
  <si>
    <t>esmeevanoostrum@live.nl</t>
  </si>
  <si>
    <t>Zila United</t>
  </si>
  <si>
    <t>laurens_hijlkema@hotmail.com</t>
  </si>
  <si>
    <t xml:space="preserve">Stevies Wonderteam </t>
  </si>
  <si>
    <t>stefangroenwold@gmail.com</t>
  </si>
  <si>
    <t>Jorn Heikens</t>
  </si>
  <si>
    <t>Bring Your Own Tomatoes</t>
  </si>
  <si>
    <t>jornheikens@hotmail.com</t>
  </si>
  <si>
    <t xml:space="preserve">NAM </t>
  </si>
  <si>
    <t>menkoduisterwinkel@hotmail.com</t>
  </si>
  <si>
    <t>ditishet</t>
  </si>
  <si>
    <t>gertsmit@tele2.nl</t>
  </si>
  <si>
    <t>Akkalex</t>
  </si>
  <si>
    <t>alexvandergalien@hotmail.com</t>
  </si>
  <si>
    <t>Erik Winkel</t>
  </si>
  <si>
    <t>erikeneeneke@home.nl</t>
  </si>
  <si>
    <t>Team Ploeg</t>
  </si>
  <si>
    <t>markoploeg@hotmail.com</t>
  </si>
  <si>
    <t>InDaPoCkEt</t>
  </si>
  <si>
    <t>hansviel@gmail.com</t>
  </si>
  <si>
    <t>Herr</t>
  </si>
  <si>
    <t>Rindert Havinga</t>
  </si>
  <si>
    <t>Chef United</t>
  </si>
  <si>
    <t>Rindert_havinga7@hotmail.com</t>
  </si>
  <si>
    <t>Schelte Commies</t>
  </si>
  <si>
    <t>Het crisisteam</t>
  </si>
  <si>
    <t>shcommies@home nl</t>
  </si>
  <si>
    <t>Esther en Jos / Jorn / Natasha en Esmee</t>
  </si>
  <si>
    <t>Dream Team</t>
  </si>
  <si>
    <t>The Shoplifters</t>
  </si>
  <si>
    <t>zeeriepster boys</t>
  </si>
  <si>
    <t>mkramers@stucasso.nl</t>
  </si>
  <si>
    <t>Camilla Jongst / Jacob Havinga</t>
  </si>
  <si>
    <t>Mannschaft:</t>
  </si>
  <si>
    <t>Bas en Charlotte / Egbert Brontsema</t>
  </si>
  <si>
    <t xml:space="preserve">Tom Dallinga </t>
  </si>
  <si>
    <t>Arne Brockmöller (Henk Slagter)</t>
  </si>
  <si>
    <t>Chris Timmer (Jaap de Vroome)</t>
  </si>
  <si>
    <t>F78</t>
  </si>
  <si>
    <t xml:space="preserve">Bram van Dam (Jakob Meijer) </t>
  </si>
  <si>
    <t>Keeper Dennis</t>
  </si>
  <si>
    <t>F69</t>
  </si>
  <si>
    <t>Dennis (Jan Kooistra)</t>
  </si>
  <si>
    <t>Linus Wiersema (Jan-Albert Jetzes)</t>
  </si>
  <si>
    <t>Wouter de Vroome (Arjan de Vries)</t>
  </si>
  <si>
    <t>Linus Wiersema (Johan van der Molen)</t>
  </si>
  <si>
    <t>Jacob Havinga (Lieuwe ten Caat)</t>
  </si>
  <si>
    <t>Peter Muurling (Johan van der Molen)</t>
  </si>
  <si>
    <t>Arne Brockmoller (Henk Slagter)</t>
  </si>
  <si>
    <t>Jorn Heinkens / Manfred Munters</t>
  </si>
  <si>
    <t>Alderik vd Ploeg / Bé vd Laan / Jan v Hell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</si>
</sst>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_-;_-&quot;€&quot;\ * #,##0\-;_-&quot;€&quot;\ * &quot;-&quot;_-;_-@_-"/>
    <numFmt numFmtId="165" formatCode="&quot;€&quot;\ #,##0_-"/>
  </numFmts>
  <fonts count="65" x14ac:knownFonts="1">
    <font>
      <sz val="9"/>
      <name val="Verdana"/>
    </font>
    <font>
      <u/>
      <sz val="10"/>
      <color indexed="12"/>
      <name val="Arial"/>
    </font>
    <font>
      <sz val="10"/>
      <name val="Arial"/>
    </font>
    <font>
      <sz val="16"/>
      <name val="Arial"/>
      <family val="2"/>
    </font>
    <font>
      <sz val="16"/>
      <color indexed="9"/>
      <name val="Arial"/>
      <family val="2"/>
    </font>
    <font>
      <b/>
      <sz val="18"/>
      <color indexed="9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6"/>
      <name val="Calibri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u/>
      <sz val="10"/>
      <color indexed="12"/>
      <name val="Calibri"/>
      <family val="2"/>
    </font>
    <font>
      <b/>
      <sz val="9"/>
      <color indexed="9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6"/>
      <color indexed="8"/>
      <name val="Calibri"/>
      <family val="2"/>
    </font>
    <font>
      <sz val="9"/>
      <color indexed="9"/>
      <name val="Calibri"/>
      <family val="2"/>
    </font>
    <font>
      <b/>
      <sz val="12"/>
      <color indexed="10"/>
      <name val="Calibri"/>
      <family val="2"/>
    </font>
    <font>
      <sz val="12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b/>
      <sz val="10"/>
      <name val="Calibri"/>
      <family val="2"/>
    </font>
    <font>
      <sz val="10"/>
      <color indexed="55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color indexed="10"/>
      <name val="Calibri"/>
      <family val="2"/>
    </font>
    <font>
      <b/>
      <sz val="36"/>
      <name val="Calibri"/>
      <family val="2"/>
    </font>
    <font>
      <b/>
      <sz val="26"/>
      <name val="Calibri"/>
      <family val="2"/>
    </font>
    <font>
      <sz val="10"/>
      <color indexed="22"/>
      <name val="Calibri"/>
      <family val="2"/>
    </font>
    <font>
      <b/>
      <sz val="14"/>
      <color indexed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6"/>
      <color indexed="9"/>
      <name val="Calibri"/>
      <family val="2"/>
    </font>
    <font>
      <sz val="16"/>
      <name val="Verdana"/>
    </font>
    <font>
      <sz val="9"/>
      <color indexed="22"/>
      <name val="Calibri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sz val="9"/>
      <color indexed="8"/>
      <name val="Calibri"/>
      <family val="2"/>
    </font>
    <font>
      <b/>
      <sz val="48"/>
      <name val="Calibri"/>
      <family val="2"/>
    </font>
    <font>
      <sz val="48"/>
      <name val="Verdana"/>
    </font>
    <font>
      <b/>
      <sz val="28"/>
      <name val="Calibri"/>
      <family val="2"/>
    </font>
    <font>
      <sz val="28"/>
      <name val="Verdana"/>
      <family val="2"/>
    </font>
    <font>
      <sz val="8"/>
      <name val="Verdana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">
    <xf numFmtId="0" fontId="0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46" fillId="3" borderId="0" applyNumberFormat="0" applyBorder="0" applyAlignment="0" applyProtection="0"/>
    <xf numFmtId="0" fontId="37" fillId="20" borderId="1" applyNumberFormat="0" applyAlignment="0" applyProtection="0"/>
    <xf numFmtId="0" fontId="37" fillId="20" borderId="1" applyNumberFormat="0" applyAlignment="0" applyProtection="0"/>
    <xf numFmtId="0" fontId="38" fillId="21" borderId="2" applyNumberFormat="0" applyAlignment="0" applyProtection="0"/>
    <xf numFmtId="0" fontId="38" fillId="21" borderId="2" applyNumberFormat="0" applyAlignment="0" applyProtection="0"/>
    <xf numFmtId="0" fontId="50" fillId="0" borderId="0" applyNumberFormat="0" applyFill="0" applyBorder="0" applyAlignment="0" applyProtection="0"/>
    <xf numFmtId="0" fontId="39" fillId="0" borderId="3" applyNumberFormat="0" applyFill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4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1" fillId="7" borderId="1" applyNumberFormat="0" applyAlignment="0" applyProtection="0"/>
    <xf numFmtId="0" fontId="41" fillId="7" borderId="1" applyNumberFormat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4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3" applyNumberFormat="0" applyFill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46" fillId="3" borderId="0" applyNumberFormat="0" applyBorder="0" applyAlignment="0" applyProtection="0"/>
    <xf numFmtId="0" fontId="49" fillId="20" borderId="8" applyNumberFormat="0" applyAlignment="0" applyProtection="0"/>
    <xf numFmtId="0" fontId="2" fillId="0" borderId="0"/>
    <xf numFmtId="0" fontId="64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8" fillId="0" borderId="9" applyNumberFormat="0" applyFill="0" applyAlignment="0" applyProtection="0"/>
    <xf numFmtId="0" fontId="49" fillId="20" borderId="8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293">
    <xf numFmtId="0" fontId="0" fillId="0" borderId="0" xfId="0"/>
    <xf numFmtId="0" fontId="3" fillId="24" borderId="10" xfId="0" applyFont="1" applyFill="1" applyBorder="1"/>
    <xf numFmtId="0" fontId="3" fillId="0" borderId="0" xfId="0" applyFont="1"/>
    <xf numFmtId="0" fontId="0" fillId="24" borderId="10" xfId="0" applyFill="1" applyBorder="1"/>
    <xf numFmtId="0" fontId="4" fillId="24" borderId="10" xfId="0" applyFont="1" applyFill="1" applyBorder="1"/>
    <xf numFmtId="0" fontId="0" fillId="25" borderId="10" xfId="0" applyFill="1" applyBorder="1"/>
    <xf numFmtId="0" fontId="3" fillId="25" borderId="10" xfId="0" applyFont="1" applyFill="1" applyBorder="1"/>
    <xf numFmtId="0" fontId="3" fillId="26" borderId="10" xfId="0" applyFont="1" applyFill="1" applyBorder="1"/>
    <xf numFmtId="0" fontId="5" fillId="24" borderId="10" xfId="0" applyFont="1" applyFill="1" applyBorder="1"/>
    <xf numFmtId="0" fontId="6" fillId="24" borderId="10" xfId="0" applyFont="1" applyFill="1" applyBorder="1"/>
    <xf numFmtId="1" fontId="3" fillId="27" borderId="10" xfId="0" applyNumberFormat="1" applyFont="1" applyFill="1" applyBorder="1" applyAlignment="1">
      <alignment horizontal="center"/>
    </xf>
    <xf numFmtId="3" fontId="3" fillId="24" borderId="10" xfId="0" applyNumberFormat="1" applyFon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24" borderId="10" xfId="0" applyFont="1" applyFill="1" applyBorder="1" applyAlignment="1">
      <alignment horizontal="left"/>
    </xf>
    <xf numFmtId="0" fontId="9" fillId="25" borderId="7" xfId="0" applyFont="1" applyFill="1" applyBorder="1"/>
    <xf numFmtId="0" fontId="7" fillId="24" borderId="0" xfId="0" applyFont="1" applyFill="1"/>
    <xf numFmtId="0" fontId="9" fillId="28" borderId="11" xfId="0" applyFont="1" applyFill="1" applyBorder="1"/>
    <xf numFmtId="0" fontId="9" fillId="28" borderId="12" xfId="0" applyFont="1" applyFill="1" applyBorder="1"/>
    <xf numFmtId="164" fontId="9" fillId="28" borderId="12" xfId="0" applyNumberFormat="1" applyFont="1" applyFill="1" applyBorder="1" applyAlignment="1"/>
    <xf numFmtId="164" fontId="9" fillId="25" borderId="7" xfId="0" applyNumberFormat="1" applyFont="1" applyFill="1" applyBorder="1" applyAlignment="1"/>
    <xf numFmtId="0" fontId="9" fillId="28" borderId="13" xfId="0" applyFont="1" applyFill="1" applyBorder="1"/>
    <xf numFmtId="0" fontId="9" fillId="28" borderId="14" xfId="0" applyFont="1" applyFill="1" applyBorder="1"/>
    <xf numFmtId="164" fontId="9" fillId="28" borderId="14" xfId="0" applyNumberFormat="1" applyFont="1" applyFill="1" applyBorder="1" applyAlignment="1"/>
    <xf numFmtId="0" fontId="8" fillId="28" borderId="15" xfId="0" applyFont="1" applyFill="1" applyBorder="1"/>
    <xf numFmtId="0" fontId="9" fillId="28" borderId="15" xfId="0" applyFont="1" applyFill="1" applyBorder="1"/>
    <xf numFmtId="164" fontId="9" fillId="28" borderId="15" xfId="0" applyNumberFormat="1" applyFont="1" applyFill="1" applyBorder="1" applyAlignment="1"/>
    <xf numFmtId="0" fontId="8" fillId="28" borderId="14" xfId="0" applyFont="1" applyFill="1" applyBorder="1"/>
    <xf numFmtId="0" fontId="7" fillId="24" borderId="0" xfId="0" applyFont="1" applyFill="1" applyAlignment="1">
      <alignment horizontal="right"/>
    </xf>
    <xf numFmtId="0" fontId="8" fillId="24" borderId="0" xfId="0" applyFont="1" applyFill="1"/>
    <xf numFmtId="0" fontId="7" fillId="24" borderId="0" xfId="0" applyFont="1" applyFill="1" applyAlignment="1">
      <alignment horizontal="left"/>
    </xf>
    <xf numFmtId="0" fontId="10" fillId="24" borderId="0" xfId="55" applyFont="1" applyFill="1"/>
    <xf numFmtId="0" fontId="10" fillId="24" borderId="0" xfId="56" applyFont="1" applyFill="1"/>
    <xf numFmtId="0" fontId="8" fillId="24" borderId="0" xfId="56" applyFont="1" applyFill="1"/>
    <xf numFmtId="0" fontId="8" fillId="0" borderId="0" xfId="56" applyFont="1"/>
    <xf numFmtId="0" fontId="11" fillId="24" borderId="0" xfId="55" applyFont="1" applyFill="1" applyBorder="1"/>
    <xf numFmtId="0" fontId="11" fillId="26" borderId="16" xfId="56" applyFont="1" applyFill="1" applyBorder="1"/>
    <xf numFmtId="0" fontId="11" fillId="24" borderId="17" xfId="56" applyFont="1" applyFill="1" applyBorder="1" applyAlignment="1"/>
    <xf numFmtId="0" fontId="11" fillId="26" borderId="18" xfId="0" applyFont="1" applyFill="1" applyBorder="1" applyAlignment="1"/>
    <xf numFmtId="0" fontId="10" fillId="24" borderId="0" xfId="55" applyFont="1" applyFill="1" applyBorder="1"/>
    <xf numFmtId="0" fontId="10" fillId="24" borderId="19" xfId="56" applyFont="1" applyFill="1" applyBorder="1"/>
    <xf numFmtId="0" fontId="10" fillId="24" borderId="20" xfId="56" applyFont="1" applyFill="1" applyBorder="1"/>
    <xf numFmtId="0" fontId="12" fillId="24" borderId="21" xfId="56" applyNumberFormat="1" applyFont="1" applyFill="1" applyBorder="1" applyAlignment="1">
      <alignment horizontal="center"/>
    </xf>
    <xf numFmtId="0" fontId="12" fillId="24" borderId="16" xfId="56" applyNumberFormat="1" applyFont="1" applyFill="1" applyBorder="1" applyAlignment="1">
      <alignment horizontal="center"/>
    </xf>
    <xf numFmtId="1" fontId="10" fillId="26" borderId="16" xfId="56" applyNumberFormat="1" applyFont="1" applyFill="1" applyBorder="1"/>
    <xf numFmtId="0" fontId="10" fillId="24" borderId="16" xfId="56" applyNumberFormat="1" applyFont="1" applyFill="1" applyBorder="1"/>
    <xf numFmtId="0" fontId="10" fillId="29" borderId="18" xfId="55" applyFont="1" applyFill="1" applyBorder="1"/>
    <xf numFmtId="0" fontId="10" fillId="24" borderId="19" xfId="55" applyFont="1" applyFill="1" applyBorder="1"/>
    <xf numFmtId="0" fontId="10" fillId="24" borderId="22" xfId="56" applyFont="1" applyFill="1" applyBorder="1"/>
    <xf numFmtId="0" fontId="13" fillId="24" borderId="0" xfId="38" applyFont="1" applyFill="1" applyBorder="1" applyAlignment="1" applyProtection="1"/>
    <xf numFmtId="0" fontId="11" fillId="24" borderId="18" xfId="55" applyFont="1" applyFill="1" applyBorder="1"/>
    <xf numFmtId="3" fontId="8" fillId="0" borderId="1" xfId="0" applyNumberFormat="1" applyFont="1" applyBorder="1"/>
    <xf numFmtId="0" fontId="13" fillId="24" borderId="0" xfId="38" applyFont="1" applyFill="1" applyAlignment="1" applyProtection="1"/>
    <xf numFmtId="0" fontId="14" fillId="24" borderId="0" xfId="56" applyFont="1" applyFill="1"/>
    <xf numFmtId="0" fontId="15" fillId="24" borderId="0" xfId="38" applyFont="1" applyFill="1" applyBorder="1" applyAlignment="1" applyProtection="1"/>
    <xf numFmtId="0" fontId="16" fillId="24" borderId="0" xfId="0" applyFont="1" applyFill="1" applyBorder="1"/>
    <xf numFmtId="0" fontId="9" fillId="25" borderId="0" xfId="0" applyFont="1" applyFill="1"/>
    <xf numFmtId="0" fontId="17" fillId="25" borderId="0" xfId="0" applyFont="1" applyFill="1"/>
    <xf numFmtId="0" fontId="9" fillId="25" borderId="0" xfId="0" applyFont="1" applyFill="1" applyBorder="1"/>
    <xf numFmtId="0" fontId="10" fillId="25" borderId="0" xfId="0" applyFont="1" applyFill="1" applyBorder="1"/>
    <xf numFmtId="0" fontId="18" fillId="25" borderId="0" xfId="0" applyFont="1" applyFill="1" applyBorder="1" applyAlignment="1"/>
    <xf numFmtId="2" fontId="17" fillId="25" borderId="0" xfId="0" applyNumberFormat="1" applyFont="1" applyFill="1" applyBorder="1"/>
    <xf numFmtId="0" fontId="19" fillId="25" borderId="0" xfId="0" applyFont="1" applyFill="1" applyBorder="1" applyAlignment="1">
      <alignment horizontal="right"/>
    </xf>
    <xf numFmtId="0" fontId="19" fillId="25" borderId="0" xfId="0" applyFont="1" applyFill="1" applyBorder="1" applyAlignment="1">
      <alignment horizontal="left"/>
    </xf>
    <xf numFmtId="0" fontId="9" fillId="25" borderId="0" xfId="0" applyFont="1" applyFill="1" applyBorder="1" applyAlignment="1">
      <alignment horizontal="left"/>
    </xf>
    <xf numFmtId="0" fontId="9" fillId="24" borderId="0" xfId="0" applyFont="1" applyFill="1"/>
    <xf numFmtId="0" fontId="9" fillId="0" borderId="0" xfId="0" applyFont="1"/>
    <xf numFmtId="0" fontId="9" fillId="25" borderId="0" xfId="0" applyFont="1" applyFill="1" applyAlignment="1">
      <alignment horizontal="left"/>
    </xf>
    <xf numFmtId="0" fontId="20" fillId="30" borderId="23" xfId="0" applyFont="1" applyFill="1" applyBorder="1"/>
    <xf numFmtId="0" fontId="7" fillId="30" borderId="0" xfId="38" applyFont="1" applyFill="1" applyBorder="1" applyAlignment="1" applyProtection="1"/>
    <xf numFmtId="0" fontId="7" fillId="30" borderId="23" xfId="38" applyFont="1" applyFill="1" applyBorder="1" applyAlignment="1" applyProtection="1"/>
    <xf numFmtId="0" fontId="7" fillId="30" borderId="0" xfId="0" applyFont="1" applyFill="1" applyBorder="1"/>
    <xf numFmtId="0" fontId="7" fillId="30" borderId="24" xfId="0" applyFont="1" applyFill="1" applyBorder="1"/>
    <xf numFmtId="0" fontId="7" fillId="30" borderId="0" xfId="0" applyFont="1" applyFill="1" applyBorder="1" applyAlignment="1">
      <alignment horizontal="left"/>
    </xf>
    <xf numFmtId="0" fontId="17" fillId="0" borderId="0" xfId="0" applyFont="1"/>
    <xf numFmtId="0" fontId="21" fillId="30" borderId="0" xfId="0" applyFont="1" applyFill="1" applyBorder="1"/>
    <xf numFmtId="0" fontId="7" fillId="30" borderId="25" xfId="38" applyFont="1" applyFill="1" applyBorder="1" applyAlignment="1" applyProtection="1"/>
    <xf numFmtId="0" fontId="7" fillId="30" borderId="26" xfId="0" applyFont="1" applyFill="1" applyBorder="1"/>
    <xf numFmtId="0" fontId="7" fillId="30" borderId="27" xfId="0" applyFont="1" applyFill="1" applyBorder="1"/>
    <xf numFmtId="0" fontId="9" fillId="30" borderId="23" xfId="0" applyFont="1" applyFill="1" applyBorder="1"/>
    <xf numFmtId="2" fontId="7" fillId="30" borderId="0" xfId="0" applyNumberFormat="1" applyFont="1" applyFill="1" applyBorder="1"/>
    <xf numFmtId="0" fontId="21" fillId="30" borderId="0" xfId="0" applyFont="1" applyFill="1" applyBorder="1" applyAlignment="1">
      <alignment horizontal="left"/>
    </xf>
    <xf numFmtId="0" fontId="23" fillId="25" borderId="0" xfId="0" applyFont="1" applyFill="1"/>
    <xf numFmtId="2" fontId="22" fillId="25" borderId="0" xfId="0" applyNumberFormat="1" applyFont="1" applyFill="1" applyBorder="1" applyAlignment="1">
      <alignment horizontal="left"/>
    </xf>
    <xf numFmtId="0" fontId="9" fillId="30" borderId="25" xfId="0" applyFont="1" applyFill="1" applyBorder="1"/>
    <xf numFmtId="0" fontId="9" fillId="30" borderId="26" xfId="0" applyFont="1" applyFill="1" applyBorder="1"/>
    <xf numFmtId="0" fontId="17" fillId="30" borderId="26" xfId="0" applyFont="1" applyFill="1" applyBorder="1"/>
    <xf numFmtId="0" fontId="9" fillId="30" borderId="26" xfId="0" applyFont="1" applyFill="1" applyBorder="1" applyAlignment="1">
      <alignment horizontal="left"/>
    </xf>
    <xf numFmtId="0" fontId="9" fillId="26" borderId="28" xfId="0" applyFont="1" applyFill="1" applyBorder="1"/>
    <xf numFmtId="0" fontId="24" fillId="26" borderId="29" xfId="0" applyFont="1" applyFill="1" applyBorder="1" applyAlignment="1"/>
    <xf numFmtId="0" fontId="23" fillId="26" borderId="29" xfId="0" applyFont="1" applyFill="1" applyBorder="1"/>
    <xf numFmtId="49" fontId="24" fillId="26" borderId="29" xfId="0" applyNumberFormat="1" applyFont="1" applyFill="1" applyBorder="1"/>
    <xf numFmtId="0" fontId="25" fillId="26" borderId="29" xfId="0" applyFont="1" applyFill="1" applyBorder="1"/>
    <xf numFmtId="49" fontId="25" fillId="26" borderId="29" xfId="0" applyNumberFormat="1" applyFont="1" applyFill="1" applyBorder="1"/>
    <xf numFmtId="0" fontId="10" fillId="26" borderId="30" xfId="0" applyFont="1" applyFill="1" applyBorder="1"/>
    <xf numFmtId="0" fontId="17" fillId="26" borderId="29" xfId="0" applyFont="1" applyFill="1" applyBorder="1"/>
    <xf numFmtId="0" fontId="14" fillId="26" borderId="30" xfId="0" applyFont="1" applyFill="1" applyBorder="1" applyAlignment="1">
      <alignment horizontal="left"/>
    </xf>
    <xf numFmtId="0" fontId="9" fillId="24" borderId="31" xfId="0" applyFont="1" applyFill="1" applyBorder="1"/>
    <xf numFmtId="0" fontId="9" fillId="24" borderId="10" xfId="0" applyFont="1" applyFill="1" applyBorder="1"/>
    <xf numFmtId="1" fontId="26" fillId="26" borderId="1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3" fontId="27" fillId="0" borderId="10" xfId="38" applyNumberFormat="1" applyFont="1" applyFill="1" applyBorder="1" applyAlignment="1" applyProtection="1"/>
    <xf numFmtId="0" fontId="8" fillId="0" borderId="32" xfId="38" applyFont="1" applyFill="1" applyBorder="1" applyAlignment="1" applyProtection="1"/>
    <xf numFmtId="0" fontId="8" fillId="0" borderId="31" xfId="38" applyFont="1" applyFill="1" applyBorder="1" applyAlignment="1" applyProtection="1"/>
    <xf numFmtId="0" fontId="8" fillId="0" borderId="33" xfId="38" applyFont="1" applyFill="1" applyBorder="1" applyAlignment="1" applyProtection="1"/>
    <xf numFmtId="3" fontId="27" fillId="0" borderId="33" xfId="38" applyNumberFormat="1" applyFont="1" applyFill="1" applyBorder="1" applyAlignment="1" applyProtection="1"/>
    <xf numFmtId="0" fontId="9" fillId="25" borderId="34" xfId="0" applyFont="1" applyFill="1" applyBorder="1"/>
    <xf numFmtId="49" fontId="8" fillId="0" borderId="33" xfId="38" applyNumberFormat="1" applyFont="1" applyFill="1" applyBorder="1" applyAlignment="1" applyProtection="1"/>
    <xf numFmtId="49" fontId="8" fillId="0" borderId="31" xfId="38" applyNumberFormat="1" applyFont="1" applyFill="1" applyBorder="1" applyAlignment="1" applyProtection="1"/>
    <xf numFmtId="0" fontId="17" fillId="24" borderId="0" xfId="0" applyFont="1" applyFill="1"/>
    <xf numFmtId="0" fontId="9" fillId="24" borderId="32" xfId="0" applyFont="1" applyFill="1" applyBorder="1"/>
    <xf numFmtId="0" fontId="9" fillId="24" borderId="32" xfId="0" applyFont="1" applyFill="1" applyBorder="1" applyAlignment="1">
      <alignment horizontal="left"/>
    </xf>
    <xf numFmtId="0" fontId="9" fillId="24" borderId="34" xfId="0" applyFont="1" applyFill="1" applyBorder="1"/>
    <xf numFmtId="0" fontId="9" fillId="2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16" fillId="24" borderId="35" xfId="0" applyFont="1" applyFill="1" applyBorder="1" applyAlignment="1">
      <alignment horizontal="center"/>
    </xf>
    <xf numFmtId="0" fontId="16" fillId="24" borderId="36" xfId="0" applyFont="1" applyFill="1" applyBorder="1" applyAlignment="1">
      <alignment horizontal="center"/>
    </xf>
    <xf numFmtId="2" fontId="9" fillId="24" borderId="37" xfId="0" applyNumberFormat="1" applyFont="1" applyFill="1" applyBorder="1" applyAlignment="1">
      <alignment horizontal="center"/>
    </xf>
    <xf numFmtId="0" fontId="16" fillId="24" borderId="17" xfId="0" applyFont="1" applyFill="1" applyBorder="1" applyAlignment="1">
      <alignment horizontal="center"/>
    </xf>
    <xf numFmtId="2" fontId="9" fillId="24" borderId="37" xfId="0" applyNumberFormat="1" applyFont="1" applyFill="1" applyBorder="1"/>
    <xf numFmtId="0" fontId="16" fillId="24" borderId="38" xfId="0" applyFont="1" applyFill="1" applyBorder="1" applyAlignment="1">
      <alignment horizontal="center"/>
    </xf>
    <xf numFmtId="0" fontId="16" fillId="24" borderId="39" xfId="0" applyFont="1" applyFill="1" applyBorder="1" applyAlignment="1">
      <alignment horizontal="center"/>
    </xf>
    <xf numFmtId="0" fontId="16" fillId="24" borderId="40" xfId="0" applyFont="1" applyFill="1" applyBorder="1" applyAlignment="1">
      <alignment horizontal="center"/>
    </xf>
    <xf numFmtId="0" fontId="16" fillId="24" borderId="16" xfId="0" applyFont="1" applyFill="1" applyBorder="1" applyAlignment="1">
      <alignment horizontal="center"/>
    </xf>
    <xf numFmtId="0" fontId="16" fillId="24" borderId="41" xfId="0" applyFont="1" applyFill="1" applyBorder="1" applyAlignment="1">
      <alignment horizontal="center"/>
    </xf>
    <xf numFmtId="0" fontId="9" fillId="24" borderId="18" xfId="0" applyFont="1" applyFill="1" applyBorder="1"/>
    <xf numFmtId="3" fontId="9" fillId="28" borderId="10" xfId="0" applyNumberFormat="1" applyFont="1" applyFill="1" applyBorder="1" applyAlignment="1">
      <alignment horizontal="center"/>
    </xf>
    <xf numFmtId="3" fontId="9" fillId="28" borderId="10" xfId="0" applyNumberFormat="1" applyFont="1" applyFill="1" applyBorder="1"/>
    <xf numFmtId="165" fontId="9" fillId="28" borderId="10" xfId="0" applyNumberFormat="1" applyFont="1" applyFill="1" applyBorder="1"/>
    <xf numFmtId="1" fontId="9" fillId="26" borderId="41" xfId="0" applyNumberFormat="1" applyFont="1" applyFill="1" applyBorder="1"/>
    <xf numFmtId="1" fontId="9" fillId="28" borderId="16" xfId="0" applyNumberFormat="1" applyFont="1" applyFill="1" applyBorder="1"/>
    <xf numFmtId="0" fontId="9" fillId="28" borderId="16" xfId="0" applyNumberFormat="1" applyFont="1" applyFill="1" applyBorder="1"/>
    <xf numFmtId="0" fontId="28" fillId="28" borderId="42" xfId="0" applyNumberFormat="1" applyFont="1" applyFill="1" applyBorder="1" applyProtection="1">
      <protection locked="0"/>
    </xf>
    <xf numFmtId="0" fontId="9" fillId="24" borderId="43" xfId="0" applyFont="1" applyFill="1" applyBorder="1"/>
    <xf numFmtId="0" fontId="29" fillId="24" borderId="16" xfId="0" applyFont="1" applyFill="1" applyBorder="1"/>
    <xf numFmtId="0" fontId="9" fillId="0" borderId="10" xfId="0" applyFont="1" applyBorder="1" applyAlignment="1">
      <alignment horizontal="center"/>
    </xf>
    <xf numFmtId="0" fontId="9" fillId="0" borderId="10" xfId="0" applyFont="1" applyBorder="1"/>
    <xf numFmtId="165" fontId="9" fillId="0" borderId="10" xfId="0" applyNumberFormat="1" applyFont="1" applyBorder="1"/>
    <xf numFmtId="2" fontId="9" fillId="24" borderId="19" xfId="0" applyNumberFormat="1" applyFont="1" applyFill="1" applyBorder="1"/>
    <xf numFmtId="0" fontId="9" fillId="28" borderId="44" xfId="0" applyFont="1" applyFill="1" applyBorder="1" applyAlignment="1">
      <alignment horizontal="center"/>
    </xf>
    <xf numFmtId="0" fontId="9" fillId="28" borderId="44" xfId="0" applyFont="1" applyFill="1" applyBorder="1" applyAlignment="1">
      <alignment horizontal="left"/>
    </xf>
    <xf numFmtId="165" fontId="9" fillId="28" borderId="44" xfId="0" applyNumberFormat="1" applyFont="1" applyFill="1" applyBorder="1" applyAlignment="1">
      <alignment horizontal="right"/>
    </xf>
    <xf numFmtId="0" fontId="9" fillId="24" borderId="45" xfId="0" applyFont="1" applyFill="1" applyBorder="1"/>
    <xf numFmtId="0" fontId="29" fillId="24" borderId="37" xfId="0" applyFont="1" applyFill="1" applyBorder="1"/>
    <xf numFmtId="0" fontId="29" fillId="24" borderId="46" xfId="0" applyFont="1" applyFill="1" applyBorder="1"/>
    <xf numFmtId="0" fontId="9" fillId="24" borderId="47" xfId="0" applyFont="1" applyFill="1" applyBorder="1"/>
    <xf numFmtId="2" fontId="9" fillId="24" borderId="21" xfId="0" applyNumberFormat="1" applyFont="1" applyFill="1" applyBorder="1"/>
    <xf numFmtId="0" fontId="9" fillId="24" borderId="0" xfId="0" applyFont="1" applyFill="1" applyAlignment="1">
      <alignment horizontal="center"/>
    </xf>
    <xf numFmtId="165" fontId="21" fillId="24" borderId="0" xfId="0" applyNumberFormat="1" applyFont="1" applyFill="1"/>
    <xf numFmtId="0" fontId="9" fillId="24" borderId="0" xfId="0" applyNumberFormat="1" applyFont="1" applyFill="1"/>
    <xf numFmtId="0" fontId="9" fillId="24" borderId="0" xfId="0" applyFont="1" applyFill="1" applyBorder="1"/>
    <xf numFmtId="0" fontId="30" fillId="24" borderId="0" xfId="0" applyFont="1" applyFill="1" applyAlignment="1">
      <alignment wrapText="1"/>
    </xf>
    <xf numFmtId="0" fontId="9" fillId="28" borderId="45" xfId="0" applyFont="1" applyFill="1" applyBorder="1"/>
    <xf numFmtId="0" fontId="9" fillId="28" borderId="48" xfId="0" applyFont="1" applyFill="1" applyBorder="1"/>
    <xf numFmtId="0" fontId="9" fillId="28" borderId="34" xfId="0" applyFont="1" applyFill="1" applyBorder="1"/>
    <xf numFmtId="0" fontId="9" fillId="28" borderId="0" xfId="0" applyFont="1" applyFill="1" applyBorder="1"/>
    <xf numFmtId="0" fontId="9" fillId="28" borderId="49" xfId="0" applyFont="1" applyFill="1" applyBorder="1"/>
    <xf numFmtId="0" fontId="9" fillId="28" borderId="50" xfId="0" applyFont="1" applyFill="1" applyBorder="1"/>
    <xf numFmtId="0" fontId="9" fillId="31" borderId="32" xfId="0" applyFont="1" applyFill="1" applyBorder="1"/>
    <xf numFmtId="0" fontId="9" fillId="31" borderId="33" xfId="0" applyFont="1" applyFill="1" applyBorder="1"/>
    <xf numFmtId="0" fontId="9" fillId="31" borderId="45" xfId="0" applyFont="1" applyFill="1" applyBorder="1"/>
    <xf numFmtId="0" fontId="9" fillId="31" borderId="48" xfId="0" applyFont="1" applyFill="1" applyBorder="1"/>
    <xf numFmtId="0" fontId="9" fillId="31" borderId="34" xfId="0" applyFont="1" applyFill="1" applyBorder="1"/>
    <xf numFmtId="0" fontId="9" fillId="31" borderId="0" xfId="0" applyFont="1" applyFill="1" applyBorder="1"/>
    <xf numFmtId="0" fontId="9" fillId="31" borderId="49" xfId="0" applyFont="1" applyFill="1" applyBorder="1"/>
    <xf numFmtId="0" fontId="9" fillId="31" borderId="50" xfId="0" applyFont="1" applyFill="1" applyBorder="1"/>
    <xf numFmtId="0" fontId="9" fillId="0" borderId="0" xfId="0" applyFont="1" applyAlignment="1">
      <alignment horizontal="center"/>
    </xf>
    <xf numFmtId="0" fontId="9" fillId="0" borderId="0" xfId="0" applyNumberFormat="1" applyFont="1"/>
    <xf numFmtId="0" fontId="22" fillId="25" borderId="0" xfId="0" applyFont="1" applyFill="1" applyAlignment="1">
      <alignment horizontal="right"/>
    </xf>
    <xf numFmtId="0" fontId="31" fillId="25" borderId="0" xfId="38" applyFont="1" applyFill="1" applyBorder="1" applyAlignment="1" applyProtection="1">
      <alignment horizontal="left"/>
    </xf>
    <xf numFmtId="0" fontId="7" fillId="26" borderId="51" xfId="0" applyFont="1" applyFill="1" applyBorder="1" applyAlignment="1">
      <alignment horizontal="center"/>
    </xf>
    <xf numFmtId="0" fontId="7" fillId="26" borderId="10" xfId="0" applyFont="1" applyFill="1" applyBorder="1" applyAlignment="1">
      <alignment horizontal="center"/>
    </xf>
    <xf numFmtId="0" fontId="7" fillId="26" borderId="52" xfId="0" applyFont="1" applyFill="1" applyBorder="1" applyAlignment="1">
      <alignment horizontal="center"/>
    </xf>
    <xf numFmtId="0" fontId="8" fillId="0" borderId="53" xfId="38" applyFont="1" applyFill="1" applyBorder="1" applyAlignment="1" applyProtection="1"/>
    <xf numFmtId="0" fontId="8" fillId="0" borderId="54" xfId="38" applyFont="1" applyFill="1" applyBorder="1" applyAlignment="1" applyProtection="1"/>
    <xf numFmtId="0" fontId="7" fillId="26" borderId="32" xfId="0" applyFont="1" applyFill="1" applyBorder="1" applyAlignment="1">
      <alignment horizontal="center"/>
    </xf>
    <xf numFmtId="3" fontId="27" fillId="0" borderId="54" xfId="38" applyNumberFormat="1" applyFont="1" applyFill="1" applyBorder="1" applyAlignment="1" applyProtection="1">
      <alignment horizontal="center"/>
    </xf>
    <xf numFmtId="3" fontId="27" fillId="0" borderId="31" xfId="38" applyNumberFormat="1" applyFont="1" applyFill="1" applyBorder="1" applyAlignment="1" applyProtection="1">
      <alignment horizontal="center"/>
    </xf>
    <xf numFmtId="0" fontId="32" fillId="25" borderId="0" xfId="38" applyFont="1" applyFill="1" applyBorder="1" applyAlignment="1" applyProtection="1">
      <alignment horizontal="left"/>
    </xf>
    <xf numFmtId="0" fontId="33" fillId="24" borderId="31" xfId="38" applyFont="1" applyFill="1" applyBorder="1" applyAlignment="1" applyProtection="1"/>
    <xf numFmtId="0" fontId="33" fillId="24" borderId="32" xfId="38" applyFont="1" applyFill="1" applyBorder="1" applyAlignment="1" applyProtection="1"/>
    <xf numFmtId="0" fontId="0" fillId="25" borderId="0" xfId="0" applyFill="1"/>
    <xf numFmtId="2" fontId="34" fillId="25" borderId="0" xfId="0" applyNumberFormat="1" applyFont="1" applyFill="1" applyBorder="1" applyAlignment="1">
      <alignment horizontal="left"/>
    </xf>
    <xf numFmtId="3" fontId="27" fillId="25" borderId="0" xfId="38" applyNumberFormat="1" applyFont="1" applyFill="1" applyBorder="1" applyAlignment="1" applyProtection="1"/>
    <xf numFmtId="0" fontId="26" fillId="32" borderId="10" xfId="0" applyFont="1" applyFill="1" applyBorder="1" applyAlignment="1">
      <alignment horizontal="center"/>
    </xf>
    <xf numFmtId="0" fontId="52" fillId="25" borderId="55" xfId="0" applyFont="1" applyFill="1" applyBorder="1"/>
    <xf numFmtId="0" fontId="52" fillId="25" borderId="56" xfId="0" applyFont="1" applyFill="1" applyBorder="1"/>
    <xf numFmtId="0" fontId="7" fillId="26" borderId="57" xfId="0" applyFont="1" applyFill="1" applyBorder="1" applyAlignment="1">
      <alignment horizontal="center"/>
    </xf>
    <xf numFmtId="0" fontId="19" fillId="25" borderId="0" xfId="0" applyFont="1" applyFill="1" applyBorder="1" applyAlignment="1"/>
    <xf numFmtId="0" fontId="9" fillId="25" borderId="58" xfId="0" applyFont="1" applyFill="1" applyBorder="1"/>
    <xf numFmtId="0" fontId="9" fillId="24" borderId="59" xfId="0" applyFont="1" applyFill="1" applyBorder="1"/>
    <xf numFmtId="0" fontId="17" fillId="25" borderId="0" xfId="0" applyFont="1" applyFill="1" applyBorder="1"/>
    <xf numFmtId="0" fontId="7" fillId="25" borderId="0" xfId="0" applyFont="1" applyFill="1" applyBorder="1"/>
    <xf numFmtId="0" fontId="9" fillId="0" borderId="0" xfId="0" applyFont="1" applyBorder="1"/>
    <xf numFmtId="0" fontId="8" fillId="0" borderId="49" xfId="38" applyFont="1" applyFill="1" applyBorder="1" applyAlignment="1" applyProtection="1"/>
    <xf numFmtId="1" fontId="26" fillId="26" borderId="57" xfId="0" applyNumberFormat="1" applyFont="1" applyFill="1" applyBorder="1" applyAlignment="1">
      <alignment horizontal="center"/>
    </xf>
    <xf numFmtId="0" fontId="8" fillId="0" borderId="60" xfId="38" applyFont="1" applyFill="1" applyBorder="1" applyAlignment="1" applyProtection="1"/>
    <xf numFmtId="0" fontId="9" fillId="30" borderId="0" xfId="0" applyFont="1" applyFill="1" applyBorder="1"/>
    <xf numFmtId="0" fontId="8" fillId="24" borderId="31" xfId="38" applyFont="1" applyFill="1" applyBorder="1" applyAlignment="1" applyProtection="1"/>
    <xf numFmtId="0" fontId="8" fillId="24" borderId="32" xfId="38" applyFont="1" applyFill="1" applyBorder="1" applyAlignment="1" applyProtection="1"/>
    <xf numFmtId="0" fontId="55" fillId="24" borderId="0" xfId="0" applyFont="1" applyFill="1"/>
    <xf numFmtId="3" fontId="7" fillId="30" borderId="0" xfId="38" applyNumberFormat="1" applyFont="1" applyFill="1" applyBorder="1" applyAlignment="1" applyProtection="1"/>
    <xf numFmtId="3" fontId="7" fillId="30" borderId="0" xfId="0" applyNumberFormat="1" applyFont="1" applyFill="1" applyBorder="1"/>
    <xf numFmtId="0" fontId="22" fillId="0" borderId="0" xfId="0" applyFont="1" applyFill="1" applyBorder="1"/>
    <xf numFmtId="0" fontId="9" fillId="0" borderId="0" xfId="0" applyFont="1" applyFill="1" applyBorder="1"/>
    <xf numFmtId="0" fontId="9" fillId="0" borderId="59" xfId="0" applyFont="1" applyBorder="1" applyAlignment="1">
      <alignment horizontal="center"/>
    </xf>
    <xf numFmtId="0" fontId="9" fillId="0" borderId="59" xfId="0" applyFont="1" applyBorder="1"/>
    <xf numFmtId="165" fontId="9" fillId="0" borderId="59" xfId="0" applyNumberFormat="1" applyFont="1" applyBorder="1"/>
    <xf numFmtId="0" fontId="2" fillId="0" borderId="0" xfId="53"/>
    <xf numFmtId="0" fontId="56" fillId="24" borderId="0" xfId="53" applyFont="1" applyFill="1" applyAlignment="1">
      <alignment horizontal="right"/>
    </xf>
    <xf numFmtId="0" fontId="7" fillId="24" borderId="0" xfId="53" applyFont="1" applyFill="1" applyAlignment="1">
      <alignment horizontal="right"/>
    </xf>
    <xf numFmtId="0" fontId="7" fillId="24" borderId="0" xfId="53" applyFont="1" applyFill="1" applyAlignment="1">
      <alignment horizontal="left"/>
    </xf>
    <xf numFmtId="0" fontId="7" fillId="24" borderId="0" xfId="53" applyFont="1" applyFill="1"/>
    <xf numFmtId="3" fontId="9" fillId="28" borderId="10" xfId="53" applyNumberFormat="1" applyFont="1" applyFill="1" applyBorder="1" applyAlignment="1">
      <alignment horizontal="center"/>
    </xf>
    <xf numFmtId="3" fontId="9" fillId="28" borderId="10" xfId="53" applyNumberFormat="1" applyFont="1" applyFill="1" applyBorder="1"/>
    <xf numFmtId="165" fontId="9" fillId="28" borderId="10" xfId="53" applyNumberFormat="1" applyFont="1" applyFill="1" applyBorder="1"/>
    <xf numFmtId="0" fontId="9" fillId="0" borderId="10" xfId="53" applyFont="1" applyBorder="1" applyAlignment="1">
      <alignment horizontal="center"/>
    </xf>
    <xf numFmtId="0" fontId="9" fillId="0" borderId="10" xfId="53" applyFont="1" applyBorder="1"/>
    <xf numFmtId="165" fontId="9" fillId="0" borderId="10" xfId="53" applyNumberFormat="1" applyFont="1" applyBorder="1"/>
    <xf numFmtId="0" fontId="9" fillId="28" borderId="44" xfId="53" applyFont="1" applyFill="1" applyBorder="1" applyAlignment="1">
      <alignment horizontal="center"/>
    </xf>
    <xf numFmtId="0" fontId="9" fillId="28" borderId="44" xfId="53" applyFont="1" applyFill="1" applyBorder="1" applyAlignment="1">
      <alignment horizontal="left"/>
    </xf>
    <xf numFmtId="165" fontId="9" fillId="28" borderId="44" xfId="53" applyNumberFormat="1" applyFont="1" applyFill="1" applyBorder="1" applyAlignment="1">
      <alignment horizontal="right"/>
    </xf>
    <xf numFmtId="0" fontId="9" fillId="0" borderId="0" xfId="53" applyFont="1"/>
    <xf numFmtId="0" fontId="52" fillId="25" borderId="55" xfId="53" applyFont="1" applyFill="1" applyBorder="1"/>
    <xf numFmtId="0" fontId="52" fillId="25" borderId="56" xfId="53" applyFont="1" applyFill="1" applyBorder="1"/>
    <xf numFmtId="0" fontId="52" fillId="25" borderId="61" xfId="53" applyFont="1" applyFill="1" applyBorder="1"/>
    <xf numFmtId="0" fontId="15" fillId="24" borderId="0" xfId="39" applyFont="1" applyFill="1" applyBorder="1" applyAlignment="1" applyProtection="1"/>
    <xf numFmtId="0" fontId="16" fillId="24" borderId="0" xfId="53" applyFont="1" applyFill="1" applyBorder="1"/>
    <xf numFmtId="0" fontId="57" fillId="25" borderId="61" xfId="39" applyFill="1" applyBorder="1" applyAlignment="1" applyProtection="1"/>
    <xf numFmtId="0" fontId="0" fillId="24" borderId="0" xfId="0" applyFill="1"/>
    <xf numFmtId="0" fontId="56" fillId="24" borderId="0" xfId="0" applyFont="1" applyFill="1" applyAlignment="1">
      <alignment horizontal="right"/>
    </xf>
    <xf numFmtId="0" fontId="56" fillId="24" borderId="0" xfId="54" applyFont="1" applyFill="1" applyAlignment="1">
      <alignment horizontal="right"/>
    </xf>
    <xf numFmtId="0" fontId="64" fillId="24" borderId="0" xfId="54" applyFill="1"/>
    <xf numFmtId="0" fontId="7" fillId="24" borderId="0" xfId="54" applyFont="1" applyFill="1" applyAlignment="1">
      <alignment horizontal="right"/>
    </xf>
    <xf numFmtId="0" fontId="52" fillId="25" borderId="55" xfId="54" applyFont="1" applyFill="1" applyBorder="1"/>
    <xf numFmtId="0" fontId="52" fillId="25" borderId="56" xfId="54" applyFont="1" applyFill="1" applyBorder="1"/>
    <xf numFmtId="0" fontId="16" fillId="24" borderId="0" xfId="54" applyFont="1" applyFill="1" applyBorder="1"/>
    <xf numFmtId="0" fontId="7" fillId="24" borderId="0" xfId="54" applyFont="1" applyFill="1"/>
    <xf numFmtId="0" fontId="7" fillId="24" borderId="0" xfId="54" applyFont="1" applyFill="1" applyAlignment="1">
      <alignment horizontal="left"/>
    </xf>
    <xf numFmtId="0" fontId="52" fillId="0" borderId="0" xfId="0" applyFont="1"/>
    <xf numFmtId="0" fontId="52" fillId="0" borderId="0" xfId="53" applyFont="1"/>
    <xf numFmtId="0" fontId="9" fillId="28" borderId="62" xfId="0" applyFont="1" applyFill="1" applyBorder="1" applyAlignment="1">
      <alignment horizontal="center"/>
    </xf>
    <xf numFmtId="0" fontId="9" fillId="28" borderId="63" xfId="0" applyFont="1" applyFill="1" applyBorder="1" applyAlignment="1">
      <alignment horizontal="left"/>
    </xf>
    <xf numFmtId="165" fontId="9" fillId="28" borderId="64" xfId="0" applyNumberFormat="1" applyFont="1" applyFill="1" applyBorder="1" applyAlignment="1">
      <alignment horizontal="right"/>
    </xf>
    <xf numFmtId="3" fontId="9" fillId="28" borderId="65" xfId="53" applyNumberFormat="1" applyFont="1" applyFill="1" applyBorder="1" applyAlignment="1">
      <alignment horizontal="center"/>
    </xf>
    <xf numFmtId="3" fontId="9" fillId="28" borderId="66" xfId="53" applyNumberFormat="1" applyFont="1" applyFill="1" applyBorder="1"/>
    <xf numFmtId="165" fontId="9" fillId="28" borderId="66" xfId="53" applyNumberFormat="1" applyFont="1" applyFill="1" applyBorder="1"/>
    <xf numFmtId="0" fontId="9" fillId="0" borderId="0" xfId="53" applyFont="1" applyBorder="1" applyAlignment="1">
      <alignment horizontal="center"/>
    </xf>
    <xf numFmtId="0" fontId="9" fillId="0" borderId="0" xfId="53" applyFont="1" applyBorder="1"/>
    <xf numFmtId="165" fontId="9" fillId="0" borderId="0" xfId="53" applyNumberFormat="1" applyFont="1" applyBorder="1"/>
    <xf numFmtId="0" fontId="9" fillId="28" borderId="62" xfId="53" applyFont="1" applyFill="1" applyBorder="1" applyAlignment="1">
      <alignment horizontal="center"/>
    </xf>
    <xf numFmtId="0" fontId="9" fillId="28" borderId="63" xfId="53" applyFont="1" applyFill="1" applyBorder="1" applyAlignment="1">
      <alignment horizontal="left"/>
    </xf>
    <xf numFmtId="165" fontId="9" fillId="28" borderId="64" xfId="53" applyNumberFormat="1" applyFont="1" applyFill="1" applyBorder="1" applyAlignment="1">
      <alignment horizontal="right"/>
    </xf>
    <xf numFmtId="3" fontId="9" fillId="28" borderId="67" xfId="53" applyNumberFormat="1" applyFont="1" applyFill="1" applyBorder="1" applyAlignment="1">
      <alignment horizontal="center"/>
    </xf>
    <xf numFmtId="3" fontId="9" fillId="28" borderId="15" xfId="53" applyNumberFormat="1" applyFont="1" applyFill="1" applyBorder="1"/>
    <xf numFmtId="3" fontId="9" fillId="28" borderId="68" xfId="53" applyNumberFormat="1" applyFont="1" applyFill="1" applyBorder="1" applyAlignment="1">
      <alignment horizontal="center"/>
    </xf>
    <xf numFmtId="3" fontId="9" fillId="28" borderId="69" xfId="53" applyNumberFormat="1" applyFont="1" applyFill="1" applyBorder="1"/>
    <xf numFmtId="165" fontId="9" fillId="28" borderId="15" xfId="53" applyNumberFormat="1" applyFont="1" applyFill="1" applyBorder="1"/>
    <xf numFmtId="165" fontId="9" fillId="28" borderId="69" xfId="53" applyNumberFormat="1" applyFont="1" applyFill="1" applyBorder="1"/>
    <xf numFmtId="165" fontId="9" fillId="0" borderId="58" xfId="53" applyNumberFormat="1" applyFont="1" applyBorder="1"/>
    <xf numFmtId="0" fontId="58" fillId="28" borderId="44" xfId="0" applyFont="1" applyFill="1" applyBorder="1" applyAlignment="1">
      <alignment horizontal="center"/>
    </xf>
    <xf numFmtId="0" fontId="58" fillId="0" borderId="10" xfId="0" applyFont="1" applyBorder="1" applyAlignment="1">
      <alignment horizontal="center"/>
    </xf>
    <xf numFmtId="3" fontId="58" fillId="28" borderId="10" xfId="0" applyNumberFormat="1" applyFont="1" applyFill="1" applyBorder="1" applyAlignment="1">
      <alignment horizontal="center"/>
    </xf>
    <xf numFmtId="0" fontId="52" fillId="25" borderId="55" xfId="0" applyFont="1" applyFill="1" applyBorder="1" applyAlignment="1">
      <alignment horizontal="left"/>
    </xf>
    <xf numFmtId="0" fontId="1" fillId="25" borderId="61" xfId="38" applyFill="1" applyBorder="1" applyAlignment="1" applyProtection="1"/>
    <xf numFmtId="0" fontId="0" fillId="25" borderId="0" xfId="0" applyFill="1" applyAlignment="1">
      <alignment shrinkToFit="1"/>
    </xf>
    <xf numFmtId="0" fontId="54" fillId="26" borderId="29" xfId="0" applyFont="1" applyFill="1" applyBorder="1" applyAlignment="1"/>
    <xf numFmtId="0" fontId="53" fillId="26" borderId="28" xfId="0" applyFont="1" applyFill="1" applyBorder="1" applyAlignment="1"/>
    <xf numFmtId="0" fontId="26" fillId="0" borderId="10" xfId="0" applyFont="1" applyFill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6" fillId="34" borderId="10" xfId="0" applyFont="1" applyFill="1" applyBorder="1" applyAlignment="1">
      <alignment horizontal="center"/>
    </xf>
    <xf numFmtId="0" fontId="2" fillId="35" borderId="0" xfId="53" applyFill="1"/>
    <xf numFmtId="0" fontId="7" fillId="35" borderId="0" xfId="53" applyFont="1" applyFill="1" applyAlignment="1">
      <alignment horizontal="right"/>
    </xf>
    <xf numFmtId="0" fontId="0" fillId="35" borderId="0" xfId="0" applyFill="1"/>
    <xf numFmtId="0" fontId="3" fillId="26" borderId="76" xfId="0" applyFont="1" applyFill="1" applyBorder="1"/>
    <xf numFmtId="0" fontId="0" fillId="25" borderId="0" xfId="0" applyFill="1" applyAlignment="1"/>
    <xf numFmtId="0" fontId="32" fillId="25" borderId="0" xfId="38" applyFont="1" applyFill="1" applyBorder="1" applyAlignment="1" applyProtection="1">
      <alignment horizontal="left"/>
    </xf>
    <xf numFmtId="0" fontId="0" fillId="25" borderId="0" xfId="0" applyFill="1" applyAlignment="1"/>
    <xf numFmtId="0" fontId="59" fillId="25" borderId="0" xfId="38" applyFont="1" applyFill="1" applyBorder="1" applyAlignment="1" applyProtection="1">
      <alignment horizontal="left" shrinkToFit="1"/>
    </xf>
    <xf numFmtId="0" fontId="60" fillId="25" borderId="0" xfId="0" applyFont="1" applyFill="1" applyAlignment="1">
      <alignment shrinkToFit="1"/>
    </xf>
    <xf numFmtId="0" fontId="60" fillId="0" borderId="0" xfId="0" applyFont="1" applyAlignment="1">
      <alignment shrinkToFit="1"/>
    </xf>
    <xf numFmtId="0" fontId="53" fillId="26" borderId="70" xfId="0" applyFont="1" applyFill="1" applyBorder="1" applyAlignment="1"/>
    <xf numFmtId="0" fontId="54" fillId="0" borderId="71" xfId="0" applyFont="1" applyBorder="1" applyAlignment="1"/>
    <xf numFmtId="0" fontId="54" fillId="0" borderId="72" xfId="0" applyFont="1" applyBorder="1" applyAlignment="1"/>
    <xf numFmtId="0" fontId="54" fillId="0" borderId="73" xfId="0" applyFont="1" applyBorder="1" applyAlignment="1"/>
    <xf numFmtId="0" fontId="54" fillId="0" borderId="74" xfId="0" applyFont="1" applyBorder="1" applyAlignment="1"/>
    <xf numFmtId="0" fontId="54" fillId="0" borderId="75" xfId="0" applyFont="1" applyBorder="1" applyAlignment="1"/>
    <xf numFmtId="0" fontId="61" fillId="25" borderId="0" xfId="38" applyFont="1" applyFill="1" applyBorder="1" applyAlignment="1" applyProtection="1">
      <alignment horizontal="right" shrinkToFit="1"/>
    </xf>
    <xf numFmtId="0" fontId="62" fillId="25" borderId="0" xfId="0" applyFont="1" applyFill="1" applyAlignment="1">
      <alignment horizontal="right" shrinkToFit="1"/>
    </xf>
    <xf numFmtId="0" fontId="61" fillId="25" borderId="0" xfId="38" applyFont="1" applyFill="1" applyBorder="1" applyAlignment="1" applyProtection="1">
      <alignment horizontal="left" shrinkToFit="1"/>
    </xf>
    <xf numFmtId="0" fontId="62" fillId="25" borderId="0" xfId="0" applyFont="1" applyFill="1" applyAlignment="1">
      <alignment horizontal="left" shrinkToFit="1"/>
    </xf>
    <xf numFmtId="0" fontId="0" fillId="0" borderId="0" xfId="0" applyAlignment="1">
      <alignment horizontal="left" shrinkToFit="1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/>
    <cellStyle name="Berekening" xfId="26"/>
    <cellStyle name="Calculation" xfId="27"/>
    <cellStyle name="Check Cell" xfId="28"/>
    <cellStyle name="Controlecel" xfId="29"/>
    <cellStyle name="Explanatory Text" xfId="30"/>
    <cellStyle name="Gekoppelde cel" xfId="31"/>
    <cellStyle name="Goed" xfId="32"/>
    <cellStyle name="Good" xfId="33"/>
    <cellStyle name="Heading 1" xfId="34"/>
    <cellStyle name="Heading 2" xfId="35"/>
    <cellStyle name="Heading 3" xfId="36"/>
    <cellStyle name="Heading 4" xfId="37"/>
    <cellStyle name="Hyperlink" xfId="38" builtinId="8"/>
    <cellStyle name="Hyperlink 2" xfId="39"/>
    <cellStyle name="Input" xfId="40"/>
    <cellStyle name="Invoer" xfId="41"/>
    <cellStyle name="Kop 1" xfId="42"/>
    <cellStyle name="Kop 2" xfId="43"/>
    <cellStyle name="Kop 3" xfId="44"/>
    <cellStyle name="Kop 4" xfId="45"/>
    <cellStyle name="Linked Cell" xfId="46"/>
    <cellStyle name="Neutraal" xfId="47"/>
    <cellStyle name="Neutral" xfId="48"/>
    <cellStyle name="Note" xfId="49"/>
    <cellStyle name="Notitie" xfId="50"/>
    <cellStyle name="Ongeldig" xfId="51"/>
    <cellStyle name="Output" xfId="52"/>
    <cellStyle name="Standaard" xfId="0" builtinId="0"/>
    <cellStyle name="Standaard 2" xfId="53"/>
    <cellStyle name="Standaard 3" xfId="54"/>
    <cellStyle name="Standaard_Blad1" xfId="55"/>
    <cellStyle name="Standaard_Coach van het Jaar 1 2006-2007" xfId="56"/>
    <cellStyle name="Titel" xfId="57"/>
    <cellStyle name="Title" xfId="58"/>
    <cellStyle name="Totaal" xfId="59"/>
    <cellStyle name="Total" xfId="60"/>
    <cellStyle name="Uitvoer" xfId="61"/>
    <cellStyle name="Verklarende tekst" xfId="62"/>
    <cellStyle name="Waarschuwingstekst" xfId="63"/>
    <cellStyle name="Warning Text" xfId="6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47625</xdr:rowOff>
    </xdr:from>
    <xdr:to>
      <xdr:col>13</xdr:col>
      <xdr:colOff>485775</xdr:colOff>
      <xdr:row>58</xdr:row>
      <xdr:rowOff>104775</xdr:rowOff>
    </xdr:to>
    <xdr:pic>
      <xdr:nvPicPr>
        <xdr:cNvPr id="4203" name="Afbeelding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0946" t="12740" r="21729" b="9554"/>
        <a:stretch>
          <a:fillRect/>
        </a:stretch>
      </xdr:blipFill>
      <xdr:spPr bwMode="auto">
        <a:xfrm>
          <a:off x="238125" y="190500"/>
          <a:ext cx="9163050" cy="820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5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6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7" name="WordArt 56"/>
        <xdr:cNvSpPr>
          <a:spLocks noChangeArrowheads="1" noChangeShapeType="1" noTextEdit="1"/>
        </xdr:cNvSpPr>
      </xdr:nvSpPr>
      <xdr:spPr bwMode="auto">
        <a:xfrm>
          <a:off x="3419475" y="528637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8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9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0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1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2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3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4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5" name="WordArt 56"/>
        <xdr:cNvSpPr>
          <a:spLocks noChangeArrowheads="1" noChangeShapeType="1" noTextEdit="1"/>
        </xdr:cNvSpPr>
      </xdr:nvSpPr>
      <xdr:spPr bwMode="auto">
        <a:xfrm>
          <a:off x="3419475" y="528637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6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8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9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25</xdr:row>
      <xdr:rowOff>0</xdr:rowOff>
    </xdr:from>
    <xdr:to>
      <xdr:col>3</xdr:col>
      <xdr:colOff>609600</xdr:colOff>
      <xdr:row>25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25</xdr:row>
      <xdr:rowOff>0</xdr:rowOff>
    </xdr:from>
    <xdr:to>
      <xdr:col>1</xdr:col>
      <xdr:colOff>428625</xdr:colOff>
      <xdr:row>25</xdr:row>
      <xdr:rowOff>0</xdr:rowOff>
    </xdr:to>
    <xdr:sp macro="" textlink="">
      <xdr:nvSpPr>
        <xdr:cNvPr id="1080" name="WordArt 56"/>
        <xdr:cNvSpPr>
          <a:spLocks noChangeArrowheads="1" noChangeShapeType="1" noTextEdit="1"/>
        </xdr:cNvSpPr>
      </xdr:nvSpPr>
      <xdr:spPr bwMode="auto">
        <a:xfrm>
          <a:off x="3419475" y="526732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25</xdr:row>
      <xdr:rowOff>0</xdr:rowOff>
    </xdr:from>
    <xdr:to>
      <xdr:col>1</xdr:col>
      <xdr:colOff>428625</xdr:colOff>
      <xdr:row>25</xdr:row>
      <xdr:rowOff>0</xdr:rowOff>
    </xdr:to>
    <xdr:sp macro="" textlink="">
      <xdr:nvSpPr>
        <xdr:cNvPr id="1083" name="WordArt 59"/>
        <xdr:cNvSpPr>
          <a:spLocks noChangeArrowheads="1" noChangeShapeType="1" noTextEdit="1"/>
        </xdr:cNvSpPr>
      </xdr:nvSpPr>
      <xdr:spPr bwMode="auto">
        <a:xfrm>
          <a:off x="3438525" y="526732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25</xdr:row>
      <xdr:rowOff>0</xdr:rowOff>
    </xdr:from>
    <xdr:to>
      <xdr:col>3</xdr:col>
      <xdr:colOff>714375</xdr:colOff>
      <xdr:row>25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25</xdr:row>
      <xdr:rowOff>0</xdr:rowOff>
    </xdr:from>
    <xdr:to>
      <xdr:col>3</xdr:col>
      <xdr:colOff>609600</xdr:colOff>
      <xdr:row>25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25</xdr:row>
      <xdr:rowOff>0</xdr:rowOff>
    </xdr:from>
    <xdr:to>
      <xdr:col>3</xdr:col>
      <xdr:colOff>714375</xdr:colOff>
      <xdr:row>25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8" name="WordArt 56"/>
        <xdr:cNvSpPr>
          <a:spLocks noChangeArrowheads="1" noChangeShapeType="1" noTextEdit="1"/>
        </xdr:cNvSpPr>
      </xdr:nvSpPr>
      <xdr:spPr bwMode="auto">
        <a:xfrm>
          <a:off x="3419475" y="528637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9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0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1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3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" name="WordArt 56"/>
        <xdr:cNvSpPr>
          <a:spLocks noChangeArrowheads="1" noChangeShapeType="1" noTextEdit="1"/>
        </xdr:cNvSpPr>
      </xdr:nvSpPr>
      <xdr:spPr bwMode="auto">
        <a:xfrm>
          <a:off x="3419475" y="528637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9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21</xdr:row>
      <xdr:rowOff>152400</xdr:rowOff>
    </xdr:from>
    <xdr:to>
      <xdr:col>7</xdr:col>
      <xdr:colOff>76200</xdr:colOff>
      <xdr:row>28</xdr:row>
      <xdr:rowOff>114300</xdr:rowOff>
    </xdr:to>
    <xdr:sp macro="" textlink="">
      <xdr:nvSpPr>
        <xdr:cNvPr id="106665" name="AutoShape 11"/>
        <xdr:cNvSpPr>
          <a:spLocks noChangeArrowheads="1"/>
        </xdr:cNvSpPr>
      </xdr:nvSpPr>
      <xdr:spPr bwMode="auto">
        <a:xfrm>
          <a:off x="2028825" y="3695700"/>
          <a:ext cx="2466975" cy="10953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838200</xdr:colOff>
      <xdr:row>13</xdr:row>
      <xdr:rowOff>152400</xdr:rowOff>
    </xdr:from>
    <xdr:to>
      <xdr:col>5</xdr:col>
      <xdr:colOff>457200</xdr:colOff>
      <xdr:row>16</xdr:row>
      <xdr:rowOff>28575</xdr:rowOff>
    </xdr:to>
    <xdr:sp macro="" textlink="">
      <xdr:nvSpPr>
        <xdr:cNvPr id="106666" name="AutoShape 12"/>
        <xdr:cNvSpPr>
          <a:spLocks noChangeArrowheads="1"/>
        </xdr:cNvSpPr>
      </xdr:nvSpPr>
      <xdr:spPr bwMode="auto">
        <a:xfrm rot="10800000">
          <a:off x="2686050" y="2400300"/>
          <a:ext cx="990600" cy="3619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47625</xdr:colOff>
      <xdr:row>58</xdr:row>
      <xdr:rowOff>152400</xdr:rowOff>
    </xdr:from>
    <xdr:to>
      <xdr:col>18</xdr:col>
      <xdr:colOff>161925</xdr:colOff>
      <xdr:row>60</xdr:row>
      <xdr:rowOff>-1</xdr:rowOff>
    </xdr:to>
    <xdr:pic>
      <xdr:nvPicPr>
        <xdr:cNvPr id="106667" name="Picture 22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7275" y="9686925"/>
          <a:ext cx="1143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8</xdr:row>
      <xdr:rowOff>66675</xdr:rowOff>
    </xdr:from>
    <xdr:to>
      <xdr:col>1</xdr:col>
      <xdr:colOff>295275</xdr:colOff>
      <xdr:row>10</xdr:row>
      <xdr:rowOff>104775</xdr:rowOff>
    </xdr:to>
    <xdr:pic>
      <xdr:nvPicPr>
        <xdr:cNvPr id="106668" name="Picture 25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1504950"/>
          <a:ext cx="228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990600</xdr:colOff>
      <xdr:row>12</xdr:row>
      <xdr:rowOff>161925</xdr:rowOff>
    </xdr:from>
    <xdr:to>
      <xdr:col>2</xdr:col>
      <xdr:colOff>990600</xdr:colOff>
      <xdr:row>15</xdr:row>
      <xdr:rowOff>0</xdr:rowOff>
    </xdr:to>
    <xdr:sp macro="" textlink="">
      <xdr:nvSpPr>
        <xdr:cNvPr id="106669" name="Line 33"/>
        <xdr:cNvSpPr>
          <a:spLocks noChangeShapeType="1"/>
        </xdr:cNvSpPr>
      </xdr:nvSpPr>
      <xdr:spPr bwMode="auto">
        <a:xfrm>
          <a:off x="1800225" y="2247900"/>
          <a:ext cx="0" cy="323850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142875</xdr:colOff>
      <xdr:row>13</xdr:row>
      <xdr:rowOff>0</xdr:rowOff>
    </xdr:from>
    <xdr:to>
      <xdr:col>7</xdr:col>
      <xdr:colOff>142875</xdr:colOff>
      <xdr:row>15</xdr:row>
      <xdr:rowOff>28575</xdr:rowOff>
    </xdr:to>
    <xdr:sp macro="" textlink="">
      <xdr:nvSpPr>
        <xdr:cNvPr id="106670" name="Line 34"/>
        <xdr:cNvSpPr>
          <a:spLocks noChangeShapeType="1"/>
        </xdr:cNvSpPr>
      </xdr:nvSpPr>
      <xdr:spPr bwMode="auto">
        <a:xfrm>
          <a:off x="4562475" y="2247900"/>
          <a:ext cx="0" cy="3524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981075</xdr:colOff>
      <xdr:row>15</xdr:row>
      <xdr:rowOff>0</xdr:rowOff>
    </xdr:from>
    <xdr:to>
      <xdr:col>7</xdr:col>
      <xdr:colOff>142875</xdr:colOff>
      <xdr:row>15</xdr:row>
      <xdr:rowOff>9525</xdr:rowOff>
    </xdr:to>
    <xdr:sp macro="" textlink="">
      <xdr:nvSpPr>
        <xdr:cNvPr id="106671" name="Line 35"/>
        <xdr:cNvSpPr>
          <a:spLocks noChangeShapeType="1"/>
        </xdr:cNvSpPr>
      </xdr:nvSpPr>
      <xdr:spPr bwMode="auto">
        <a:xfrm flipH="1" flipV="1">
          <a:off x="1790700" y="2571750"/>
          <a:ext cx="2771775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1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1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1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1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1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1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0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1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2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30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3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120" name="WordArt 72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121" name="WordArt 73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122" name="WordArt 74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123" name="WordArt 75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124" name="WordArt 76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125" name="WordArt 77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04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04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05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05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05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05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05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05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05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05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05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06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138" name="WordArt 90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139" name="WordArt 91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140" name="WordArt 92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141" name="WordArt 93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142" name="WordArt 94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143" name="WordArt 95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06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06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06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06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06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06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70</xdr:row>
      <xdr:rowOff>3175</xdr:rowOff>
    </xdr:from>
    <xdr:to>
      <xdr:col>14</xdr:col>
      <xdr:colOff>610235</xdr:colOff>
      <xdr:row>70</xdr:row>
      <xdr:rowOff>3175</xdr:rowOff>
    </xdr:to>
    <xdr:sp macro="" textlink="">
      <xdr:nvSpPr>
        <xdr:cNvPr id="2068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069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70</xdr:row>
      <xdr:rowOff>3175</xdr:rowOff>
    </xdr:from>
    <xdr:to>
      <xdr:col>14</xdr:col>
      <xdr:colOff>729442</xdr:colOff>
      <xdr:row>70</xdr:row>
      <xdr:rowOff>3175</xdr:rowOff>
    </xdr:to>
    <xdr:sp macro="" textlink="">
      <xdr:nvSpPr>
        <xdr:cNvPr id="2071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072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70</xdr:row>
      <xdr:rowOff>3175</xdr:rowOff>
    </xdr:from>
    <xdr:to>
      <xdr:col>14</xdr:col>
      <xdr:colOff>610235</xdr:colOff>
      <xdr:row>70</xdr:row>
      <xdr:rowOff>3175</xdr:rowOff>
    </xdr:to>
    <xdr:sp macro="" textlink="">
      <xdr:nvSpPr>
        <xdr:cNvPr id="2074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70</xdr:row>
      <xdr:rowOff>3175</xdr:rowOff>
    </xdr:from>
    <xdr:to>
      <xdr:col>14</xdr:col>
      <xdr:colOff>729442</xdr:colOff>
      <xdr:row>70</xdr:row>
      <xdr:rowOff>3175</xdr:rowOff>
    </xdr:to>
    <xdr:sp macro="" textlink="">
      <xdr:nvSpPr>
        <xdr:cNvPr id="2075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07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07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08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08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08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08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08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08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090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09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09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09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09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09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09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09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09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09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10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10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10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10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10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10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10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10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10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10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70</xdr:row>
      <xdr:rowOff>3175</xdr:rowOff>
    </xdr:from>
    <xdr:to>
      <xdr:col>14</xdr:col>
      <xdr:colOff>610235</xdr:colOff>
      <xdr:row>70</xdr:row>
      <xdr:rowOff>3175</xdr:rowOff>
    </xdr:to>
    <xdr:sp macro="" textlink="">
      <xdr:nvSpPr>
        <xdr:cNvPr id="2110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111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70</xdr:row>
      <xdr:rowOff>3175</xdr:rowOff>
    </xdr:from>
    <xdr:to>
      <xdr:col>14</xdr:col>
      <xdr:colOff>729442</xdr:colOff>
      <xdr:row>70</xdr:row>
      <xdr:rowOff>3175</xdr:rowOff>
    </xdr:to>
    <xdr:sp macro="" textlink="">
      <xdr:nvSpPr>
        <xdr:cNvPr id="2112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113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70</xdr:row>
      <xdr:rowOff>3175</xdr:rowOff>
    </xdr:from>
    <xdr:to>
      <xdr:col>14</xdr:col>
      <xdr:colOff>610235</xdr:colOff>
      <xdr:row>70</xdr:row>
      <xdr:rowOff>3175</xdr:rowOff>
    </xdr:to>
    <xdr:sp macro="" textlink="">
      <xdr:nvSpPr>
        <xdr:cNvPr id="2114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70</xdr:row>
      <xdr:rowOff>3175</xdr:rowOff>
    </xdr:from>
    <xdr:to>
      <xdr:col>14</xdr:col>
      <xdr:colOff>729442</xdr:colOff>
      <xdr:row>70</xdr:row>
      <xdr:rowOff>3175</xdr:rowOff>
    </xdr:to>
    <xdr:sp macro="" textlink="">
      <xdr:nvSpPr>
        <xdr:cNvPr id="2115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11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11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11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11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12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12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12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12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13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13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13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13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213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13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213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213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105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105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77</xdr:row>
      <xdr:rowOff>0</xdr:rowOff>
    </xdr:from>
    <xdr:to>
      <xdr:col>14</xdr:col>
      <xdr:colOff>609600</xdr:colOff>
      <xdr:row>77</xdr:row>
      <xdr:rowOff>0</xdr:rowOff>
    </xdr:to>
    <xdr:sp macro="" textlink="">
      <xdr:nvSpPr>
        <xdr:cNvPr id="105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sp macro="" textlink="">
      <xdr:nvSpPr>
        <xdr:cNvPr id="105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77</xdr:row>
      <xdr:rowOff>0</xdr:rowOff>
    </xdr:from>
    <xdr:to>
      <xdr:col>14</xdr:col>
      <xdr:colOff>714375</xdr:colOff>
      <xdr:row>77</xdr:row>
      <xdr:rowOff>0</xdr:rowOff>
    </xdr:to>
    <xdr:sp macro="" textlink="">
      <xdr:nvSpPr>
        <xdr:cNvPr id="106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sp macro="" textlink="">
      <xdr:nvSpPr>
        <xdr:cNvPr id="106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77</xdr:row>
      <xdr:rowOff>0</xdr:rowOff>
    </xdr:from>
    <xdr:to>
      <xdr:col>14</xdr:col>
      <xdr:colOff>609600</xdr:colOff>
      <xdr:row>77</xdr:row>
      <xdr:rowOff>0</xdr:rowOff>
    </xdr:to>
    <xdr:sp macro="" textlink="">
      <xdr:nvSpPr>
        <xdr:cNvPr id="106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77</xdr:row>
      <xdr:rowOff>0</xdr:rowOff>
    </xdr:from>
    <xdr:to>
      <xdr:col>14</xdr:col>
      <xdr:colOff>714375</xdr:colOff>
      <xdr:row>77</xdr:row>
      <xdr:rowOff>0</xdr:rowOff>
    </xdr:to>
    <xdr:sp macro="" textlink="">
      <xdr:nvSpPr>
        <xdr:cNvPr id="106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106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106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106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3175</xdr:rowOff>
    </xdr:from>
    <xdr:to>
      <xdr:col>14</xdr:col>
      <xdr:colOff>0</xdr:colOff>
      <xdr:row>70</xdr:row>
      <xdr:rowOff>3175</xdr:rowOff>
    </xdr:to>
    <xdr:sp macro="" textlink="">
      <xdr:nvSpPr>
        <xdr:cNvPr id="106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3175</xdr:rowOff>
    </xdr:from>
    <xdr:to>
      <xdr:col>14</xdr:col>
      <xdr:colOff>609600</xdr:colOff>
      <xdr:row>70</xdr:row>
      <xdr:rowOff>3175</xdr:rowOff>
    </xdr:to>
    <xdr:sp macro="" textlink="">
      <xdr:nvSpPr>
        <xdr:cNvPr id="106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3175</xdr:rowOff>
    </xdr:from>
    <xdr:to>
      <xdr:col>14</xdr:col>
      <xdr:colOff>714375</xdr:colOff>
      <xdr:row>70</xdr:row>
      <xdr:rowOff>3175</xdr:rowOff>
    </xdr:to>
    <xdr:sp macro="" textlink="">
      <xdr:nvSpPr>
        <xdr:cNvPr id="106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10</xdr:col>
      <xdr:colOff>133350</xdr:colOff>
      <xdr:row>58</xdr:row>
      <xdr:rowOff>152400</xdr:rowOff>
    </xdr:from>
    <xdr:to>
      <xdr:col>10</xdr:col>
      <xdr:colOff>257175</xdr:colOff>
      <xdr:row>60</xdr:row>
      <xdr:rowOff>-1</xdr:rowOff>
    </xdr:to>
    <xdr:pic>
      <xdr:nvPicPr>
        <xdr:cNvPr id="106810" name="Picture 22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72275" y="9686925"/>
          <a:ext cx="1238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14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5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15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5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15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15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15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5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15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15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15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6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16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16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16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6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16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6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16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16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70</xdr:row>
      <xdr:rowOff>6350</xdr:rowOff>
    </xdr:from>
    <xdr:to>
      <xdr:col>14</xdr:col>
      <xdr:colOff>603250</xdr:colOff>
      <xdr:row>70</xdr:row>
      <xdr:rowOff>6350</xdr:rowOff>
    </xdr:to>
    <xdr:sp macro="" textlink="">
      <xdr:nvSpPr>
        <xdr:cNvPr id="2059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70</xdr:row>
      <xdr:rowOff>6350</xdr:rowOff>
    </xdr:from>
    <xdr:to>
      <xdr:col>13</xdr:col>
      <xdr:colOff>361950</xdr:colOff>
      <xdr:row>70</xdr:row>
      <xdr:rowOff>6350</xdr:rowOff>
    </xdr:to>
    <xdr:sp macro="" textlink="">
      <xdr:nvSpPr>
        <xdr:cNvPr id="2060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70</xdr:row>
      <xdr:rowOff>6350</xdr:rowOff>
    </xdr:from>
    <xdr:to>
      <xdr:col>14</xdr:col>
      <xdr:colOff>708025</xdr:colOff>
      <xdr:row>70</xdr:row>
      <xdr:rowOff>6350</xdr:rowOff>
    </xdr:to>
    <xdr:sp macro="" textlink="">
      <xdr:nvSpPr>
        <xdr:cNvPr id="207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70</xdr:row>
      <xdr:rowOff>6350</xdr:rowOff>
    </xdr:from>
    <xdr:to>
      <xdr:col>13</xdr:col>
      <xdr:colOff>361950</xdr:colOff>
      <xdr:row>70</xdr:row>
      <xdr:rowOff>6350</xdr:rowOff>
    </xdr:to>
    <xdr:sp macro="" textlink="">
      <xdr:nvSpPr>
        <xdr:cNvPr id="207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70</xdr:row>
      <xdr:rowOff>6350</xdr:rowOff>
    </xdr:from>
    <xdr:to>
      <xdr:col>14</xdr:col>
      <xdr:colOff>603250</xdr:colOff>
      <xdr:row>70</xdr:row>
      <xdr:rowOff>6350</xdr:rowOff>
    </xdr:to>
    <xdr:sp macro="" textlink="">
      <xdr:nvSpPr>
        <xdr:cNvPr id="8873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70</xdr:row>
      <xdr:rowOff>6350</xdr:rowOff>
    </xdr:from>
    <xdr:to>
      <xdr:col>14</xdr:col>
      <xdr:colOff>708025</xdr:colOff>
      <xdr:row>70</xdr:row>
      <xdr:rowOff>6350</xdr:rowOff>
    </xdr:to>
    <xdr:sp macro="" textlink="">
      <xdr:nvSpPr>
        <xdr:cNvPr id="8873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70</xdr:row>
      <xdr:rowOff>6350</xdr:rowOff>
    </xdr:from>
    <xdr:to>
      <xdr:col>14</xdr:col>
      <xdr:colOff>603250</xdr:colOff>
      <xdr:row>70</xdr:row>
      <xdr:rowOff>6350</xdr:rowOff>
    </xdr:to>
    <xdr:sp macro="" textlink="">
      <xdr:nvSpPr>
        <xdr:cNvPr id="8873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70</xdr:row>
      <xdr:rowOff>6350</xdr:rowOff>
    </xdr:from>
    <xdr:to>
      <xdr:col>13</xdr:col>
      <xdr:colOff>361950</xdr:colOff>
      <xdr:row>70</xdr:row>
      <xdr:rowOff>6350</xdr:rowOff>
    </xdr:to>
    <xdr:sp macro="" textlink="">
      <xdr:nvSpPr>
        <xdr:cNvPr id="8873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130175</xdr:colOff>
      <xdr:row>70</xdr:row>
      <xdr:rowOff>6350</xdr:rowOff>
    </xdr:from>
    <xdr:to>
      <xdr:col>11</xdr:col>
      <xdr:colOff>311150</xdr:colOff>
      <xdr:row>70</xdr:row>
      <xdr:rowOff>6350</xdr:rowOff>
    </xdr:to>
    <xdr:sp macro="" textlink="">
      <xdr:nvSpPr>
        <xdr:cNvPr id="8874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88900</xdr:colOff>
      <xdr:row>70</xdr:row>
      <xdr:rowOff>6350</xdr:rowOff>
    </xdr:from>
    <xdr:to>
      <xdr:col>14</xdr:col>
      <xdr:colOff>708025</xdr:colOff>
      <xdr:row>70</xdr:row>
      <xdr:rowOff>6350</xdr:rowOff>
    </xdr:to>
    <xdr:sp macro="" textlink="">
      <xdr:nvSpPr>
        <xdr:cNvPr id="8874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70</xdr:row>
      <xdr:rowOff>6350</xdr:rowOff>
    </xdr:from>
    <xdr:to>
      <xdr:col>13</xdr:col>
      <xdr:colOff>361950</xdr:colOff>
      <xdr:row>70</xdr:row>
      <xdr:rowOff>6350</xdr:rowOff>
    </xdr:to>
    <xdr:sp macro="" textlink="">
      <xdr:nvSpPr>
        <xdr:cNvPr id="8874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70</xdr:row>
      <xdr:rowOff>6350</xdr:rowOff>
    </xdr:from>
    <xdr:to>
      <xdr:col>14</xdr:col>
      <xdr:colOff>603250</xdr:colOff>
      <xdr:row>70</xdr:row>
      <xdr:rowOff>6350</xdr:rowOff>
    </xdr:to>
    <xdr:sp macro="" textlink="">
      <xdr:nvSpPr>
        <xdr:cNvPr id="8874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70</xdr:row>
      <xdr:rowOff>6350</xdr:rowOff>
    </xdr:from>
    <xdr:to>
      <xdr:col>14</xdr:col>
      <xdr:colOff>708025</xdr:colOff>
      <xdr:row>70</xdr:row>
      <xdr:rowOff>6350</xdr:rowOff>
    </xdr:to>
    <xdr:sp macro="" textlink="">
      <xdr:nvSpPr>
        <xdr:cNvPr id="8874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6</xdr:col>
      <xdr:colOff>28575</xdr:colOff>
      <xdr:row>0</xdr:row>
      <xdr:rowOff>0</xdr:rowOff>
    </xdr:from>
    <xdr:to>
      <xdr:col>8</xdr:col>
      <xdr:colOff>38100</xdr:colOff>
      <xdr:row>6</xdr:row>
      <xdr:rowOff>10886</xdr:rowOff>
    </xdr:to>
    <xdr:pic>
      <xdr:nvPicPr>
        <xdr:cNvPr id="106844" name="Picture 10959" descr="Borussia logo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3870" t="5705" r="18568" b="3604"/>
        <a:stretch>
          <a:fillRect/>
        </a:stretch>
      </xdr:blipFill>
      <xdr:spPr bwMode="auto">
        <a:xfrm>
          <a:off x="3781425" y="0"/>
          <a:ext cx="11430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123825</xdr:colOff>
      <xdr:row>0</xdr:row>
      <xdr:rowOff>13607</xdr:rowOff>
    </xdr:from>
    <xdr:to>
      <xdr:col>9</xdr:col>
      <xdr:colOff>123825</xdr:colOff>
      <xdr:row>6</xdr:row>
      <xdr:rowOff>62593</xdr:rowOff>
    </xdr:to>
    <xdr:pic>
      <xdr:nvPicPr>
        <xdr:cNvPr id="106845" name="Picture 10960" descr="Bayern logo wi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29327" t="20555" r="29424" b="21111"/>
        <a:stretch>
          <a:fillRect/>
        </a:stretch>
      </xdr:blipFill>
      <xdr:spPr bwMode="auto">
        <a:xfrm>
          <a:off x="4995182" y="13607"/>
          <a:ext cx="1211036" cy="1191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18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8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18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8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18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18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18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9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19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9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19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19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9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19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9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19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19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74</xdr:row>
      <xdr:rowOff>0</xdr:rowOff>
    </xdr:from>
    <xdr:to>
      <xdr:col>14</xdr:col>
      <xdr:colOff>609600</xdr:colOff>
      <xdr:row>74</xdr:row>
      <xdr:rowOff>0</xdr:rowOff>
    </xdr:to>
    <xdr:sp macro="" textlink="">
      <xdr:nvSpPr>
        <xdr:cNvPr id="200" name="WordArt 52"/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sp macro="" textlink="">
      <xdr:nvSpPr>
        <xdr:cNvPr id="201" name="WordArt 53"/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74</xdr:row>
      <xdr:rowOff>0</xdr:rowOff>
    </xdr:from>
    <xdr:to>
      <xdr:col>14</xdr:col>
      <xdr:colOff>714375</xdr:colOff>
      <xdr:row>74</xdr:row>
      <xdr:rowOff>0</xdr:rowOff>
    </xdr:to>
    <xdr:sp macro="" textlink="">
      <xdr:nvSpPr>
        <xdr:cNvPr id="202" name="WordArt 60"/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sp macro="" textlink="">
      <xdr:nvSpPr>
        <xdr:cNvPr id="203" name="WordArt 61"/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74</xdr:row>
      <xdr:rowOff>0</xdr:rowOff>
    </xdr:from>
    <xdr:to>
      <xdr:col>14</xdr:col>
      <xdr:colOff>609600</xdr:colOff>
      <xdr:row>74</xdr:row>
      <xdr:rowOff>0</xdr:rowOff>
    </xdr:to>
    <xdr:sp macro="" textlink="">
      <xdr:nvSpPr>
        <xdr:cNvPr id="204" name="WordArt 63"/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74</xdr:row>
      <xdr:rowOff>0</xdr:rowOff>
    </xdr:from>
    <xdr:to>
      <xdr:col>14</xdr:col>
      <xdr:colOff>714375</xdr:colOff>
      <xdr:row>74</xdr:row>
      <xdr:rowOff>0</xdr:rowOff>
    </xdr:to>
    <xdr:sp macro="" textlink="">
      <xdr:nvSpPr>
        <xdr:cNvPr id="205" name="WordArt 66"/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0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0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208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20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1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1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1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1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14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15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16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17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18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19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2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2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2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2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2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22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22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2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3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3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3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12</xdr:col>
      <xdr:colOff>19050</xdr:colOff>
      <xdr:row>78</xdr:row>
      <xdr:rowOff>0</xdr:rowOff>
    </xdr:from>
    <xdr:to>
      <xdr:col>12</xdr:col>
      <xdr:colOff>485775</xdr:colOff>
      <xdr:row>78</xdr:row>
      <xdr:rowOff>0</xdr:rowOff>
    </xdr:to>
    <xdr:sp macro="" textlink="">
      <xdr:nvSpPr>
        <xdr:cNvPr id="233" name="WordArt 57"/>
        <xdr:cNvSpPr>
          <a:spLocks noChangeArrowheads="1" noChangeShapeType="1" noTextEdit="1"/>
        </xdr:cNvSpPr>
      </xdr:nvSpPr>
      <xdr:spPr bwMode="auto">
        <a:xfrm>
          <a:off x="333375" y="3943350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12</xdr:col>
      <xdr:colOff>28575</xdr:colOff>
      <xdr:row>78</xdr:row>
      <xdr:rowOff>0</xdr:rowOff>
    </xdr:from>
    <xdr:to>
      <xdr:col>12</xdr:col>
      <xdr:colOff>762000</xdr:colOff>
      <xdr:row>78</xdr:row>
      <xdr:rowOff>0</xdr:rowOff>
    </xdr:to>
    <xdr:sp macro="" textlink="">
      <xdr:nvSpPr>
        <xdr:cNvPr id="234" name="WordArt 58"/>
        <xdr:cNvSpPr>
          <a:spLocks noChangeArrowheads="1" noChangeShapeType="1" noTextEdit="1"/>
        </xdr:cNvSpPr>
      </xdr:nvSpPr>
      <xdr:spPr bwMode="auto">
        <a:xfrm>
          <a:off x="342900" y="3943350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35" name="WordArt 52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36" name="WordArt 53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37" name="WordArt 60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38" name="WordArt 61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39" name="WordArt 63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40" name="WordArt 66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4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4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4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4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4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4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4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4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24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5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5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5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5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70</xdr:row>
      <xdr:rowOff>0</xdr:rowOff>
    </xdr:from>
    <xdr:to>
      <xdr:col>14</xdr:col>
      <xdr:colOff>605746</xdr:colOff>
      <xdr:row>70</xdr:row>
      <xdr:rowOff>0</xdr:rowOff>
    </xdr:to>
    <xdr:sp macro="" textlink="">
      <xdr:nvSpPr>
        <xdr:cNvPr id="254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5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70</xdr:row>
      <xdr:rowOff>0</xdr:rowOff>
    </xdr:from>
    <xdr:to>
      <xdr:col>12</xdr:col>
      <xdr:colOff>807</xdr:colOff>
      <xdr:row>70</xdr:row>
      <xdr:rowOff>0</xdr:rowOff>
    </xdr:to>
    <xdr:sp macro="" textlink="">
      <xdr:nvSpPr>
        <xdr:cNvPr id="25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70</xdr:row>
      <xdr:rowOff>0</xdr:rowOff>
    </xdr:from>
    <xdr:to>
      <xdr:col>12</xdr:col>
      <xdr:colOff>838</xdr:colOff>
      <xdr:row>70</xdr:row>
      <xdr:rowOff>0</xdr:rowOff>
    </xdr:to>
    <xdr:sp macro="" textlink="">
      <xdr:nvSpPr>
        <xdr:cNvPr id="25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709845</xdr:colOff>
      <xdr:row>70</xdr:row>
      <xdr:rowOff>0</xdr:rowOff>
    </xdr:to>
    <xdr:sp macro="" textlink="">
      <xdr:nvSpPr>
        <xdr:cNvPr id="25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5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70</xdr:row>
      <xdr:rowOff>0</xdr:rowOff>
    </xdr:from>
    <xdr:to>
      <xdr:col>14</xdr:col>
      <xdr:colOff>605746</xdr:colOff>
      <xdr:row>70</xdr:row>
      <xdr:rowOff>0</xdr:rowOff>
    </xdr:to>
    <xdr:sp macro="" textlink="">
      <xdr:nvSpPr>
        <xdr:cNvPr id="26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709845</xdr:colOff>
      <xdr:row>70</xdr:row>
      <xdr:rowOff>0</xdr:rowOff>
    </xdr:to>
    <xdr:sp macro="" textlink="">
      <xdr:nvSpPr>
        <xdr:cNvPr id="26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6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6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6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6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6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6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6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6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27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7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7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7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7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7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27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27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7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7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8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8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8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8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8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8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8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8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88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89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90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91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92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93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94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95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96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97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298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299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70</xdr:row>
      <xdr:rowOff>0</xdr:rowOff>
    </xdr:from>
    <xdr:to>
      <xdr:col>14</xdr:col>
      <xdr:colOff>605746</xdr:colOff>
      <xdr:row>70</xdr:row>
      <xdr:rowOff>0</xdr:rowOff>
    </xdr:to>
    <xdr:sp macro="" textlink="">
      <xdr:nvSpPr>
        <xdr:cNvPr id="306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0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70</xdr:row>
      <xdr:rowOff>0</xdr:rowOff>
    </xdr:from>
    <xdr:to>
      <xdr:col>14</xdr:col>
      <xdr:colOff>711306</xdr:colOff>
      <xdr:row>70</xdr:row>
      <xdr:rowOff>0</xdr:rowOff>
    </xdr:to>
    <xdr:sp macro="" textlink="">
      <xdr:nvSpPr>
        <xdr:cNvPr id="308" name="WordArt 60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0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70</xdr:row>
      <xdr:rowOff>0</xdr:rowOff>
    </xdr:from>
    <xdr:to>
      <xdr:col>14</xdr:col>
      <xdr:colOff>605746</xdr:colOff>
      <xdr:row>70</xdr:row>
      <xdr:rowOff>0</xdr:rowOff>
    </xdr:to>
    <xdr:sp macro="" textlink="">
      <xdr:nvSpPr>
        <xdr:cNvPr id="31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70</xdr:row>
      <xdr:rowOff>0</xdr:rowOff>
    </xdr:from>
    <xdr:to>
      <xdr:col>14</xdr:col>
      <xdr:colOff>711306</xdr:colOff>
      <xdr:row>70</xdr:row>
      <xdr:rowOff>0</xdr:rowOff>
    </xdr:to>
    <xdr:sp macro="" textlink="">
      <xdr:nvSpPr>
        <xdr:cNvPr id="311" name="WordArt 66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1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1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1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1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1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1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18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19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20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21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22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23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2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2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326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2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2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2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3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3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3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3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3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3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3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3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3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33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4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4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4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4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70</xdr:row>
      <xdr:rowOff>0</xdr:rowOff>
    </xdr:from>
    <xdr:to>
      <xdr:col>14</xdr:col>
      <xdr:colOff>605746</xdr:colOff>
      <xdr:row>70</xdr:row>
      <xdr:rowOff>0</xdr:rowOff>
    </xdr:to>
    <xdr:sp macro="" textlink="">
      <xdr:nvSpPr>
        <xdr:cNvPr id="344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4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70</xdr:row>
      <xdr:rowOff>0</xdr:rowOff>
    </xdr:from>
    <xdr:to>
      <xdr:col>12</xdr:col>
      <xdr:colOff>807</xdr:colOff>
      <xdr:row>70</xdr:row>
      <xdr:rowOff>0</xdr:rowOff>
    </xdr:to>
    <xdr:sp macro="" textlink="">
      <xdr:nvSpPr>
        <xdr:cNvPr id="34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70</xdr:row>
      <xdr:rowOff>0</xdr:rowOff>
    </xdr:from>
    <xdr:to>
      <xdr:col>12</xdr:col>
      <xdr:colOff>838</xdr:colOff>
      <xdr:row>70</xdr:row>
      <xdr:rowOff>0</xdr:rowOff>
    </xdr:to>
    <xdr:sp macro="" textlink="">
      <xdr:nvSpPr>
        <xdr:cNvPr id="34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709845</xdr:colOff>
      <xdr:row>70</xdr:row>
      <xdr:rowOff>0</xdr:rowOff>
    </xdr:to>
    <xdr:sp macro="" textlink="">
      <xdr:nvSpPr>
        <xdr:cNvPr id="34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4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70</xdr:row>
      <xdr:rowOff>0</xdr:rowOff>
    </xdr:from>
    <xdr:to>
      <xdr:col>14</xdr:col>
      <xdr:colOff>605746</xdr:colOff>
      <xdr:row>70</xdr:row>
      <xdr:rowOff>0</xdr:rowOff>
    </xdr:to>
    <xdr:sp macro="" textlink="">
      <xdr:nvSpPr>
        <xdr:cNvPr id="35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709845</xdr:colOff>
      <xdr:row>70</xdr:row>
      <xdr:rowOff>0</xdr:rowOff>
    </xdr:to>
    <xdr:sp macro="" textlink="">
      <xdr:nvSpPr>
        <xdr:cNvPr id="35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5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5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5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5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5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5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5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5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36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6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6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6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6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6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36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36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7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7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7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7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7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7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7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7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38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8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8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8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8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8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8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38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38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8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9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9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9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9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9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395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70</xdr:row>
      <xdr:rowOff>0</xdr:rowOff>
    </xdr:from>
    <xdr:to>
      <xdr:col>11</xdr:col>
      <xdr:colOff>428625</xdr:colOff>
      <xdr:row>70</xdr:row>
      <xdr:rowOff>0</xdr:rowOff>
    </xdr:to>
    <xdr:sp macro="" textlink="">
      <xdr:nvSpPr>
        <xdr:cNvPr id="396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39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9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39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40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40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0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40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0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40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40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40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0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40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1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41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41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70</xdr:row>
      <xdr:rowOff>0</xdr:rowOff>
    </xdr:from>
    <xdr:to>
      <xdr:col>14</xdr:col>
      <xdr:colOff>605746</xdr:colOff>
      <xdr:row>70</xdr:row>
      <xdr:rowOff>0</xdr:rowOff>
    </xdr:to>
    <xdr:sp macro="" textlink="">
      <xdr:nvSpPr>
        <xdr:cNvPr id="413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1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70</xdr:row>
      <xdr:rowOff>0</xdr:rowOff>
    </xdr:from>
    <xdr:to>
      <xdr:col>14</xdr:col>
      <xdr:colOff>711306</xdr:colOff>
      <xdr:row>70</xdr:row>
      <xdr:rowOff>0</xdr:rowOff>
    </xdr:to>
    <xdr:sp macro="" textlink="">
      <xdr:nvSpPr>
        <xdr:cNvPr id="415" name="WordArt 60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1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70</xdr:row>
      <xdr:rowOff>0</xdr:rowOff>
    </xdr:from>
    <xdr:to>
      <xdr:col>14</xdr:col>
      <xdr:colOff>605746</xdr:colOff>
      <xdr:row>70</xdr:row>
      <xdr:rowOff>0</xdr:rowOff>
    </xdr:to>
    <xdr:sp macro="" textlink="">
      <xdr:nvSpPr>
        <xdr:cNvPr id="417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70</xdr:row>
      <xdr:rowOff>0</xdr:rowOff>
    </xdr:from>
    <xdr:to>
      <xdr:col>14</xdr:col>
      <xdr:colOff>711306</xdr:colOff>
      <xdr:row>70</xdr:row>
      <xdr:rowOff>0</xdr:rowOff>
    </xdr:to>
    <xdr:sp macro="" textlink="">
      <xdr:nvSpPr>
        <xdr:cNvPr id="418" name="WordArt 66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41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2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42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2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42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42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42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2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42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2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42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43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43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3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43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3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70</xdr:row>
      <xdr:rowOff>0</xdr:rowOff>
    </xdr:from>
    <xdr:to>
      <xdr:col>14</xdr:col>
      <xdr:colOff>609600</xdr:colOff>
      <xdr:row>70</xdr:row>
      <xdr:rowOff>0</xdr:rowOff>
    </xdr:to>
    <xdr:sp macro="" textlink="">
      <xdr:nvSpPr>
        <xdr:cNvPr id="43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70</xdr:row>
      <xdr:rowOff>0</xdr:rowOff>
    </xdr:from>
    <xdr:to>
      <xdr:col>14</xdr:col>
      <xdr:colOff>714375</xdr:colOff>
      <xdr:row>70</xdr:row>
      <xdr:rowOff>0</xdr:rowOff>
    </xdr:to>
    <xdr:sp macro="" textlink="">
      <xdr:nvSpPr>
        <xdr:cNvPr id="43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11</xdr:row>
      <xdr:rowOff>0</xdr:rowOff>
    </xdr:from>
    <xdr:to>
      <xdr:col>3</xdr:col>
      <xdr:colOff>609600</xdr:colOff>
      <xdr:row>11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11</xdr:row>
      <xdr:rowOff>0</xdr:rowOff>
    </xdr:from>
    <xdr:to>
      <xdr:col>3</xdr:col>
      <xdr:colOff>714375</xdr:colOff>
      <xdr:row>11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11</xdr:row>
      <xdr:rowOff>0</xdr:rowOff>
    </xdr:from>
    <xdr:to>
      <xdr:col>3</xdr:col>
      <xdr:colOff>609600</xdr:colOff>
      <xdr:row>11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11</xdr:row>
      <xdr:rowOff>0</xdr:rowOff>
    </xdr:from>
    <xdr:to>
      <xdr:col>3</xdr:col>
      <xdr:colOff>714375</xdr:colOff>
      <xdr:row>11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3419475" y="528637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9" name="WordArt 56"/>
        <xdr:cNvSpPr>
          <a:spLocks noChangeArrowheads="1" noChangeShapeType="1" noTextEdit="1"/>
        </xdr:cNvSpPr>
      </xdr:nvSpPr>
      <xdr:spPr bwMode="auto">
        <a:xfrm>
          <a:off x="3419475" y="528637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</xdr:col>
      <xdr:colOff>19050</xdr:colOff>
      <xdr:row>15</xdr:row>
      <xdr:rowOff>0</xdr:rowOff>
    </xdr:from>
    <xdr:to>
      <xdr:col>1</xdr:col>
      <xdr:colOff>485775</xdr:colOff>
      <xdr:row>15</xdr:row>
      <xdr:rowOff>0</xdr:rowOff>
    </xdr:to>
    <xdr:sp macro="" textlink="">
      <xdr:nvSpPr>
        <xdr:cNvPr id="15" name="WordArt 57"/>
        <xdr:cNvSpPr>
          <a:spLocks noChangeArrowheads="1" noChangeShapeType="1" noTextEdit="1"/>
        </xdr:cNvSpPr>
      </xdr:nvSpPr>
      <xdr:spPr bwMode="auto">
        <a:xfrm>
          <a:off x="3752850" y="658177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15</xdr:row>
      <xdr:rowOff>0</xdr:rowOff>
    </xdr:from>
    <xdr:to>
      <xdr:col>1</xdr:col>
      <xdr:colOff>762000</xdr:colOff>
      <xdr:row>15</xdr:row>
      <xdr:rowOff>0</xdr:rowOff>
    </xdr:to>
    <xdr:sp macro="" textlink="">
      <xdr:nvSpPr>
        <xdr:cNvPr id="16" name="WordArt 58"/>
        <xdr:cNvSpPr>
          <a:spLocks noChangeArrowheads="1" noChangeShapeType="1" noTextEdit="1"/>
        </xdr:cNvSpPr>
      </xdr:nvSpPr>
      <xdr:spPr bwMode="auto">
        <a:xfrm>
          <a:off x="3762375" y="6581775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3419475" y="528637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</xdr:col>
      <xdr:colOff>19050</xdr:colOff>
      <xdr:row>15</xdr:row>
      <xdr:rowOff>0</xdr:rowOff>
    </xdr:from>
    <xdr:to>
      <xdr:col>1</xdr:col>
      <xdr:colOff>485775</xdr:colOff>
      <xdr:row>15</xdr:row>
      <xdr:rowOff>0</xdr:rowOff>
    </xdr:to>
    <xdr:sp macro="" textlink="">
      <xdr:nvSpPr>
        <xdr:cNvPr id="16" name="WordArt 57"/>
        <xdr:cNvSpPr>
          <a:spLocks noChangeArrowheads="1" noChangeShapeType="1" noTextEdit="1"/>
        </xdr:cNvSpPr>
      </xdr:nvSpPr>
      <xdr:spPr bwMode="auto">
        <a:xfrm>
          <a:off x="3752850" y="658177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15</xdr:row>
      <xdr:rowOff>0</xdr:rowOff>
    </xdr:from>
    <xdr:to>
      <xdr:col>1</xdr:col>
      <xdr:colOff>762000</xdr:colOff>
      <xdr:row>15</xdr:row>
      <xdr:rowOff>0</xdr:rowOff>
    </xdr:to>
    <xdr:sp macro="" textlink="">
      <xdr:nvSpPr>
        <xdr:cNvPr id="17" name="WordArt 58"/>
        <xdr:cNvSpPr>
          <a:spLocks noChangeArrowheads="1" noChangeShapeType="1" noTextEdit="1"/>
        </xdr:cNvSpPr>
      </xdr:nvSpPr>
      <xdr:spPr bwMode="auto">
        <a:xfrm>
          <a:off x="3762375" y="6581775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3419475" y="528637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</xdr:col>
      <xdr:colOff>19050</xdr:colOff>
      <xdr:row>15</xdr:row>
      <xdr:rowOff>0</xdr:rowOff>
    </xdr:from>
    <xdr:to>
      <xdr:col>1</xdr:col>
      <xdr:colOff>485775</xdr:colOff>
      <xdr:row>15</xdr:row>
      <xdr:rowOff>0</xdr:rowOff>
    </xdr:to>
    <xdr:sp macro="" textlink="">
      <xdr:nvSpPr>
        <xdr:cNvPr id="16" name="WordArt 57"/>
        <xdr:cNvSpPr>
          <a:spLocks noChangeArrowheads="1" noChangeShapeType="1" noTextEdit="1"/>
        </xdr:cNvSpPr>
      </xdr:nvSpPr>
      <xdr:spPr bwMode="auto">
        <a:xfrm>
          <a:off x="3752850" y="658177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15</xdr:row>
      <xdr:rowOff>0</xdr:rowOff>
    </xdr:from>
    <xdr:to>
      <xdr:col>1</xdr:col>
      <xdr:colOff>762000</xdr:colOff>
      <xdr:row>15</xdr:row>
      <xdr:rowOff>0</xdr:rowOff>
    </xdr:to>
    <xdr:sp macro="" textlink="">
      <xdr:nvSpPr>
        <xdr:cNvPr id="17" name="WordArt 58"/>
        <xdr:cNvSpPr>
          <a:spLocks noChangeArrowheads="1" noChangeShapeType="1" noTextEdit="1"/>
        </xdr:cNvSpPr>
      </xdr:nvSpPr>
      <xdr:spPr bwMode="auto">
        <a:xfrm>
          <a:off x="3762375" y="6581775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</xdr:col>
      <xdr:colOff>19050</xdr:colOff>
      <xdr:row>15</xdr:row>
      <xdr:rowOff>0</xdr:rowOff>
    </xdr:from>
    <xdr:to>
      <xdr:col>1</xdr:col>
      <xdr:colOff>485775</xdr:colOff>
      <xdr:row>15</xdr:row>
      <xdr:rowOff>0</xdr:rowOff>
    </xdr:to>
    <xdr:sp macro="" textlink="">
      <xdr:nvSpPr>
        <xdr:cNvPr id="15" name="WordArt 57"/>
        <xdr:cNvSpPr>
          <a:spLocks noChangeArrowheads="1" noChangeShapeType="1" noTextEdit="1"/>
        </xdr:cNvSpPr>
      </xdr:nvSpPr>
      <xdr:spPr bwMode="auto">
        <a:xfrm>
          <a:off x="3752850" y="658177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15</xdr:row>
      <xdr:rowOff>0</xdr:rowOff>
    </xdr:from>
    <xdr:to>
      <xdr:col>1</xdr:col>
      <xdr:colOff>762000</xdr:colOff>
      <xdr:row>15</xdr:row>
      <xdr:rowOff>0</xdr:rowOff>
    </xdr:to>
    <xdr:sp macro="" textlink="">
      <xdr:nvSpPr>
        <xdr:cNvPr id="16" name="WordArt 58"/>
        <xdr:cNvSpPr>
          <a:spLocks noChangeArrowheads="1" noChangeShapeType="1" noTextEdit="1"/>
        </xdr:cNvSpPr>
      </xdr:nvSpPr>
      <xdr:spPr bwMode="auto">
        <a:xfrm>
          <a:off x="3762375" y="6581775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</xdr:col>
      <xdr:colOff>19050</xdr:colOff>
      <xdr:row>15</xdr:row>
      <xdr:rowOff>0</xdr:rowOff>
    </xdr:from>
    <xdr:to>
      <xdr:col>1</xdr:col>
      <xdr:colOff>485775</xdr:colOff>
      <xdr:row>15</xdr:row>
      <xdr:rowOff>0</xdr:rowOff>
    </xdr:to>
    <xdr:sp macro="" textlink="">
      <xdr:nvSpPr>
        <xdr:cNvPr id="15" name="WordArt 57"/>
        <xdr:cNvSpPr>
          <a:spLocks noChangeArrowheads="1" noChangeShapeType="1" noTextEdit="1"/>
        </xdr:cNvSpPr>
      </xdr:nvSpPr>
      <xdr:spPr bwMode="auto">
        <a:xfrm>
          <a:off x="3752850" y="658177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15</xdr:row>
      <xdr:rowOff>0</xdr:rowOff>
    </xdr:from>
    <xdr:to>
      <xdr:col>1</xdr:col>
      <xdr:colOff>762000</xdr:colOff>
      <xdr:row>15</xdr:row>
      <xdr:rowOff>0</xdr:rowOff>
    </xdr:to>
    <xdr:sp macro="" textlink="">
      <xdr:nvSpPr>
        <xdr:cNvPr id="16" name="WordArt 58"/>
        <xdr:cNvSpPr>
          <a:spLocks noChangeArrowheads="1" noChangeShapeType="1" noTextEdit="1"/>
        </xdr:cNvSpPr>
      </xdr:nvSpPr>
      <xdr:spPr bwMode="auto">
        <a:xfrm>
          <a:off x="3762375" y="6581775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3419475" y="528637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9937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938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939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940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9941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942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31</xdr:row>
      <xdr:rowOff>0</xdr:rowOff>
    </xdr:from>
    <xdr:to>
      <xdr:col>1</xdr:col>
      <xdr:colOff>485775</xdr:colOff>
      <xdr:row>31</xdr:row>
      <xdr:rowOff>0</xdr:rowOff>
    </xdr:to>
    <xdr:sp macro="" textlink="">
      <xdr:nvSpPr>
        <xdr:cNvPr id="2" name="WordArt 57"/>
        <xdr:cNvSpPr>
          <a:spLocks noChangeArrowheads="1" noChangeShapeType="1" noTextEdit="1"/>
        </xdr:cNvSpPr>
      </xdr:nvSpPr>
      <xdr:spPr bwMode="auto">
        <a:xfrm>
          <a:off x="504825" y="5867400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31</xdr:row>
      <xdr:rowOff>0</xdr:rowOff>
    </xdr:from>
    <xdr:to>
      <xdr:col>1</xdr:col>
      <xdr:colOff>762000</xdr:colOff>
      <xdr:row>31</xdr:row>
      <xdr:rowOff>0</xdr:rowOff>
    </xdr:to>
    <xdr:sp macro="" textlink="">
      <xdr:nvSpPr>
        <xdr:cNvPr id="3" name="WordArt 58"/>
        <xdr:cNvSpPr>
          <a:spLocks noChangeArrowheads="1" noChangeShapeType="1" noTextEdit="1"/>
        </xdr:cNvSpPr>
      </xdr:nvSpPr>
      <xdr:spPr bwMode="auto">
        <a:xfrm>
          <a:off x="514350" y="5867400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4033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4034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4035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4036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4037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4038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5057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5058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5059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5060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5061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5062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14</xdr:row>
      <xdr:rowOff>0</xdr:rowOff>
    </xdr:from>
    <xdr:to>
      <xdr:col>3</xdr:col>
      <xdr:colOff>609600</xdr:colOff>
      <xdr:row>14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14</xdr:row>
      <xdr:rowOff>0</xdr:rowOff>
    </xdr:from>
    <xdr:to>
      <xdr:col>3</xdr:col>
      <xdr:colOff>714375</xdr:colOff>
      <xdr:row>14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14</xdr:row>
      <xdr:rowOff>0</xdr:rowOff>
    </xdr:from>
    <xdr:to>
      <xdr:col>3</xdr:col>
      <xdr:colOff>609600</xdr:colOff>
      <xdr:row>14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14</xdr:row>
      <xdr:rowOff>0</xdr:rowOff>
    </xdr:from>
    <xdr:to>
      <xdr:col>3</xdr:col>
      <xdr:colOff>714375</xdr:colOff>
      <xdr:row>14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14</xdr:row>
      <xdr:rowOff>0</xdr:rowOff>
    </xdr:from>
    <xdr:to>
      <xdr:col>3</xdr:col>
      <xdr:colOff>609600</xdr:colOff>
      <xdr:row>14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14</xdr:row>
      <xdr:rowOff>0</xdr:rowOff>
    </xdr:from>
    <xdr:to>
      <xdr:col>3</xdr:col>
      <xdr:colOff>714375</xdr:colOff>
      <xdr:row>14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14</xdr:row>
      <xdr:rowOff>0</xdr:rowOff>
    </xdr:from>
    <xdr:to>
      <xdr:col>3</xdr:col>
      <xdr:colOff>609600</xdr:colOff>
      <xdr:row>14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14</xdr:row>
      <xdr:rowOff>0</xdr:rowOff>
    </xdr:from>
    <xdr:to>
      <xdr:col>3</xdr:col>
      <xdr:colOff>714375</xdr:colOff>
      <xdr:row>14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4" name="WordArt 52"/>
        <xdr:cNvSpPr>
          <a:spLocks noChangeArrowheads="1" noChangeShapeType="1" noTextEdit="1"/>
        </xdr:cNvSpPr>
      </xdr:nvSpPr>
      <xdr:spPr bwMode="auto">
        <a:xfrm>
          <a:off x="5532120" y="52863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5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1</xdr:col>
      <xdr:colOff>1998</xdr:colOff>
      <xdr:row>7</xdr:row>
      <xdr:rowOff>0</xdr:rowOff>
    </xdr:to>
    <xdr:sp macro="" textlink="">
      <xdr:nvSpPr>
        <xdr:cNvPr id="16" name="WordArt 56"/>
        <xdr:cNvSpPr>
          <a:spLocks noChangeArrowheads="1" noChangeShapeType="1" noTextEdit="1"/>
        </xdr:cNvSpPr>
      </xdr:nvSpPr>
      <xdr:spPr bwMode="auto">
        <a:xfrm>
          <a:off x="3419475" y="5286375"/>
          <a:ext cx="31632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1</xdr:col>
      <xdr:colOff>2206</xdr:colOff>
      <xdr:row>7</xdr:row>
      <xdr:rowOff>0</xdr:rowOff>
    </xdr:to>
    <xdr:sp macro="" textlink="">
      <xdr:nvSpPr>
        <xdr:cNvPr id="17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748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5532120" y="52863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3419475" y="528637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188595</xdr:colOff>
      <xdr:row>7</xdr:row>
      <xdr:rowOff>0</xdr:rowOff>
    </xdr:from>
    <xdr:to>
      <xdr:col>3</xdr:col>
      <xdr:colOff>605746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99060</xdr:colOff>
      <xdr:row>7</xdr:row>
      <xdr:rowOff>0</xdr:rowOff>
    </xdr:from>
    <xdr:to>
      <xdr:col>3</xdr:col>
      <xdr:colOff>711306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605746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99060</xdr:colOff>
      <xdr:row>7</xdr:row>
      <xdr:rowOff>0</xdr:rowOff>
    </xdr:from>
    <xdr:to>
      <xdr:col>3</xdr:col>
      <xdr:colOff>711306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188595</xdr:colOff>
      <xdr:row>7</xdr:row>
      <xdr:rowOff>0</xdr:rowOff>
    </xdr:from>
    <xdr:to>
      <xdr:col>3</xdr:col>
      <xdr:colOff>605746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99060</xdr:colOff>
      <xdr:row>7</xdr:row>
      <xdr:rowOff>0</xdr:rowOff>
    </xdr:from>
    <xdr:to>
      <xdr:col>3</xdr:col>
      <xdr:colOff>711306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605746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99060</xdr:colOff>
      <xdr:row>7</xdr:row>
      <xdr:rowOff>0</xdr:rowOff>
    </xdr:from>
    <xdr:to>
      <xdr:col>3</xdr:col>
      <xdr:colOff>711306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369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8370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8371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8372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373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8374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9393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394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9395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396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9397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9398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0417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0418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419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0420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0421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422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144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44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144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44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144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144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465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2466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2467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2468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469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2470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3489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3490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491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3492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3493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494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513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4514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4515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4516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517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4518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3419475" y="526732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3438525" y="526732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5537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538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5539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540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5541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5542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30" name="WordArt 56"/>
        <xdr:cNvSpPr>
          <a:spLocks noChangeArrowheads="1" noChangeShapeType="1" noTextEdit="1"/>
        </xdr:cNvSpPr>
      </xdr:nvSpPr>
      <xdr:spPr bwMode="auto">
        <a:xfrm>
          <a:off x="3419475" y="528637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31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2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3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5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605746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1</xdr:col>
      <xdr:colOff>807</xdr:colOff>
      <xdr:row>7</xdr:row>
      <xdr:rowOff>0</xdr:rowOff>
    </xdr:to>
    <xdr:sp macro="" textlink="">
      <xdr:nvSpPr>
        <xdr:cNvPr id="1080" name="WordArt 56"/>
        <xdr:cNvSpPr>
          <a:spLocks noChangeArrowheads="1" noChangeShapeType="1" noTextEdit="1"/>
        </xdr:cNvSpPr>
      </xdr:nvSpPr>
      <xdr:spPr bwMode="auto">
        <a:xfrm>
          <a:off x="3419475" y="526732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1</xdr:col>
      <xdr:colOff>838</xdr:colOff>
      <xdr:row>7</xdr:row>
      <xdr:rowOff>0</xdr:rowOff>
    </xdr:to>
    <xdr:sp macro="" textlink="">
      <xdr:nvSpPr>
        <xdr:cNvPr id="1083" name="WordArt 59"/>
        <xdr:cNvSpPr>
          <a:spLocks noChangeArrowheads="1" noChangeShapeType="1" noTextEdit="1"/>
        </xdr:cNvSpPr>
      </xdr:nvSpPr>
      <xdr:spPr bwMode="auto">
        <a:xfrm>
          <a:off x="3438525" y="526732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709845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605746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709845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605746</xdr:colOff>
      <xdr:row>7</xdr:row>
      <xdr:rowOff>0</xdr:rowOff>
    </xdr:to>
    <xdr:sp macro="" textlink="">
      <xdr:nvSpPr>
        <xdr:cNvPr id="15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1</xdr:col>
      <xdr:colOff>807</xdr:colOff>
      <xdr:row>7</xdr:row>
      <xdr:rowOff>0</xdr:rowOff>
    </xdr:to>
    <xdr:sp macro="" textlink="">
      <xdr:nvSpPr>
        <xdr:cNvPr id="1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1</xdr:col>
      <xdr:colOff>838</xdr:colOff>
      <xdr:row>7</xdr:row>
      <xdr:rowOff>0</xdr:rowOff>
    </xdr:to>
    <xdr:sp macro="" textlink="">
      <xdr:nvSpPr>
        <xdr:cNvPr id="1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709845</xdr:colOff>
      <xdr:row>7</xdr:row>
      <xdr:rowOff>0</xdr:rowOff>
    </xdr:to>
    <xdr:sp macro="" textlink="">
      <xdr:nvSpPr>
        <xdr:cNvPr id="1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605746</xdr:colOff>
      <xdr:row>7</xdr:row>
      <xdr:rowOff>0</xdr:rowOff>
    </xdr:to>
    <xdr:sp macro="" textlink="">
      <xdr:nvSpPr>
        <xdr:cNvPr id="21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709845</xdr:colOff>
      <xdr:row>7</xdr:row>
      <xdr:rowOff>0</xdr:rowOff>
    </xdr:to>
    <xdr:sp macro="" textlink="">
      <xdr:nvSpPr>
        <xdr:cNvPr id="2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8</xdr:row>
      <xdr:rowOff>257175</xdr:rowOff>
    </xdr:from>
    <xdr:to>
      <xdr:col>14</xdr:col>
      <xdr:colOff>638175</xdr:colOff>
      <xdr:row>14</xdr:row>
      <xdr:rowOff>95250</xdr:rowOff>
    </xdr:to>
    <xdr:sp macro="" textlink="">
      <xdr:nvSpPr>
        <xdr:cNvPr id="67131" name="AutoShape 1"/>
        <xdr:cNvSpPr>
          <a:spLocks noChangeArrowheads="1"/>
        </xdr:cNvSpPr>
      </xdr:nvSpPr>
      <xdr:spPr bwMode="auto">
        <a:xfrm>
          <a:off x="7905750" y="2200275"/>
          <a:ext cx="2085975" cy="11715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</xdr:row>
      <xdr:rowOff>219075</xdr:rowOff>
    </xdr:from>
    <xdr:to>
      <xdr:col>13</xdr:col>
      <xdr:colOff>504825</xdr:colOff>
      <xdr:row>5</xdr:row>
      <xdr:rowOff>209550</xdr:rowOff>
    </xdr:to>
    <xdr:sp macro="" textlink="">
      <xdr:nvSpPr>
        <xdr:cNvPr id="67132" name="AutoShape 2"/>
        <xdr:cNvSpPr>
          <a:spLocks noChangeArrowheads="1"/>
        </xdr:cNvSpPr>
      </xdr:nvSpPr>
      <xdr:spPr bwMode="auto">
        <a:xfrm rot="10800000">
          <a:off x="8334375" y="723900"/>
          <a:ext cx="990600" cy="4191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28575</xdr:colOff>
      <xdr:row>68</xdr:row>
      <xdr:rowOff>0</xdr:rowOff>
    </xdr:from>
    <xdr:to>
      <xdr:col>7</xdr:col>
      <xdr:colOff>142875</xdr:colOff>
      <xdr:row>69</xdr:row>
      <xdr:rowOff>9525</xdr:rowOff>
    </xdr:to>
    <xdr:pic>
      <xdr:nvPicPr>
        <xdr:cNvPr id="67133" name="Picture 3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57825" y="12011025"/>
          <a:ext cx="1143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8</xdr:row>
      <xdr:rowOff>428625</xdr:rowOff>
    </xdr:from>
    <xdr:to>
      <xdr:col>1</xdr:col>
      <xdr:colOff>809625</xdr:colOff>
      <xdr:row>11</xdr:row>
      <xdr:rowOff>28575</xdr:rowOff>
    </xdr:to>
    <xdr:pic>
      <xdr:nvPicPr>
        <xdr:cNvPr id="67134" name="Picture 4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2295525"/>
          <a:ext cx="3048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5</xdr:row>
      <xdr:rowOff>352425</xdr:rowOff>
    </xdr:from>
    <xdr:to>
      <xdr:col>1</xdr:col>
      <xdr:colOff>657225</xdr:colOff>
      <xdr:row>7</xdr:row>
      <xdr:rowOff>28575</xdr:rowOff>
    </xdr:to>
    <xdr:sp macro="" textlink="">
      <xdr:nvSpPr>
        <xdr:cNvPr id="66565" name="WordArt 5"/>
        <xdr:cNvSpPr>
          <a:spLocks noChangeArrowheads="1" noChangeShapeType="1" noTextEdit="1"/>
        </xdr:cNvSpPr>
      </xdr:nvSpPr>
      <xdr:spPr bwMode="auto">
        <a:xfrm>
          <a:off x="381000" y="1285875"/>
          <a:ext cx="590550" cy="257175"/>
        </a:xfrm>
        <a:prstGeom prst="rect">
          <a:avLst/>
        </a:prstGeom>
        <a:extLst/>
      </xdr:spPr>
      <xdr:txBody>
        <a:bodyPr vertOverflow="clip" wrap="none" lIns="18288" tIns="0" rIns="0" bIns="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2800" b="1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Calibri"/>
            </a:rPr>
            <a:t>Sir</a:t>
          </a:r>
        </a:p>
      </xdr:txBody>
    </xdr:sp>
    <xdr:clientData/>
  </xdr:twoCellAnchor>
  <xdr:twoCellAnchor editAs="oneCell">
    <xdr:from>
      <xdr:col>2</xdr:col>
      <xdr:colOff>228600</xdr:colOff>
      <xdr:row>0</xdr:row>
      <xdr:rowOff>0</xdr:rowOff>
    </xdr:from>
    <xdr:to>
      <xdr:col>8</xdr:col>
      <xdr:colOff>133350</xdr:colOff>
      <xdr:row>10</xdr:row>
      <xdr:rowOff>133350</xdr:rowOff>
    </xdr:to>
    <xdr:pic>
      <xdr:nvPicPr>
        <xdr:cNvPr id="67136" name="Picture 6" descr="Fivelcoach manu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95525" y="0"/>
          <a:ext cx="3552825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188595</xdr:colOff>
      <xdr:row>7</xdr:row>
      <xdr:rowOff>0</xdr:rowOff>
    </xdr:from>
    <xdr:to>
      <xdr:col>3</xdr:col>
      <xdr:colOff>605746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99060</xdr:colOff>
      <xdr:row>7</xdr:row>
      <xdr:rowOff>0</xdr:rowOff>
    </xdr:from>
    <xdr:to>
      <xdr:col>3</xdr:col>
      <xdr:colOff>711306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605746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99060</xdr:colOff>
      <xdr:row>7</xdr:row>
      <xdr:rowOff>0</xdr:rowOff>
    </xdr:from>
    <xdr:to>
      <xdr:col>3</xdr:col>
      <xdr:colOff>711306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188595</xdr:colOff>
      <xdr:row>7</xdr:row>
      <xdr:rowOff>0</xdr:rowOff>
    </xdr:from>
    <xdr:to>
      <xdr:col>3</xdr:col>
      <xdr:colOff>605746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99060</xdr:colOff>
      <xdr:row>7</xdr:row>
      <xdr:rowOff>0</xdr:rowOff>
    </xdr:from>
    <xdr:to>
      <xdr:col>3</xdr:col>
      <xdr:colOff>711306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605746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99060</xdr:colOff>
      <xdr:row>7</xdr:row>
      <xdr:rowOff>0</xdr:rowOff>
    </xdr:from>
    <xdr:to>
      <xdr:col>3</xdr:col>
      <xdr:colOff>711306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roderik86@hot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postma.j@ziggo.n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b.vanderlaan@tiscali.n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n.santing@planet.n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brockmoller@g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geert313@hot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m-munters@kpnplanet.n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thom.winkel@hot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hansviel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kuizenga@hotmail.n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Jaap_smit@hetnet.n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dejong.roelof@gmail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arjodevries@home.nl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BramdeFivel@hotmail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linda.van.den.akker@ziezo.biz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voetbal_m@hotmail.com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camilla.jongst@gmail.co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dluurssen@hotmail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t.heikamp@hccnet.nl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mazzel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m.vanderploeg@home.nl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m.vanderploeg@home.nl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alderik@home.nl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egbert_b@hotmail.com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anko_havinga@hotmail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rkuizenga@hotmail.nl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marjetjepower@hotmail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ceesbijdeleij@gmail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mkuizenga@hotmail.com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mailto:h.huisman@aegon.n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mailto:bjhuizing@planet.nl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mailto:havingaj@hotmail.com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djelema@planet.nl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mailto:j.vanhell@kpnplanet.nl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mailto:wmdevroome@hotmail.com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mailto:arjandevries@hotmail.com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mailto:jan63devries@home.nl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mailto:tvan_der_veen@hotmail.com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mailto:info@woonraadmakelaars.nl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mailto:fokke_wiersm@hot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49.bin"/><Relationship Id="rId1" Type="http://schemas.openxmlformats.org/officeDocument/2006/relationships/hyperlink" Target="mailto:josbijmolt@gmail.com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50.bin"/><Relationship Id="rId1" Type="http://schemas.openxmlformats.org/officeDocument/2006/relationships/hyperlink" Target="mailto:fritsbijmolt@home.nl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mailto:esmeevanoostrum@live.nl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52.bin"/><Relationship Id="rId1" Type="http://schemas.openxmlformats.org/officeDocument/2006/relationships/hyperlink" Target="mailto:laurens_hijlkema@hotmail.com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53.bin"/><Relationship Id="rId1" Type="http://schemas.openxmlformats.org/officeDocument/2006/relationships/hyperlink" Target="mailto:stefangroenwold@gmail.com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54.bin"/><Relationship Id="rId1" Type="http://schemas.openxmlformats.org/officeDocument/2006/relationships/hyperlink" Target="mailto:jornheikens@hotmail.com" TargetMode="Externa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55.bin"/><Relationship Id="rId1" Type="http://schemas.openxmlformats.org/officeDocument/2006/relationships/hyperlink" Target="mailto:menkoduisterwinkel@hotmail.com" TargetMode="Externa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56.bin"/><Relationship Id="rId1" Type="http://schemas.openxmlformats.org/officeDocument/2006/relationships/hyperlink" Target="mailto:gertsmit@tele2.nl" TargetMode="Externa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printerSettings" Target="../printerSettings/printerSettings57.bin"/><Relationship Id="rId1" Type="http://schemas.openxmlformats.org/officeDocument/2006/relationships/hyperlink" Target="mailto:alexvandergalien@hotmail.com" TargetMode="Externa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printerSettings" Target="../printerSettings/printerSettings58.bin"/><Relationship Id="rId1" Type="http://schemas.openxmlformats.org/officeDocument/2006/relationships/hyperlink" Target="mailto:erikeneeneke@home.n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.pijper21@gmail.com" TargetMode="Externa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3.xml"/><Relationship Id="rId2" Type="http://schemas.openxmlformats.org/officeDocument/2006/relationships/printerSettings" Target="../printerSettings/printerSettings59.bin"/><Relationship Id="rId1" Type="http://schemas.openxmlformats.org/officeDocument/2006/relationships/hyperlink" Target="mailto:markoploeg@hotmail.com" TargetMode="Externa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4.xml"/><Relationship Id="rId2" Type="http://schemas.openxmlformats.org/officeDocument/2006/relationships/printerSettings" Target="../printerSettings/printerSettings60.bin"/><Relationship Id="rId1" Type="http://schemas.openxmlformats.org/officeDocument/2006/relationships/hyperlink" Target="mailto:Rindert_havinga7@hotmail.com" TargetMode="Externa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5.xml"/><Relationship Id="rId2" Type="http://schemas.openxmlformats.org/officeDocument/2006/relationships/printerSettings" Target="../printerSettings/printerSettings61.bin"/><Relationship Id="rId1" Type="http://schemas.openxmlformats.org/officeDocument/2006/relationships/hyperlink" Target="mailto:shcommies@home%20nl" TargetMode="Externa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6.xml"/><Relationship Id="rId2" Type="http://schemas.openxmlformats.org/officeDocument/2006/relationships/printerSettings" Target="../printerSettings/printerSettings62.bin"/><Relationship Id="rId1" Type="http://schemas.openxmlformats.org/officeDocument/2006/relationships/hyperlink" Target="mailto:mkramers@stucasso.nl" TargetMode="Externa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7.xml"/><Relationship Id="rId2" Type="http://schemas.openxmlformats.org/officeDocument/2006/relationships/printerSettings" Target="../printerSettings/printerSettings63.bin"/><Relationship Id="rId1" Type="http://schemas.openxmlformats.org/officeDocument/2006/relationships/hyperlink" Target="mailto:margaeltink_6@hot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omdallinga@hotmail.n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jwbrontsema82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54" sqref="P54"/>
    </sheetView>
  </sheetViews>
  <sheetFormatPr defaultRowHeight="11.25" x14ac:dyDescent="0.15"/>
  <cols>
    <col min="1" max="16384" width="9" style="182"/>
  </cols>
  <sheetData/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7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15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259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260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15</v>
      </c>
      <c r="C7" s="218" t="s">
        <v>42</v>
      </c>
      <c r="D7" s="219">
        <v>750000</v>
      </c>
      <c r="E7" s="47"/>
      <c r="F7" s="45">
        <f>Puntenoverzicht!F23</f>
        <v>55</v>
      </c>
      <c r="G7" s="46"/>
      <c r="H7" s="45">
        <f>Puntenoverzicht!H23</f>
        <v>0</v>
      </c>
      <c r="I7" s="45">
        <f>Puntenoverzicht!I23</f>
        <v>3</v>
      </c>
      <c r="J7" s="45">
        <f>Puntenoverzicht!J23</f>
        <v>0</v>
      </c>
      <c r="K7" s="45">
        <f>Puntenoverzicht!K23</f>
        <v>3</v>
      </c>
      <c r="L7" s="45">
        <f>Puntenoverzicht!L23</f>
        <v>0</v>
      </c>
      <c r="M7" s="45">
        <f>Puntenoverzicht!M23</f>
        <v>3</v>
      </c>
      <c r="N7" s="45">
        <f>Puntenoverzicht!N23</f>
        <v>3</v>
      </c>
      <c r="O7" s="45">
        <f>Puntenoverzicht!O23</f>
        <v>0</v>
      </c>
      <c r="P7" s="45">
        <f>Puntenoverzicht!P23</f>
        <v>13</v>
      </c>
      <c r="Q7" s="45">
        <f>Puntenoverzicht!Q23</f>
        <v>3</v>
      </c>
      <c r="R7" s="45">
        <f>Puntenoverzicht!R23</f>
        <v>0</v>
      </c>
      <c r="S7" s="45">
        <f>Puntenoverzicht!S23</f>
        <v>0</v>
      </c>
      <c r="T7" s="45">
        <f>Puntenoverzicht!T23</f>
        <v>6</v>
      </c>
      <c r="U7" s="45">
        <f>Puntenoverzicht!U23</f>
        <v>0</v>
      </c>
      <c r="V7" s="45">
        <f>Puntenoverzicht!V23</f>
        <v>0</v>
      </c>
      <c r="W7" s="45">
        <f>Puntenoverzicht!W23</f>
        <v>0</v>
      </c>
      <c r="X7" s="45">
        <f>Puntenoverzicht!X23</f>
        <v>0</v>
      </c>
      <c r="Y7" s="45">
        <f>Puntenoverzicht!Y23</f>
        <v>3</v>
      </c>
      <c r="Z7" s="45">
        <f>Puntenoverzicht!Z23</f>
        <v>6</v>
      </c>
      <c r="AA7" s="45">
        <f>Puntenoverzicht!AA23</f>
        <v>3</v>
      </c>
      <c r="AB7" s="45">
        <f>Puntenoverzicht!AB23</f>
        <v>0</v>
      </c>
      <c r="AC7" s="45">
        <f>Puntenoverzicht!AC23</f>
        <v>0</v>
      </c>
      <c r="AD7" s="45">
        <f>Puntenoverzicht!AD23</f>
        <v>3</v>
      </c>
      <c r="AE7" s="45">
        <f>Puntenoverzicht!AE23</f>
        <v>3</v>
      </c>
      <c r="AF7" s="45">
        <f>Puntenoverzicht!AF23</f>
        <v>0</v>
      </c>
      <c r="AG7" s="45">
        <f>Puntenoverzicht!AG23</f>
        <v>3</v>
      </c>
      <c r="AH7" s="45">
        <f>Puntenoverzicht!AI23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4</v>
      </c>
      <c r="B8" s="218" t="s">
        <v>117</v>
      </c>
      <c r="C8" s="218" t="s">
        <v>71</v>
      </c>
      <c r="D8" s="219">
        <v>750000</v>
      </c>
      <c r="E8" s="47"/>
      <c r="F8" s="45">
        <f>Puntenoverzicht!F52</f>
        <v>40</v>
      </c>
      <c r="G8" s="46"/>
      <c r="H8" s="45">
        <f>Puntenoverzicht!H52</f>
        <v>0</v>
      </c>
      <c r="I8" s="45">
        <f>Puntenoverzicht!I52</f>
        <v>1</v>
      </c>
      <c r="J8" s="45">
        <f>Puntenoverzicht!J52</f>
        <v>0</v>
      </c>
      <c r="K8" s="45">
        <f>Puntenoverzicht!K52</f>
        <v>0</v>
      </c>
      <c r="L8" s="45">
        <f>Puntenoverzicht!L52</f>
        <v>0</v>
      </c>
      <c r="M8" s="45">
        <f>Puntenoverzicht!M52</f>
        <v>0</v>
      </c>
      <c r="N8" s="45">
        <f>Puntenoverzicht!N52</f>
        <v>0</v>
      </c>
      <c r="O8" s="45">
        <f>Puntenoverzicht!O52</f>
        <v>1</v>
      </c>
      <c r="P8" s="45">
        <f>Puntenoverzicht!P52</f>
        <v>0</v>
      </c>
      <c r="Q8" s="45">
        <f>Puntenoverzicht!Q52</f>
        <v>3</v>
      </c>
      <c r="R8" s="45">
        <f>Puntenoverzicht!R52</f>
        <v>3</v>
      </c>
      <c r="S8" s="45">
        <f>Puntenoverzicht!S52</f>
        <v>0</v>
      </c>
      <c r="T8" s="45">
        <f>Puntenoverzicht!T52</f>
        <v>3</v>
      </c>
      <c r="U8" s="45">
        <f>Puntenoverzicht!U52</f>
        <v>0</v>
      </c>
      <c r="V8" s="45">
        <f>Puntenoverzicht!V52</f>
        <v>0</v>
      </c>
      <c r="W8" s="45">
        <f>Puntenoverzicht!W52</f>
        <v>0</v>
      </c>
      <c r="X8" s="45">
        <f>Puntenoverzicht!X52</f>
        <v>3</v>
      </c>
      <c r="Y8" s="45">
        <f>Puntenoverzicht!Y52</f>
        <v>6</v>
      </c>
      <c r="Z8" s="45">
        <f>Puntenoverzicht!Z52</f>
        <v>10</v>
      </c>
      <c r="AA8" s="45">
        <f>Puntenoverzicht!AA52</f>
        <v>6</v>
      </c>
      <c r="AB8" s="45">
        <f>Puntenoverzicht!AB52</f>
        <v>0</v>
      </c>
      <c r="AC8" s="45">
        <f>Puntenoverzicht!AC52</f>
        <v>4</v>
      </c>
      <c r="AD8" s="45">
        <f>Puntenoverzicht!AD52</f>
        <v>0</v>
      </c>
      <c r="AE8" s="45">
        <f>Puntenoverzicht!AE52</f>
        <v>0</v>
      </c>
      <c r="AF8" s="45">
        <f>Puntenoverzicht!AF52</f>
        <v>0</v>
      </c>
      <c r="AG8" s="45">
        <f>Puntenoverzicht!AG52</f>
        <v>0</v>
      </c>
      <c r="AH8" s="45">
        <f>Puntenoverzicht!AI52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1</v>
      </c>
      <c r="B9" s="218" t="s">
        <v>244</v>
      </c>
      <c r="C9" s="218" t="s">
        <v>27</v>
      </c>
      <c r="D9" s="219">
        <v>1500000</v>
      </c>
      <c r="E9" s="47"/>
      <c r="F9" s="45">
        <f>Puntenoverzicht!F8</f>
        <v>33</v>
      </c>
      <c r="G9" s="46"/>
      <c r="H9" s="45">
        <f>Puntenoverzicht!H8</f>
        <v>6</v>
      </c>
      <c r="I9" s="45">
        <f>Puntenoverzicht!I8</f>
        <v>0</v>
      </c>
      <c r="J9" s="45">
        <f>Puntenoverzicht!J8</f>
        <v>0</v>
      </c>
      <c r="K9" s="45">
        <f>Puntenoverzicht!K8</f>
        <v>1</v>
      </c>
      <c r="L9" s="45">
        <f>Puntenoverzicht!L8</f>
        <v>0</v>
      </c>
      <c r="M9" s="45">
        <f>Puntenoverzicht!M8</f>
        <v>0</v>
      </c>
      <c r="N9" s="45">
        <f>Puntenoverzicht!N8</f>
        <v>3</v>
      </c>
      <c r="O9" s="45">
        <f>Puntenoverzicht!O8</f>
        <v>6</v>
      </c>
      <c r="P9" s="45">
        <f>Puntenoverzicht!P8</f>
        <v>0</v>
      </c>
      <c r="Q9" s="45">
        <f>Puntenoverzicht!Q8</f>
        <v>0</v>
      </c>
      <c r="R9" s="45">
        <f>Puntenoverzicht!R8</f>
        <v>-3</v>
      </c>
      <c r="S9" s="45">
        <f>Puntenoverzicht!S8</f>
        <v>0</v>
      </c>
      <c r="T9" s="45">
        <f>Puntenoverzicht!T8</f>
        <v>1</v>
      </c>
      <c r="U9" s="45">
        <f>Puntenoverzicht!U8</f>
        <v>0</v>
      </c>
      <c r="V9" s="45">
        <f>Puntenoverzicht!V8</f>
        <v>0</v>
      </c>
      <c r="W9" s="45">
        <f>Puntenoverzicht!W8</f>
        <v>6</v>
      </c>
      <c r="X9" s="45">
        <f>Puntenoverzicht!X8</f>
        <v>1</v>
      </c>
      <c r="Y9" s="45">
        <f>Puntenoverzicht!Y8</f>
        <v>0</v>
      </c>
      <c r="Z9" s="45">
        <f>Puntenoverzicht!Z8</f>
        <v>0</v>
      </c>
      <c r="AA9" s="45">
        <f>Puntenoverzicht!AA8</f>
        <v>3</v>
      </c>
      <c r="AB9" s="45">
        <f>Puntenoverzicht!AB8</f>
        <v>3</v>
      </c>
      <c r="AC9" s="45">
        <f>Puntenoverzicht!AC8</f>
        <v>0</v>
      </c>
      <c r="AD9" s="45">
        <f>Puntenoverzicht!AD8</f>
        <v>6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Puntenoverzicht!AI8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3</v>
      </c>
      <c r="B10" s="218" t="s">
        <v>144</v>
      </c>
      <c r="C10" s="218" t="s">
        <v>58</v>
      </c>
      <c r="D10" s="219">
        <v>1250000</v>
      </c>
      <c r="E10" s="47"/>
      <c r="F10" s="45">
        <f>Puntenoverzicht!F39</f>
        <v>1</v>
      </c>
      <c r="G10" s="46"/>
      <c r="H10" s="45">
        <f>Puntenoverzicht!H39</f>
        <v>0</v>
      </c>
      <c r="I10" s="45">
        <f>Puntenoverzicht!I39</f>
        <v>0</v>
      </c>
      <c r="J10" s="45">
        <f>Puntenoverzicht!J39</f>
        <v>0</v>
      </c>
      <c r="K10" s="45">
        <f>Puntenoverzicht!K39</f>
        <v>0</v>
      </c>
      <c r="L10" s="45">
        <f>Puntenoverzicht!L39</f>
        <v>1</v>
      </c>
      <c r="M10" s="45">
        <f>Puntenoverzicht!M39</f>
        <v>0</v>
      </c>
      <c r="N10" s="45">
        <f>Puntenoverzicht!N39</f>
        <v>0</v>
      </c>
      <c r="O10" s="45">
        <f>Puntenoverzicht!O39</f>
        <v>0</v>
      </c>
      <c r="P10" s="45">
        <f>Puntenoverzicht!P39</f>
        <v>0</v>
      </c>
      <c r="Q10" s="45">
        <f>Puntenoverzicht!Q39</f>
        <v>0</v>
      </c>
      <c r="R10" s="45">
        <f>Puntenoverzicht!R39</f>
        <v>0</v>
      </c>
      <c r="S10" s="45">
        <f>Puntenoverzicht!S39</f>
        <v>0</v>
      </c>
      <c r="T10" s="45">
        <f>Puntenoverzicht!T39</f>
        <v>0</v>
      </c>
      <c r="U10" s="45">
        <f>Puntenoverzicht!U39</f>
        <v>0</v>
      </c>
      <c r="V10" s="45">
        <f>Puntenoverzicht!V39</f>
        <v>0</v>
      </c>
      <c r="W10" s="45">
        <f>Puntenoverzicht!W39</f>
        <v>0</v>
      </c>
      <c r="X10" s="45">
        <f>Puntenoverzicht!X39</f>
        <v>0</v>
      </c>
      <c r="Y10" s="45">
        <f>Puntenoverzicht!Y39</f>
        <v>0</v>
      </c>
      <c r="Z10" s="45">
        <f>Puntenoverzicht!Z39</f>
        <v>0</v>
      </c>
      <c r="AA10" s="45">
        <f>Puntenoverzicht!AA39</f>
        <v>0</v>
      </c>
      <c r="AB10" s="45">
        <f>Puntenoverzicht!AB39</f>
        <v>0</v>
      </c>
      <c r="AC10" s="45">
        <f>Puntenoverzicht!AC39</f>
        <v>0</v>
      </c>
      <c r="AD10" s="45">
        <f>Puntenoverzicht!AD39</f>
        <v>0</v>
      </c>
      <c r="AE10" s="45">
        <f>Puntenoverzicht!AE39</f>
        <v>0</v>
      </c>
      <c r="AF10" s="45">
        <f>Puntenoverzicht!AF39</f>
        <v>0</v>
      </c>
      <c r="AG10" s="45">
        <f>Puntenoverzicht!AG39</f>
        <v>0</v>
      </c>
      <c r="AH10" s="45">
        <f>Puntenoverzicht!AI39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1</v>
      </c>
      <c r="B11" s="215" t="s">
        <v>245</v>
      </c>
      <c r="C11" s="215" t="s">
        <v>31</v>
      </c>
      <c r="D11" s="216">
        <v>1750000</v>
      </c>
      <c r="E11" s="30"/>
      <c r="F11" s="45">
        <f>Puntenoverzicht!F12</f>
        <v>32</v>
      </c>
      <c r="G11" s="46"/>
      <c r="H11" s="45">
        <f>Puntenoverzicht!H12</f>
        <v>0</v>
      </c>
      <c r="I11" s="45">
        <f>Puntenoverzicht!I12</f>
        <v>0</v>
      </c>
      <c r="J11" s="45">
        <f>Puntenoverzicht!J12</f>
        <v>3</v>
      </c>
      <c r="K11" s="45">
        <f>Puntenoverzicht!K12</f>
        <v>1</v>
      </c>
      <c r="L11" s="45">
        <f>Puntenoverzicht!L12</f>
        <v>0</v>
      </c>
      <c r="M11" s="45">
        <f>Puntenoverzicht!M12</f>
        <v>0</v>
      </c>
      <c r="N11" s="45">
        <f>Puntenoverzicht!N12</f>
        <v>3</v>
      </c>
      <c r="O11" s="45">
        <f>Puntenoverzicht!O12</f>
        <v>11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1</v>
      </c>
      <c r="U11" s="45">
        <f>Puntenoverzicht!U12</f>
        <v>0</v>
      </c>
      <c r="V11" s="45">
        <f>Puntenoverzicht!V12</f>
        <v>0</v>
      </c>
      <c r="W11" s="45">
        <f>Puntenoverzicht!W12</f>
        <v>3</v>
      </c>
      <c r="X11" s="45">
        <f>Puntenoverzicht!X12</f>
        <v>1</v>
      </c>
      <c r="Y11" s="45">
        <f>Puntenoverzicht!Y12</f>
        <v>0</v>
      </c>
      <c r="Z11" s="45">
        <f>Puntenoverzicht!Z12</f>
        <v>0</v>
      </c>
      <c r="AA11" s="45">
        <f>Puntenoverzicht!AA12</f>
        <v>3</v>
      </c>
      <c r="AB11" s="45">
        <f>Puntenoverzicht!AB12</f>
        <v>3</v>
      </c>
      <c r="AC11" s="45">
        <f>Puntenoverzicht!AC12</f>
        <v>0</v>
      </c>
      <c r="AD11" s="45">
        <f>Puntenoverzicht!AD12</f>
        <v>3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Puntenoverzicht!AI12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4</v>
      </c>
      <c r="B12" s="215" t="s">
        <v>20</v>
      </c>
      <c r="C12" s="215" t="s">
        <v>83</v>
      </c>
      <c r="D12" s="216">
        <v>750000</v>
      </c>
      <c r="E12" s="30"/>
      <c r="F12" s="45">
        <f>Puntenoverzicht!F64</f>
        <v>11</v>
      </c>
      <c r="G12" s="46"/>
      <c r="H12" s="45">
        <f>Puntenoverzicht!H64</f>
        <v>0</v>
      </c>
      <c r="I12" s="45">
        <f>Puntenoverzicht!I64</f>
        <v>1</v>
      </c>
      <c r="J12" s="45">
        <f>Puntenoverzicht!J64</f>
        <v>0</v>
      </c>
      <c r="K12" s="45">
        <f>Puntenoverzicht!K64</f>
        <v>0</v>
      </c>
      <c r="L12" s="45">
        <f>Puntenoverzicht!L64</f>
        <v>0</v>
      </c>
      <c r="M12" s="45">
        <f>Puntenoverzicht!M64</f>
        <v>0</v>
      </c>
      <c r="N12" s="45">
        <f>Puntenoverzicht!N64</f>
        <v>0</v>
      </c>
      <c r="O12" s="45">
        <f>Puntenoverzicht!O64</f>
        <v>0</v>
      </c>
      <c r="P12" s="45">
        <f>Puntenoverzicht!P64</f>
        <v>0</v>
      </c>
      <c r="Q12" s="45">
        <f>Puntenoverzicht!Q64</f>
        <v>3</v>
      </c>
      <c r="R12" s="45">
        <f>Puntenoverzicht!R64</f>
        <v>0</v>
      </c>
      <c r="S12" s="45">
        <f>Puntenoverzicht!S64</f>
        <v>0</v>
      </c>
      <c r="T12" s="45">
        <f>Puntenoverzicht!T64</f>
        <v>3</v>
      </c>
      <c r="U12" s="45">
        <f>Puntenoverzicht!U64</f>
        <v>0</v>
      </c>
      <c r="V12" s="45">
        <f>Puntenoverzicht!V64</f>
        <v>0</v>
      </c>
      <c r="W12" s="45">
        <f>Puntenoverzicht!W64</f>
        <v>0</v>
      </c>
      <c r="X12" s="45">
        <f>Puntenoverzicht!X64</f>
        <v>0</v>
      </c>
      <c r="Y12" s="45">
        <f>Puntenoverzicht!Y64</f>
        <v>0</v>
      </c>
      <c r="Z12" s="45">
        <f>Puntenoverzicht!Z64</f>
        <v>0</v>
      </c>
      <c r="AA12" s="45">
        <f>Puntenoverzicht!AA64</f>
        <v>0</v>
      </c>
      <c r="AB12" s="45">
        <f>Puntenoverzicht!AB64</f>
        <v>0</v>
      </c>
      <c r="AC12" s="45">
        <f>Puntenoverzicht!AC64</f>
        <v>0</v>
      </c>
      <c r="AD12" s="45">
        <f>Puntenoverzicht!AD64</f>
        <v>0</v>
      </c>
      <c r="AE12" s="45">
        <f>Puntenoverzicht!AE64</f>
        <v>0</v>
      </c>
      <c r="AF12" s="45">
        <f>Puntenoverzicht!AF64</f>
        <v>4</v>
      </c>
      <c r="AG12" s="45">
        <f>Puntenoverzicht!AG64</f>
        <v>0</v>
      </c>
      <c r="AH12" s="45">
        <f>Puntenoverzicht!AI64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3</v>
      </c>
      <c r="B13" s="215" t="s">
        <v>130</v>
      </c>
      <c r="C13" s="215" t="s">
        <v>62</v>
      </c>
      <c r="D13" s="216">
        <v>500000</v>
      </c>
      <c r="E13" s="30"/>
      <c r="F13" s="45">
        <f>Puntenoverzicht!F43</f>
        <v>8</v>
      </c>
      <c r="G13" s="46"/>
      <c r="H13" s="45">
        <f>Puntenoverzicht!H43</f>
        <v>8</v>
      </c>
      <c r="I13" s="45">
        <f>Puntenoverzicht!I43</f>
        <v>0</v>
      </c>
      <c r="J13" s="45">
        <f>Puntenoverzicht!J43</f>
        <v>0</v>
      </c>
      <c r="K13" s="45">
        <f>Puntenoverzicht!K43</f>
        <v>0</v>
      </c>
      <c r="L13" s="45">
        <f>Puntenoverzicht!L43</f>
        <v>0</v>
      </c>
      <c r="M13" s="45">
        <f>Puntenoverzicht!M43</f>
        <v>0</v>
      </c>
      <c r="N13" s="45">
        <f>Puntenoverzicht!N43</f>
        <v>0</v>
      </c>
      <c r="O13" s="45">
        <f>Puntenoverzicht!O43</f>
        <v>0</v>
      </c>
      <c r="P13" s="45">
        <f>Puntenoverzicht!P43</f>
        <v>0</v>
      </c>
      <c r="Q13" s="45">
        <f>Puntenoverzicht!Q43</f>
        <v>0</v>
      </c>
      <c r="R13" s="45">
        <f>Puntenoverzicht!R43</f>
        <v>0</v>
      </c>
      <c r="S13" s="45">
        <f>Puntenoverzicht!S43</f>
        <v>0</v>
      </c>
      <c r="T13" s="45">
        <f>Puntenoverzicht!T43</f>
        <v>0</v>
      </c>
      <c r="U13" s="45">
        <f>Puntenoverzicht!U43</f>
        <v>0</v>
      </c>
      <c r="V13" s="45">
        <f>Puntenoverzicht!V43</f>
        <v>0</v>
      </c>
      <c r="W13" s="45">
        <f>Puntenoverzicht!W43</f>
        <v>0</v>
      </c>
      <c r="X13" s="45">
        <f>Puntenoverzicht!X43</f>
        <v>0</v>
      </c>
      <c r="Y13" s="45">
        <f>Puntenoverzicht!Y43</f>
        <v>0</v>
      </c>
      <c r="Z13" s="45">
        <f>Puntenoverzicht!Z43</f>
        <v>0</v>
      </c>
      <c r="AA13" s="45">
        <f>Puntenoverzicht!AA43</f>
        <v>0</v>
      </c>
      <c r="AB13" s="45">
        <f>Puntenoverzicht!AB43</f>
        <v>0</v>
      </c>
      <c r="AC13" s="45">
        <f>Puntenoverzicht!AC43</f>
        <v>0</v>
      </c>
      <c r="AD13" s="45">
        <f>Puntenoverzicht!AD43</f>
        <v>0</v>
      </c>
      <c r="AE13" s="45">
        <f>Puntenoverzicht!AE43</f>
        <v>0</v>
      </c>
      <c r="AF13" s="45">
        <f>Puntenoverzicht!AF43</f>
        <v>0</v>
      </c>
      <c r="AG13" s="45">
        <f>Puntenoverzicht!AG43</f>
        <v>0</v>
      </c>
      <c r="AH13" s="45">
        <f>Puntenoverzicht!AI43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2</v>
      </c>
      <c r="B14" s="218" t="s">
        <v>210</v>
      </c>
      <c r="C14" s="218" t="s">
        <v>48</v>
      </c>
      <c r="D14" s="219">
        <v>2000000</v>
      </c>
      <c r="E14" s="47"/>
      <c r="F14" s="45">
        <f>Puntenoverzicht!F29</f>
        <v>44</v>
      </c>
      <c r="G14" s="46"/>
      <c r="H14" s="45">
        <f>Puntenoverzicht!H29</f>
        <v>0</v>
      </c>
      <c r="I14" s="45">
        <f>Puntenoverzicht!I29</f>
        <v>9</v>
      </c>
      <c r="J14" s="45">
        <f>Puntenoverzicht!J29</f>
        <v>0</v>
      </c>
      <c r="K14" s="45">
        <f>Puntenoverzicht!K29</f>
        <v>3</v>
      </c>
      <c r="L14" s="45">
        <f>Puntenoverzicht!L29</f>
        <v>0</v>
      </c>
      <c r="M14" s="45">
        <f>Puntenoverzicht!M29</f>
        <v>3</v>
      </c>
      <c r="N14" s="45">
        <f>Puntenoverzicht!N29</f>
        <v>3</v>
      </c>
      <c r="O14" s="45">
        <f>Puntenoverzicht!O29</f>
        <v>0</v>
      </c>
      <c r="P14" s="45">
        <f>Puntenoverzicht!P29</f>
        <v>3</v>
      </c>
      <c r="Q14" s="45">
        <f>Puntenoverzicht!Q29</f>
        <v>3</v>
      </c>
      <c r="R14" s="45">
        <f>Puntenoverzicht!R29</f>
        <v>0</v>
      </c>
      <c r="S14" s="45">
        <f>Puntenoverzicht!S29</f>
        <v>0</v>
      </c>
      <c r="T14" s="45">
        <f>Puntenoverzicht!T29</f>
        <v>3</v>
      </c>
      <c r="U14" s="45">
        <f>Puntenoverzicht!U29</f>
        <v>0</v>
      </c>
      <c r="V14" s="45">
        <f>Puntenoverzicht!V29</f>
        <v>0</v>
      </c>
      <c r="W14" s="45">
        <f>Puntenoverzicht!W29</f>
        <v>0</v>
      </c>
      <c r="X14" s="45">
        <f>Puntenoverzicht!X29</f>
        <v>-8</v>
      </c>
      <c r="Y14" s="45">
        <f>Puntenoverzicht!Y29</f>
        <v>3</v>
      </c>
      <c r="Z14" s="45">
        <f>Puntenoverzicht!Z29</f>
        <v>9</v>
      </c>
      <c r="AA14" s="45">
        <f>Puntenoverzicht!AA29</f>
        <v>3</v>
      </c>
      <c r="AB14" s="45">
        <f>Puntenoverzicht!AB29</f>
        <v>0</v>
      </c>
      <c r="AC14" s="45">
        <f>Puntenoverzicht!AC29</f>
        <v>0</v>
      </c>
      <c r="AD14" s="45">
        <f>Puntenoverzicht!AD29</f>
        <v>3</v>
      </c>
      <c r="AE14" s="45">
        <f>Puntenoverzicht!AE29</f>
        <v>3</v>
      </c>
      <c r="AF14" s="45">
        <f>Puntenoverzicht!AF29</f>
        <v>1</v>
      </c>
      <c r="AG14" s="45">
        <f>Puntenoverzicht!AG29</f>
        <v>3</v>
      </c>
      <c r="AH14" s="45">
        <f>Puntenoverzicht!AI29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1</v>
      </c>
      <c r="B15" s="218" t="s">
        <v>124</v>
      </c>
      <c r="C15" s="218" t="s">
        <v>35</v>
      </c>
      <c r="D15" s="219">
        <v>2000000</v>
      </c>
      <c r="E15" s="47"/>
      <c r="F15" s="45">
        <f>Puntenoverzicht!F16</f>
        <v>53</v>
      </c>
      <c r="G15" s="46"/>
      <c r="H15" s="45">
        <f>Puntenoverzicht!H16</f>
        <v>4</v>
      </c>
      <c r="I15" s="45">
        <f>Puntenoverzicht!I16</f>
        <v>0</v>
      </c>
      <c r="J15" s="45">
        <f>Puntenoverzicht!J16</f>
        <v>6</v>
      </c>
      <c r="K15" s="45">
        <f>Puntenoverzicht!K16</f>
        <v>-2</v>
      </c>
      <c r="L15" s="45">
        <f>Puntenoverzicht!L16</f>
        <v>0</v>
      </c>
      <c r="M15" s="45">
        <f>Puntenoverzicht!M16</f>
        <v>0</v>
      </c>
      <c r="N15" s="45">
        <f>Puntenoverzicht!N16</f>
        <v>3</v>
      </c>
      <c r="O15" s="45">
        <f>Puntenoverzicht!O16</f>
        <v>3</v>
      </c>
      <c r="P15" s="45">
        <f>Puntenoverzicht!P16</f>
        <v>0</v>
      </c>
      <c r="Q15" s="45">
        <f>Puntenoverzicht!Q16</f>
        <v>0</v>
      </c>
      <c r="R15" s="45">
        <f>Puntenoverzicht!R16</f>
        <v>-3</v>
      </c>
      <c r="S15" s="45">
        <f>Puntenoverzicht!S16</f>
        <v>0</v>
      </c>
      <c r="T15" s="45">
        <f>Puntenoverzicht!T16</f>
        <v>0</v>
      </c>
      <c r="U15" s="45">
        <f>Puntenoverzicht!U16</f>
        <v>0</v>
      </c>
      <c r="V15" s="45">
        <f>Puntenoverzicht!V16</f>
        <v>0</v>
      </c>
      <c r="W15" s="45">
        <f>Puntenoverzicht!W16</f>
        <v>9</v>
      </c>
      <c r="X15" s="45">
        <f>Puntenoverzicht!X16</f>
        <v>0</v>
      </c>
      <c r="Y15" s="45">
        <f>Puntenoverzicht!Y16</f>
        <v>0</v>
      </c>
      <c r="Z15" s="45">
        <f>Puntenoverzicht!Z16</f>
        <v>0</v>
      </c>
      <c r="AA15" s="45">
        <f>Puntenoverzicht!AA16</f>
        <v>3</v>
      </c>
      <c r="AB15" s="45">
        <f>Puntenoverzicht!AB16</f>
        <v>12</v>
      </c>
      <c r="AC15" s="45">
        <f>Puntenoverzicht!AC16</f>
        <v>0</v>
      </c>
      <c r="AD15" s="45">
        <f>Puntenoverzicht!AD16</f>
        <v>12</v>
      </c>
      <c r="AE15" s="45">
        <f>Puntenoverzicht!AE16</f>
        <v>0</v>
      </c>
      <c r="AF15" s="45">
        <f>Puntenoverzicht!AF16</f>
        <v>0</v>
      </c>
      <c r="AG15" s="45">
        <f>Puntenoverzicht!AG16</f>
        <v>6</v>
      </c>
      <c r="AH15" s="45">
        <f>Puntenoverzicht!AI16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4</v>
      </c>
      <c r="B16" s="218" t="s">
        <v>143</v>
      </c>
      <c r="C16" s="218" t="s">
        <v>87</v>
      </c>
      <c r="D16" s="219">
        <v>1750000</v>
      </c>
      <c r="E16" s="47"/>
      <c r="F16" s="45">
        <f>Puntenoverzicht!F68</f>
        <v>34</v>
      </c>
      <c r="G16" s="46"/>
      <c r="H16" s="45">
        <f>Puntenoverzicht!H68</f>
        <v>0</v>
      </c>
      <c r="I16" s="45">
        <f>Puntenoverzicht!I68</f>
        <v>0</v>
      </c>
      <c r="J16" s="45">
        <f>Puntenoverzicht!J68</f>
        <v>0</v>
      </c>
      <c r="K16" s="45">
        <f>Puntenoverzicht!K68</f>
        <v>0</v>
      </c>
      <c r="L16" s="45">
        <f>Puntenoverzicht!L68</f>
        <v>0</v>
      </c>
      <c r="M16" s="45">
        <f>Puntenoverzicht!M68</f>
        <v>0</v>
      </c>
      <c r="N16" s="45">
        <f>Puntenoverzicht!N68</f>
        <v>-3</v>
      </c>
      <c r="O16" s="45">
        <f>Puntenoverzicht!O68</f>
        <v>1</v>
      </c>
      <c r="P16" s="45">
        <f>Puntenoverzicht!P68</f>
        <v>0</v>
      </c>
      <c r="Q16" s="45">
        <f>Puntenoverzicht!Q68</f>
        <v>3</v>
      </c>
      <c r="R16" s="45">
        <f>Puntenoverzicht!R68</f>
        <v>0</v>
      </c>
      <c r="S16" s="45">
        <f>Puntenoverzicht!S68</f>
        <v>0</v>
      </c>
      <c r="T16" s="45">
        <f>Puntenoverzicht!T68</f>
        <v>9</v>
      </c>
      <c r="U16" s="45">
        <f>Puntenoverzicht!U68</f>
        <v>0</v>
      </c>
      <c r="V16" s="45">
        <f>Puntenoverzicht!V68</f>
        <v>0</v>
      </c>
      <c r="W16" s="45">
        <f>Puntenoverzicht!W68</f>
        <v>0</v>
      </c>
      <c r="X16" s="45">
        <f>Puntenoverzicht!X68</f>
        <v>0</v>
      </c>
      <c r="Y16" s="45">
        <f>Puntenoverzicht!Y68</f>
        <v>9</v>
      </c>
      <c r="Z16" s="45">
        <f>Puntenoverzicht!Z68</f>
        <v>0</v>
      </c>
      <c r="AA16" s="45">
        <f>Puntenoverzicht!AA68</f>
        <v>9</v>
      </c>
      <c r="AB16" s="45">
        <f>Puntenoverzicht!AB68</f>
        <v>0</v>
      </c>
      <c r="AC16" s="45">
        <f>Puntenoverzicht!AC68</f>
        <v>0</v>
      </c>
      <c r="AD16" s="45">
        <f>Puntenoverzicht!AD68</f>
        <v>0</v>
      </c>
      <c r="AE16" s="45">
        <f>Puntenoverzicht!AE68</f>
        <v>0</v>
      </c>
      <c r="AF16" s="45">
        <f>Puntenoverzicht!AF68</f>
        <v>0</v>
      </c>
      <c r="AG16" s="45">
        <f>Puntenoverzicht!AG68</f>
        <v>6</v>
      </c>
      <c r="AH16" s="45">
        <f>Puntenoverzicht!AI68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358</v>
      </c>
      <c r="G19" s="46"/>
      <c r="H19" s="45">
        <f t="shared" ref="H19:AH19" si="0">SUM(H6:H16)</f>
        <v>18</v>
      </c>
      <c r="I19" s="45">
        <f t="shared" si="0"/>
        <v>17</v>
      </c>
      <c r="J19" s="45">
        <f t="shared" si="0"/>
        <v>9</v>
      </c>
      <c r="K19" s="45">
        <f t="shared" si="0"/>
        <v>9</v>
      </c>
      <c r="L19" s="45">
        <f t="shared" si="0"/>
        <v>1</v>
      </c>
      <c r="M19" s="45">
        <f t="shared" si="0"/>
        <v>9</v>
      </c>
      <c r="N19" s="45">
        <f t="shared" si="0"/>
        <v>15</v>
      </c>
      <c r="O19" s="45">
        <f t="shared" si="0"/>
        <v>22</v>
      </c>
      <c r="P19" s="45">
        <f t="shared" si="0"/>
        <v>19</v>
      </c>
      <c r="Q19" s="45">
        <f t="shared" si="0"/>
        <v>18</v>
      </c>
      <c r="R19" s="45">
        <f t="shared" si="0"/>
        <v>-3</v>
      </c>
      <c r="S19" s="45">
        <f t="shared" si="0"/>
        <v>0</v>
      </c>
      <c r="T19" s="45">
        <f t="shared" si="0"/>
        <v>34</v>
      </c>
      <c r="U19" s="45">
        <f t="shared" si="0"/>
        <v>0</v>
      </c>
      <c r="V19" s="45">
        <f t="shared" si="0"/>
        <v>0</v>
      </c>
      <c r="W19" s="45">
        <f t="shared" si="0"/>
        <v>18</v>
      </c>
      <c r="X19" s="45">
        <f t="shared" si="0"/>
        <v>-3</v>
      </c>
      <c r="Y19" s="45">
        <f t="shared" si="0"/>
        <v>24</v>
      </c>
      <c r="Z19" s="45">
        <f t="shared" si="0"/>
        <v>33</v>
      </c>
      <c r="AA19" s="45">
        <f t="shared" si="0"/>
        <v>30</v>
      </c>
      <c r="AB19" s="45">
        <f t="shared" si="0"/>
        <v>18</v>
      </c>
      <c r="AC19" s="45">
        <f t="shared" si="0"/>
        <v>4</v>
      </c>
      <c r="AD19" s="45">
        <f t="shared" si="0"/>
        <v>30</v>
      </c>
      <c r="AE19" s="45">
        <f t="shared" si="0"/>
        <v>9</v>
      </c>
      <c r="AF19" s="45">
        <f t="shared" si="0"/>
        <v>6</v>
      </c>
      <c r="AG19" s="45">
        <f t="shared" si="0"/>
        <v>21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8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263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261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262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1</v>
      </c>
      <c r="B6" s="221" t="s">
        <v>112</v>
      </c>
      <c r="C6" s="221" t="s">
        <v>88</v>
      </c>
      <c r="D6" s="22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118</v>
      </c>
      <c r="C7" s="218" t="s">
        <v>39</v>
      </c>
      <c r="D7" s="219">
        <v>1250000</v>
      </c>
      <c r="E7" s="47"/>
      <c r="F7" s="45">
        <f>Puntenoverzicht!F20</f>
        <v>45</v>
      </c>
      <c r="G7" s="46"/>
      <c r="H7" s="45">
        <f>Puntenoverzicht!H20</f>
        <v>0</v>
      </c>
      <c r="I7" s="45">
        <f>Puntenoverzicht!I20</f>
        <v>3</v>
      </c>
      <c r="J7" s="45">
        <f>Puntenoverzicht!J20</f>
        <v>0</v>
      </c>
      <c r="K7" s="45">
        <f>Puntenoverzicht!K20</f>
        <v>3</v>
      </c>
      <c r="L7" s="45">
        <f>Puntenoverzicht!L20</f>
        <v>0</v>
      </c>
      <c r="M7" s="45">
        <f>Puntenoverzicht!M20</f>
        <v>7</v>
      </c>
      <c r="N7" s="45">
        <f>Puntenoverzicht!N20</f>
        <v>3</v>
      </c>
      <c r="O7" s="45">
        <f>Puntenoverzicht!O20</f>
        <v>0</v>
      </c>
      <c r="P7" s="45">
        <f>Puntenoverzicht!P20</f>
        <v>3</v>
      </c>
      <c r="Q7" s="45">
        <f>Puntenoverzicht!Q20</f>
        <v>3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4</v>
      </c>
      <c r="Y7" s="45">
        <f>Puntenoverzicht!Y20</f>
        <v>0</v>
      </c>
      <c r="Z7" s="45">
        <f>Puntenoverzicht!Z20</f>
        <v>6</v>
      </c>
      <c r="AA7" s="45">
        <f>Puntenoverzicht!AA20</f>
        <v>3</v>
      </c>
      <c r="AB7" s="45">
        <f>Puntenoverzicht!AB20</f>
        <v>0</v>
      </c>
      <c r="AC7" s="45">
        <f>Puntenoverzicht!AC20</f>
        <v>0</v>
      </c>
      <c r="AD7" s="45">
        <f>Puntenoverzicht!AD20</f>
        <v>3</v>
      </c>
      <c r="AE7" s="45">
        <f>Puntenoverzicht!AE20</f>
        <v>3</v>
      </c>
      <c r="AF7" s="45">
        <f>Puntenoverzicht!AF20</f>
        <v>1</v>
      </c>
      <c r="AG7" s="45">
        <f>Puntenoverzicht!AG20</f>
        <v>3</v>
      </c>
      <c r="AH7" s="45">
        <f>Puntenoverzicht!AI20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3</v>
      </c>
      <c r="B8" s="218" t="s">
        <v>128</v>
      </c>
      <c r="C8" s="218" t="s">
        <v>59</v>
      </c>
      <c r="D8" s="219">
        <v>750000</v>
      </c>
      <c r="E8" s="47"/>
      <c r="F8" s="45">
        <f>Puntenoverzicht!F40</f>
        <v>3</v>
      </c>
      <c r="G8" s="46"/>
      <c r="H8" s="45">
        <f>Puntenoverzicht!H40</f>
        <v>0</v>
      </c>
      <c r="I8" s="45">
        <f>Puntenoverzicht!I40</f>
        <v>0</v>
      </c>
      <c r="J8" s="45">
        <f>Puntenoverzicht!J40</f>
        <v>0</v>
      </c>
      <c r="K8" s="45">
        <f>Puntenoverzicht!K40</f>
        <v>0</v>
      </c>
      <c r="L8" s="45">
        <f>Puntenoverzicht!L40</f>
        <v>1</v>
      </c>
      <c r="M8" s="45">
        <f>Puntenoverzicht!M40</f>
        <v>0</v>
      </c>
      <c r="N8" s="45">
        <f>Puntenoverzicht!N40</f>
        <v>1</v>
      </c>
      <c r="O8" s="45">
        <f>Puntenoverzicht!O40</f>
        <v>0</v>
      </c>
      <c r="P8" s="45">
        <f>Puntenoverzicht!P40</f>
        <v>0</v>
      </c>
      <c r="Q8" s="45">
        <f>Puntenoverzicht!Q40</f>
        <v>0</v>
      </c>
      <c r="R8" s="45">
        <f>Puntenoverzicht!R40</f>
        <v>0</v>
      </c>
      <c r="S8" s="45">
        <f>Puntenoverzicht!S40</f>
        <v>0</v>
      </c>
      <c r="T8" s="45">
        <f>Puntenoverzicht!T40</f>
        <v>0</v>
      </c>
      <c r="U8" s="45">
        <f>Puntenoverzicht!U40</f>
        <v>0</v>
      </c>
      <c r="V8" s="45">
        <f>Puntenoverzicht!V40</f>
        <v>0</v>
      </c>
      <c r="W8" s="45">
        <f>Puntenoverzicht!W40</f>
        <v>0</v>
      </c>
      <c r="X8" s="45">
        <f>Puntenoverzicht!X40</f>
        <v>0</v>
      </c>
      <c r="Y8" s="45">
        <f>Puntenoverzicht!Y40</f>
        <v>1</v>
      </c>
      <c r="Z8" s="45">
        <f>Puntenoverzicht!Z40</f>
        <v>0</v>
      </c>
      <c r="AA8" s="45">
        <f>Puntenoverzicht!AA40</f>
        <v>0</v>
      </c>
      <c r="AB8" s="45">
        <f>Puntenoverzicht!AB40</f>
        <v>0</v>
      </c>
      <c r="AC8" s="45">
        <f>Puntenoverzicht!AC40</f>
        <v>0</v>
      </c>
      <c r="AD8" s="45">
        <f>Puntenoverzicht!AD40</f>
        <v>0</v>
      </c>
      <c r="AE8" s="45">
        <f>Puntenoverzicht!AE40</f>
        <v>0</v>
      </c>
      <c r="AF8" s="45">
        <f>Puntenoverzicht!AF40</f>
        <v>0</v>
      </c>
      <c r="AG8" s="45">
        <f>Puntenoverzicht!AG40</f>
        <v>0</v>
      </c>
      <c r="AH8" s="45">
        <f>Puntenoverzicht!AI40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2</v>
      </c>
      <c r="B9" s="218" t="s">
        <v>157</v>
      </c>
      <c r="C9" s="218" t="s">
        <v>41</v>
      </c>
      <c r="D9" s="219">
        <v>1000000</v>
      </c>
      <c r="E9" s="47"/>
      <c r="F9" s="45">
        <f>Puntenoverzicht!F22</f>
        <v>56</v>
      </c>
      <c r="G9" s="46"/>
      <c r="H9" s="45">
        <f>Puntenoverzicht!H22</f>
        <v>0</v>
      </c>
      <c r="I9" s="45">
        <f>Puntenoverzicht!I22</f>
        <v>3</v>
      </c>
      <c r="J9" s="45">
        <f>Puntenoverzicht!J22</f>
        <v>0</v>
      </c>
      <c r="K9" s="45">
        <f>Puntenoverzicht!K22</f>
        <v>13</v>
      </c>
      <c r="L9" s="45">
        <f>Puntenoverzicht!L22</f>
        <v>0</v>
      </c>
      <c r="M9" s="45">
        <f>Puntenoverzicht!M22</f>
        <v>3</v>
      </c>
      <c r="N9" s="45">
        <f>Puntenoverzicht!N22</f>
        <v>3</v>
      </c>
      <c r="O9" s="45">
        <f>Puntenoverzicht!O22</f>
        <v>0</v>
      </c>
      <c r="P9" s="45">
        <f>Puntenoverzicht!P22</f>
        <v>3</v>
      </c>
      <c r="Q9" s="45">
        <f>Puntenoverzicht!Q22</f>
        <v>3</v>
      </c>
      <c r="R9" s="45">
        <f>Puntenoverzicht!R22</f>
        <v>0</v>
      </c>
      <c r="S9" s="45">
        <f>Puntenoverzicht!S22</f>
        <v>0</v>
      </c>
      <c r="T9" s="45">
        <f>Puntenoverzicht!T22</f>
        <v>6</v>
      </c>
      <c r="U9" s="45">
        <f>Puntenoverzicht!U22</f>
        <v>0</v>
      </c>
      <c r="V9" s="45">
        <f>Puntenoverzicht!V22</f>
        <v>0</v>
      </c>
      <c r="W9" s="45">
        <f>Puntenoverzicht!W22</f>
        <v>0</v>
      </c>
      <c r="X9" s="45">
        <f>Puntenoverzicht!X22</f>
        <v>0</v>
      </c>
      <c r="Y9" s="45">
        <f>Puntenoverzicht!Y22</f>
        <v>3</v>
      </c>
      <c r="Z9" s="45">
        <f>Puntenoverzicht!Z22</f>
        <v>6</v>
      </c>
      <c r="AA9" s="45">
        <f>Puntenoverzicht!AA22</f>
        <v>3</v>
      </c>
      <c r="AB9" s="45">
        <f>Puntenoverzicht!AB22</f>
        <v>0</v>
      </c>
      <c r="AC9" s="45">
        <f>Puntenoverzicht!AC22</f>
        <v>0</v>
      </c>
      <c r="AD9" s="45">
        <f>Puntenoverzicht!AD22</f>
        <v>3</v>
      </c>
      <c r="AE9" s="45">
        <f>Puntenoverzicht!AE22</f>
        <v>3</v>
      </c>
      <c r="AF9" s="45">
        <f>Puntenoverzicht!AF22</f>
        <v>1</v>
      </c>
      <c r="AG9" s="45">
        <f>Puntenoverzicht!AG22</f>
        <v>3</v>
      </c>
      <c r="AH9" s="45">
        <f>Puntenoverzicht!AI22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3</v>
      </c>
      <c r="B10" s="218" t="s">
        <v>126</v>
      </c>
      <c r="C10" s="218" t="s">
        <v>57</v>
      </c>
      <c r="D10" s="219">
        <v>500000</v>
      </c>
      <c r="E10" s="47"/>
      <c r="F10" s="45">
        <f>Puntenoverzicht!F38</f>
        <v>1</v>
      </c>
      <c r="G10" s="46"/>
      <c r="H10" s="45">
        <f>Puntenoverzicht!H38</f>
        <v>0</v>
      </c>
      <c r="I10" s="45">
        <f>Puntenoverzicht!I38</f>
        <v>0</v>
      </c>
      <c r="J10" s="45">
        <f>Puntenoverzicht!J38</f>
        <v>0</v>
      </c>
      <c r="K10" s="45">
        <f>Puntenoverzicht!K38</f>
        <v>0</v>
      </c>
      <c r="L10" s="45">
        <f>Puntenoverzicht!L38</f>
        <v>0</v>
      </c>
      <c r="M10" s="45">
        <f>Puntenoverzicht!M38</f>
        <v>0</v>
      </c>
      <c r="N10" s="45">
        <f>Puntenoverzicht!N38</f>
        <v>1</v>
      </c>
      <c r="O10" s="45">
        <f>Puntenoverzicht!O38</f>
        <v>0</v>
      </c>
      <c r="P10" s="45">
        <f>Puntenoverzicht!P38</f>
        <v>0</v>
      </c>
      <c r="Q10" s="45">
        <f>Puntenoverzicht!Q38</f>
        <v>0</v>
      </c>
      <c r="R10" s="45">
        <f>Puntenoverzicht!R38</f>
        <v>0</v>
      </c>
      <c r="S10" s="45">
        <f>Puntenoverzicht!S38</f>
        <v>0</v>
      </c>
      <c r="T10" s="45">
        <f>Puntenoverzicht!T38</f>
        <v>0</v>
      </c>
      <c r="U10" s="45">
        <f>Puntenoverzicht!U38</f>
        <v>0</v>
      </c>
      <c r="V10" s="45">
        <f>Puntenoverzicht!V38</f>
        <v>0</v>
      </c>
      <c r="W10" s="45">
        <f>Puntenoverzicht!W38</f>
        <v>0</v>
      </c>
      <c r="X10" s="45">
        <f>Puntenoverzicht!X38</f>
        <v>0</v>
      </c>
      <c r="Y10" s="45">
        <f>Puntenoverzicht!Y38</f>
        <v>0</v>
      </c>
      <c r="Z10" s="45">
        <f>Puntenoverzicht!Z38</f>
        <v>0</v>
      </c>
      <c r="AA10" s="45">
        <f>Puntenoverzicht!AA38</f>
        <v>0</v>
      </c>
      <c r="AB10" s="45">
        <f>Puntenoverzicht!AB38</f>
        <v>0</v>
      </c>
      <c r="AC10" s="45">
        <f>Puntenoverzicht!AC38</f>
        <v>0</v>
      </c>
      <c r="AD10" s="45">
        <f>Puntenoverzicht!AD38</f>
        <v>0</v>
      </c>
      <c r="AE10" s="45">
        <f>Puntenoverzicht!AE38</f>
        <v>0</v>
      </c>
      <c r="AF10" s="45">
        <f>Puntenoverzicht!AF38</f>
        <v>0</v>
      </c>
      <c r="AG10" s="45">
        <f>Puntenoverzicht!AG38</f>
        <v>0</v>
      </c>
      <c r="AH10" s="45">
        <f>Puntenoverzicht!AI38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4</v>
      </c>
      <c r="B11" s="215" t="s">
        <v>139</v>
      </c>
      <c r="C11" s="215" t="s">
        <v>81</v>
      </c>
      <c r="D11" s="216">
        <v>1000000</v>
      </c>
      <c r="E11" s="30"/>
      <c r="F11" s="45">
        <f>Puntenoverzicht!F62</f>
        <v>17</v>
      </c>
      <c r="G11" s="46"/>
      <c r="H11" s="45">
        <f>Puntenoverzicht!H62</f>
        <v>0</v>
      </c>
      <c r="I11" s="45">
        <f>Puntenoverzicht!I62</f>
        <v>17</v>
      </c>
      <c r="J11" s="45">
        <f>Puntenoverzicht!J62</f>
        <v>0</v>
      </c>
      <c r="K11" s="45">
        <f>Puntenoverzicht!K62</f>
        <v>0</v>
      </c>
      <c r="L11" s="45">
        <f>Puntenoverzicht!L62</f>
        <v>0</v>
      </c>
      <c r="M11" s="45">
        <f>Puntenoverzicht!M62</f>
        <v>0</v>
      </c>
      <c r="N11" s="45">
        <f>Puntenoverzicht!N62</f>
        <v>0</v>
      </c>
      <c r="O11" s="45">
        <f>Puntenoverzicht!O62</f>
        <v>0</v>
      </c>
      <c r="P11" s="45">
        <f>Puntenoverzicht!P62</f>
        <v>0</v>
      </c>
      <c r="Q11" s="45">
        <f>Puntenoverzicht!Q62</f>
        <v>0</v>
      </c>
      <c r="R11" s="45">
        <f>Puntenoverzicht!R62</f>
        <v>0</v>
      </c>
      <c r="S11" s="45">
        <f>Puntenoverzicht!S62</f>
        <v>0</v>
      </c>
      <c r="T11" s="45">
        <f>Puntenoverzicht!T62</f>
        <v>0</v>
      </c>
      <c r="U11" s="45">
        <f>Puntenoverzicht!U62</f>
        <v>0</v>
      </c>
      <c r="V11" s="45">
        <f>Puntenoverzicht!V62</f>
        <v>0</v>
      </c>
      <c r="W11" s="45">
        <f>Puntenoverzicht!W62</f>
        <v>0</v>
      </c>
      <c r="X11" s="45">
        <f>Puntenoverzicht!X62</f>
        <v>0</v>
      </c>
      <c r="Y11" s="45">
        <f>Puntenoverzicht!Y62</f>
        <v>0</v>
      </c>
      <c r="Z11" s="45">
        <f>Puntenoverzicht!Z62</f>
        <v>0</v>
      </c>
      <c r="AA11" s="45">
        <f>Puntenoverzicht!AA62</f>
        <v>0</v>
      </c>
      <c r="AB11" s="45">
        <f>Puntenoverzicht!AB62</f>
        <v>0</v>
      </c>
      <c r="AC11" s="45">
        <f>Puntenoverzicht!AC62</f>
        <v>0</v>
      </c>
      <c r="AD11" s="45">
        <f>Puntenoverzicht!AD62</f>
        <v>0</v>
      </c>
      <c r="AE11" s="45">
        <f>Puntenoverzicht!AE62</f>
        <v>0</v>
      </c>
      <c r="AF11" s="45">
        <f>Puntenoverzicht!AF62</f>
        <v>0</v>
      </c>
      <c r="AG11" s="45">
        <f>Puntenoverzicht!AG62</f>
        <v>0</v>
      </c>
      <c r="AH11" s="45">
        <f>Puntenoverzicht!AI62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4</v>
      </c>
      <c r="B12" s="215" t="s">
        <v>213</v>
      </c>
      <c r="C12" s="215" t="s">
        <v>80</v>
      </c>
      <c r="D12" s="216">
        <v>1000000</v>
      </c>
      <c r="E12" s="30"/>
      <c r="F12" s="45">
        <f>Puntenoverzicht!F61</f>
        <v>33</v>
      </c>
      <c r="G12" s="46"/>
      <c r="H12" s="45">
        <f>Puntenoverzicht!H61</f>
        <v>0</v>
      </c>
      <c r="I12" s="45">
        <f>Puntenoverzicht!I61</f>
        <v>1</v>
      </c>
      <c r="J12" s="45">
        <f>Puntenoverzicht!J61</f>
        <v>0</v>
      </c>
      <c r="K12" s="45">
        <f>Puntenoverzicht!K61</f>
        <v>0</v>
      </c>
      <c r="L12" s="45">
        <f>Puntenoverzicht!L61</f>
        <v>0</v>
      </c>
      <c r="M12" s="45">
        <f>Puntenoverzicht!M61</f>
        <v>0</v>
      </c>
      <c r="N12" s="45">
        <f>Puntenoverzicht!N61</f>
        <v>0</v>
      </c>
      <c r="O12" s="45">
        <f>Puntenoverzicht!O61</f>
        <v>9</v>
      </c>
      <c r="P12" s="45">
        <f>Puntenoverzicht!P61</f>
        <v>0</v>
      </c>
      <c r="Q12" s="45">
        <f>Puntenoverzicht!Q61</f>
        <v>3</v>
      </c>
      <c r="R12" s="45">
        <f>Puntenoverzicht!R61</f>
        <v>11</v>
      </c>
      <c r="S12" s="45">
        <f>Puntenoverzicht!S61</f>
        <v>0</v>
      </c>
      <c r="T12" s="45">
        <f>Puntenoverzicht!T61</f>
        <v>3</v>
      </c>
      <c r="U12" s="45">
        <f>Puntenoverzicht!U61</f>
        <v>0</v>
      </c>
      <c r="V12" s="45">
        <f>Puntenoverzicht!V61</f>
        <v>0</v>
      </c>
      <c r="W12" s="45">
        <f>Puntenoverzicht!W61</f>
        <v>0</v>
      </c>
      <c r="X12" s="45">
        <f>Puntenoverzicht!X61</f>
        <v>0</v>
      </c>
      <c r="Y12" s="45">
        <f>Puntenoverzicht!Y61</f>
        <v>3</v>
      </c>
      <c r="Z12" s="45">
        <f>Puntenoverzicht!Z61</f>
        <v>0</v>
      </c>
      <c r="AA12" s="45">
        <f>Puntenoverzicht!AA61</f>
        <v>3</v>
      </c>
      <c r="AB12" s="45">
        <f>Puntenoverzicht!AB61</f>
        <v>0</v>
      </c>
      <c r="AC12" s="45">
        <f>Puntenoverzicht!AC61</f>
        <v>0</v>
      </c>
      <c r="AD12" s="45">
        <f>Puntenoverzicht!AD61</f>
        <v>0</v>
      </c>
      <c r="AE12" s="45">
        <f>Puntenoverzicht!AE61</f>
        <v>0</v>
      </c>
      <c r="AF12" s="45">
        <f>Puntenoverzicht!AF61</f>
        <v>0</v>
      </c>
      <c r="AG12" s="45">
        <f>Puntenoverzicht!AG61</f>
        <v>0</v>
      </c>
      <c r="AH12" s="45">
        <f>Puntenoverzicht!AI61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3</v>
      </c>
      <c r="B13" s="215" t="s">
        <v>148</v>
      </c>
      <c r="C13" s="215" t="s">
        <v>63</v>
      </c>
      <c r="D13" s="216">
        <v>750000</v>
      </c>
      <c r="E13" s="30"/>
      <c r="F13" s="45">
        <f>Puntenoverzicht!F44</f>
        <v>12</v>
      </c>
      <c r="G13" s="46"/>
      <c r="H13" s="45">
        <f>Puntenoverzicht!H44</f>
        <v>0</v>
      </c>
      <c r="I13" s="45">
        <f>Puntenoverzicht!I44</f>
        <v>0</v>
      </c>
      <c r="J13" s="45">
        <f>Puntenoverzicht!J44</f>
        <v>0</v>
      </c>
      <c r="K13" s="45">
        <f>Puntenoverzicht!K44</f>
        <v>0</v>
      </c>
      <c r="L13" s="45">
        <f>Puntenoverzicht!L44</f>
        <v>0</v>
      </c>
      <c r="M13" s="45">
        <f>Puntenoverzicht!M44</f>
        <v>0</v>
      </c>
      <c r="N13" s="45">
        <f>Puntenoverzicht!N44</f>
        <v>1</v>
      </c>
      <c r="O13" s="45">
        <f>Puntenoverzicht!O44</f>
        <v>0</v>
      </c>
      <c r="P13" s="45">
        <f>Puntenoverzicht!P44</f>
        <v>0</v>
      </c>
      <c r="Q13" s="45">
        <f>Puntenoverzicht!Q44</f>
        <v>11</v>
      </c>
      <c r="R13" s="45">
        <f>Puntenoverzicht!R44</f>
        <v>0</v>
      </c>
      <c r="S13" s="45">
        <f>Puntenoverzicht!S44</f>
        <v>0</v>
      </c>
      <c r="T13" s="45">
        <f>Puntenoverzicht!T44</f>
        <v>0</v>
      </c>
      <c r="U13" s="45">
        <f>Puntenoverzicht!U44</f>
        <v>0</v>
      </c>
      <c r="V13" s="45">
        <f>Puntenoverzicht!V44</f>
        <v>0</v>
      </c>
      <c r="W13" s="45">
        <f>Puntenoverzicht!W44</f>
        <v>0</v>
      </c>
      <c r="X13" s="45">
        <f>Puntenoverzicht!X44</f>
        <v>0</v>
      </c>
      <c r="Y13" s="45">
        <f>Puntenoverzicht!Y44</f>
        <v>0</v>
      </c>
      <c r="Z13" s="45">
        <f>Puntenoverzicht!Z44</f>
        <v>0</v>
      </c>
      <c r="AA13" s="45">
        <f>Puntenoverzicht!AA44</f>
        <v>0</v>
      </c>
      <c r="AB13" s="45">
        <f>Puntenoverzicht!AB44</f>
        <v>0</v>
      </c>
      <c r="AC13" s="45">
        <f>Puntenoverzicht!AC44</f>
        <v>0</v>
      </c>
      <c r="AD13" s="45">
        <f>Puntenoverzicht!AD44</f>
        <v>0</v>
      </c>
      <c r="AE13" s="45">
        <f>Puntenoverzicht!AE44</f>
        <v>0</v>
      </c>
      <c r="AF13" s="45">
        <f>Puntenoverzicht!AF44</f>
        <v>0</v>
      </c>
      <c r="AG13" s="45">
        <f>Puntenoverzicht!AG44</f>
        <v>0</v>
      </c>
      <c r="AH13" s="45">
        <f>Puntenoverzicht!AI44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121</v>
      </c>
      <c r="C14" s="218" t="s">
        <v>34</v>
      </c>
      <c r="D14" s="219">
        <v>3250000</v>
      </c>
      <c r="E14" s="47"/>
      <c r="F14" s="45">
        <f>Puntenoverzicht!F15</f>
        <v>106</v>
      </c>
      <c r="G14" s="46"/>
      <c r="H14" s="45">
        <f>Puntenoverzicht!H15</f>
        <v>9</v>
      </c>
      <c r="I14" s="45">
        <f>Puntenoverzicht!I15</f>
        <v>0</v>
      </c>
      <c r="J14" s="45">
        <f>Puntenoverzicht!J15</f>
        <v>3</v>
      </c>
      <c r="K14" s="45">
        <f>Puntenoverzicht!K15</f>
        <v>1</v>
      </c>
      <c r="L14" s="45">
        <f>Puntenoverzicht!L15</f>
        <v>0</v>
      </c>
      <c r="M14" s="45">
        <f>Puntenoverzicht!M15</f>
        <v>4</v>
      </c>
      <c r="N14" s="45">
        <f>Puntenoverzicht!N15</f>
        <v>15</v>
      </c>
      <c r="O14" s="45">
        <f>Puntenoverzicht!O15</f>
        <v>0</v>
      </c>
      <c r="P14" s="45">
        <f>Puntenoverzicht!P15</f>
        <v>0</v>
      </c>
      <c r="Q14" s="45">
        <f>Puntenoverzicht!Q15</f>
        <v>0</v>
      </c>
      <c r="R14" s="45">
        <f>Puntenoverzicht!R15</f>
        <v>0</v>
      </c>
      <c r="S14" s="45">
        <f>Puntenoverzicht!S15</f>
        <v>0</v>
      </c>
      <c r="T14" s="45">
        <f>Puntenoverzicht!T15</f>
        <v>1</v>
      </c>
      <c r="U14" s="45">
        <f>Puntenoverzicht!U15</f>
        <v>0</v>
      </c>
      <c r="V14" s="45">
        <f>Puntenoverzicht!V15</f>
        <v>0</v>
      </c>
      <c r="W14" s="45">
        <f>Puntenoverzicht!W15</f>
        <v>21</v>
      </c>
      <c r="X14" s="45">
        <f>Puntenoverzicht!X15</f>
        <v>7</v>
      </c>
      <c r="Y14" s="45">
        <f>Puntenoverzicht!Y15</f>
        <v>0</v>
      </c>
      <c r="Z14" s="45">
        <f>Puntenoverzicht!Z15</f>
        <v>0</v>
      </c>
      <c r="AA14" s="45">
        <f>Puntenoverzicht!AA15</f>
        <v>9</v>
      </c>
      <c r="AB14" s="45">
        <f>Puntenoverzicht!AB15</f>
        <v>9</v>
      </c>
      <c r="AC14" s="45">
        <f>Puntenoverzicht!AC15</f>
        <v>0</v>
      </c>
      <c r="AD14" s="45">
        <f>Puntenoverzicht!AD15</f>
        <v>15</v>
      </c>
      <c r="AE14" s="45">
        <f>Puntenoverzicht!AE15</f>
        <v>0</v>
      </c>
      <c r="AF14" s="45">
        <f>Puntenoverzicht!AF15</f>
        <v>12</v>
      </c>
      <c r="AG14" s="45">
        <f>Puntenoverzicht!AG15</f>
        <v>0</v>
      </c>
      <c r="AH14" s="45">
        <f>Puntenoverzicht!AI15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4</v>
      </c>
      <c r="B15" s="218" t="s">
        <v>142</v>
      </c>
      <c r="C15" s="218" t="s">
        <v>86</v>
      </c>
      <c r="D15" s="219">
        <v>1250000</v>
      </c>
      <c r="E15" s="47"/>
      <c r="F15" s="45">
        <f>Puntenoverzicht!F67</f>
        <v>84</v>
      </c>
      <c r="G15" s="46"/>
      <c r="H15" s="45">
        <f>Puntenoverzicht!H67</f>
        <v>0</v>
      </c>
      <c r="I15" s="45">
        <f>Puntenoverzicht!I67</f>
        <v>13</v>
      </c>
      <c r="J15" s="45">
        <f>Puntenoverzicht!J67</f>
        <v>6</v>
      </c>
      <c r="K15" s="45">
        <f>Puntenoverzicht!K67</f>
        <v>0</v>
      </c>
      <c r="L15" s="45">
        <f>Puntenoverzicht!L67</f>
        <v>6</v>
      </c>
      <c r="M15" s="45">
        <f>Puntenoverzicht!M67</f>
        <v>0</v>
      </c>
      <c r="N15" s="45">
        <f>Puntenoverzicht!N67</f>
        <v>0</v>
      </c>
      <c r="O15" s="45">
        <f>Puntenoverzicht!O67</f>
        <v>1</v>
      </c>
      <c r="P15" s="45">
        <f>Puntenoverzicht!P67</f>
        <v>0</v>
      </c>
      <c r="Q15" s="45">
        <f>Puntenoverzicht!Q67</f>
        <v>9</v>
      </c>
      <c r="R15" s="45">
        <f>Puntenoverzicht!R67</f>
        <v>15</v>
      </c>
      <c r="S15" s="45">
        <f>Puntenoverzicht!S67</f>
        <v>0</v>
      </c>
      <c r="T15" s="45">
        <f>Puntenoverzicht!T67</f>
        <v>0</v>
      </c>
      <c r="U15" s="45">
        <f>Puntenoverzicht!U67</f>
        <v>0</v>
      </c>
      <c r="V15" s="45">
        <f>Puntenoverzicht!V67</f>
        <v>0</v>
      </c>
      <c r="W15" s="45">
        <f>Puntenoverzicht!W67</f>
        <v>0</v>
      </c>
      <c r="X15" s="45">
        <f>Puntenoverzicht!X67</f>
        <v>9</v>
      </c>
      <c r="Y15" s="45">
        <f>Puntenoverzicht!Y67</f>
        <v>3</v>
      </c>
      <c r="Z15" s="45">
        <f>Puntenoverzicht!Z67</f>
        <v>0</v>
      </c>
      <c r="AA15" s="45">
        <f>Puntenoverzicht!AA67</f>
        <v>3</v>
      </c>
      <c r="AB15" s="45">
        <f>Puntenoverzicht!AB67</f>
        <v>13</v>
      </c>
      <c r="AC15" s="45">
        <f>Puntenoverzicht!AC67</f>
        <v>0</v>
      </c>
      <c r="AD15" s="45">
        <f>Puntenoverzicht!AD67</f>
        <v>0</v>
      </c>
      <c r="AE15" s="45">
        <f>Puntenoverzicht!AE67</f>
        <v>0</v>
      </c>
      <c r="AF15" s="45">
        <f>Puntenoverzicht!AF67</f>
        <v>0</v>
      </c>
      <c r="AG15" s="45">
        <f>Puntenoverzicht!AG67</f>
        <v>6</v>
      </c>
      <c r="AH15" s="45">
        <f>Puntenoverzicht!AI67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2</v>
      </c>
      <c r="B16" s="218" t="s">
        <v>122</v>
      </c>
      <c r="C16" s="218" t="s">
        <v>51</v>
      </c>
      <c r="D16" s="219">
        <v>750000</v>
      </c>
      <c r="E16" s="47"/>
      <c r="F16" s="45">
        <f>Puntenoverzicht!F32</f>
        <v>110</v>
      </c>
      <c r="G16" s="46"/>
      <c r="H16" s="45">
        <f>Puntenoverzicht!H32</f>
        <v>0</v>
      </c>
      <c r="I16" s="45">
        <f>Puntenoverzicht!I32</f>
        <v>9</v>
      </c>
      <c r="J16" s="45">
        <f>Puntenoverzicht!J32</f>
        <v>0</v>
      </c>
      <c r="K16" s="45">
        <f>Puntenoverzicht!K32</f>
        <v>9</v>
      </c>
      <c r="L16" s="45">
        <f>Puntenoverzicht!L32</f>
        <v>0</v>
      </c>
      <c r="M16" s="45">
        <f>Puntenoverzicht!M32</f>
        <v>9</v>
      </c>
      <c r="N16" s="45">
        <f>Puntenoverzicht!N32</f>
        <v>9</v>
      </c>
      <c r="O16" s="45">
        <f>Puntenoverzicht!O32</f>
        <v>0</v>
      </c>
      <c r="P16" s="45">
        <f>Puntenoverzicht!P32</f>
        <v>9</v>
      </c>
      <c r="Q16" s="45">
        <f>Puntenoverzicht!Q32</f>
        <v>9</v>
      </c>
      <c r="R16" s="45">
        <f>Puntenoverzicht!R32</f>
        <v>0</v>
      </c>
      <c r="S16" s="45">
        <f>Puntenoverzicht!S32</f>
        <v>0</v>
      </c>
      <c r="T16" s="45">
        <f>Puntenoverzicht!T32</f>
        <v>13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3</v>
      </c>
      <c r="Z16" s="45">
        <f>Puntenoverzicht!Z32</f>
        <v>3</v>
      </c>
      <c r="AA16" s="45">
        <f>Puntenoverzicht!AA32</f>
        <v>3</v>
      </c>
      <c r="AB16" s="45">
        <f>Puntenoverzicht!AB32</f>
        <v>0</v>
      </c>
      <c r="AC16" s="45">
        <f>Puntenoverzicht!AC32</f>
        <v>6</v>
      </c>
      <c r="AD16" s="45">
        <f>Puntenoverzicht!AD32</f>
        <v>21</v>
      </c>
      <c r="AE16" s="45">
        <f>Puntenoverzicht!AE32</f>
        <v>3</v>
      </c>
      <c r="AF16" s="45">
        <f>Puntenoverzicht!AF32</f>
        <v>1</v>
      </c>
      <c r="AG16" s="45">
        <f>Puntenoverzicht!AG32</f>
        <v>3</v>
      </c>
      <c r="AH16" s="45">
        <f>Puntenoverzicht!AI32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500</v>
      </c>
      <c r="G19" s="46"/>
      <c r="H19" s="45">
        <f t="shared" ref="H19:AH19" si="0">SUM(H6:H16)</f>
        <v>17</v>
      </c>
      <c r="I19" s="45">
        <f t="shared" si="0"/>
        <v>46</v>
      </c>
      <c r="J19" s="45">
        <f t="shared" si="0"/>
        <v>12</v>
      </c>
      <c r="K19" s="45">
        <f t="shared" si="0"/>
        <v>27</v>
      </c>
      <c r="L19" s="45">
        <f t="shared" si="0"/>
        <v>7</v>
      </c>
      <c r="M19" s="45">
        <f t="shared" si="0"/>
        <v>20</v>
      </c>
      <c r="N19" s="45">
        <f t="shared" si="0"/>
        <v>36</v>
      </c>
      <c r="O19" s="45">
        <f t="shared" si="0"/>
        <v>18</v>
      </c>
      <c r="P19" s="45">
        <f t="shared" si="0"/>
        <v>12</v>
      </c>
      <c r="Q19" s="45">
        <f t="shared" si="0"/>
        <v>38</v>
      </c>
      <c r="R19" s="45">
        <f t="shared" si="0"/>
        <v>23</v>
      </c>
      <c r="S19" s="45">
        <f t="shared" si="0"/>
        <v>0</v>
      </c>
      <c r="T19" s="45">
        <f t="shared" si="0"/>
        <v>24</v>
      </c>
      <c r="U19" s="45">
        <f t="shared" si="0"/>
        <v>0</v>
      </c>
      <c r="V19" s="45">
        <f t="shared" si="0"/>
        <v>0</v>
      </c>
      <c r="W19" s="45">
        <f t="shared" si="0"/>
        <v>29</v>
      </c>
      <c r="X19" s="45">
        <f t="shared" si="0"/>
        <v>21</v>
      </c>
      <c r="Y19" s="45">
        <f t="shared" si="0"/>
        <v>10</v>
      </c>
      <c r="Z19" s="45">
        <f t="shared" si="0"/>
        <v>15</v>
      </c>
      <c r="AA19" s="45">
        <f t="shared" si="0"/>
        <v>27</v>
      </c>
      <c r="AB19" s="45">
        <f t="shared" si="0"/>
        <v>25</v>
      </c>
      <c r="AC19" s="45">
        <f t="shared" si="0"/>
        <v>6</v>
      </c>
      <c r="AD19" s="45">
        <f t="shared" si="0"/>
        <v>48</v>
      </c>
      <c r="AE19" s="45">
        <f t="shared" si="0"/>
        <v>9</v>
      </c>
      <c r="AF19" s="45">
        <f t="shared" si="0"/>
        <v>15</v>
      </c>
      <c r="AG19" s="45">
        <f t="shared" si="0"/>
        <v>15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9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243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216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217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16</v>
      </c>
      <c r="C7" s="218" t="s">
        <v>40</v>
      </c>
      <c r="D7" s="219">
        <v>1000000</v>
      </c>
      <c r="E7" s="47"/>
      <c r="F7" s="45">
        <f>Puntenoverzicht!F21</f>
        <v>53</v>
      </c>
      <c r="G7" s="46"/>
      <c r="H7" s="45">
        <f>Puntenoverzicht!H21</f>
        <v>0</v>
      </c>
      <c r="I7" s="45">
        <f>Puntenoverzicht!I21</f>
        <v>0</v>
      </c>
      <c r="J7" s="45">
        <f>Puntenoverzicht!J21</f>
        <v>0</v>
      </c>
      <c r="K7" s="45">
        <f>Puntenoverzicht!K21</f>
        <v>3</v>
      </c>
      <c r="L7" s="45">
        <f>Puntenoverzicht!L21</f>
        <v>0</v>
      </c>
      <c r="M7" s="45">
        <f>Puntenoverzicht!M21</f>
        <v>3</v>
      </c>
      <c r="N7" s="45">
        <f>Puntenoverzicht!N21</f>
        <v>3</v>
      </c>
      <c r="O7" s="45">
        <f>Puntenoverzicht!O21</f>
        <v>0</v>
      </c>
      <c r="P7" s="45">
        <f>Puntenoverzicht!P21</f>
        <v>3</v>
      </c>
      <c r="Q7" s="45">
        <f>Puntenoverzicht!Q21</f>
        <v>3</v>
      </c>
      <c r="R7" s="45">
        <f>Puntenoverzicht!R21</f>
        <v>0</v>
      </c>
      <c r="S7" s="45">
        <f>Puntenoverzicht!S21</f>
        <v>0</v>
      </c>
      <c r="T7" s="45">
        <f>Puntenoverzicht!T21</f>
        <v>6</v>
      </c>
      <c r="U7" s="45">
        <f>Puntenoverzicht!U21</f>
        <v>0</v>
      </c>
      <c r="V7" s="45">
        <f>Puntenoverzicht!V21</f>
        <v>0</v>
      </c>
      <c r="W7" s="45">
        <f>Puntenoverzicht!W21</f>
        <v>0</v>
      </c>
      <c r="X7" s="45">
        <f>Puntenoverzicht!X21</f>
        <v>0</v>
      </c>
      <c r="Y7" s="45">
        <f>Puntenoverzicht!Y21</f>
        <v>3</v>
      </c>
      <c r="Z7" s="45">
        <f>Puntenoverzicht!Z21</f>
        <v>6</v>
      </c>
      <c r="AA7" s="45">
        <f>Puntenoverzicht!AA21</f>
        <v>3</v>
      </c>
      <c r="AB7" s="45">
        <f>Puntenoverzicht!AB21</f>
        <v>0</v>
      </c>
      <c r="AC7" s="45">
        <f>Puntenoverzicht!AC21</f>
        <v>0</v>
      </c>
      <c r="AD7" s="45">
        <f>Puntenoverzicht!AD21</f>
        <v>3</v>
      </c>
      <c r="AE7" s="45">
        <f>Puntenoverzicht!AE21</f>
        <v>13</v>
      </c>
      <c r="AF7" s="45">
        <f>Puntenoverzicht!AF21</f>
        <v>1</v>
      </c>
      <c r="AG7" s="45">
        <f>Puntenoverzicht!AG21</f>
        <v>3</v>
      </c>
      <c r="AH7" s="45">
        <f>Puntenoverzicht!AI21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1</v>
      </c>
      <c r="B8" s="218" t="s">
        <v>145</v>
      </c>
      <c r="C8" s="218" t="s">
        <v>25</v>
      </c>
      <c r="D8" s="219">
        <v>1500000</v>
      </c>
      <c r="E8" s="47"/>
      <c r="F8" s="45">
        <f>Puntenoverzicht!F6</f>
        <v>36</v>
      </c>
      <c r="G8" s="46"/>
      <c r="H8" s="45">
        <f>Puntenoverzicht!H6</f>
        <v>6</v>
      </c>
      <c r="I8" s="45">
        <f>Puntenoverzicht!I6</f>
        <v>0</v>
      </c>
      <c r="J8" s="45">
        <f>Puntenoverzicht!J6</f>
        <v>3</v>
      </c>
      <c r="K8" s="45">
        <f>Puntenoverzicht!K6</f>
        <v>1</v>
      </c>
      <c r="L8" s="45">
        <f>Puntenoverzicht!L6</f>
        <v>0</v>
      </c>
      <c r="M8" s="45">
        <f>Puntenoverzicht!M6</f>
        <v>0</v>
      </c>
      <c r="N8" s="45">
        <f>Puntenoverzicht!N6</f>
        <v>3</v>
      </c>
      <c r="O8" s="45">
        <f>Puntenoverzicht!O6</f>
        <v>6</v>
      </c>
      <c r="P8" s="45">
        <f>Puntenoverzicht!P6</f>
        <v>0</v>
      </c>
      <c r="Q8" s="45">
        <f>Puntenoverzicht!Q6</f>
        <v>0</v>
      </c>
      <c r="R8" s="45">
        <f>Puntenoverzicht!R6</f>
        <v>-3</v>
      </c>
      <c r="S8" s="45">
        <f>Puntenoverzicht!S6</f>
        <v>0</v>
      </c>
      <c r="T8" s="45">
        <f>Puntenoverzicht!T6</f>
        <v>1</v>
      </c>
      <c r="U8" s="45">
        <f>Puntenoverzicht!U6</f>
        <v>0</v>
      </c>
      <c r="V8" s="45">
        <f>Puntenoverzicht!V6</f>
        <v>0</v>
      </c>
      <c r="W8" s="45">
        <f>Puntenoverzicht!W6</f>
        <v>6</v>
      </c>
      <c r="X8" s="45">
        <f>Puntenoverzicht!X6</f>
        <v>1</v>
      </c>
      <c r="Y8" s="45">
        <f>Puntenoverzicht!Y6</f>
        <v>0</v>
      </c>
      <c r="Z8" s="45">
        <f>Puntenoverzicht!Z6</f>
        <v>0</v>
      </c>
      <c r="AA8" s="45">
        <f>Puntenoverzicht!AA6</f>
        <v>3</v>
      </c>
      <c r="AB8" s="45">
        <f>Puntenoverzicht!AB6</f>
        <v>3</v>
      </c>
      <c r="AC8" s="45">
        <f>Puntenoverzicht!AC6</f>
        <v>0</v>
      </c>
      <c r="AD8" s="45">
        <f>Puntenoverzicht!AD6</f>
        <v>6</v>
      </c>
      <c r="AE8" s="45">
        <f>Puntenoverzicht!AE6</f>
        <v>0</v>
      </c>
      <c r="AF8" s="45">
        <f>Puntenoverzicht!AF6</f>
        <v>0</v>
      </c>
      <c r="AG8" s="45">
        <f>Puntenoverzicht!AG6</f>
        <v>0</v>
      </c>
      <c r="AH8" s="45">
        <f>Puntenoverzicht!AI6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4</v>
      </c>
      <c r="B9" s="218" t="s">
        <v>140</v>
      </c>
      <c r="C9" s="218" t="s">
        <v>74</v>
      </c>
      <c r="D9" s="219">
        <v>1000000</v>
      </c>
      <c r="E9" s="47"/>
      <c r="F9" s="45">
        <f>Puntenoverzicht!F55</f>
        <v>16</v>
      </c>
      <c r="G9" s="46"/>
      <c r="H9" s="45">
        <f>Puntenoverzicht!H55</f>
        <v>0</v>
      </c>
      <c r="I9" s="45">
        <f>Puntenoverzicht!I55</f>
        <v>0</v>
      </c>
      <c r="J9" s="45">
        <f>Puntenoverzicht!J55</f>
        <v>0</v>
      </c>
      <c r="K9" s="45">
        <f>Puntenoverzicht!K55</f>
        <v>0</v>
      </c>
      <c r="L9" s="45">
        <f>Puntenoverzicht!L55</f>
        <v>0</v>
      </c>
      <c r="M9" s="45">
        <f>Puntenoverzicht!M55</f>
        <v>0</v>
      </c>
      <c r="N9" s="45">
        <f>Puntenoverzicht!N55</f>
        <v>0</v>
      </c>
      <c r="O9" s="45">
        <f>Puntenoverzicht!O55</f>
        <v>1</v>
      </c>
      <c r="P9" s="45">
        <f>Puntenoverzicht!P55</f>
        <v>0</v>
      </c>
      <c r="Q9" s="45">
        <f>Puntenoverzicht!Q55</f>
        <v>3</v>
      </c>
      <c r="R9" s="45">
        <f>Puntenoverzicht!R55</f>
        <v>3</v>
      </c>
      <c r="S9" s="45">
        <f>Puntenoverzicht!S55</f>
        <v>0</v>
      </c>
      <c r="T9" s="45">
        <f>Puntenoverzicht!T55</f>
        <v>0</v>
      </c>
      <c r="U9" s="45">
        <f>Puntenoverzicht!U55</f>
        <v>0</v>
      </c>
      <c r="V9" s="45">
        <f>Puntenoverzicht!V55</f>
        <v>0</v>
      </c>
      <c r="W9" s="45">
        <f>Puntenoverzicht!W55</f>
        <v>0</v>
      </c>
      <c r="X9" s="45">
        <f>Puntenoverzicht!X55</f>
        <v>0</v>
      </c>
      <c r="Y9" s="45">
        <f>Puntenoverzicht!Y55</f>
        <v>0</v>
      </c>
      <c r="Z9" s="45">
        <f>Puntenoverzicht!Z55</f>
        <v>0</v>
      </c>
      <c r="AA9" s="45">
        <f>Puntenoverzicht!AA55</f>
        <v>6</v>
      </c>
      <c r="AB9" s="45">
        <f>Puntenoverzicht!AB55</f>
        <v>3</v>
      </c>
      <c r="AC9" s="45">
        <f>Puntenoverzicht!AC55</f>
        <v>0</v>
      </c>
      <c r="AD9" s="45">
        <f>Puntenoverzicht!AD55</f>
        <v>0</v>
      </c>
      <c r="AE9" s="45">
        <f>Puntenoverzicht!AE55</f>
        <v>0</v>
      </c>
      <c r="AF9" s="45">
        <f>Puntenoverzicht!AF55</f>
        <v>0</v>
      </c>
      <c r="AG9" s="45">
        <f>Puntenoverzicht!AG55</f>
        <v>0</v>
      </c>
      <c r="AH9" s="45">
        <f>Puntenoverzicht!AI55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4</v>
      </c>
      <c r="B10" s="218" t="s">
        <v>117</v>
      </c>
      <c r="C10" s="218" t="s">
        <v>71</v>
      </c>
      <c r="D10" s="219">
        <v>750000</v>
      </c>
      <c r="E10" s="47"/>
      <c r="F10" s="45">
        <f>Puntenoverzicht!F52</f>
        <v>40</v>
      </c>
      <c r="G10" s="46"/>
      <c r="H10" s="45">
        <f>Puntenoverzicht!H52</f>
        <v>0</v>
      </c>
      <c r="I10" s="45">
        <f>Puntenoverzicht!I52</f>
        <v>1</v>
      </c>
      <c r="J10" s="45">
        <f>Puntenoverzicht!J52</f>
        <v>0</v>
      </c>
      <c r="K10" s="45">
        <f>Puntenoverzicht!K52</f>
        <v>0</v>
      </c>
      <c r="L10" s="45">
        <f>Puntenoverzicht!L52</f>
        <v>0</v>
      </c>
      <c r="M10" s="45">
        <f>Puntenoverzicht!M52</f>
        <v>0</v>
      </c>
      <c r="N10" s="45">
        <f>Puntenoverzicht!N52</f>
        <v>0</v>
      </c>
      <c r="O10" s="45">
        <f>Puntenoverzicht!O52</f>
        <v>1</v>
      </c>
      <c r="P10" s="45">
        <f>Puntenoverzicht!P52</f>
        <v>0</v>
      </c>
      <c r="Q10" s="45">
        <f>Puntenoverzicht!Q52</f>
        <v>3</v>
      </c>
      <c r="R10" s="45">
        <f>Puntenoverzicht!R52</f>
        <v>3</v>
      </c>
      <c r="S10" s="45">
        <f>Puntenoverzicht!S52</f>
        <v>0</v>
      </c>
      <c r="T10" s="45">
        <f>Puntenoverzicht!T52</f>
        <v>3</v>
      </c>
      <c r="U10" s="45">
        <f>Puntenoverzicht!U52</f>
        <v>0</v>
      </c>
      <c r="V10" s="45">
        <f>Puntenoverzicht!V52</f>
        <v>0</v>
      </c>
      <c r="W10" s="45">
        <f>Puntenoverzicht!W52</f>
        <v>0</v>
      </c>
      <c r="X10" s="45">
        <f>Puntenoverzicht!X52</f>
        <v>3</v>
      </c>
      <c r="Y10" s="45">
        <f>Puntenoverzicht!Y52</f>
        <v>6</v>
      </c>
      <c r="Z10" s="45">
        <f>Puntenoverzicht!Z52</f>
        <v>10</v>
      </c>
      <c r="AA10" s="45">
        <f>Puntenoverzicht!AA52</f>
        <v>6</v>
      </c>
      <c r="AB10" s="45">
        <f>Puntenoverzicht!AB52</f>
        <v>0</v>
      </c>
      <c r="AC10" s="45">
        <f>Puntenoverzicht!AC52</f>
        <v>4</v>
      </c>
      <c r="AD10" s="45">
        <f>Puntenoverzicht!AD52</f>
        <v>0</v>
      </c>
      <c r="AE10" s="45">
        <f>Puntenoverzicht!AE52</f>
        <v>0</v>
      </c>
      <c r="AF10" s="45">
        <f>Puntenoverzicht!AF52</f>
        <v>0</v>
      </c>
      <c r="AG10" s="45">
        <f>Puntenoverzicht!AG52</f>
        <v>0</v>
      </c>
      <c r="AH10" s="45">
        <f>Puntenoverzicht!AI52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2</v>
      </c>
      <c r="B11" s="215" t="s">
        <v>134</v>
      </c>
      <c r="C11" s="215" t="s">
        <v>47</v>
      </c>
      <c r="D11" s="216">
        <v>1500000</v>
      </c>
      <c r="E11" s="30"/>
      <c r="F11" s="45">
        <f>Puntenoverzicht!F28</f>
        <v>92</v>
      </c>
      <c r="G11" s="46"/>
      <c r="H11" s="45">
        <f>Puntenoverzicht!H28</f>
        <v>0</v>
      </c>
      <c r="I11" s="45">
        <f>Puntenoverzicht!I28</f>
        <v>11</v>
      </c>
      <c r="J11" s="45">
        <f>Puntenoverzicht!J28</f>
        <v>0</v>
      </c>
      <c r="K11" s="45">
        <f>Puntenoverzicht!K28</f>
        <v>11</v>
      </c>
      <c r="L11" s="45">
        <f>Puntenoverzicht!L28</f>
        <v>0</v>
      </c>
      <c r="M11" s="45">
        <f>Puntenoverzicht!M28</f>
        <v>0</v>
      </c>
      <c r="N11" s="45">
        <f>Puntenoverzicht!N28</f>
        <v>3</v>
      </c>
      <c r="O11" s="45">
        <f>Puntenoverzicht!O28</f>
        <v>0</v>
      </c>
      <c r="P11" s="45">
        <f>Puntenoverzicht!P28</f>
        <v>3</v>
      </c>
      <c r="Q11" s="45">
        <f>Puntenoverzicht!Q28</f>
        <v>0</v>
      </c>
      <c r="R11" s="45">
        <f>Puntenoverzicht!R28</f>
        <v>0</v>
      </c>
      <c r="S11" s="45">
        <f>Puntenoverzicht!S28</f>
        <v>0</v>
      </c>
      <c r="T11" s="45">
        <f>Puntenoverzicht!T28</f>
        <v>11</v>
      </c>
      <c r="U11" s="45">
        <f>Puntenoverzicht!U28</f>
        <v>0</v>
      </c>
      <c r="V11" s="45">
        <f>Puntenoverzicht!V28</f>
        <v>0</v>
      </c>
      <c r="W11" s="45">
        <f>Puntenoverzicht!W28</f>
        <v>0</v>
      </c>
      <c r="X11" s="45">
        <f>Puntenoverzicht!X28</f>
        <v>-3</v>
      </c>
      <c r="Y11" s="45">
        <f>Puntenoverzicht!Y28</f>
        <v>19</v>
      </c>
      <c r="Z11" s="45">
        <f>Puntenoverzicht!Z28</f>
        <v>3</v>
      </c>
      <c r="AA11" s="45">
        <f>Puntenoverzicht!AA28</f>
        <v>19</v>
      </c>
      <c r="AB11" s="45">
        <f>Puntenoverzicht!AB28</f>
        <v>0</v>
      </c>
      <c r="AC11" s="45">
        <f>Puntenoverzicht!AC28</f>
        <v>0</v>
      </c>
      <c r="AD11" s="45">
        <f>Puntenoverzicht!AD28</f>
        <v>11</v>
      </c>
      <c r="AE11" s="45">
        <f>Puntenoverzicht!AE28</f>
        <v>3</v>
      </c>
      <c r="AF11" s="45">
        <f>Puntenoverzicht!AF28</f>
        <v>1</v>
      </c>
      <c r="AG11" s="45">
        <f>Puntenoverzicht!AG28</f>
        <v>0</v>
      </c>
      <c r="AH11" s="45">
        <f>Puntenoverzicht!AI28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1</v>
      </c>
      <c r="B12" s="215" t="s">
        <v>245</v>
      </c>
      <c r="C12" s="215" t="s">
        <v>31</v>
      </c>
      <c r="D12" s="216">
        <v>1750000</v>
      </c>
      <c r="E12" s="30"/>
      <c r="F12" s="45">
        <f>Puntenoverzicht!F12</f>
        <v>32</v>
      </c>
      <c r="G12" s="46"/>
      <c r="H12" s="45">
        <f>Puntenoverzicht!H12</f>
        <v>0</v>
      </c>
      <c r="I12" s="45">
        <f>Puntenoverzicht!I12</f>
        <v>0</v>
      </c>
      <c r="J12" s="45">
        <f>Puntenoverzicht!J12</f>
        <v>3</v>
      </c>
      <c r="K12" s="45">
        <f>Puntenoverzicht!K12</f>
        <v>1</v>
      </c>
      <c r="L12" s="45">
        <f>Puntenoverzicht!L12</f>
        <v>0</v>
      </c>
      <c r="M12" s="45">
        <f>Puntenoverzicht!M12</f>
        <v>0</v>
      </c>
      <c r="N12" s="45">
        <f>Puntenoverzicht!N12</f>
        <v>3</v>
      </c>
      <c r="O12" s="45">
        <f>Puntenoverzicht!O12</f>
        <v>11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1</v>
      </c>
      <c r="U12" s="45">
        <f>Puntenoverzicht!U12</f>
        <v>0</v>
      </c>
      <c r="V12" s="45">
        <f>Puntenoverzicht!V12</f>
        <v>0</v>
      </c>
      <c r="W12" s="45">
        <f>Puntenoverzicht!W12</f>
        <v>3</v>
      </c>
      <c r="X12" s="45">
        <f>Puntenoverzicht!X12</f>
        <v>1</v>
      </c>
      <c r="Y12" s="45">
        <f>Puntenoverzicht!Y12</f>
        <v>0</v>
      </c>
      <c r="Z12" s="45">
        <f>Puntenoverzicht!Z12</f>
        <v>0</v>
      </c>
      <c r="AA12" s="45">
        <f>Puntenoverzicht!AA12</f>
        <v>3</v>
      </c>
      <c r="AB12" s="45">
        <f>Puntenoverzicht!AB12</f>
        <v>3</v>
      </c>
      <c r="AC12" s="45">
        <f>Puntenoverzicht!AC12</f>
        <v>0</v>
      </c>
      <c r="AD12" s="45">
        <f>Puntenoverzicht!AD12</f>
        <v>3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Puntenoverzicht!AI12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3</v>
      </c>
      <c r="B13" s="215" t="s">
        <v>131</v>
      </c>
      <c r="C13" s="215" t="s">
        <v>61</v>
      </c>
      <c r="D13" s="216">
        <v>750000</v>
      </c>
      <c r="E13" s="30"/>
      <c r="F13" s="45">
        <f>Puntenoverzicht!F42</f>
        <v>0</v>
      </c>
      <c r="G13" s="46"/>
      <c r="H13" s="45">
        <f>Puntenoverzicht!H42</f>
        <v>0</v>
      </c>
      <c r="I13" s="45">
        <f>Puntenoverzicht!I42</f>
        <v>0</v>
      </c>
      <c r="J13" s="45">
        <f>Puntenoverzicht!J42</f>
        <v>0</v>
      </c>
      <c r="K13" s="45">
        <f>Puntenoverzicht!K42</f>
        <v>0</v>
      </c>
      <c r="L13" s="45">
        <f>Puntenoverzicht!L42</f>
        <v>0</v>
      </c>
      <c r="M13" s="45">
        <f>Puntenoverzicht!M42</f>
        <v>0</v>
      </c>
      <c r="N13" s="45">
        <f>Puntenoverzicht!N42</f>
        <v>0</v>
      </c>
      <c r="O13" s="45">
        <f>Puntenoverzicht!O42</f>
        <v>0</v>
      </c>
      <c r="P13" s="45">
        <f>Puntenoverzicht!P42</f>
        <v>0</v>
      </c>
      <c r="Q13" s="45">
        <f>Puntenoverzicht!Q42</f>
        <v>0</v>
      </c>
      <c r="R13" s="45">
        <f>Puntenoverzicht!R42</f>
        <v>0</v>
      </c>
      <c r="S13" s="45">
        <f>Puntenoverzicht!S42</f>
        <v>0</v>
      </c>
      <c r="T13" s="45">
        <f>Puntenoverzicht!T42</f>
        <v>0</v>
      </c>
      <c r="U13" s="45">
        <f>Puntenoverzicht!U42</f>
        <v>0</v>
      </c>
      <c r="V13" s="45">
        <f>Puntenoverzicht!V42</f>
        <v>0</v>
      </c>
      <c r="W13" s="45">
        <f>Puntenoverzicht!W42</f>
        <v>0</v>
      </c>
      <c r="X13" s="45">
        <f>Puntenoverzicht!X42</f>
        <v>0</v>
      </c>
      <c r="Y13" s="45">
        <f>Puntenoverzicht!Y42</f>
        <v>0</v>
      </c>
      <c r="Z13" s="45">
        <f>Puntenoverzicht!Z42</f>
        <v>0</v>
      </c>
      <c r="AA13" s="45">
        <f>Puntenoverzicht!AA42</f>
        <v>0</v>
      </c>
      <c r="AB13" s="45">
        <f>Puntenoverzicht!AB42</f>
        <v>0</v>
      </c>
      <c r="AC13" s="45">
        <f>Puntenoverzicht!AC42</f>
        <v>0</v>
      </c>
      <c r="AD13" s="45">
        <f>Puntenoverzicht!AD42</f>
        <v>0</v>
      </c>
      <c r="AE13" s="45">
        <f>Puntenoverzicht!AE42</f>
        <v>0</v>
      </c>
      <c r="AF13" s="45">
        <f>Puntenoverzicht!AF42</f>
        <v>0</v>
      </c>
      <c r="AG13" s="45">
        <f>Puntenoverzicht!AG42</f>
        <v>0</v>
      </c>
      <c r="AH13" s="45">
        <f>Puntenoverzicht!AI42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3</v>
      </c>
      <c r="B15" s="218" t="s">
        <v>104</v>
      </c>
      <c r="C15" s="218" t="s">
        <v>67</v>
      </c>
      <c r="D15" s="219">
        <v>1250000</v>
      </c>
      <c r="E15" s="47"/>
      <c r="F15" s="45">
        <f>Puntenoverzicht!F48</f>
        <v>27</v>
      </c>
      <c r="G15" s="46"/>
      <c r="H15" s="45">
        <f>Puntenoverzicht!H48</f>
        <v>0</v>
      </c>
      <c r="I15" s="45">
        <f>Puntenoverzicht!I48</f>
        <v>0</v>
      </c>
      <c r="J15" s="45">
        <f>Puntenoverzicht!J48</f>
        <v>0</v>
      </c>
      <c r="K15" s="45">
        <f>Puntenoverzicht!K48</f>
        <v>6</v>
      </c>
      <c r="L15" s="45">
        <f>Puntenoverzicht!L48</f>
        <v>1</v>
      </c>
      <c r="M15" s="45">
        <f>Puntenoverzicht!M48</f>
        <v>0</v>
      </c>
      <c r="N15" s="45">
        <f>Puntenoverzicht!N48</f>
        <v>1</v>
      </c>
      <c r="O15" s="45">
        <f>Puntenoverzicht!O48</f>
        <v>0</v>
      </c>
      <c r="P15" s="45">
        <f>Puntenoverzicht!P48</f>
        <v>0</v>
      </c>
      <c r="Q15" s="45">
        <f>Puntenoverzicht!Q48</f>
        <v>6</v>
      </c>
      <c r="R15" s="45">
        <f>Puntenoverzicht!R48</f>
        <v>6</v>
      </c>
      <c r="S15" s="45">
        <f>Puntenoverzicht!S48</f>
        <v>0</v>
      </c>
      <c r="T15" s="45">
        <f>Puntenoverzicht!T48</f>
        <v>0</v>
      </c>
      <c r="U15" s="45">
        <f>Puntenoverzicht!U48</f>
        <v>0</v>
      </c>
      <c r="V15" s="45">
        <f>Puntenoverzicht!V48</f>
        <v>0</v>
      </c>
      <c r="W15" s="45">
        <f>Puntenoverzicht!W48</f>
        <v>0</v>
      </c>
      <c r="X15" s="45">
        <f>Puntenoverzicht!X48</f>
        <v>0</v>
      </c>
      <c r="Y15" s="45">
        <f>Puntenoverzicht!Y48</f>
        <v>7</v>
      </c>
      <c r="Z15" s="45">
        <f>Puntenoverzicht!Z48</f>
        <v>0</v>
      </c>
      <c r="AA15" s="45">
        <f>Puntenoverzicht!AA48</f>
        <v>0</v>
      </c>
      <c r="AB15" s="45">
        <f>Puntenoverzicht!AB48</f>
        <v>0</v>
      </c>
      <c r="AC15" s="45">
        <f>Puntenoverzicht!AC48</f>
        <v>0</v>
      </c>
      <c r="AD15" s="45">
        <f>Puntenoverzicht!AD48</f>
        <v>0</v>
      </c>
      <c r="AE15" s="45">
        <f>Puntenoverzicht!AE48</f>
        <v>0</v>
      </c>
      <c r="AF15" s="45">
        <f>Puntenoverzicht!AF48</f>
        <v>0</v>
      </c>
      <c r="AG15" s="45">
        <f>Puntenoverzicht!AG48</f>
        <v>0</v>
      </c>
      <c r="AH15" s="45">
        <f>Puntenoverzicht!AI48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4</v>
      </c>
      <c r="B16" s="218" t="s">
        <v>143</v>
      </c>
      <c r="C16" s="218" t="s">
        <v>87</v>
      </c>
      <c r="D16" s="219">
        <v>1750000</v>
      </c>
      <c r="E16" s="47"/>
      <c r="F16" s="45">
        <f>Puntenoverzicht!F68</f>
        <v>34</v>
      </c>
      <c r="G16" s="46"/>
      <c r="H16" s="45">
        <f>Puntenoverzicht!H68</f>
        <v>0</v>
      </c>
      <c r="I16" s="45">
        <f>Puntenoverzicht!I68</f>
        <v>0</v>
      </c>
      <c r="J16" s="45">
        <f>Puntenoverzicht!J68</f>
        <v>0</v>
      </c>
      <c r="K16" s="45">
        <f>Puntenoverzicht!K68</f>
        <v>0</v>
      </c>
      <c r="L16" s="45">
        <f>Puntenoverzicht!L68</f>
        <v>0</v>
      </c>
      <c r="M16" s="45">
        <f>Puntenoverzicht!M68</f>
        <v>0</v>
      </c>
      <c r="N16" s="45">
        <f>Puntenoverzicht!N68</f>
        <v>-3</v>
      </c>
      <c r="O16" s="45">
        <f>Puntenoverzicht!O68</f>
        <v>1</v>
      </c>
      <c r="P16" s="45">
        <f>Puntenoverzicht!P68</f>
        <v>0</v>
      </c>
      <c r="Q16" s="45">
        <f>Puntenoverzicht!Q68</f>
        <v>3</v>
      </c>
      <c r="R16" s="45">
        <f>Puntenoverzicht!R68</f>
        <v>0</v>
      </c>
      <c r="S16" s="45">
        <f>Puntenoverzicht!S68</f>
        <v>0</v>
      </c>
      <c r="T16" s="45">
        <f>Puntenoverzicht!T68</f>
        <v>9</v>
      </c>
      <c r="U16" s="45">
        <f>Puntenoverzicht!U68</f>
        <v>0</v>
      </c>
      <c r="V16" s="45">
        <f>Puntenoverzicht!V68</f>
        <v>0</v>
      </c>
      <c r="W16" s="45">
        <f>Puntenoverzicht!W68</f>
        <v>0</v>
      </c>
      <c r="X16" s="45">
        <f>Puntenoverzicht!X68</f>
        <v>0</v>
      </c>
      <c r="Y16" s="45">
        <f>Puntenoverzicht!Y68</f>
        <v>9</v>
      </c>
      <c r="Z16" s="45">
        <f>Puntenoverzicht!Z68</f>
        <v>0</v>
      </c>
      <c r="AA16" s="45">
        <f>Puntenoverzicht!AA68</f>
        <v>9</v>
      </c>
      <c r="AB16" s="45">
        <f>Puntenoverzicht!AB68</f>
        <v>0</v>
      </c>
      <c r="AC16" s="45">
        <f>Puntenoverzicht!AC68</f>
        <v>0</v>
      </c>
      <c r="AD16" s="45">
        <f>Puntenoverzicht!AD68</f>
        <v>0</v>
      </c>
      <c r="AE16" s="45">
        <f>Puntenoverzicht!AE68</f>
        <v>0</v>
      </c>
      <c r="AF16" s="45">
        <f>Puntenoverzicht!AF68</f>
        <v>0</v>
      </c>
      <c r="AG16" s="45">
        <f>Puntenoverzicht!AG68</f>
        <v>6</v>
      </c>
      <c r="AH16" s="45">
        <f>Puntenoverzicht!AI68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407</v>
      </c>
      <c r="G19" s="46"/>
      <c r="H19" s="45">
        <f t="shared" ref="H19:AH19" si="0">SUM(H6:H16)</f>
        <v>9</v>
      </c>
      <c r="I19" s="45">
        <f t="shared" si="0"/>
        <v>15</v>
      </c>
      <c r="J19" s="45">
        <f t="shared" si="0"/>
        <v>9</v>
      </c>
      <c r="K19" s="45">
        <f t="shared" si="0"/>
        <v>26</v>
      </c>
      <c r="L19" s="45">
        <f t="shared" si="0"/>
        <v>1</v>
      </c>
      <c r="M19" s="45">
        <f t="shared" si="0"/>
        <v>6</v>
      </c>
      <c r="N19" s="45">
        <f t="shared" si="0"/>
        <v>16</v>
      </c>
      <c r="O19" s="45">
        <f t="shared" si="0"/>
        <v>23</v>
      </c>
      <c r="P19" s="45">
        <f t="shared" si="0"/>
        <v>9</v>
      </c>
      <c r="Q19" s="45">
        <f t="shared" si="0"/>
        <v>21</v>
      </c>
      <c r="R19" s="45">
        <f t="shared" si="0"/>
        <v>9</v>
      </c>
      <c r="S19" s="45">
        <f t="shared" si="0"/>
        <v>0</v>
      </c>
      <c r="T19" s="45">
        <f t="shared" si="0"/>
        <v>40</v>
      </c>
      <c r="U19" s="45">
        <f t="shared" si="0"/>
        <v>0</v>
      </c>
      <c r="V19" s="45">
        <f t="shared" si="0"/>
        <v>0</v>
      </c>
      <c r="W19" s="45">
        <f t="shared" si="0"/>
        <v>9</v>
      </c>
      <c r="X19" s="45">
        <f t="shared" si="0"/>
        <v>3</v>
      </c>
      <c r="Y19" s="45">
        <f t="shared" si="0"/>
        <v>47</v>
      </c>
      <c r="Z19" s="45">
        <f t="shared" si="0"/>
        <v>27</v>
      </c>
      <c r="AA19" s="45">
        <f t="shared" si="0"/>
        <v>52</v>
      </c>
      <c r="AB19" s="45">
        <f t="shared" si="0"/>
        <v>9</v>
      </c>
      <c r="AC19" s="45">
        <f t="shared" si="0"/>
        <v>4</v>
      </c>
      <c r="AD19" s="45">
        <f t="shared" si="0"/>
        <v>38</v>
      </c>
      <c r="AE19" s="45">
        <f t="shared" si="0"/>
        <v>19</v>
      </c>
      <c r="AF19" s="45">
        <f t="shared" si="0"/>
        <v>3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20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264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265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266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1</v>
      </c>
      <c r="B6" s="221" t="s">
        <v>112</v>
      </c>
      <c r="C6" s="221" t="s">
        <v>88</v>
      </c>
      <c r="D6" s="22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157</v>
      </c>
      <c r="C7" s="218" t="s">
        <v>41</v>
      </c>
      <c r="D7" s="219">
        <v>1000000</v>
      </c>
      <c r="E7" s="47"/>
      <c r="F7" s="45">
        <f>Puntenoverzicht!F22</f>
        <v>56</v>
      </c>
      <c r="G7" s="46"/>
      <c r="H7" s="45">
        <f>Puntenoverzicht!H22</f>
        <v>0</v>
      </c>
      <c r="I7" s="45">
        <f>Puntenoverzicht!I22</f>
        <v>3</v>
      </c>
      <c r="J7" s="45">
        <f>Puntenoverzicht!J22</f>
        <v>0</v>
      </c>
      <c r="K7" s="45">
        <f>Puntenoverzicht!K22</f>
        <v>13</v>
      </c>
      <c r="L7" s="45">
        <f>Puntenoverzicht!L22</f>
        <v>0</v>
      </c>
      <c r="M7" s="45">
        <f>Puntenoverzicht!M22</f>
        <v>3</v>
      </c>
      <c r="N7" s="45">
        <f>Puntenoverzicht!N22</f>
        <v>3</v>
      </c>
      <c r="O7" s="45">
        <f>Puntenoverzicht!O22</f>
        <v>0</v>
      </c>
      <c r="P7" s="45">
        <f>Puntenoverzicht!P22</f>
        <v>3</v>
      </c>
      <c r="Q7" s="45">
        <f>Puntenoverzicht!Q22</f>
        <v>3</v>
      </c>
      <c r="R7" s="45">
        <f>Puntenoverzicht!R22</f>
        <v>0</v>
      </c>
      <c r="S7" s="45">
        <f>Puntenoverzicht!S22</f>
        <v>0</v>
      </c>
      <c r="T7" s="45">
        <f>Puntenoverzicht!T22</f>
        <v>6</v>
      </c>
      <c r="U7" s="45">
        <f>Puntenoverzicht!U22</f>
        <v>0</v>
      </c>
      <c r="V7" s="45">
        <f>Puntenoverzicht!V22</f>
        <v>0</v>
      </c>
      <c r="W7" s="45">
        <f>Puntenoverzicht!W22</f>
        <v>0</v>
      </c>
      <c r="X7" s="45">
        <f>Puntenoverzicht!X22</f>
        <v>0</v>
      </c>
      <c r="Y7" s="45">
        <f>Puntenoverzicht!Y22</f>
        <v>3</v>
      </c>
      <c r="Z7" s="45">
        <f>Puntenoverzicht!Z22</f>
        <v>6</v>
      </c>
      <c r="AA7" s="45">
        <f>Puntenoverzicht!AA22</f>
        <v>3</v>
      </c>
      <c r="AB7" s="45">
        <f>Puntenoverzicht!AB22</f>
        <v>0</v>
      </c>
      <c r="AC7" s="45">
        <f>Puntenoverzicht!AC22</f>
        <v>0</v>
      </c>
      <c r="AD7" s="45">
        <f>Puntenoverzicht!AD22</f>
        <v>3</v>
      </c>
      <c r="AE7" s="45">
        <f>Puntenoverzicht!AE22</f>
        <v>3</v>
      </c>
      <c r="AF7" s="45">
        <f>Puntenoverzicht!AF22</f>
        <v>1</v>
      </c>
      <c r="AG7" s="45">
        <f>Puntenoverzicht!AG22</f>
        <v>3</v>
      </c>
      <c r="AH7" s="45">
        <f>Puntenoverzicht!AI22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3</v>
      </c>
      <c r="B8" s="218" t="s">
        <v>132</v>
      </c>
      <c r="C8" s="218" t="s">
        <v>53</v>
      </c>
      <c r="D8" s="219">
        <v>500000</v>
      </c>
      <c r="E8" s="47"/>
      <c r="F8" s="45">
        <f>Puntenoverzicht!F34</f>
        <v>0</v>
      </c>
      <c r="G8" s="46"/>
      <c r="H8" s="45">
        <f>Puntenoverzicht!H34</f>
        <v>0</v>
      </c>
      <c r="I8" s="45">
        <f>Puntenoverzicht!I34</f>
        <v>0</v>
      </c>
      <c r="J8" s="45">
        <f>Puntenoverzicht!J34</f>
        <v>0</v>
      </c>
      <c r="K8" s="45">
        <f>Puntenoverzicht!K34</f>
        <v>0</v>
      </c>
      <c r="L8" s="45">
        <f>Puntenoverzicht!L34</f>
        <v>0</v>
      </c>
      <c r="M8" s="45">
        <f>Puntenoverzicht!M34</f>
        <v>0</v>
      </c>
      <c r="N8" s="45">
        <f>Puntenoverzicht!N34</f>
        <v>0</v>
      </c>
      <c r="O8" s="45">
        <f>Puntenoverzicht!O34</f>
        <v>0</v>
      </c>
      <c r="P8" s="45">
        <f>Puntenoverzicht!P34</f>
        <v>0</v>
      </c>
      <c r="Q8" s="45">
        <f>Puntenoverzicht!Q34</f>
        <v>0</v>
      </c>
      <c r="R8" s="45">
        <f>Puntenoverzicht!R34</f>
        <v>0</v>
      </c>
      <c r="S8" s="45">
        <f>Puntenoverzicht!S34</f>
        <v>0</v>
      </c>
      <c r="T8" s="45">
        <f>Puntenoverzicht!T34</f>
        <v>0</v>
      </c>
      <c r="U8" s="45">
        <f>Puntenoverzicht!U34</f>
        <v>0</v>
      </c>
      <c r="V8" s="45">
        <f>Puntenoverzicht!V34</f>
        <v>0</v>
      </c>
      <c r="W8" s="45">
        <f>Puntenoverzicht!W34</f>
        <v>0</v>
      </c>
      <c r="X8" s="45">
        <f>Puntenoverzicht!X34</f>
        <v>0</v>
      </c>
      <c r="Y8" s="45">
        <f>Puntenoverzicht!Y34</f>
        <v>0</v>
      </c>
      <c r="Z8" s="45">
        <f>Puntenoverzicht!Z34</f>
        <v>0</v>
      </c>
      <c r="AA8" s="45">
        <f>Puntenoverzicht!AA34</f>
        <v>0</v>
      </c>
      <c r="AB8" s="45">
        <f>Puntenoverzicht!AB34</f>
        <v>0</v>
      </c>
      <c r="AC8" s="45">
        <f>Puntenoverzicht!AC34</f>
        <v>0</v>
      </c>
      <c r="AD8" s="45">
        <f>Puntenoverzicht!AD34</f>
        <v>0</v>
      </c>
      <c r="AE8" s="45">
        <f>Puntenoverzicht!AE34</f>
        <v>0</v>
      </c>
      <c r="AF8" s="45">
        <f>Puntenoverzicht!AF34</f>
        <v>0</v>
      </c>
      <c r="AG8" s="45">
        <f>Puntenoverzicht!AG34</f>
        <v>0</v>
      </c>
      <c r="AH8" s="45">
        <f>Puntenoverzicht!AI34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3</v>
      </c>
      <c r="B9" s="218" t="s">
        <v>129</v>
      </c>
      <c r="C9" s="218" t="s">
        <v>54</v>
      </c>
      <c r="D9" s="219">
        <v>500000</v>
      </c>
      <c r="E9" s="47"/>
      <c r="F9" s="45">
        <f>Puntenoverzicht!F35</f>
        <v>0</v>
      </c>
      <c r="G9" s="46"/>
      <c r="H9" s="45">
        <f>Puntenoverzicht!H35</f>
        <v>0</v>
      </c>
      <c r="I9" s="45">
        <f>Puntenoverzicht!I35</f>
        <v>0</v>
      </c>
      <c r="J9" s="45">
        <f>Puntenoverzicht!J35</f>
        <v>0</v>
      </c>
      <c r="K9" s="45">
        <f>Puntenoverzicht!K35</f>
        <v>0</v>
      </c>
      <c r="L9" s="45">
        <f>Puntenoverzicht!L35</f>
        <v>0</v>
      </c>
      <c r="M9" s="45">
        <f>Puntenoverzicht!M35</f>
        <v>0</v>
      </c>
      <c r="N9" s="45">
        <f>Puntenoverzicht!N35</f>
        <v>0</v>
      </c>
      <c r="O9" s="45">
        <f>Puntenoverzicht!O35</f>
        <v>0</v>
      </c>
      <c r="P9" s="45">
        <f>Puntenoverzicht!P35</f>
        <v>0</v>
      </c>
      <c r="Q9" s="45">
        <f>Puntenoverzicht!Q35</f>
        <v>0</v>
      </c>
      <c r="R9" s="45">
        <f>Puntenoverzicht!R35</f>
        <v>0</v>
      </c>
      <c r="S9" s="45">
        <f>Puntenoverzicht!S35</f>
        <v>0</v>
      </c>
      <c r="T9" s="45">
        <f>Puntenoverzicht!T35</f>
        <v>0</v>
      </c>
      <c r="U9" s="45">
        <f>Puntenoverzicht!U35</f>
        <v>0</v>
      </c>
      <c r="V9" s="45">
        <f>Puntenoverzicht!V35</f>
        <v>0</v>
      </c>
      <c r="W9" s="45">
        <f>Puntenoverzicht!W35</f>
        <v>0</v>
      </c>
      <c r="X9" s="45">
        <f>Puntenoverzicht!X35</f>
        <v>0</v>
      </c>
      <c r="Y9" s="45">
        <f>Puntenoverzicht!Y35</f>
        <v>0</v>
      </c>
      <c r="Z9" s="45">
        <f>Puntenoverzicht!Z35</f>
        <v>0</v>
      </c>
      <c r="AA9" s="45">
        <f>Puntenoverzicht!AA35</f>
        <v>0</v>
      </c>
      <c r="AB9" s="45">
        <f>Puntenoverzicht!AB35</f>
        <v>0</v>
      </c>
      <c r="AC9" s="45">
        <f>Puntenoverzicht!AC35</f>
        <v>0</v>
      </c>
      <c r="AD9" s="45">
        <f>Puntenoverzicht!AD35</f>
        <v>0</v>
      </c>
      <c r="AE9" s="45">
        <f>Puntenoverzicht!AE35</f>
        <v>0</v>
      </c>
      <c r="AF9" s="45">
        <f>Puntenoverzicht!AF35</f>
        <v>0</v>
      </c>
      <c r="AG9" s="45">
        <f>Puntenoverzicht!AG35</f>
        <v>0</v>
      </c>
      <c r="AH9" s="45">
        <f>Puntenoverzicht!AI35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4</v>
      </c>
      <c r="B10" s="218" t="s">
        <v>135</v>
      </c>
      <c r="C10" s="218" t="s">
        <v>77</v>
      </c>
      <c r="D10" s="219">
        <v>750000</v>
      </c>
      <c r="E10" s="47"/>
      <c r="F10" s="45">
        <f>Puntenoverzicht!F58</f>
        <v>16</v>
      </c>
      <c r="G10" s="46"/>
      <c r="H10" s="45">
        <f>Puntenoverzicht!H58</f>
        <v>0</v>
      </c>
      <c r="I10" s="45">
        <f>Puntenoverzicht!I58</f>
        <v>0</v>
      </c>
      <c r="J10" s="45">
        <f>Puntenoverzicht!J58</f>
        <v>0</v>
      </c>
      <c r="K10" s="45">
        <f>Puntenoverzicht!K58</f>
        <v>0</v>
      </c>
      <c r="L10" s="45">
        <f>Puntenoverzicht!L58</f>
        <v>0</v>
      </c>
      <c r="M10" s="45">
        <f>Puntenoverzicht!M58</f>
        <v>0</v>
      </c>
      <c r="N10" s="45">
        <f>Puntenoverzicht!N58</f>
        <v>0</v>
      </c>
      <c r="O10" s="45">
        <f>Puntenoverzicht!O58</f>
        <v>1</v>
      </c>
      <c r="P10" s="45">
        <f>Puntenoverzicht!P58</f>
        <v>0</v>
      </c>
      <c r="Q10" s="45">
        <f>Puntenoverzicht!Q58</f>
        <v>3</v>
      </c>
      <c r="R10" s="45">
        <f>Puntenoverzicht!R58</f>
        <v>3</v>
      </c>
      <c r="S10" s="45">
        <f>Puntenoverzicht!S58</f>
        <v>0</v>
      </c>
      <c r="T10" s="45">
        <f>Puntenoverzicht!T58</f>
        <v>0</v>
      </c>
      <c r="U10" s="45">
        <f>Puntenoverzicht!U58</f>
        <v>0</v>
      </c>
      <c r="V10" s="45">
        <f>Puntenoverzicht!V58</f>
        <v>0</v>
      </c>
      <c r="W10" s="45">
        <f>Puntenoverzicht!W58</f>
        <v>0</v>
      </c>
      <c r="X10" s="45">
        <f>Puntenoverzicht!X58</f>
        <v>0</v>
      </c>
      <c r="Y10" s="45">
        <f>Puntenoverzicht!Y58</f>
        <v>6</v>
      </c>
      <c r="Z10" s="45">
        <f>Puntenoverzicht!Z58</f>
        <v>0</v>
      </c>
      <c r="AA10" s="45">
        <f>Puntenoverzicht!AA58</f>
        <v>0</v>
      </c>
      <c r="AB10" s="45">
        <f>Puntenoverzicht!AB58</f>
        <v>3</v>
      </c>
      <c r="AC10" s="45">
        <f>Puntenoverzicht!AC58</f>
        <v>0</v>
      </c>
      <c r="AD10" s="45">
        <f>Puntenoverzicht!AD58</f>
        <v>0</v>
      </c>
      <c r="AE10" s="45">
        <f>Puntenoverzicht!AE58</f>
        <v>0</v>
      </c>
      <c r="AF10" s="45">
        <f>Puntenoverzicht!AF58</f>
        <v>0</v>
      </c>
      <c r="AG10" s="45">
        <f>Puntenoverzicht!AG58</f>
        <v>0</v>
      </c>
      <c r="AH10" s="45">
        <f>Puntenoverzicht!AI58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4</v>
      </c>
      <c r="B11" s="215" t="s">
        <v>215</v>
      </c>
      <c r="C11" s="215" t="s">
        <v>79</v>
      </c>
      <c r="D11" s="216">
        <v>500000</v>
      </c>
      <c r="E11" s="30"/>
      <c r="F11" s="45">
        <f>Puntenoverzicht!F60</f>
        <v>1</v>
      </c>
      <c r="G11" s="46"/>
      <c r="H11" s="45">
        <f>Puntenoverzicht!H60</f>
        <v>0</v>
      </c>
      <c r="I11" s="45">
        <f>Puntenoverzicht!I60</f>
        <v>0</v>
      </c>
      <c r="J11" s="45">
        <f>Puntenoverzicht!J60</f>
        <v>0</v>
      </c>
      <c r="K11" s="45">
        <f>Puntenoverzicht!K60</f>
        <v>0</v>
      </c>
      <c r="L11" s="45">
        <f>Puntenoverzicht!L60</f>
        <v>0</v>
      </c>
      <c r="M11" s="45">
        <f>Puntenoverzicht!M60</f>
        <v>0</v>
      </c>
      <c r="N11" s="45">
        <f>Puntenoverzicht!N60</f>
        <v>0</v>
      </c>
      <c r="O11" s="45">
        <f>Puntenoverzicht!O60</f>
        <v>1</v>
      </c>
      <c r="P11" s="45">
        <f>Puntenoverzicht!P60</f>
        <v>0</v>
      </c>
      <c r="Q11" s="45">
        <f>Puntenoverzicht!Q60</f>
        <v>0</v>
      </c>
      <c r="R11" s="45">
        <f>Puntenoverzicht!R60</f>
        <v>0</v>
      </c>
      <c r="S11" s="45">
        <f>Puntenoverzicht!S60</f>
        <v>0</v>
      </c>
      <c r="T11" s="45">
        <f>Puntenoverzicht!T60</f>
        <v>0</v>
      </c>
      <c r="U11" s="45">
        <f>Puntenoverzicht!U60</f>
        <v>0</v>
      </c>
      <c r="V11" s="45">
        <f>Puntenoverzicht!V60</f>
        <v>0</v>
      </c>
      <c r="W11" s="45">
        <f>Puntenoverzicht!W60</f>
        <v>0</v>
      </c>
      <c r="X11" s="45">
        <f>Puntenoverzicht!X60</f>
        <v>0</v>
      </c>
      <c r="Y11" s="45">
        <f>Puntenoverzicht!Y60</f>
        <v>0</v>
      </c>
      <c r="Z11" s="45">
        <f>Puntenoverzicht!Z60</f>
        <v>0</v>
      </c>
      <c r="AA11" s="45">
        <f>Puntenoverzicht!AA60</f>
        <v>0</v>
      </c>
      <c r="AB11" s="45">
        <f>Puntenoverzicht!AB60</f>
        <v>0</v>
      </c>
      <c r="AC11" s="45">
        <f>Puntenoverzicht!AC60</f>
        <v>0</v>
      </c>
      <c r="AD11" s="45">
        <f>Puntenoverzicht!AD60</f>
        <v>0</v>
      </c>
      <c r="AE11" s="45">
        <f>Puntenoverzicht!AE60</f>
        <v>0</v>
      </c>
      <c r="AF11" s="45">
        <f>Puntenoverzicht!AF60</f>
        <v>0</v>
      </c>
      <c r="AG11" s="45">
        <f>Puntenoverzicht!AG60</f>
        <v>0</v>
      </c>
      <c r="AH11" s="45">
        <f>Puntenoverzicht!AI60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2</v>
      </c>
      <c r="B12" s="215" t="s">
        <v>134</v>
      </c>
      <c r="C12" s="215" t="s">
        <v>47</v>
      </c>
      <c r="D12" s="216">
        <v>1500000</v>
      </c>
      <c r="E12" s="30"/>
      <c r="F12" s="45">
        <f>Puntenoverzicht!F28</f>
        <v>92</v>
      </c>
      <c r="G12" s="46"/>
      <c r="H12" s="45">
        <f>Puntenoverzicht!H28</f>
        <v>0</v>
      </c>
      <c r="I12" s="45">
        <f>Puntenoverzicht!I28</f>
        <v>11</v>
      </c>
      <c r="J12" s="45">
        <f>Puntenoverzicht!J28</f>
        <v>0</v>
      </c>
      <c r="K12" s="45">
        <f>Puntenoverzicht!K28</f>
        <v>11</v>
      </c>
      <c r="L12" s="45">
        <f>Puntenoverzicht!L28</f>
        <v>0</v>
      </c>
      <c r="M12" s="45">
        <f>Puntenoverzicht!M28</f>
        <v>0</v>
      </c>
      <c r="N12" s="45">
        <f>Puntenoverzicht!N28</f>
        <v>3</v>
      </c>
      <c r="O12" s="45">
        <f>Puntenoverzicht!O28</f>
        <v>0</v>
      </c>
      <c r="P12" s="45">
        <f>Puntenoverzicht!P28</f>
        <v>3</v>
      </c>
      <c r="Q12" s="45">
        <f>Puntenoverzicht!Q28</f>
        <v>0</v>
      </c>
      <c r="R12" s="45">
        <f>Puntenoverzicht!R28</f>
        <v>0</v>
      </c>
      <c r="S12" s="45">
        <f>Puntenoverzicht!S28</f>
        <v>0</v>
      </c>
      <c r="T12" s="45">
        <f>Puntenoverzicht!T28</f>
        <v>11</v>
      </c>
      <c r="U12" s="45">
        <f>Puntenoverzicht!U28</f>
        <v>0</v>
      </c>
      <c r="V12" s="45">
        <f>Puntenoverzicht!V28</f>
        <v>0</v>
      </c>
      <c r="W12" s="45">
        <f>Puntenoverzicht!W28</f>
        <v>0</v>
      </c>
      <c r="X12" s="45">
        <f>Puntenoverzicht!X28</f>
        <v>-3</v>
      </c>
      <c r="Y12" s="45">
        <f>Puntenoverzicht!Y28</f>
        <v>19</v>
      </c>
      <c r="Z12" s="45">
        <f>Puntenoverzicht!Z28</f>
        <v>3</v>
      </c>
      <c r="AA12" s="45">
        <f>Puntenoverzicht!AA28</f>
        <v>19</v>
      </c>
      <c r="AB12" s="45">
        <f>Puntenoverzicht!AB28</f>
        <v>0</v>
      </c>
      <c r="AC12" s="45">
        <f>Puntenoverzicht!AC28</f>
        <v>0</v>
      </c>
      <c r="AD12" s="45">
        <f>Puntenoverzicht!AD28</f>
        <v>11</v>
      </c>
      <c r="AE12" s="45">
        <f>Puntenoverzicht!AE28</f>
        <v>3</v>
      </c>
      <c r="AF12" s="45">
        <f>Puntenoverzicht!AF28</f>
        <v>1</v>
      </c>
      <c r="AG12" s="45">
        <f>Puntenoverzicht!AG28</f>
        <v>0</v>
      </c>
      <c r="AH12" s="45">
        <f>Puntenoverzicht!AI28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1</v>
      </c>
      <c r="B13" s="215" t="s">
        <v>147</v>
      </c>
      <c r="C13" s="215" t="s">
        <v>29</v>
      </c>
      <c r="D13" s="216">
        <v>2750000</v>
      </c>
      <c r="E13" s="30"/>
      <c r="F13" s="45">
        <f>Puntenoverzicht!F10</f>
        <v>96</v>
      </c>
      <c r="G13" s="46"/>
      <c r="H13" s="45">
        <f>Puntenoverzicht!H10</f>
        <v>3</v>
      </c>
      <c r="I13" s="45">
        <f>Puntenoverzicht!I10</f>
        <v>0</v>
      </c>
      <c r="J13" s="45">
        <f>Puntenoverzicht!J10</f>
        <v>0</v>
      </c>
      <c r="K13" s="45">
        <f>Puntenoverzicht!K10</f>
        <v>17</v>
      </c>
      <c r="L13" s="45">
        <f>Puntenoverzicht!L10</f>
        <v>0</v>
      </c>
      <c r="M13" s="45">
        <f>Puntenoverzicht!M10</f>
        <v>8</v>
      </c>
      <c r="N13" s="45">
        <f>Puntenoverzicht!N10</f>
        <v>8</v>
      </c>
      <c r="O13" s="45">
        <f>Puntenoverzicht!O10</f>
        <v>3</v>
      </c>
      <c r="P13" s="45">
        <f>Puntenoverzicht!P10</f>
        <v>0</v>
      </c>
      <c r="Q13" s="45">
        <f>Puntenoverzicht!Q10</f>
        <v>0</v>
      </c>
      <c r="R13" s="45">
        <f>Puntenoverzicht!R10</f>
        <v>8</v>
      </c>
      <c r="S13" s="45">
        <f>Puntenoverzicht!S10</f>
        <v>0</v>
      </c>
      <c r="T13" s="45">
        <f>Puntenoverzicht!T10</f>
        <v>9</v>
      </c>
      <c r="U13" s="45">
        <f>Puntenoverzicht!U10</f>
        <v>0</v>
      </c>
      <c r="V13" s="45">
        <f>Puntenoverzicht!V10</f>
        <v>0</v>
      </c>
      <c r="W13" s="45">
        <f>Puntenoverzicht!W10</f>
        <v>11</v>
      </c>
      <c r="X13" s="45">
        <f>Puntenoverzicht!X10</f>
        <v>1</v>
      </c>
      <c r="Y13" s="45">
        <f>Puntenoverzicht!Y10</f>
        <v>0</v>
      </c>
      <c r="Z13" s="45">
        <f>Puntenoverzicht!Z10</f>
        <v>0</v>
      </c>
      <c r="AA13" s="45">
        <f>Puntenoverzicht!AA10</f>
        <v>3</v>
      </c>
      <c r="AB13" s="45">
        <f>Puntenoverzicht!AB10</f>
        <v>11</v>
      </c>
      <c r="AC13" s="45">
        <f>Puntenoverzicht!AC10</f>
        <v>0</v>
      </c>
      <c r="AD13" s="45">
        <f>Puntenoverzicht!AD10</f>
        <v>14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Puntenoverzicht!AI10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4</v>
      </c>
      <c r="B15" s="218" t="s">
        <v>143</v>
      </c>
      <c r="C15" s="218" t="s">
        <v>87</v>
      </c>
      <c r="D15" s="219">
        <v>1750000</v>
      </c>
      <c r="E15" s="47"/>
      <c r="F15" s="45">
        <f>Puntenoverzicht!F68</f>
        <v>34</v>
      </c>
      <c r="G15" s="46"/>
      <c r="H15" s="45">
        <f>Puntenoverzicht!H68</f>
        <v>0</v>
      </c>
      <c r="I15" s="45">
        <f>Puntenoverzicht!I68</f>
        <v>0</v>
      </c>
      <c r="J15" s="45">
        <f>Puntenoverzicht!J68</f>
        <v>0</v>
      </c>
      <c r="K15" s="45">
        <f>Puntenoverzicht!K68</f>
        <v>0</v>
      </c>
      <c r="L15" s="45">
        <f>Puntenoverzicht!L68</f>
        <v>0</v>
      </c>
      <c r="M15" s="45">
        <f>Puntenoverzicht!M68</f>
        <v>0</v>
      </c>
      <c r="N15" s="45">
        <f>Puntenoverzicht!N68</f>
        <v>-3</v>
      </c>
      <c r="O15" s="45">
        <f>Puntenoverzicht!O68</f>
        <v>1</v>
      </c>
      <c r="P15" s="45">
        <f>Puntenoverzicht!P68</f>
        <v>0</v>
      </c>
      <c r="Q15" s="45">
        <f>Puntenoverzicht!Q68</f>
        <v>3</v>
      </c>
      <c r="R15" s="45">
        <f>Puntenoverzicht!R68</f>
        <v>0</v>
      </c>
      <c r="S15" s="45">
        <f>Puntenoverzicht!S68</f>
        <v>0</v>
      </c>
      <c r="T15" s="45">
        <f>Puntenoverzicht!T68</f>
        <v>9</v>
      </c>
      <c r="U15" s="45">
        <f>Puntenoverzicht!U68</f>
        <v>0</v>
      </c>
      <c r="V15" s="45">
        <f>Puntenoverzicht!V68</f>
        <v>0</v>
      </c>
      <c r="W15" s="45">
        <f>Puntenoverzicht!W68</f>
        <v>0</v>
      </c>
      <c r="X15" s="45">
        <f>Puntenoverzicht!X68</f>
        <v>0</v>
      </c>
      <c r="Y15" s="45">
        <f>Puntenoverzicht!Y68</f>
        <v>9</v>
      </c>
      <c r="Z15" s="45">
        <f>Puntenoverzicht!Z68</f>
        <v>0</v>
      </c>
      <c r="AA15" s="45">
        <f>Puntenoverzicht!AA68</f>
        <v>9</v>
      </c>
      <c r="AB15" s="45">
        <f>Puntenoverzicht!AB68</f>
        <v>0</v>
      </c>
      <c r="AC15" s="45">
        <f>Puntenoverzicht!AC68</f>
        <v>0</v>
      </c>
      <c r="AD15" s="45">
        <f>Puntenoverzicht!AD68</f>
        <v>0</v>
      </c>
      <c r="AE15" s="45">
        <f>Puntenoverzicht!AE68</f>
        <v>0</v>
      </c>
      <c r="AF15" s="45">
        <f>Puntenoverzicht!AF68</f>
        <v>0</v>
      </c>
      <c r="AG15" s="45">
        <f>Puntenoverzicht!AG68</f>
        <v>6</v>
      </c>
      <c r="AH15" s="45">
        <f>Puntenoverzicht!AI68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3</v>
      </c>
      <c r="B16" s="218" t="s">
        <v>212</v>
      </c>
      <c r="C16" s="218" t="s">
        <v>69</v>
      </c>
      <c r="D16" s="219">
        <v>500000</v>
      </c>
      <c r="E16" s="47"/>
      <c r="F16" s="45">
        <f>Puntenoverzicht!F50</f>
        <v>0</v>
      </c>
      <c r="G16" s="46"/>
      <c r="H16" s="45">
        <f>Puntenoverzicht!H50</f>
        <v>0</v>
      </c>
      <c r="I16" s="45">
        <f>Puntenoverzicht!I50</f>
        <v>0</v>
      </c>
      <c r="J16" s="45">
        <f>Puntenoverzicht!J50</f>
        <v>0</v>
      </c>
      <c r="K16" s="45">
        <f>Puntenoverzicht!K50</f>
        <v>0</v>
      </c>
      <c r="L16" s="45">
        <f>Puntenoverzicht!L50</f>
        <v>0</v>
      </c>
      <c r="M16" s="45">
        <f>Puntenoverzicht!M50</f>
        <v>0</v>
      </c>
      <c r="N16" s="45">
        <f>Puntenoverzicht!N50</f>
        <v>0</v>
      </c>
      <c r="O16" s="45">
        <f>Puntenoverzicht!O50</f>
        <v>0</v>
      </c>
      <c r="P16" s="45">
        <f>Puntenoverzicht!P50</f>
        <v>0</v>
      </c>
      <c r="Q16" s="45">
        <f>Puntenoverzicht!Q50</f>
        <v>0</v>
      </c>
      <c r="R16" s="45">
        <f>Puntenoverzicht!R50</f>
        <v>0</v>
      </c>
      <c r="S16" s="45">
        <f>Puntenoverzicht!S50</f>
        <v>0</v>
      </c>
      <c r="T16" s="45">
        <f>Puntenoverzicht!T50</f>
        <v>0</v>
      </c>
      <c r="U16" s="45">
        <f>Puntenoverzicht!U50</f>
        <v>0</v>
      </c>
      <c r="V16" s="45">
        <f>Puntenoverzicht!V50</f>
        <v>0</v>
      </c>
      <c r="W16" s="45">
        <f>Puntenoverzicht!W50</f>
        <v>0</v>
      </c>
      <c r="X16" s="45">
        <f>Puntenoverzicht!X50</f>
        <v>0</v>
      </c>
      <c r="Y16" s="45">
        <f>Puntenoverzicht!Y50</f>
        <v>0</v>
      </c>
      <c r="Z16" s="45">
        <f>Puntenoverzicht!Z50</f>
        <v>0</v>
      </c>
      <c r="AA16" s="45">
        <f>Puntenoverzicht!AA50</f>
        <v>0</v>
      </c>
      <c r="AB16" s="45">
        <f>Puntenoverzicht!AB50</f>
        <v>0</v>
      </c>
      <c r="AC16" s="45">
        <f>Puntenoverzicht!AC50</f>
        <v>0</v>
      </c>
      <c r="AD16" s="45">
        <f>Puntenoverzicht!AD50</f>
        <v>0</v>
      </c>
      <c r="AE16" s="45">
        <f>Puntenoverzicht!AE50</f>
        <v>0</v>
      </c>
      <c r="AF16" s="45">
        <f>Puntenoverzicht!AF50</f>
        <v>0</v>
      </c>
      <c r="AG16" s="45">
        <f>Puntenoverzicht!AG50</f>
        <v>0</v>
      </c>
      <c r="AH16" s="45">
        <f>Puntenoverzicht!AI50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358</v>
      </c>
      <c r="G19" s="46"/>
      <c r="H19" s="45">
        <f t="shared" ref="H19:AH19" si="0">SUM(H6:H16)</f>
        <v>14</v>
      </c>
      <c r="I19" s="45">
        <f t="shared" si="0"/>
        <v>14</v>
      </c>
      <c r="J19" s="45">
        <f t="shared" si="0"/>
        <v>6</v>
      </c>
      <c r="K19" s="45">
        <f t="shared" si="0"/>
        <v>43</v>
      </c>
      <c r="L19" s="45">
        <f t="shared" si="0"/>
        <v>0</v>
      </c>
      <c r="M19" s="45">
        <f t="shared" si="0"/>
        <v>8</v>
      </c>
      <c r="N19" s="45">
        <f t="shared" si="0"/>
        <v>17</v>
      </c>
      <c r="O19" s="45">
        <f t="shared" si="0"/>
        <v>17</v>
      </c>
      <c r="P19" s="45">
        <f t="shared" si="0"/>
        <v>3</v>
      </c>
      <c r="Q19" s="45">
        <f t="shared" si="0"/>
        <v>9</v>
      </c>
      <c r="R19" s="45">
        <f t="shared" si="0"/>
        <v>8</v>
      </c>
      <c r="S19" s="45">
        <f t="shared" si="0"/>
        <v>0</v>
      </c>
      <c r="T19" s="45">
        <f t="shared" si="0"/>
        <v>37</v>
      </c>
      <c r="U19" s="45">
        <f t="shared" si="0"/>
        <v>0</v>
      </c>
      <c r="V19" s="45">
        <f t="shared" si="0"/>
        <v>0</v>
      </c>
      <c r="W19" s="45">
        <f t="shared" si="0"/>
        <v>19</v>
      </c>
      <c r="X19" s="45">
        <f t="shared" si="0"/>
        <v>0</v>
      </c>
      <c r="Y19" s="45">
        <f t="shared" si="0"/>
        <v>34</v>
      </c>
      <c r="Z19" s="45">
        <f t="shared" si="0"/>
        <v>9</v>
      </c>
      <c r="AA19" s="45">
        <f t="shared" si="0"/>
        <v>40</v>
      </c>
      <c r="AB19" s="45">
        <f t="shared" si="0"/>
        <v>17</v>
      </c>
      <c r="AC19" s="45">
        <f t="shared" si="0"/>
        <v>0</v>
      </c>
      <c r="AD19" s="45">
        <f t="shared" si="0"/>
        <v>46</v>
      </c>
      <c r="AE19" s="45">
        <f t="shared" si="0"/>
        <v>6</v>
      </c>
      <c r="AF19" s="45">
        <f t="shared" si="0"/>
        <v>2</v>
      </c>
      <c r="AG19" s="45">
        <f t="shared" si="0"/>
        <v>9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21"/>
  <dimension ref="A1:AO77"/>
  <sheetViews>
    <sheetView workbookViewId="0">
      <selection activeCell="B18" sqref="B18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72"/>
      <c r="B1" s="211" t="s">
        <v>170</v>
      </c>
      <c r="C1" s="211"/>
      <c r="D1" s="224" t="s">
        <v>160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72"/>
      <c r="B2" s="211" t="s">
        <v>169</v>
      </c>
      <c r="C2" s="211"/>
      <c r="D2" s="225" t="s">
        <v>267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72"/>
      <c r="B3" s="211" t="s">
        <v>163</v>
      </c>
      <c r="C3" s="211"/>
      <c r="D3" s="226" t="s">
        <v>268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4</v>
      </c>
      <c r="B6" s="221" t="s">
        <v>392</v>
      </c>
      <c r="C6" s="221" t="s">
        <v>391</v>
      </c>
      <c r="D6" s="222">
        <v>750000</v>
      </c>
      <c r="E6" s="30"/>
      <c r="F6" s="45">
        <f>SUM(H6:AH6)</f>
        <v>19</v>
      </c>
      <c r="G6" s="46"/>
      <c r="H6" s="45">
        <f>Puntenoverzicht!H51</f>
        <v>0</v>
      </c>
      <c r="I6" s="45">
        <f>Puntenoverzicht!I51</f>
        <v>0</v>
      </c>
      <c r="J6" s="45">
        <f>Puntenoverzicht!J51</f>
        <v>0</v>
      </c>
      <c r="K6" s="45">
        <f>Puntenoverzicht!K51</f>
        <v>0</v>
      </c>
      <c r="L6" s="45">
        <f>Puntenoverzicht!L51</f>
        <v>0</v>
      </c>
      <c r="M6" s="45">
        <f>Puntenoverzicht!M51</f>
        <v>0</v>
      </c>
      <c r="N6" s="45">
        <f>Puntenoverzicht!N51</f>
        <v>0</v>
      </c>
      <c r="O6" s="45">
        <f>Puntenoverzicht!O51</f>
        <v>0</v>
      </c>
      <c r="P6" s="45">
        <f>Puntenoverzicht!P51</f>
        <v>0</v>
      </c>
      <c r="Q6" s="45">
        <f>Puntenoverzicht!Q51</f>
        <v>0</v>
      </c>
      <c r="R6" s="45">
        <f>Puntenoverzicht!R51</f>
        <v>0</v>
      </c>
      <c r="S6" s="45">
        <f>Puntenoverzicht!S51</f>
        <v>0</v>
      </c>
      <c r="T6" s="45">
        <f>Puntenoverzicht!T51</f>
        <v>0</v>
      </c>
      <c r="U6" s="45">
        <f>Puntenoverzicht!U51</f>
        <v>0</v>
      </c>
      <c r="V6" s="45">
        <f>Puntenoverzicht!V69</f>
        <v>0</v>
      </c>
      <c r="W6" s="45">
        <f>Puntenoverzicht!W69</f>
        <v>0</v>
      </c>
      <c r="X6" s="45">
        <f>Puntenoverzicht!X69</f>
        <v>3</v>
      </c>
      <c r="Y6" s="45">
        <f>Puntenoverzicht!Y69</f>
        <v>8</v>
      </c>
      <c r="Z6" s="45">
        <f>Puntenoverzicht!Z69</f>
        <v>0</v>
      </c>
      <c r="AA6" s="45">
        <f>Puntenoverzicht!AA69</f>
        <v>8</v>
      </c>
      <c r="AB6" s="45">
        <f>Puntenoverzicht!AB69</f>
        <v>0</v>
      </c>
      <c r="AC6" s="45">
        <f>Puntenoverzicht!AC69</f>
        <v>0</v>
      </c>
      <c r="AD6" s="45">
        <f>Puntenoverzicht!AD69</f>
        <v>0</v>
      </c>
      <c r="AE6" s="45">
        <f>Puntenoverzicht!AE69</f>
        <v>0</v>
      </c>
      <c r="AF6" s="45">
        <f>Puntenoverzicht!AF69</f>
        <v>0</v>
      </c>
      <c r="AG6" s="45">
        <f>Puntenoverzicht!AG69</f>
        <v>0</v>
      </c>
      <c r="AH6" s="45">
        <f>Puntenoverzicht!AI69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1</v>
      </c>
      <c r="B7" s="218" t="s">
        <v>114</v>
      </c>
      <c r="C7" s="218" t="s">
        <v>24</v>
      </c>
      <c r="D7" s="219">
        <v>1250000</v>
      </c>
      <c r="E7" s="47"/>
      <c r="F7" s="45">
        <f>Puntenoverzicht!F5</f>
        <v>18</v>
      </c>
      <c r="G7" s="46"/>
      <c r="H7" s="45">
        <f>Puntenoverzicht!H5</f>
        <v>6</v>
      </c>
      <c r="I7" s="45">
        <f>Puntenoverzicht!I5</f>
        <v>0</v>
      </c>
      <c r="J7" s="45">
        <f>Puntenoverzicht!J5</f>
        <v>3</v>
      </c>
      <c r="K7" s="45">
        <f>Puntenoverzicht!K5</f>
        <v>1</v>
      </c>
      <c r="L7" s="45">
        <f>Puntenoverzicht!L5</f>
        <v>0</v>
      </c>
      <c r="M7" s="45">
        <f>Puntenoverzicht!M5</f>
        <v>0</v>
      </c>
      <c r="N7" s="45">
        <f>Puntenoverzicht!N5</f>
        <v>3</v>
      </c>
      <c r="O7" s="45">
        <f>Puntenoverzicht!O5</f>
        <v>6</v>
      </c>
      <c r="P7" s="45">
        <f>Puntenoverzicht!P5</f>
        <v>-8</v>
      </c>
      <c r="Q7" s="45">
        <f>Puntenoverzicht!Q5</f>
        <v>0</v>
      </c>
      <c r="R7" s="45">
        <f>Puntenoverzicht!R5</f>
        <v>-3</v>
      </c>
      <c r="S7" s="45">
        <f>Puntenoverzicht!S5</f>
        <v>0</v>
      </c>
      <c r="T7" s="45">
        <f>Puntenoverzicht!T5</f>
        <v>1</v>
      </c>
      <c r="U7" s="45">
        <f>Puntenoverzicht!U5</f>
        <v>0</v>
      </c>
      <c r="V7" s="45">
        <f>Puntenoverzicht!V5</f>
        <v>0</v>
      </c>
      <c r="W7" s="45">
        <f>Puntenoverzicht!W5</f>
        <v>6</v>
      </c>
      <c r="X7" s="45">
        <f>Puntenoverzicht!X5</f>
        <v>0</v>
      </c>
      <c r="Y7" s="45">
        <f>Puntenoverzicht!Y5</f>
        <v>0</v>
      </c>
      <c r="Z7" s="45">
        <f>Puntenoverzicht!Z5</f>
        <v>-3</v>
      </c>
      <c r="AA7" s="45">
        <f>Puntenoverzicht!AA5</f>
        <v>0</v>
      </c>
      <c r="AB7" s="45">
        <f>Puntenoverzicht!AB5</f>
        <v>3</v>
      </c>
      <c r="AC7" s="45">
        <f>Puntenoverzicht!AC5</f>
        <v>0</v>
      </c>
      <c r="AD7" s="45">
        <f>Puntenoverzicht!AD5</f>
        <v>6</v>
      </c>
      <c r="AE7" s="45">
        <f>Puntenoverzicht!AE5</f>
        <v>-3</v>
      </c>
      <c r="AF7" s="45">
        <f>Puntenoverzicht!AF5</f>
        <v>0</v>
      </c>
      <c r="AG7" s="45">
        <f>Puntenoverzicht!AG5</f>
        <v>0</v>
      </c>
      <c r="AH7" s="45">
        <f>Puntenoverzicht!AI5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2</v>
      </c>
      <c r="B8" s="218" t="s">
        <v>118</v>
      </c>
      <c r="C8" s="218" t="s">
        <v>39</v>
      </c>
      <c r="D8" s="219">
        <v>1250000</v>
      </c>
      <c r="E8" s="47"/>
      <c r="F8" s="45">
        <f>Puntenoverzicht!F20</f>
        <v>45</v>
      </c>
      <c r="G8" s="46"/>
      <c r="H8" s="45">
        <f>Puntenoverzicht!H20</f>
        <v>0</v>
      </c>
      <c r="I8" s="45">
        <f>Puntenoverzicht!I20</f>
        <v>3</v>
      </c>
      <c r="J8" s="45">
        <f>Puntenoverzicht!J20</f>
        <v>0</v>
      </c>
      <c r="K8" s="45">
        <f>Puntenoverzicht!K20</f>
        <v>3</v>
      </c>
      <c r="L8" s="45">
        <f>Puntenoverzicht!L20</f>
        <v>0</v>
      </c>
      <c r="M8" s="45">
        <f>Puntenoverzicht!M20</f>
        <v>7</v>
      </c>
      <c r="N8" s="45">
        <f>Puntenoverzicht!N20</f>
        <v>3</v>
      </c>
      <c r="O8" s="45">
        <f>Puntenoverzicht!O20</f>
        <v>0</v>
      </c>
      <c r="P8" s="45">
        <f>Puntenoverzicht!P20</f>
        <v>3</v>
      </c>
      <c r="Q8" s="45">
        <f>Puntenoverzicht!Q20</f>
        <v>3</v>
      </c>
      <c r="R8" s="45">
        <f>Puntenoverzicht!R20</f>
        <v>0</v>
      </c>
      <c r="S8" s="45">
        <f>Puntenoverzicht!S20</f>
        <v>0</v>
      </c>
      <c r="T8" s="45">
        <f>Puntenoverzicht!T20</f>
        <v>0</v>
      </c>
      <c r="U8" s="45">
        <f>Puntenoverzicht!U20</f>
        <v>0</v>
      </c>
      <c r="V8" s="45">
        <f>Puntenoverzicht!V20</f>
        <v>0</v>
      </c>
      <c r="W8" s="45">
        <f>Puntenoverzicht!W20</f>
        <v>0</v>
      </c>
      <c r="X8" s="45">
        <f>Puntenoverzicht!X20</f>
        <v>4</v>
      </c>
      <c r="Y8" s="45">
        <f>Puntenoverzicht!Y20</f>
        <v>0</v>
      </c>
      <c r="Z8" s="45">
        <f>Puntenoverzicht!Z20</f>
        <v>6</v>
      </c>
      <c r="AA8" s="45">
        <f>Puntenoverzicht!AA20</f>
        <v>3</v>
      </c>
      <c r="AB8" s="45">
        <f>Puntenoverzicht!AB20</f>
        <v>0</v>
      </c>
      <c r="AC8" s="45">
        <f>Puntenoverzicht!AC20</f>
        <v>0</v>
      </c>
      <c r="AD8" s="45">
        <f>Puntenoverzicht!AD20</f>
        <v>3</v>
      </c>
      <c r="AE8" s="45">
        <f>Puntenoverzicht!AE20</f>
        <v>3</v>
      </c>
      <c r="AF8" s="45">
        <f>Puntenoverzicht!AF20</f>
        <v>1</v>
      </c>
      <c r="AG8" s="45">
        <f>Puntenoverzicht!AG20</f>
        <v>3</v>
      </c>
      <c r="AH8" s="45">
        <f>Puntenoverzicht!AI20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3</v>
      </c>
      <c r="B9" s="218" t="s">
        <v>144</v>
      </c>
      <c r="C9" s="218" t="s">
        <v>58</v>
      </c>
      <c r="D9" s="219">
        <v>1250000</v>
      </c>
      <c r="E9" s="47"/>
      <c r="F9" s="45">
        <f>Puntenoverzicht!F39</f>
        <v>1</v>
      </c>
      <c r="G9" s="46"/>
      <c r="H9" s="45">
        <f>Puntenoverzicht!H39</f>
        <v>0</v>
      </c>
      <c r="I9" s="45">
        <f>Puntenoverzicht!I39</f>
        <v>0</v>
      </c>
      <c r="J9" s="45">
        <f>Puntenoverzicht!J39</f>
        <v>0</v>
      </c>
      <c r="K9" s="45">
        <f>Puntenoverzicht!K39</f>
        <v>0</v>
      </c>
      <c r="L9" s="45">
        <f>Puntenoverzicht!L39</f>
        <v>1</v>
      </c>
      <c r="M9" s="45">
        <f>Puntenoverzicht!M39</f>
        <v>0</v>
      </c>
      <c r="N9" s="45">
        <f>Puntenoverzicht!N39</f>
        <v>0</v>
      </c>
      <c r="O9" s="45">
        <f>Puntenoverzicht!O39</f>
        <v>0</v>
      </c>
      <c r="P9" s="45">
        <f>Puntenoverzicht!P39</f>
        <v>0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Puntenoverzicht!AI39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4</v>
      </c>
      <c r="B10" s="218" t="s">
        <v>138</v>
      </c>
      <c r="C10" s="218" t="s">
        <v>75</v>
      </c>
      <c r="D10" s="219">
        <v>2000000</v>
      </c>
      <c r="E10" s="47"/>
      <c r="F10" s="45">
        <f>Puntenoverzicht!F56</f>
        <v>35</v>
      </c>
      <c r="G10" s="46"/>
      <c r="H10" s="45">
        <f>Puntenoverzicht!H56</f>
        <v>0</v>
      </c>
      <c r="I10" s="45">
        <f>Puntenoverzicht!I56</f>
        <v>0</v>
      </c>
      <c r="J10" s="45">
        <f>Puntenoverzicht!J56</f>
        <v>0</v>
      </c>
      <c r="K10" s="45">
        <f>Puntenoverzicht!K56</f>
        <v>0</v>
      </c>
      <c r="L10" s="45">
        <f>Puntenoverzicht!L56</f>
        <v>0</v>
      </c>
      <c r="M10" s="45">
        <f>Puntenoverzicht!M56</f>
        <v>0</v>
      </c>
      <c r="N10" s="45">
        <f>Puntenoverzicht!N56</f>
        <v>0</v>
      </c>
      <c r="O10" s="45">
        <f>Puntenoverzicht!O56</f>
        <v>1</v>
      </c>
      <c r="P10" s="45">
        <f>Puntenoverzicht!P56</f>
        <v>0</v>
      </c>
      <c r="Q10" s="45">
        <f>Puntenoverzicht!Q56</f>
        <v>3</v>
      </c>
      <c r="R10" s="45">
        <f>Puntenoverzicht!R56</f>
        <v>3</v>
      </c>
      <c r="S10" s="45">
        <f>Puntenoverzicht!S56</f>
        <v>0</v>
      </c>
      <c r="T10" s="45">
        <f>Puntenoverzicht!T56</f>
        <v>3</v>
      </c>
      <c r="U10" s="45">
        <f>Puntenoverzicht!U56</f>
        <v>0</v>
      </c>
      <c r="V10" s="45">
        <f>Puntenoverzicht!V56</f>
        <v>0</v>
      </c>
      <c r="W10" s="45">
        <f>Puntenoverzicht!W56</f>
        <v>0</v>
      </c>
      <c r="X10" s="45">
        <f>Puntenoverzicht!X56</f>
        <v>3</v>
      </c>
      <c r="Y10" s="45">
        <f>Puntenoverzicht!Y56</f>
        <v>16</v>
      </c>
      <c r="Z10" s="45">
        <f>Puntenoverzicht!Z56</f>
        <v>0</v>
      </c>
      <c r="AA10" s="45">
        <f>Puntenoverzicht!AA56</f>
        <v>6</v>
      </c>
      <c r="AB10" s="45">
        <f>Puntenoverzicht!AB56</f>
        <v>0</v>
      </c>
      <c r="AC10" s="45">
        <f>Puntenoverzicht!AC56</f>
        <v>0</v>
      </c>
      <c r="AD10" s="45">
        <f>Puntenoverzicht!AD56</f>
        <v>0</v>
      </c>
      <c r="AE10" s="45">
        <f>Puntenoverzicht!AE56</f>
        <v>0</v>
      </c>
      <c r="AF10" s="45">
        <f>Puntenoverzicht!AF56</f>
        <v>0</v>
      </c>
      <c r="AG10" s="45">
        <f>Puntenoverzicht!AG56</f>
        <v>0</v>
      </c>
      <c r="AH10" s="45">
        <f>Puntenoverzicht!AI56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1</v>
      </c>
      <c r="B11" s="215" t="s">
        <v>245</v>
      </c>
      <c r="C11" s="215" t="s">
        <v>31</v>
      </c>
      <c r="D11" s="216">
        <v>1750000</v>
      </c>
      <c r="E11" s="30"/>
      <c r="F11" s="45">
        <f>Puntenoverzicht!F12</f>
        <v>32</v>
      </c>
      <c r="G11" s="46"/>
      <c r="H11" s="45">
        <f>Puntenoverzicht!H12</f>
        <v>0</v>
      </c>
      <c r="I11" s="45">
        <f>Puntenoverzicht!I12</f>
        <v>0</v>
      </c>
      <c r="J11" s="45">
        <f>Puntenoverzicht!J12</f>
        <v>3</v>
      </c>
      <c r="K11" s="45">
        <f>Puntenoverzicht!K12</f>
        <v>1</v>
      </c>
      <c r="L11" s="45">
        <f>Puntenoverzicht!L12</f>
        <v>0</v>
      </c>
      <c r="M11" s="45">
        <f>Puntenoverzicht!M12</f>
        <v>0</v>
      </c>
      <c r="N11" s="45">
        <f>Puntenoverzicht!N12</f>
        <v>3</v>
      </c>
      <c r="O11" s="45">
        <f>Puntenoverzicht!O12</f>
        <v>11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1</v>
      </c>
      <c r="U11" s="45">
        <f>Puntenoverzicht!U12</f>
        <v>0</v>
      </c>
      <c r="V11" s="45">
        <f>Puntenoverzicht!V12</f>
        <v>0</v>
      </c>
      <c r="W11" s="45">
        <f>Puntenoverzicht!W12</f>
        <v>3</v>
      </c>
      <c r="X11" s="45">
        <f>Puntenoverzicht!X12</f>
        <v>1</v>
      </c>
      <c r="Y11" s="45">
        <f>Puntenoverzicht!Y12</f>
        <v>0</v>
      </c>
      <c r="Z11" s="45">
        <f>Puntenoverzicht!Z12</f>
        <v>0</v>
      </c>
      <c r="AA11" s="45">
        <f>Puntenoverzicht!AA12</f>
        <v>3</v>
      </c>
      <c r="AB11" s="45">
        <f>Puntenoverzicht!AB12</f>
        <v>3</v>
      </c>
      <c r="AC11" s="45">
        <f>Puntenoverzicht!AC12</f>
        <v>0</v>
      </c>
      <c r="AD11" s="45">
        <f>Puntenoverzicht!AD12</f>
        <v>3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Puntenoverzicht!AI12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2</v>
      </c>
      <c r="B12" s="215" t="s">
        <v>134</v>
      </c>
      <c r="C12" s="215" t="s">
        <v>47</v>
      </c>
      <c r="D12" s="216">
        <v>1500000</v>
      </c>
      <c r="E12" s="30"/>
      <c r="F12" s="45">
        <f>Puntenoverzicht!F28</f>
        <v>92</v>
      </c>
      <c r="G12" s="46"/>
      <c r="H12" s="45">
        <f>Puntenoverzicht!H28</f>
        <v>0</v>
      </c>
      <c r="I12" s="45">
        <f>Puntenoverzicht!I28</f>
        <v>11</v>
      </c>
      <c r="J12" s="45">
        <f>Puntenoverzicht!J28</f>
        <v>0</v>
      </c>
      <c r="K12" s="45">
        <f>Puntenoverzicht!K28</f>
        <v>11</v>
      </c>
      <c r="L12" s="45">
        <f>Puntenoverzicht!L28</f>
        <v>0</v>
      </c>
      <c r="M12" s="45">
        <f>Puntenoverzicht!M28</f>
        <v>0</v>
      </c>
      <c r="N12" s="45">
        <f>Puntenoverzicht!N28</f>
        <v>3</v>
      </c>
      <c r="O12" s="45">
        <f>Puntenoverzicht!O28</f>
        <v>0</v>
      </c>
      <c r="P12" s="45">
        <f>Puntenoverzicht!P28</f>
        <v>3</v>
      </c>
      <c r="Q12" s="45">
        <f>Puntenoverzicht!Q28</f>
        <v>0</v>
      </c>
      <c r="R12" s="45">
        <f>Puntenoverzicht!R28</f>
        <v>0</v>
      </c>
      <c r="S12" s="45">
        <f>Puntenoverzicht!S28</f>
        <v>0</v>
      </c>
      <c r="T12" s="45">
        <f>Puntenoverzicht!T28</f>
        <v>11</v>
      </c>
      <c r="U12" s="45">
        <f>Puntenoverzicht!U28</f>
        <v>0</v>
      </c>
      <c r="V12" s="45">
        <f>Puntenoverzicht!V28</f>
        <v>0</v>
      </c>
      <c r="W12" s="45">
        <f>Puntenoverzicht!W28</f>
        <v>0</v>
      </c>
      <c r="X12" s="45">
        <f>Puntenoverzicht!X28</f>
        <v>-3</v>
      </c>
      <c r="Y12" s="45">
        <f>Puntenoverzicht!Y28</f>
        <v>19</v>
      </c>
      <c r="Z12" s="45">
        <f>Puntenoverzicht!Z28</f>
        <v>3</v>
      </c>
      <c r="AA12" s="45">
        <f>Puntenoverzicht!AA28</f>
        <v>19</v>
      </c>
      <c r="AB12" s="45">
        <f>Puntenoverzicht!AB28</f>
        <v>0</v>
      </c>
      <c r="AC12" s="45">
        <f>Puntenoverzicht!AC28</f>
        <v>0</v>
      </c>
      <c r="AD12" s="45">
        <f>Puntenoverzicht!AD28</f>
        <v>11</v>
      </c>
      <c r="AE12" s="45">
        <f>Puntenoverzicht!AE28</f>
        <v>3</v>
      </c>
      <c r="AF12" s="45">
        <f>Puntenoverzicht!AF28</f>
        <v>1</v>
      </c>
      <c r="AG12" s="45">
        <f>Puntenoverzicht!AG28</f>
        <v>0</v>
      </c>
      <c r="AH12" s="45">
        <f>Puntenoverzicht!AI28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4</v>
      </c>
      <c r="B13" s="215" t="s">
        <v>215</v>
      </c>
      <c r="C13" s="215" t="s">
        <v>79</v>
      </c>
      <c r="D13" s="216">
        <v>500000</v>
      </c>
      <c r="E13" s="30"/>
      <c r="F13" s="45">
        <f>Puntenoverzicht!F60</f>
        <v>1</v>
      </c>
      <c r="G13" s="46"/>
      <c r="H13" s="45">
        <f>Puntenoverzicht!H60</f>
        <v>0</v>
      </c>
      <c r="I13" s="45">
        <f>Puntenoverzicht!I60</f>
        <v>0</v>
      </c>
      <c r="J13" s="45">
        <f>Puntenoverzicht!J60</f>
        <v>0</v>
      </c>
      <c r="K13" s="45">
        <f>Puntenoverzicht!K60</f>
        <v>0</v>
      </c>
      <c r="L13" s="45">
        <f>Puntenoverzicht!L60</f>
        <v>0</v>
      </c>
      <c r="M13" s="45">
        <f>Puntenoverzicht!M60</f>
        <v>0</v>
      </c>
      <c r="N13" s="45">
        <f>Puntenoverzicht!N60</f>
        <v>0</v>
      </c>
      <c r="O13" s="45">
        <f>Puntenoverzicht!O60</f>
        <v>1</v>
      </c>
      <c r="P13" s="45">
        <f>Puntenoverzicht!P60</f>
        <v>0</v>
      </c>
      <c r="Q13" s="45">
        <f>Puntenoverzicht!Q60</f>
        <v>0</v>
      </c>
      <c r="R13" s="45">
        <f>Puntenoverzicht!R60</f>
        <v>0</v>
      </c>
      <c r="S13" s="45">
        <f>Puntenoverzicht!S60</f>
        <v>0</v>
      </c>
      <c r="T13" s="45">
        <f>Puntenoverzicht!T60</f>
        <v>0</v>
      </c>
      <c r="U13" s="45">
        <f>Puntenoverzicht!U60</f>
        <v>0</v>
      </c>
      <c r="V13" s="45">
        <f>Puntenoverzicht!V60</f>
        <v>0</v>
      </c>
      <c r="W13" s="45">
        <f>Puntenoverzicht!W60</f>
        <v>0</v>
      </c>
      <c r="X13" s="45">
        <f>Puntenoverzicht!X60</f>
        <v>0</v>
      </c>
      <c r="Y13" s="45">
        <f>Puntenoverzicht!Y60</f>
        <v>0</v>
      </c>
      <c r="Z13" s="45">
        <f>Puntenoverzicht!Z60</f>
        <v>0</v>
      </c>
      <c r="AA13" s="45">
        <f>Puntenoverzicht!AA60</f>
        <v>0</v>
      </c>
      <c r="AB13" s="45">
        <f>Puntenoverzicht!AB60</f>
        <v>0</v>
      </c>
      <c r="AC13" s="45">
        <f>Puntenoverzicht!AC60</f>
        <v>0</v>
      </c>
      <c r="AD13" s="45">
        <f>Puntenoverzicht!AD60</f>
        <v>0</v>
      </c>
      <c r="AE13" s="45">
        <f>Puntenoverzicht!AE60</f>
        <v>0</v>
      </c>
      <c r="AF13" s="45">
        <f>Puntenoverzicht!AF60</f>
        <v>0</v>
      </c>
      <c r="AG13" s="45">
        <f>Puntenoverzicht!AG60</f>
        <v>0</v>
      </c>
      <c r="AH13" s="45">
        <f>Puntenoverzicht!AI60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2</v>
      </c>
      <c r="B15" s="218" t="s">
        <v>122</v>
      </c>
      <c r="C15" s="218" t="s">
        <v>51</v>
      </c>
      <c r="D15" s="219">
        <v>750000</v>
      </c>
      <c r="E15" s="47"/>
      <c r="F15" s="45">
        <f>Puntenoverzicht!F32</f>
        <v>110</v>
      </c>
      <c r="G15" s="46"/>
      <c r="H15" s="45">
        <f>Puntenoverzicht!H32</f>
        <v>0</v>
      </c>
      <c r="I15" s="45">
        <f>Puntenoverzicht!I32</f>
        <v>9</v>
      </c>
      <c r="J15" s="45">
        <f>Puntenoverzicht!J32</f>
        <v>0</v>
      </c>
      <c r="K15" s="45">
        <f>Puntenoverzicht!K32</f>
        <v>9</v>
      </c>
      <c r="L15" s="45">
        <f>Puntenoverzicht!L32</f>
        <v>0</v>
      </c>
      <c r="M15" s="45">
        <f>Puntenoverzicht!M32</f>
        <v>9</v>
      </c>
      <c r="N15" s="45">
        <f>Puntenoverzicht!N32</f>
        <v>9</v>
      </c>
      <c r="O15" s="45">
        <f>Puntenoverzicht!O32</f>
        <v>0</v>
      </c>
      <c r="P15" s="45">
        <f>Puntenoverzicht!P32</f>
        <v>9</v>
      </c>
      <c r="Q15" s="45">
        <f>Puntenoverzicht!Q32</f>
        <v>9</v>
      </c>
      <c r="R15" s="45">
        <f>Puntenoverzicht!R32</f>
        <v>0</v>
      </c>
      <c r="S15" s="45">
        <f>Puntenoverzicht!S32</f>
        <v>0</v>
      </c>
      <c r="T15" s="45">
        <f>Puntenoverzicht!T32</f>
        <v>13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3</v>
      </c>
      <c r="Z15" s="45">
        <f>Puntenoverzicht!Z32</f>
        <v>3</v>
      </c>
      <c r="AA15" s="45">
        <f>Puntenoverzicht!AA32</f>
        <v>3</v>
      </c>
      <c r="AB15" s="45">
        <f>Puntenoverzicht!AB32</f>
        <v>0</v>
      </c>
      <c r="AC15" s="45">
        <f>Puntenoverzicht!AC32</f>
        <v>6</v>
      </c>
      <c r="AD15" s="45">
        <f>Puntenoverzicht!AD32</f>
        <v>21</v>
      </c>
      <c r="AE15" s="45">
        <f>Puntenoverzicht!AE32</f>
        <v>3</v>
      </c>
      <c r="AF15" s="45">
        <f>Puntenoverzicht!AF32</f>
        <v>1</v>
      </c>
      <c r="AG15" s="45">
        <f>Puntenoverzicht!AG32</f>
        <v>3</v>
      </c>
      <c r="AH15" s="45">
        <f>Puntenoverzicht!AI32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3</v>
      </c>
      <c r="B16" s="218" t="s">
        <v>104</v>
      </c>
      <c r="C16" s="218" t="s">
        <v>67</v>
      </c>
      <c r="D16" s="219">
        <v>1250000</v>
      </c>
      <c r="E16" s="47"/>
      <c r="F16" s="45">
        <f>Puntenoverzicht!F48</f>
        <v>27</v>
      </c>
      <c r="G16" s="46"/>
      <c r="H16" s="45">
        <f>Puntenoverzicht!H48</f>
        <v>0</v>
      </c>
      <c r="I16" s="45">
        <f>Puntenoverzicht!I48</f>
        <v>0</v>
      </c>
      <c r="J16" s="45">
        <f>Puntenoverzicht!J48</f>
        <v>0</v>
      </c>
      <c r="K16" s="45">
        <f>Puntenoverzicht!K48</f>
        <v>6</v>
      </c>
      <c r="L16" s="45">
        <f>Puntenoverzicht!L48</f>
        <v>1</v>
      </c>
      <c r="M16" s="45">
        <f>Puntenoverzicht!M48</f>
        <v>0</v>
      </c>
      <c r="N16" s="45">
        <f>Puntenoverzicht!N48</f>
        <v>1</v>
      </c>
      <c r="O16" s="45">
        <f>Puntenoverzicht!O48</f>
        <v>0</v>
      </c>
      <c r="P16" s="45">
        <f>Puntenoverzicht!P48</f>
        <v>0</v>
      </c>
      <c r="Q16" s="45">
        <f>Puntenoverzicht!Q48</f>
        <v>6</v>
      </c>
      <c r="R16" s="45">
        <f>Puntenoverzicht!R48</f>
        <v>6</v>
      </c>
      <c r="S16" s="45">
        <f>Puntenoverzicht!S48</f>
        <v>0</v>
      </c>
      <c r="T16" s="45">
        <f>Puntenoverzicht!T48</f>
        <v>0</v>
      </c>
      <c r="U16" s="45">
        <f>Puntenoverzicht!U48</f>
        <v>0</v>
      </c>
      <c r="V16" s="45">
        <f>Puntenoverzicht!V48</f>
        <v>0</v>
      </c>
      <c r="W16" s="45">
        <f>Puntenoverzicht!W48</f>
        <v>0</v>
      </c>
      <c r="X16" s="45">
        <f>Puntenoverzicht!X48</f>
        <v>0</v>
      </c>
      <c r="Y16" s="45">
        <f>Puntenoverzicht!Y48</f>
        <v>7</v>
      </c>
      <c r="Z16" s="45">
        <f>Puntenoverzicht!Z48</f>
        <v>0</v>
      </c>
      <c r="AA16" s="45">
        <f>Puntenoverzicht!AA48</f>
        <v>0</v>
      </c>
      <c r="AB16" s="45">
        <f>Puntenoverzicht!AB48</f>
        <v>0</v>
      </c>
      <c r="AC16" s="45">
        <f>Puntenoverzicht!AC48</f>
        <v>0</v>
      </c>
      <c r="AD16" s="45">
        <f>Puntenoverzicht!AD48</f>
        <v>0</v>
      </c>
      <c r="AE16" s="45">
        <f>Puntenoverzicht!AE48</f>
        <v>0</v>
      </c>
      <c r="AF16" s="45">
        <f>Puntenoverzicht!AF48</f>
        <v>0</v>
      </c>
      <c r="AG16" s="45">
        <f>Puntenoverzicht!AG48</f>
        <v>0</v>
      </c>
      <c r="AH16" s="45">
        <f>Puntenoverzicht!AI48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410</v>
      </c>
      <c r="G19" s="46"/>
      <c r="H19" s="45">
        <f t="shared" ref="H19:AH19" si="0">SUM(H6:H16)</f>
        <v>9</v>
      </c>
      <c r="I19" s="45">
        <f t="shared" si="0"/>
        <v>23</v>
      </c>
      <c r="J19" s="45">
        <f t="shared" si="0"/>
        <v>9</v>
      </c>
      <c r="K19" s="45">
        <f t="shared" si="0"/>
        <v>32</v>
      </c>
      <c r="L19" s="45">
        <f t="shared" si="0"/>
        <v>2</v>
      </c>
      <c r="M19" s="45">
        <f t="shared" si="0"/>
        <v>16</v>
      </c>
      <c r="N19" s="45">
        <f t="shared" si="0"/>
        <v>25</v>
      </c>
      <c r="O19" s="45">
        <f t="shared" si="0"/>
        <v>22</v>
      </c>
      <c r="P19" s="45">
        <f t="shared" si="0"/>
        <v>7</v>
      </c>
      <c r="Q19" s="45">
        <f t="shared" si="0"/>
        <v>21</v>
      </c>
      <c r="R19" s="45">
        <f t="shared" si="0"/>
        <v>6</v>
      </c>
      <c r="S19" s="45">
        <f t="shared" si="0"/>
        <v>0</v>
      </c>
      <c r="T19" s="45">
        <f t="shared" si="0"/>
        <v>30</v>
      </c>
      <c r="U19" s="45">
        <f t="shared" si="0"/>
        <v>0</v>
      </c>
      <c r="V19" s="45">
        <f t="shared" si="0"/>
        <v>0</v>
      </c>
      <c r="W19" s="45">
        <f t="shared" si="0"/>
        <v>9</v>
      </c>
      <c r="X19" s="45">
        <f t="shared" si="0"/>
        <v>9</v>
      </c>
      <c r="Y19" s="45">
        <f t="shared" si="0"/>
        <v>53</v>
      </c>
      <c r="Z19" s="45">
        <f t="shared" si="0"/>
        <v>9</v>
      </c>
      <c r="AA19" s="45">
        <f t="shared" si="0"/>
        <v>45</v>
      </c>
      <c r="AB19" s="45">
        <f t="shared" si="0"/>
        <v>6</v>
      </c>
      <c r="AC19" s="45">
        <f t="shared" si="0"/>
        <v>6</v>
      </c>
      <c r="AD19" s="45">
        <f t="shared" si="0"/>
        <v>56</v>
      </c>
      <c r="AE19" s="45">
        <f t="shared" si="0"/>
        <v>6</v>
      </c>
      <c r="AF19" s="45">
        <f t="shared" si="0"/>
        <v>3</v>
      </c>
      <c r="AG19" s="45">
        <f t="shared" si="0"/>
        <v>6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23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271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272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273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15</v>
      </c>
      <c r="C7" s="218" t="s">
        <v>42</v>
      </c>
      <c r="D7" s="219">
        <v>750000</v>
      </c>
      <c r="E7" s="47"/>
      <c r="F7" s="45">
        <f>Puntenoverzicht!F23</f>
        <v>55</v>
      </c>
      <c r="G7" s="46"/>
      <c r="H7" s="45">
        <f>Puntenoverzicht!H23</f>
        <v>0</v>
      </c>
      <c r="I7" s="45">
        <f>Puntenoverzicht!I23</f>
        <v>3</v>
      </c>
      <c r="J7" s="45">
        <f>Puntenoverzicht!J23</f>
        <v>0</v>
      </c>
      <c r="K7" s="45">
        <f>Puntenoverzicht!K23</f>
        <v>3</v>
      </c>
      <c r="L7" s="45">
        <f>Puntenoverzicht!L23</f>
        <v>0</v>
      </c>
      <c r="M7" s="45">
        <f>Puntenoverzicht!M23</f>
        <v>3</v>
      </c>
      <c r="N7" s="45">
        <f>Puntenoverzicht!N23</f>
        <v>3</v>
      </c>
      <c r="O7" s="45">
        <f>Puntenoverzicht!O23</f>
        <v>0</v>
      </c>
      <c r="P7" s="45">
        <f>Puntenoverzicht!P23</f>
        <v>13</v>
      </c>
      <c r="Q7" s="45">
        <f>Puntenoverzicht!Q23</f>
        <v>3</v>
      </c>
      <c r="R7" s="45">
        <f>Puntenoverzicht!R23</f>
        <v>0</v>
      </c>
      <c r="S7" s="45">
        <f>Puntenoverzicht!S23</f>
        <v>0</v>
      </c>
      <c r="T7" s="45">
        <f>Puntenoverzicht!T23</f>
        <v>6</v>
      </c>
      <c r="U7" s="45">
        <f>Puntenoverzicht!U23</f>
        <v>0</v>
      </c>
      <c r="V7" s="45">
        <f>Puntenoverzicht!V23</f>
        <v>0</v>
      </c>
      <c r="W7" s="45">
        <f>Puntenoverzicht!W23</f>
        <v>0</v>
      </c>
      <c r="X7" s="45">
        <f>Puntenoverzicht!X23</f>
        <v>0</v>
      </c>
      <c r="Y7" s="45">
        <f>Puntenoverzicht!Y23</f>
        <v>3</v>
      </c>
      <c r="Z7" s="45">
        <f>Puntenoverzicht!Z23</f>
        <v>6</v>
      </c>
      <c r="AA7" s="45">
        <f>Puntenoverzicht!AA23</f>
        <v>3</v>
      </c>
      <c r="AB7" s="45">
        <f>Puntenoverzicht!AB23</f>
        <v>0</v>
      </c>
      <c r="AC7" s="45">
        <f>Puntenoverzicht!AC23</f>
        <v>0</v>
      </c>
      <c r="AD7" s="45">
        <f>Puntenoverzicht!AD23</f>
        <v>3</v>
      </c>
      <c r="AE7" s="45">
        <f>Puntenoverzicht!AE23</f>
        <v>3</v>
      </c>
      <c r="AF7" s="45">
        <f>Puntenoverzicht!AF23</f>
        <v>0</v>
      </c>
      <c r="AG7" s="45">
        <f>Puntenoverzicht!AG23</f>
        <v>3</v>
      </c>
      <c r="AH7" s="45">
        <f>Puntenoverzicht!AI23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3</v>
      </c>
      <c r="B8" s="218" t="s">
        <v>127</v>
      </c>
      <c r="C8" s="218" t="s">
        <v>55</v>
      </c>
      <c r="D8" s="219">
        <v>750000</v>
      </c>
      <c r="E8" s="47"/>
      <c r="F8" s="45">
        <f>Puntenoverzicht!F36</f>
        <v>12</v>
      </c>
      <c r="G8" s="46"/>
      <c r="H8" s="45">
        <f>Puntenoverzicht!H36</f>
        <v>0</v>
      </c>
      <c r="I8" s="45">
        <f>Puntenoverzicht!I36</f>
        <v>0</v>
      </c>
      <c r="J8" s="45">
        <f>Puntenoverzicht!J36</f>
        <v>0</v>
      </c>
      <c r="K8" s="45">
        <f>Puntenoverzicht!K36</f>
        <v>0</v>
      </c>
      <c r="L8" s="45">
        <f>Puntenoverzicht!L36</f>
        <v>1</v>
      </c>
      <c r="M8" s="45">
        <f>Puntenoverzicht!M36</f>
        <v>0</v>
      </c>
      <c r="N8" s="45">
        <f>Puntenoverzicht!N36</f>
        <v>11</v>
      </c>
      <c r="O8" s="45">
        <f>Puntenoverzicht!O36</f>
        <v>0</v>
      </c>
      <c r="P8" s="45">
        <f>Puntenoverzicht!P36</f>
        <v>0</v>
      </c>
      <c r="Q8" s="45">
        <f>Puntenoverzicht!Q36</f>
        <v>0</v>
      </c>
      <c r="R8" s="45">
        <f>Puntenoverzicht!R36</f>
        <v>0</v>
      </c>
      <c r="S8" s="45">
        <f>Puntenoverzicht!S36</f>
        <v>0</v>
      </c>
      <c r="T8" s="45">
        <f>Puntenoverzicht!T36</f>
        <v>0</v>
      </c>
      <c r="U8" s="45">
        <f>Puntenoverzicht!U36</f>
        <v>0</v>
      </c>
      <c r="V8" s="45">
        <f>Puntenoverzicht!V36</f>
        <v>0</v>
      </c>
      <c r="W8" s="45">
        <f>Puntenoverzicht!W36</f>
        <v>0</v>
      </c>
      <c r="X8" s="45">
        <f>Puntenoverzicht!X36</f>
        <v>0</v>
      </c>
      <c r="Y8" s="45">
        <f>Puntenoverzicht!Y36</f>
        <v>0</v>
      </c>
      <c r="Z8" s="45">
        <f>Puntenoverzicht!Z36</f>
        <v>0</v>
      </c>
      <c r="AA8" s="45">
        <f>Puntenoverzicht!AA36</f>
        <v>0</v>
      </c>
      <c r="AB8" s="45">
        <f>Puntenoverzicht!AB36</f>
        <v>0</v>
      </c>
      <c r="AC8" s="45">
        <f>Puntenoverzicht!AC36</f>
        <v>0</v>
      </c>
      <c r="AD8" s="45">
        <f>Puntenoverzicht!AD36</f>
        <v>0</v>
      </c>
      <c r="AE8" s="45">
        <f>Puntenoverzicht!AE36</f>
        <v>0</v>
      </c>
      <c r="AF8" s="45">
        <f>Puntenoverzicht!AF36</f>
        <v>0</v>
      </c>
      <c r="AG8" s="45">
        <f>Puntenoverzicht!AG36</f>
        <v>0</v>
      </c>
      <c r="AH8" s="45">
        <f>Puntenoverzicht!AI36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1</v>
      </c>
      <c r="B9" s="218" t="s">
        <v>244</v>
      </c>
      <c r="C9" s="218" t="s">
        <v>27</v>
      </c>
      <c r="D9" s="219">
        <v>1500000</v>
      </c>
      <c r="E9" s="47"/>
      <c r="F9" s="45">
        <f>Puntenoverzicht!F8</f>
        <v>33</v>
      </c>
      <c r="G9" s="46"/>
      <c r="H9" s="45">
        <f>Puntenoverzicht!H8</f>
        <v>6</v>
      </c>
      <c r="I9" s="45">
        <f>Puntenoverzicht!I8</f>
        <v>0</v>
      </c>
      <c r="J9" s="45">
        <f>Puntenoverzicht!J8</f>
        <v>0</v>
      </c>
      <c r="K9" s="45">
        <f>Puntenoverzicht!K8</f>
        <v>1</v>
      </c>
      <c r="L9" s="45">
        <f>Puntenoverzicht!L8</f>
        <v>0</v>
      </c>
      <c r="M9" s="45">
        <f>Puntenoverzicht!M8</f>
        <v>0</v>
      </c>
      <c r="N9" s="45">
        <f>Puntenoverzicht!N8</f>
        <v>3</v>
      </c>
      <c r="O9" s="45">
        <f>Puntenoverzicht!O8</f>
        <v>6</v>
      </c>
      <c r="P9" s="45">
        <f>Puntenoverzicht!P8</f>
        <v>0</v>
      </c>
      <c r="Q9" s="45">
        <f>Puntenoverzicht!Q8</f>
        <v>0</v>
      </c>
      <c r="R9" s="45">
        <f>Puntenoverzicht!R8</f>
        <v>-3</v>
      </c>
      <c r="S9" s="45">
        <f>Puntenoverzicht!S8</f>
        <v>0</v>
      </c>
      <c r="T9" s="45">
        <f>Puntenoverzicht!T8</f>
        <v>1</v>
      </c>
      <c r="U9" s="45">
        <f>Puntenoverzicht!U8</f>
        <v>0</v>
      </c>
      <c r="V9" s="45">
        <f>Puntenoverzicht!V8</f>
        <v>0</v>
      </c>
      <c r="W9" s="45">
        <f>Puntenoverzicht!W8</f>
        <v>6</v>
      </c>
      <c r="X9" s="45">
        <f>Puntenoverzicht!X8</f>
        <v>1</v>
      </c>
      <c r="Y9" s="45">
        <f>Puntenoverzicht!Y8</f>
        <v>0</v>
      </c>
      <c r="Z9" s="45">
        <f>Puntenoverzicht!Z8</f>
        <v>0</v>
      </c>
      <c r="AA9" s="45">
        <f>Puntenoverzicht!AA8</f>
        <v>3</v>
      </c>
      <c r="AB9" s="45">
        <f>Puntenoverzicht!AB8</f>
        <v>3</v>
      </c>
      <c r="AC9" s="45">
        <f>Puntenoverzicht!AC8</f>
        <v>0</v>
      </c>
      <c r="AD9" s="45">
        <f>Puntenoverzicht!AD8</f>
        <v>6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Puntenoverzicht!AI8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4</v>
      </c>
      <c r="B10" s="218" t="s">
        <v>138</v>
      </c>
      <c r="C10" s="218" t="s">
        <v>75</v>
      </c>
      <c r="D10" s="219">
        <v>2000000</v>
      </c>
      <c r="E10" s="47"/>
      <c r="F10" s="45">
        <f>Puntenoverzicht!F56</f>
        <v>35</v>
      </c>
      <c r="G10" s="46"/>
      <c r="H10" s="45">
        <f>Puntenoverzicht!H56</f>
        <v>0</v>
      </c>
      <c r="I10" s="45">
        <f>Puntenoverzicht!I56</f>
        <v>0</v>
      </c>
      <c r="J10" s="45">
        <f>Puntenoverzicht!J56</f>
        <v>0</v>
      </c>
      <c r="K10" s="45">
        <f>Puntenoverzicht!K56</f>
        <v>0</v>
      </c>
      <c r="L10" s="45">
        <f>Puntenoverzicht!L56</f>
        <v>0</v>
      </c>
      <c r="M10" s="45">
        <f>Puntenoverzicht!M56</f>
        <v>0</v>
      </c>
      <c r="N10" s="45">
        <f>Puntenoverzicht!N56</f>
        <v>0</v>
      </c>
      <c r="O10" s="45">
        <f>Puntenoverzicht!O56</f>
        <v>1</v>
      </c>
      <c r="P10" s="45">
        <f>Puntenoverzicht!P56</f>
        <v>0</v>
      </c>
      <c r="Q10" s="45">
        <f>Puntenoverzicht!Q56</f>
        <v>3</v>
      </c>
      <c r="R10" s="45">
        <f>Puntenoverzicht!R56</f>
        <v>3</v>
      </c>
      <c r="S10" s="45">
        <f>Puntenoverzicht!S56</f>
        <v>0</v>
      </c>
      <c r="T10" s="45">
        <f>Puntenoverzicht!T56</f>
        <v>3</v>
      </c>
      <c r="U10" s="45">
        <f>Puntenoverzicht!U56</f>
        <v>0</v>
      </c>
      <c r="V10" s="45">
        <f>Puntenoverzicht!V56</f>
        <v>0</v>
      </c>
      <c r="W10" s="45">
        <f>Puntenoverzicht!W56</f>
        <v>0</v>
      </c>
      <c r="X10" s="45">
        <f>Puntenoverzicht!X56</f>
        <v>3</v>
      </c>
      <c r="Y10" s="45">
        <f>Puntenoverzicht!Y56</f>
        <v>16</v>
      </c>
      <c r="Z10" s="45">
        <f>Puntenoverzicht!Z56</f>
        <v>0</v>
      </c>
      <c r="AA10" s="45">
        <f>Puntenoverzicht!AA56</f>
        <v>6</v>
      </c>
      <c r="AB10" s="45">
        <f>Puntenoverzicht!AB56</f>
        <v>0</v>
      </c>
      <c r="AC10" s="45">
        <f>Puntenoverzicht!AC56</f>
        <v>0</v>
      </c>
      <c r="AD10" s="45">
        <f>Puntenoverzicht!AD56</f>
        <v>0</v>
      </c>
      <c r="AE10" s="45">
        <f>Puntenoverzicht!AE56</f>
        <v>0</v>
      </c>
      <c r="AF10" s="45">
        <f>Puntenoverzicht!AF56</f>
        <v>0</v>
      </c>
      <c r="AG10" s="45">
        <f>Puntenoverzicht!AG56</f>
        <v>0</v>
      </c>
      <c r="AH10" s="45">
        <f>Puntenoverzicht!AI56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4</v>
      </c>
      <c r="B11" s="215" t="s">
        <v>215</v>
      </c>
      <c r="C11" s="215" t="s">
        <v>79</v>
      </c>
      <c r="D11" s="216">
        <v>500000</v>
      </c>
      <c r="E11" s="30"/>
      <c r="F11" s="45">
        <f>Puntenoverzicht!F60</f>
        <v>1</v>
      </c>
      <c r="G11" s="46"/>
      <c r="H11" s="45">
        <f>Puntenoverzicht!H60</f>
        <v>0</v>
      </c>
      <c r="I11" s="45">
        <f>Puntenoverzicht!I60</f>
        <v>0</v>
      </c>
      <c r="J11" s="45">
        <f>Puntenoverzicht!J60</f>
        <v>0</v>
      </c>
      <c r="K11" s="45">
        <f>Puntenoverzicht!K60</f>
        <v>0</v>
      </c>
      <c r="L11" s="45">
        <f>Puntenoverzicht!L60</f>
        <v>0</v>
      </c>
      <c r="M11" s="45">
        <f>Puntenoverzicht!M60</f>
        <v>0</v>
      </c>
      <c r="N11" s="45">
        <f>Puntenoverzicht!N60</f>
        <v>0</v>
      </c>
      <c r="O11" s="45">
        <f>Puntenoverzicht!O60</f>
        <v>1</v>
      </c>
      <c r="P11" s="45">
        <f>Puntenoverzicht!P60</f>
        <v>0</v>
      </c>
      <c r="Q11" s="45">
        <f>Puntenoverzicht!Q60</f>
        <v>0</v>
      </c>
      <c r="R11" s="45">
        <f>Puntenoverzicht!R60</f>
        <v>0</v>
      </c>
      <c r="S11" s="45">
        <f>Puntenoverzicht!S60</f>
        <v>0</v>
      </c>
      <c r="T11" s="45">
        <f>Puntenoverzicht!T60</f>
        <v>0</v>
      </c>
      <c r="U11" s="45">
        <f>Puntenoverzicht!U60</f>
        <v>0</v>
      </c>
      <c r="V11" s="45">
        <f>Puntenoverzicht!V60</f>
        <v>0</v>
      </c>
      <c r="W11" s="45">
        <f>Puntenoverzicht!W60</f>
        <v>0</v>
      </c>
      <c r="X11" s="45">
        <f>Puntenoverzicht!X60</f>
        <v>0</v>
      </c>
      <c r="Y11" s="45">
        <f>Puntenoverzicht!Y60</f>
        <v>0</v>
      </c>
      <c r="Z11" s="45">
        <f>Puntenoverzicht!Z60</f>
        <v>0</v>
      </c>
      <c r="AA11" s="45">
        <f>Puntenoverzicht!AA60</f>
        <v>0</v>
      </c>
      <c r="AB11" s="45">
        <f>Puntenoverzicht!AB60</f>
        <v>0</v>
      </c>
      <c r="AC11" s="45">
        <f>Puntenoverzicht!AC60</f>
        <v>0</v>
      </c>
      <c r="AD11" s="45">
        <f>Puntenoverzicht!AD60</f>
        <v>0</v>
      </c>
      <c r="AE11" s="45">
        <f>Puntenoverzicht!AE60</f>
        <v>0</v>
      </c>
      <c r="AF11" s="45">
        <f>Puntenoverzicht!AF60</f>
        <v>0</v>
      </c>
      <c r="AG11" s="45">
        <f>Puntenoverzicht!AG60</f>
        <v>0</v>
      </c>
      <c r="AH11" s="45">
        <f>Puntenoverzicht!AI60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4</v>
      </c>
      <c r="B12" s="215" t="s">
        <v>213</v>
      </c>
      <c r="C12" s="215" t="s">
        <v>80</v>
      </c>
      <c r="D12" s="216">
        <v>1000000</v>
      </c>
      <c r="E12" s="30"/>
      <c r="F12" s="45">
        <f>Puntenoverzicht!F61</f>
        <v>33</v>
      </c>
      <c r="G12" s="46"/>
      <c r="H12" s="45">
        <f>Puntenoverzicht!H61</f>
        <v>0</v>
      </c>
      <c r="I12" s="45">
        <f>Puntenoverzicht!I61</f>
        <v>1</v>
      </c>
      <c r="J12" s="45">
        <f>Puntenoverzicht!J61</f>
        <v>0</v>
      </c>
      <c r="K12" s="45">
        <f>Puntenoverzicht!K61</f>
        <v>0</v>
      </c>
      <c r="L12" s="45">
        <f>Puntenoverzicht!L61</f>
        <v>0</v>
      </c>
      <c r="M12" s="45">
        <f>Puntenoverzicht!M61</f>
        <v>0</v>
      </c>
      <c r="N12" s="45">
        <f>Puntenoverzicht!N61</f>
        <v>0</v>
      </c>
      <c r="O12" s="45">
        <f>Puntenoverzicht!O61</f>
        <v>9</v>
      </c>
      <c r="P12" s="45">
        <f>Puntenoverzicht!P61</f>
        <v>0</v>
      </c>
      <c r="Q12" s="45">
        <f>Puntenoverzicht!Q61</f>
        <v>3</v>
      </c>
      <c r="R12" s="45">
        <f>Puntenoverzicht!R61</f>
        <v>11</v>
      </c>
      <c r="S12" s="45">
        <f>Puntenoverzicht!S61</f>
        <v>0</v>
      </c>
      <c r="T12" s="45">
        <f>Puntenoverzicht!T61</f>
        <v>3</v>
      </c>
      <c r="U12" s="45">
        <f>Puntenoverzicht!U61</f>
        <v>0</v>
      </c>
      <c r="V12" s="45">
        <f>Puntenoverzicht!V61</f>
        <v>0</v>
      </c>
      <c r="W12" s="45">
        <f>Puntenoverzicht!W61</f>
        <v>0</v>
      </c>
      <c r="X12" s="45">
        <f>Puntenoverzicht!X61</f>
        <v>0</v>
      </c>
      <c r="Y12" s="45">
        <f>Puntenoverzicht!Y61</f>
        <v>3</v>
      </c>
      <c r="Z12" s="45">
        <f>Puntenoverzicht!Z61</f>
        <v>0</v>
      </c>
      <c r="AA12" s="45">
        <f>Puntenoverzicht!AA61</f>
        <v>3</v>
      </c>
      <c r="AB12" s="45">
        <f>Puntenoverzicht!AB61</f>
        <v>0</v>
      </c>
      <c r="AC12" s="45">
        <f>Puntenoverzicht!AC61</f>
        <v>0</v>
      </c>
      <c r="AD12" s="45">
        <f>Puntenoverzicht!AD61</f>
        <v>0</v>
      </c>
      <c r="AE12" s="45">
        <f>Puntenoverzicht!AE61</f>
        <v>0</v>
      </c>
      <c r="AF12" s="45">
        <f>Puntenoverzicht!AF61</f>
        <v>0</v>
      </c>
      <c r="AG12" s="45">
        <f>Puntenoverzicht!AG61</f>
        <v>0</v>
      </c>
      <c r="AH12" s="45">
        <f>Puntenoverzicht!AI61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2</v>
      </c>
      <c r="B13" s="215" t="s">
        <v>134</v>
      </c>
      <c r="C13" s="215" t="s">
        <v>47</v>
      </c>
      <c r="D13" s="216">
        <v>1500000</v>
      </c>
      <c r="E13" s="30"/>
      <c r="F13" s="45">
        <f>Puntenoverzicht!F28</f>
        <v>92</v>
      </c>
      <c r="G13" s="46"/>
      <c r="H13" s="45">
        <f>Puntenoverzicht!H28</f>
        <v>0</v>
      </c>
      <c r="I13" s="45">
        <f>Puntenoverzicht!I28</f>
        <v>11</v>
      </c>
      <c r="J13" s="45">
        <f>Puntenoverzicht!J28</f>
        <v>0</v>
      </c>
      <c r="K13" s="45">
        <f>Puntenoverzicht!K28</f>
        <v>11</v>
      </c>
      <c r="L13" s="45">
        <f>Puntenoverzicht!L28</f>
        <v>0</v>
      </c>
      <c r="M13" s="45">
        <f>Puntenoverzicht!M28</f>
        <v>0</v>
      </c>
      <c r="N13" s="45">
        <f>Puntenoverzicht!N28</f>
        <v>3</v>
      </c>
      <c r="O13" s="45">
        <f>Puntenoverzicht!O28</f>
        <v>0</v>
      </c>
      <c r="P13" s="45">
        <f>Puntenoverzicht!P28</f>
        <v>3</v>
      </c>
      <c r="Q13" s="45">
        <f>Puntenoverzicht!Q28</f>
        <v>0</v>
      </c>
      <c r="R13" s="45">
        <f>Puntenoverzicht!R28</f>
        <v>0</v>
      </c>
      <c r="S13" s="45">
        <f>Puntenoverzicht!S28</f>
        <v>0</v>
      </c>
      <c r="T13" s="45">
        <f>Puntenoverzicht!T28</f>
        <v>11</v>
      </c>
      <c r="U13" s="45">
        <f>Puntenoverzicht!U28</f>
        <v>0</v>
      </c>
      <c r="V13" s="45">
        <f>Puntenoverzicht!V28</f>
        <v>0</v>
      </c>
      <c r="W13" s="45">
        <f>Puntenoverzicht!W28</f>
        <v>0</v>
      </c>
      <c r="X13" s="45">
        <f>Puntenoverzicht!X28</f>
        <v>-3</v>
      </c>
      <c r="Y13" s="45">
        <f>Puntenoverzicht!Y28</f>
        <v>19</v>
      </c>
      <c r="Z13" s="45">
        <f>Puntenoverzicht!Z28</f>
        <v>3</v>
      </c>
      <c r="AA13" s="45">
        <f>Puntenoverzicht!AA28</f>
        <v>19</v>
      </c>
      <c r="AB13" s="45">
        <f>Puntenoverzicht!AB28</f>
        <v>0</v>
      </c>
      <c r="AC13" s="45">
        <f>Puntenoverzicht!AC28</f>
        <v>0</v>
      </c>
      <c r="AD13" s="45">
        <f>Puntenoverzicht!AD28</f>
        <v>11</v>
      </c>
      <c r="AE13" s="45">
        <f>Puntenoverzicht!AE28</f>
        <v>3</v>
      </c>
      <c r="AF13" s="45">
        <f>Puntenoverzicht!AF28</f>
        <v>1</v>
      </c>
      <c r="AG13" s="45">
        <f>Puntenoverzicht!AG28</f>
        <v>0</v>
      </c>
      <c r="AH13" s="45">
        <f>Puntenoverzicht!AI28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3</v>
      </c>
      <c r="B14" s="218" t="s">
        <v>159</v>
      </c>
      <c r="C14" s="218" t="s">
        <v>66</v>
      </c>
      <c r="D14" s="219">
        <v>1000000</v>
      </c>
      <c r="E14" s="47"/>
      <c r="F14" s="45">
        <f>Puntenoverzicht!F47</f>
        <v>33</v>
      </c>
      <c r="G14" s="46"/>
      <c r="H14" s="45">
        <f>Puntenoverzicht!H47</f>
        <v>6</v>
      </c>
      <c r="I14" s="45">
        <f>Puntenoverzicht!I47</f>
        <v>0</v>
      </c>
      <c r="J14" s="45">
        <f>Puntenoverzicht!J47</f>
        <v>6</v>
      </c>
      <c r="K14" s="45">
        <f>Puntenoverzicht!K47</f>
        <v>6</v>
      </c>
      <c r="L14" s="45">
        <f>Puntenoverzicht!L47</f>
        <v>1</v>
      </c>
      <c r="M14" s="45">
        <f>Puntenoverzicht!M47</f>
        <v>0</v>
      </c>
      <c r="N14" s="45">
        <f>Puntenoverzicht!N47</f>
        <v>1</v>
      </c>
      <c r="O14" s="45">
        <f>Puntenoverzicht!O47</f>
        <v>0</v>
      </c>
      <c r="P14" s="45">
        <f>Puntenoverzicht!P47</f>
        <v>0</v>
      </c>
      <c r="Q14" s="45">
        <f>Puntenoverzicht!Q47</f>
        <v>0</v>
      </c>
      <c r="R14" s="45">
        <f>Puntenoverzicht!R47</f>
        <v>0</v>
      </c>
      <c r="S14" s="45">
        <f>Puntenoverzicht!S47</f>
        <v>0</v>
      </c>
      <c r="T14" s="45">
        <f>Puntenoverzicht!T47</f>
        <v>0</v>
      </c>
      <c r="U14" s="45">
        <f>Puntenoverzicht!U47</f>
        <v>0</v>
      </c>
      <c r="V14" s="45">
        <f>Puntenoverzicht!V47</f>
        <v>0</v>
      </c>
      <c r="W14" s="45">
        <f>Puntenoverzicht!W47</f>
        <v>6</v>
      </c>
      <c r="X14" s="45">
        <f>Puntenoverzicht!X47</f>
        <v>0</v>
      </c>
      <c r="Y14" s="45">
        <f>Puntenoverzicht!Y47</f>
        <v>7</v>
      </c>
      <c r="Z14" s="45">
        <f>Puntenoverzicht!Z47</f>
        <v>0</v>
      </c>
      <c r="AA14" s="45">
        <f>Puntenoverzicht!AA47</f>
        <v>0</v>
      </c>
      <c r="AB14" s="45">
        <f>Puntenoverzicht!AB47</f>
        <v>0</v>
      </c>
      <c r="AC14" s="45">
        <f>Puntenoverzicht!AC47</f>
        <v>0</v>
      </c>
      <c r="AD14" s="45">
        <f>Puntenoverzicht!AD47</f>
        <v>0</v>
      </c>
      <c r="AE14" s="45">
        <f>Puntenoverzicht!AE47</f>
        <v>0</v>
      </c>
      <c r="AF14" s="45">
        <f>Puntenoverzicht!AF47</f>
        <v>0</v>
      </c>
      <c r="AG14" s="45">
        <f>Puntenoverzicht!AG47</f>
        <v>0</v>
      </c>
      <c r="AH14" s="45">
        <f>Puntenoverzicht!AI47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1</v>
      </c>
      <c r="B15" s="218" t="s">
        <v>246</v>
      </c>
      <c r="C15" s="218" t="s">
        <v>36</v>
      </c>
      <c r="D15" s="219">
        <v>1750000</v>
      </c>
      <c r="E15" s="47"/>
      <c r="F15" s="45">
        <f>Puntenoverzicht!F17</f>
        <v>30</v>
      </c>
      <c r="G15" s="46"/>
      <c r="H15" s="45">
        <f>Puntenoverzicht!H17</f>
        <v>3</v>
      </c>
      <c r="I15" s="45">
        <f>Puntenoverzicht!I17</f>
        <v>0</v>
      </c>
      <c r="J15" s="45">
        <f>Puntenoverzicht!J17</f>
        <v>3</v>
      </c>
      <c r="K15" s="45">
        <f>Puntenoverzicht!K17</f>
        <v>1</v>
      </c>
      <c r="L15" s="45">
        <f>Puntenoverzicht!L17</f>
        <v>0</v>
      </c>
      <c r="M15" s="45">
        <f>Puntenoverzicht!M17</f>
        <v>0</v>
      </c>
      <c r="N15" s="45">
        <f>Puntenoverzicht!N17</f>
        <v>3</v>
      </c>
      <c r="O15" s="45">
        <f>Puntenoverzicht!O17</f>
        <v>3</v>
      </c>
      <c r="P15" s="45">
        <f>Puntenoverzicht!P17</f>
        <v>0</v>
      </c>
      <c r="Q15" s="45">
        <f>Puntenoverzicht!Q17</f>
        <v>0</v>
      </c>
      <c r="R15" s="45">
        <f>Puntenoverzicht!R17</f>
        <v>0</v>
      </c>
      <c r="S15" s="45">
        <f>Puntenoverzicht!S17</f>
        <v>0</v>
      </c>
      <c r="T15" s="45">
        <f>Puntenoverzicht!T17</f>
        <v>1</v>
      </c>
      <c r="U15" s="45">
        <f>Puntenoverzicht!U17</f>
        <v>0</v>
      </c>
      <c r="V15" s="45">
        <f>Puntenoverzicht!V17</f>
        <v>0</v>
      </c>
      <c r="W15" s="45">
        <f>Puntenoverzicht!W17</f>
        <v>0</v>
      </c>
      <c r="X15" s="45">
        <f>Puntenoverzicht!X17</f>
        <v>1</v>
      </c>
      <c r="Y15" s="45">
        <f>Puntenoverzicht!Y17</f>
        <v>0</v>
      </c>
      <c r="Z15" s="45">
        <f>Puntenoverzicht!Z17</f>
        <v>0</v>
      </c>
      <c r="AA15" s="45">
        <f>Puntenoverzicht!AA17</f>
        <v>3</v>
      </c>
      <c r="AB15" s="45">
        <f>Puntenoverzicht!AB17</f>
        <v>0</v>
      </c>
      <c r="AC15" s="45">
        <f>Puntenoverzicht!AC17</f>
        <v>0</v>
      </c>
      <c r="AD15" s="45">
        <f>Puntenoverzicht!AD17</f>
        <v>12</v>
      </c>
      <c r="AE15" s="45">
        <f>Puntenoverzicht!AE17</f>
        <v>0</v>
      </c>
      <c r="AF15" s="45">
        <f>Puntenoverzicht!AF17</f>
        <v>0</v>
      </c>
      <c r="AG15" s="45">
        <f>Puntenoverzicht!AG17</f>
        <v>0</v>
      </c>
      <c r="AH15" s="45">
        <f>Puntenoverzicht!AI17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1</v>
      </c>
      <c r="B16" s="218" t="s">
        <v>124</v>
      </c>
      <c r="C16" s="218" t="s">
        <v>35</v>
      </c>
      <c r="D16" s="219">
        <v>2000000</v>
      </c>
      <c r="E16" s="47"/>
      <c r="F16" s="45">
        <f>Puntenoverzicht!F16</f>
        <v>53</v>
      </c>
      <c r="G16" s="46"/>
      <c r="H16" s="45">
        <f>Puntenoverzicht!H16</f>
        <v>4</v>
      </c>
      <c r="I16" s="45">
        <f>Puntenoverzicht!I16</f>
        <v>0</v>
      </c>
      <c r="J16" s="45">
        <f>Puntenoverzicht!J16</f>
        <v>6</v>
      </c>
      <c r="K16" s="45">
        <f>Puntenoverzicht!K16</f>
        <v>-2</v>
      </c>
      <c r="L16" s="45">
        <f>Puntenoverzicht!L16</f>
        <v>0</v>
      </c>
      <c r="M16" s="45">
        <f>Puntenoverzicht!M16</f>
        <v>0</v>
      </c>
      <c r="N16" s="45">
        <f>Puntenoverzicht!N16</f>
        <v>3</v>
      </c>
      <c r="O16" s="45">
        <f>Puntenoverzicht!O16</f>
        <v>3</v>
      </c>
      <c r="P16" s="45">
        <f>Puntenoverzicht!P16</f>
        <v>0</v>
      </c>
      <c r="Q16" s="45">
        <f>Puntenoverzicht!Q16</f>
        <v>0</v>
      </c>
      <c r="R16" s="45">
        <f>Puntenoverzicht!R16</f>
        <v>-3</v>
      </c>
      <c r="S16" s="45">
        <f>Puntenoverzicht!S16</f>
        <v>0</v>
      </c>
      <c r="T16" s="45">
        <f>Puntenoverzicht!T16</f>
        <v>0</v>
      </c>
      <c r="U16" s="45">
        <f>Puntenoverzicht!U16</f>
        <v>0</v>
      </c>
      <c r="V16" s="45">
        <f>Puntenoverzicht!V16</f>
        <v>0</v>
      </c>
      <c r="W16" s="45">
        <f>Puntenoverzicht!W16</f>
        <v>9</v>
      </c>
      <c r="X16" s="45">
        <f>Puntenoverzicht!X16</f>
        <v>0</v>
      </c>
      <c r="Y16" s="45">
        <f>Puntenoverzicht!Y16</f>
        <v>0</v>
      </c>
      <c r="Z16" s="45">
        <f>Puntenoverzicht!Z16</f>
        <v>0</v>
      </c>
      <c r="AA16" s="45">
        <f>Puntenoverzicht!AA16</f>
        <v>3</v>
      </c>
      <c r="AB16" s="45">
        <f>Puntenoverzicht!AB16</f>
        <v>12</v>
      </c>
      <c r="AC16" s="45">
        <f>Puntenoverzicht!AC16</f>
        <v>0</v>
      </c>
      <c r="AD16" s="45">
        <f>Puntenoverzicht!AD16</f>
        <v>12</v>
      </c>
      <c r="AE16" s="45">
        <f>Puntenoverzicht!AE16</f>
        <v>0</v>
      </c>
      <c r="AF16" s="45">
        <f>Puntenoverzicht!AF16</f>
        <v>0</v>
      </c>
      <c r="AG16" s="45">
        <f>Puntenoverzicht!AG16</f>
        <v>6</v>
      </c>
      <c r="AH16" s="45">
        <f>Puntenoverzicht!AI16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424</v>
      </c>
      <c r="G19" s="46"/>
      <c r="H19" s="45">
        <f t="shared" ref="H19:AH19" si="0">SUM(H6:H16)</f>
        <v>19</v>
      </c>
      <c r="I19" s="45">
        <f t="shared" si="0"/>
        <v>18</v>
      </c>
      <c r="J19" s="45">
        <f t="shared" si="0"/>
        <v>15</v>
      </c>
      <c r="K19" s="45">
        <f t="shared" si="0"/>
        <v>23</v>
      </c>
      <c r="L19" s="45">
        <f t="shared" si="0"/>
        <v>2</v>
      </c>
      <c r="M19" s="45">
        <f t="shared" si="0"/>
        <v>6</v>
      </c>
      <c r="N19" s="45">
        <f t="shared" si="0"/>
        <v>30</v>
      </c>
      <c r="O19" s="45">
        <f t="shared" si="0"/>
        <v>23</v>
      </c>
      <c r="P19" s="45">
        <f t="shared" si="0"/>
        <v>19</v>
      </c>
      <c r="Q19" s="45">
        <f t="shared" si="0"/>
        <v>12</v>
      </c>
      <c r="R19" s="45">
        <f t="shared" si="0"/>
        <v>8</v>
      </c>
      <c r="S19" s="45">
        <f t="shared" si="0"/>
        <v>0</v>
      </c>
      <c r="T19" s="45">
        <f t="shared" si="0"/>
        <v>33</v>
      </c>
      <c r="U19" s="45">
        <f t="shared" si="0"/>
        <v>0</v>
      </c>
      <c r="V19" s="45">
        <f t="shared" si="0"/>
        <v>0</v>
      </c>
      <c r="W19" s="45">
        <f t="shared" si="0"/>
        <v>21</v>
      </c>
      <c r="X19" s="45">
        <f t="shared" si="0"/>
        <v>2</v>
      </c>
      <c r="Y19" s="45">
        <f t="shared" si="0"/>
        <v>51</v>
      </c>
      <c r="Z19" s="45">
        <f t="shared" si="0"/>
        <v>17</v>
      </c>
      <c r="AA19" s="45">
        <f t="shared" si="0"/>
        <v>40</v>
      </c>
      <c r="AB19" s="45">
        <f t="shared" si="0"/>
        <v>15</v>
      </c>
      <c r="AC19" s="45">
        <f t="shared" si="0"/>
        <v>0</v>
      </c>
      <c r="AD19" s="45">
        <f t="shared" si="0"/>
        <v>47</v>
      </c>
      <c r="AE19" s="45">
        <f t="shared" si="0"/>
        <v>9</v>
      </c>
      <c r="AF19" s="45">
        <f t="shared" si="0"/>
        <v>2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22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147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269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270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1</v>
      </c>
      <c r="B6" s="221" t="s">
        <v>112</v>
      </c>
      <c r="C6" s="221" t="s">
        <v>88</v>
      </c>
      <c r="D6" s="22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16</v>
      </c>
      <c r="C7" s="218" t="s">
        <v>40</v>
      </c>
      <c r="D7" s="219">
        <v>1000000</v>
      </c>
      <c r="E7" s="47"/>
      <c r="F7" s="45">
        <f>Puntenoverzicht!F21</f>
        <v>53</v>
      </c>
      <c r="G7" s="46"/>
      <c r="H7" s="45">
        <f>Puntenoverzicht!H21</f>
        <v>0</v>
      </c>
      <c r="I7" s="45">
        <f>Puntenoverzicht!I21</f>
        <v>0</v>
      </c>
      <c r="J7" s="45">
        <f>Puntenoverzicht!J21</f>
        <v>0</v>
      </c>
      <c r="K7" s="45">
        <f>Puntenoverzicht!K21</f>
        <v>3</v>
      </c>
      <c r="L7" s="45">
        <f>Puntenoverzicht!L21</f>
        <v>0</v>
      </c>
      <c r="M7" s="45">
        <f>Puntenoverzicht!M21</f>
        <v>3</v>
      </c>
      <c r="N7" s="45">
        <f>Puntenoverzicht!N21</f>
        <v>3</v>
      </c>
      <c r="O7" s="45">
        <f>Puntenoverzicht!O21</f>
        <v>0</v>
      </c>
      <c r="P7" s="45">
        <f>Puntenoverzicht!P21</f>
        <v>3</v>
      </c>
      <c r="Q7" s="45">
        <f>Puntenoverzicht!Q21</f>
        <v>3</v>
      </c>
      <c r="R7" s="45">
        <f>Puntenoverzicht!R21</f>
        <v>0</v>
      </c>
      <c r="S7" s="45">
        <f>Puntenoverzicht!S21</f>
        <v>0</v>
      </c>
      <c r="T7" s="45">
        <f>Puntenoverzicht!T21</f>
        <v>6</v>
      </c>
      <c r="U7" s="45">
        <f>Puntenoverzicht!U21</f>
        <v>0</v>
      </c>
      <c r="V7" s="45">
        <f>Puntenoverzicht!V21</f>
        <v>0</v>
      </c>
      <c r="W7" s="45">
        <f>Puntenoverzicht!W21</f>
        <v>0</v>
      </c>
      <c r="X7" s="45">
        <f>Puntenoverzicht!X21</f>
        <v>0</v>
      </c>
      <c r="Y7" s="45">
        <f>Puntenoverzicht!Y21</f>
        <v>3</v>
      </c>
      <c r="Z7" s="45">
        <f>Puntenoverzicht!Z21</f>
        <v>6</v>
      </c>
      <c r="AA7" s="45">
        <f>Puntenoverzicht!AA21</f>
        <v>3</v>
      </c>
      <c r="AB7" s="45">
        <f>Puntenoverzicht!AB21</f>
        <v>0</v>
      </c>
      <c r="AC7" s="45">
        <f>Puntenoverzicht!AC21</f>
        <v>0</v>
      </c>
      <c r="AD7" s="45">
        <f>Puntenoverzicht!AD21</f>
        <v>3</v>
      </c>
      <c r="AE7" s="45">
        <f>Puntenoverzicht!AE21</f>
        <v>13</v>
      </c>
      <c r="AF7" s="45">
        <f>Puntenoverzicht!AF21</f>
        <v>1</v>
      </c>
      <c r="AG7" s="45">
        <f>Puntenoverzicht!AG21</f>
        <v>3</v>
      </c>
      <c r="AH7" s="45">
        <f>Puntenoverzicht!AI21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3</v>
      </c>
      <c r="B8" s="218" t="s">
        <v>132</v>
      </c>
      <c r="C8" s="218" t="s">
        <v>53</v>
      </c>
      <c r="D8" s="219">
        <v>500000</v>
      </c>
      <c r="E8" s="47"/>
      <c r="F8" s="45">
        <f>Puntenoverzicht!F34</f>
        <v>0</v>
      </c>
      <c r="G8" s="46"/>
      <c r="H8" s="45">
        <f>Puntenoverzicht!H34</f>
        <v>0</v>
      </c>
      <c r="I8" s="45">
        <f>Puntenoverzicht!I34</f>
        <v>0</v>
      </c>
      <c r="J8" s="45">
        <f>Puntenoverzicht!J34</f>
        <v>0</v>
      </c>
      <c r="K8" s="45">
        <f>Puntenoverzicht!K34</f>
        <v>0</v>
      </c>
      <c r="L8" s="45">
        <f>Puntenoverzicht!L34</f>
        <v>0</v>
      </c>
      <c r="M8" s="45">
        <f>Puntenoverzicht!M34</f>
        <v>0</v>
      </c>
      <c r="N8" s="45">
        <f>Puntenoverzicht!N34</f>
        <v>0</v>
      </c>
      <c r="O8" s="45">
        <f>Puntenoverzicht!O34</f>
        <v>0</v>
      </c>
      <c r="P8" s="45">
        <f>Puntenoverzicht!P34</f>
        <v>0</v>
      </c>
      <c r="Q8" s="45">
        <f>Puntenoverzicht!Q34</f>
        <v>0</v>
      </c>
      <c r="R8" s="45">
        <f>Puntenoverzicht!R34</f>
        <v>0</v>
      </c>
      <c r="S8" s="45">
        <f>Puntenoverzicht!S34</f>
        <v>0</v>
      </c>
      <c r="T8" s="45">
        <f>Puntenoverzicht!T34</f>
        <v>0</v>
      </c>
      <c r="U8" s="45">
        <f>Puntenoverzicht!U34</f>
        <v>0</v>
      </c>
      <c r="V8" s="45">
        <f>Puntenoverzicht!V34</f>
        <v>0</v>
      </c>
      <c r="W8" s="45">
        <f>Puntenoverzicht!W34</f>
        <v>0</v>
      </c>
      <c r="X8" s="45">
        <f>Puntenoverzicht!X34</f>
        <v>0</v>
      </c>
      <c r="Y8" s="45">
        <f>Puntenoverzicht!Y34</f>
        <v>0</v>
      </c>
      <c r="Z8" s="45">
        <f>Puntenoverzicht!Z34</f>
        <v>0</v>
      </c>
      <c r="AA8" s="45">
        <f>Puntenoverzicht!AA34</f>
        <v>0</v>
      </c>
      <c r="AB8" s="45">
        <f>Puntenoverzicht!AB34</f>
        <v>0</v>
      </c>
      <c r="AC8" s="45">
        <f>Puntenoverzicht!AC34</f>
        <v>0</v>
      </c>
      <c r="AD8" s="45">
        <f>Puntenoverzicht!AD34</f>
        <v>0</v>
      </c>
      <c r="AE8" s="45">
        <f>Puntenoverzicht!AE34</f>
        <v>0</v>
      </c>
      <c r="AF8" s="45">
        <f>Puntenoverzicht!AF34</f>
        <v>0</v>
      </c>
      <c r="AG8" s="45">
        <f>Puntenoverzicht!AG34</f>
        <v>0</v>
      </c>
      <c r="AH8" s="45">
        <f>Puntenoverzicht!AI34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4</v>
      </c>
      <c r="B9" s="218" t="s">
        <v>125</v>
      </c>
      <c r="C9" s="218" t="s">
        <v>76</v>
      </c>
      <c r="D9" s="219">
        <v>500000</v>
      </c>
      <c r="E9" s="47"/>
      <c r="F9" s="45">
        <f>Puntenoverzicht!F57</f>
        <v>12</v>
      </c>
      <c r="G9" s="46"/>
      <c r="H9" s="45">
        <f>Puntenoverzicht!H57</f>
        <v>0</v>
      </c>
      <c r="I9" s="45">
        <f>Puntenoverzicht!I57</f>
        <v>1</v>
      </c>
      <c r="J9" s="45">
        <f>Puntenoverzicht!J57</f>
        <v>0</v>
      </c>
      <c r="K9" s="45">
        <f>Puntenoverzicht!K57</f>
        <v>0</v>
      </c>
      <c r="L9" s="45">
        <f>Puntenoverzicht!L57</f>
        <v>0</v>
      </c>
      <c r="M9" s="45">
        <f>Puntenoverzicht!M57</f>
        <v>0</v>
      </c>
      <c r="N9" s="45">
        <f>Puntenoverzicht!N57</f>
        <v>0</v>
      </c>
      <c r="O9" s="45">
        <f>Puntenoverzicht!O57</f>
        <v>1</v>
      </c>
      <c r="P9" s="45">
        <f>Puntenoverzicht!P57</f>
        <v>0</v>
      </c>
      <c r="Q9" s="45">
        <f>Puntenoverzicht!Q57</f>
        <v>0</v>
      </c>
      <c r="R9" s="45">
        <f>Puntenoverzicht!R57</f>
        <v>3</v>
      </c>
      <c r="S9" s="45">
        <f>Puntenoverzicht!S57</f>
        <v>0</v>
      </c>
      <c r="T9" s="45">
        <f>Puntenoverzicht!T57</f>
        <v>3</v>
      </c>
      <c r="U9" s="45">
        <f>Puntenoverzicht!U57</f>
        <v>0</v>
      </c>
      <c r="V9" s="45">
        <f>Puntenoverzicht!V57</f>
        <v>0</v>
      </c>
      <c r="W9" s="45">
        <f>Puntenoverzicht!W57</f>
        <v>0</v>
      </c>
      <c r="X9" s="45">
        <f>Puntenoverzicht!X57</f>
        <v>3</v>
      </c>
      <c r="Y9" s="45">
        <f>Puntenoverzicht!Y57</f>
        <v>6</v>
      </c>
      <c r="Z9" s="45">
        <f>Puntenoverzicht!Z57</f>
        <v>0</v>
      </c>
      <c r="AA9" s="45">
        <f>Puntenoverzicht!AA57</f>
        <v>0</v>
      </c>
      <c r="AB9" s="45">
        <f>Puntenoverzicht!AB57</f>
        <v>3</v>
      </c>
      <c r="AC9" s="45">
        <f>Puntenoverzicht!AC57</f>
        <v>0</v>
      </c>
      <c r="AD9" s="45">
        <f>Puntenoverzicht!AD57</f>
        <v>0</v>
      </c>
      <c r="AE9" s="45">
        <f>Puntenoverzicht!AE57</f>
        <v>-8</v>
      </c>
      <c r="AF9" s="45">
        <f>Puntenoverzicht!AF57</f>
        <v>0</v>
      </c>
      <c r="AG9" s="45">
        <f>Puntenoverzicht!AG57</f>
        <v>0</v>
      </c>
      <c r="AH9" s="45">
        <f>Puntenoverzicht!AI57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3</v>
      </c>
      <c r="B10" s="218" t="s">
        <v>19</v>
      </c>
      <c r="C10" s="218" t="s">
        <v>60</v>
      </c>
      <c r="D10" s="219">
        <v>500000</v>
      </c>
      <c r="E10" s="47"/>
      <c r="F10" s="45">
        <f>Puntenoverzicht!F41</f>
        <v>1</v>
      </c>
      <c r="G10" s="46"/>
      <c r="H10" s="45">
        <f>Puntenoverzicht!H41</f>
        <v>0</v>
      </c>
      <c r="I10" s="45">
        <f>Puntenoverzicht!I41</f>
        <v>0</v>
      </c>
      <c r="J10" s="45">
        <f>Puntenoverzicht!J41</f>
        <v>0</v>
      </c>
      <c r="K10" s="45">
        <f>Puntenoverzicht!K41</f>
        <v>0</v>
      </c>
      <c r="L10" s="45">
        <f>Puntenoverzicht!L41</f>
        <v>0</v>
      </c>
      <c r="M10" s="45">
        <f>Puntenoverzicht!M41</f>
        <v>0</v>
      </c>
      <c r="N10" s="45">
        <f>Puntenoverzicht!N41</f>
        <v>1</v>
      </c>
      <c r="O10" s="45">
        <f>Puntenoverzicht!O41</f>
        <v>0</v>
      </c>
      <c r="P10" s="45">
        <f>Puntenoverzicht!P41</f>
        <v>0</v>
      </c>
      <c r="Q10" s="45">
        <f>Puntenoverzicht!Q41</f>
        <v>0</v>
      </c>
      <c r="R10" s="45">
        <f>Puntenoverzicht!R41</f>
        <v>0</v>
      </c>
      <c r="S10" s="45">
        <f>Puntenoverzicht!S41</f>
        <v>0</v>
      </c>
      <c r="T10" s="45">
        <f>Puntenoverzicht!T41</f>
        <v>0</v>
      </c>
      <c r="U10" s="45">
        <f>Puntenoverzicht!U41</f>
        <v>0</v>
      </c>
      <c r="V10" s="45">
        <f>Puntenoverzicht!V41</f>
        <v>0</v>
      </c>
      <c r="W10" s="45">
        <f>Puntenoverzicht!W41</f>
        <v>0</v>
      </c>
      <c r="X10" s="45">
        <f>Puntenoverzicht!X41</f>
        <v>0</v>
      </c>
      <c r="Y10" s="45">
        <f>Puntenoverzicht!Y41</f>
        <v>0</v>
      </c>
      <c r="Z10" s="45">
        <f>Puntenoverzicht!Z41</f>
        <v>0</v>
      </c>
      <c r="AA10" s="45">
        <f>Puntenoverzicht!AA41</f>
        <v>0</v>
      </c>
      <c r="AB10" s="45">
        <f>Puntenoverzicht!AB41</f>
        <v>0</v>
      </c>
      <c r="AC10" s="45">
        <f>Puntenoverzicht!AC41</f>
        <v>0</v>
      </c>
      <c r="AD10" s="45">
        <f>Puntenoverzicht!AD41</f>
        <v>0</v>
      </c>
      <c r="AE10" s="45">
        <f>Puntenoverzicht!AE41</f>
        <v>0</v>
      </c>
      <c r="AF10" s="45">
        <f>Puntenoverzicht!AF41</f>
        <v>0</v>
      </c>
      <c r="AG10" s="45">
        <f>Puntenoverzicht!AG41</f>
        <v>0</v>
      </c>
      <c r="AH10" s="45">
        <f>Puntenoverzicht!AI41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1</v>
      </c>
      <c r="B11" s="215" t="s">
        <v>147</v>
      </c>
      <c r="C11" s="215" t="s">
        <v>29</v>
      </c>
      <c r="D11" s="216">
        <v>2750000</v>
      </c>
      <c r="E11" s="30"/>
      <c r="F11" s="45">
        <f>Puntenoverzicht!F10</f>
        <v>96</v>
      </c>
      <c r="G11" s="46"/>
      <c r="H11" s="45">
        <f>Puntenoverzicht!H10</f>
        <v>3</v>
      </c>
      <c r="I11" s="45">
        <f>Puntenoverzicht!I10</f>
        <v>0</v>
      </c>
      <c r="J11" s="45">
        <f>Puntenoverzicht!J10</f>
        <v>0</v>
      </c>
      <c r="K11" s="45">
        <f>Puntenoverzicht!K10</f>
        <v>17</v>
      </c>
      <c r="L11" s="45">
        <f>Puntenoverzicht!L10</f>
        <v>0</v>
      </c>
      <c r="M11" s="45">
        <f>Puntenoverzicht!M10</f>
        <v>8</v>
      </c>
      <c r="N11" s="45">
        <f>Puntenoverzicht!N10</f>
        <v>8</v>
      </c>
      <c r="O11" s="45">
        <f>Puntenoverzicht!O10</f>
        <v>3</v>
      </c>
      <c r="P11" s="45">
        <f>Puntenoverzicht!P10</f>
        <v>0</v>
      </c>
      <c r="Q11" s="45">
        <f>Puntenoverzicht!Q10</f>
        <v>0</v>
      </c>
      <c r="R11" s="45">
        <f>Puntenoverzicht!R10</f>
        <v>8</v>
      </c>
      <c r="S11" s="45">
        <f>Puntenoverzicht!S10</f>
        <v>0</v>
      </c>
      <c r="T11" s="45">
        <f>Puntenoverzicht!T10</f>
        <v>9</v>
      </c>
      <c r="U11" s="45">
        <f>Puntenoverzicht!U10</f>
        <v>0</v>
      </c>
      <c r="V11" s="45">
        <f>Puntenoverzicht!V10</f>
        <v>0</v>
      </c>
      <c r="W11" s="45">
        <f>Puntenoverzicht!W10</f>
        <v>11</v>
      </c>
      <c r="X11" s="45">
        <f>Puntenoverzicht!X10</f>
        <v>1</v>
      </c>
      <c r="Y11" s="45">
        <f>Puntenoverzicht!Y10</f>
        <v>0</v>
      </c>
      <c r="Z11" s="45">
        <f>Puntenoverzicht!Z10</f>
        <v>0</v>
      </c>
      <c r="AA11" s="45">
        <f>Puntenoverzicht!AA10</f>
        <v>3</v>
      </c>
      <c r="AB11" s="45">
        <f>Puntenoverzicht!AB10</f>
        <v>11</v>
      </c>
      <c r="AC11" s="45">
        <f>Puntenoverzicht!AC10</f>
        <v>0</v>
      </c>
      <c r="AD11" s="45">
        <f>Puntenoverzicht!AD10</f>
        <v>14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Puntenoverzicht!AI10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2</v>
      </c>
      <c r="B12" s="215" t="s">
        <v>120</v>
      </c>
      <c r="C12" s="215" t="s">
        <v>43</v>
      </c>
      <c r="D12" s="216">
        <v>750000</v>
      </c>
      <c r="E12" s="30"/>
      <c r="F12" s="45">
        <f>Puntenoverzicht!F24</f>
        <v>24</v>
      </c>
      <c r="G12" s="46"/>
      <c r="H12" s="45">
        <f>Puntenoverzicht!H24</f>
        <v>0</v>
      </c>
      <c r="I12" s="45">
        <f>Puntenoverzicht!I24</f>
        <v>3</v>
      </c>
      <c r="J12" s="45">
        <f>Puntenoverzicht!J24</f>
        <v>0</v>
      </c>
      <c r="K12" s="45">
        <f>Puntenoverzicht!K24</f>
        <v>0</v>
      </c>
      <c r="L12" s="45">
        <f>Puntenoverzicht!L24</f>
        <v>0</v>
      </c>
      <c r="M12" s="45">
        <f>Puntenoverzicht!M24</f>
        <v>3</v>
      </c>
      <c r="N12" s="45">
        <f>Puntenoverzicht!N24</f>
        <v>0</v>
      </c>
      <c r="O12" s="45">
        <f>Puntenoverzicht!O24</f>
        <v>0</v>
      </c>
      <c r="P12" s="45">
        <f>Puntenoverzicht!P24</f>
        <v>0</v>
      </c>
      <c r="Q12" s="45">
        <f>Puntenoverzicht!Q24</f>
        <v>3</v>
      </c>
      <c r="R12" s="45">
        <f>Puntenoverzicht!R24</f>
        <v>0</v>
      </c>
      <c r="S12" s="45">
        <f>Puntenoverzicht!S24</f>
        <v>0</v>
      </c>
      <c r="T12" s="45">
        <f>Puntenoverzicht!T24</f>
        <v>0</v>
      </c>
      <c r="U12" s="45">
        <f>Puntenoverzicht!U24</f>
        <v>0</v>
      </c>
      <c r="V12" s="45">
        <f>Puntenoverzicht!V24</f>
        <v>0</v>
      </c>
      <c r="W12" s="45">
        <f>Puntenoverzicht!W24</f>
        <v>0</v>
      </c>
      <c r="X12" s="45">
        <f>Puntenoverzicht!X24</f>
        <v>0</v>
      </c>
      <c r="Y12" s="45">
        <f>Puntenoverzicht!Y24</f>
        <v>0</v>
      </c>
      <c r="Z12" s="45">
        <f>Puntenoverzicht!Z24</f>
        <v>3</v>
      </c>
      <c r="AA12" s="45">
        <f>Puntenoverzicht!AA24</f>
        <v>3</v>
      </c>
      <c r="AB12" s="45">
        <f>Puntenoverzicht!AB24</f>
        <v>0</v>
      </c>
      <c r="AC12" s="45">
        <f>Puntenoverzicht!AC24</f>
        <v>0</v>
      </c>
      <c r="AD12" s="45">
        <f>Puntenoverzicht!AD24</f>
        <v>3</v>
      </c>
      <c r="AE12" s="45">
        <f>Puntenoverzicht!AE24</f>
        <v>3</v>
      </c>
      <c r="AF12" s="45">
        <f>Puntenoverzicht!AF24</f>
        <v>0</v>
      </c>
      <c r="AG12" s="45">
        <f>Puntenoverzicht!AG24</f>
        <v>3</v>
      </c>
      <c r="AH12" s="45">
        <f>Puntenoverzicht!AI24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4</v>
      </c>
      <c r="B13" s="215" t="s">
        <v>213</v>
      </c>
      <c r="C13" s="215" t="s">
        <v>80</v>
      </c>
      <c r="D13" s="216">
        <v>1000000</v>
      </c>
      <c r="E13" s="30"/>
      <c r="F13" s="45">
        <f>Puntenoverzicht!F61</f>
        <v>33</v>
      </c>
      <c r="G13" s="46"/>
      <c r="H13" s="45">
        <f>Puntenoverzicht!H61</f>
        <v>0</v>
      </c>
      <c r="I13" s="45">
        <f>Puntenoverzicht!I61</f>
        <v>1</v>
      </c>
      <c r="J13" s="45">
        <f>Puntenoverzicht!J61</f>
        <v>0</v>
      </c>
      <c r="K13" s="45">
        <f>Puntenoverzicht!K61</f>
        <v>0</v>
      </c>
      <c r="L13" s="45">
        <f>Puntenoverzicht!L61</f>
        <v>0</v>
      </c>
      <c r="M13" s="45">
        <f>Puntenoverzicht!M61</f>
        <v>0</v>
      </c>
      <c r="N13" s="45">
        <f>Puntenoverzicht!N61</f>
        <v>0</v>
      </c>
      <c r="O13" s="45">
        <f>Puntenoverzicht!O61</f>
        <v>9</v>
      </c>
      <c r="P13" s="45">
        <f>Puntenoverzicht!P61</f>
        <v>0</v>
      </c>
      <c r="Q13" s="45">
        <f>Puntenoverzicht!Q61</f>
        <v>3</v>
      </c>
      <c r="R13" s="45">
        <f>Puntenoverzicht!R61</f>
        <v>11</v>
      </c>
      <c r="S13" s="45">
        <f>Puntenoverzicht!S61</f>
        <v>0</v>
      </c>
      <c r="T13" s="45">
        <f>Puntenoverzicht!T61</f>
        <v>3</v>
      </c>
      <c r="U13" s="45">
        <f>Puntenoverzicht!U61</f>
        <v>0</v>
      </c>
      <c r="V13" s="45">
        <f>Puntenoverzicht!V61</f>
        <v>0</v>
      </c>
      <c r="W13" s="45">
        <f>Puntenoverzicht!W61</f>
        <v>0</v>
      </c>
      <c r="X13" s="45">
        <f>Puntenoverzicht!X61</f>
        <v>0</v>
      </c>
      <c r="Y13" s="45">
        <f>Puntenoverzicht!Y61</f>
        <v>3</v>
      </c>
      <c r="Z13" s="45">
        <f>Puntenoverzicht!Z61</f>
        <v>0</v>
      </c>
      <c r="AA13" s="45">
        <f>Puntenoverzicht!AA61</f>
        <v>3</v>
      </c>
      <c r="AB13" s="45">
        <f>Puntenoverzicht!AB61</f>
        <v>0</v>
      </c>
      <c r="AC13" s="45">
        <f>Puntenoverzicht!AC61</f>
        <v>0</v>
      </c>
      <c r="AD13" s="45">
        <f>Puntenoverzicht!AD61</f>
        <v>0</v>
      </c>
      <c r="AE13" s="45">
        <f>Puntenoverzicht!AE61</f>
        <v>0</v>
      </c>
      <c r="AF13" s="45">
        <f>Puntenoverzicht!AF61</f>
        <v>0</v>
      </c>
      <c r="AG13" s="45">
        <f>Puntenoverzicht!AG61</f>
        <v>0</v>
      </c>
      <c r="AH13" s="45">
        <f>Puntenoverzicht!AI61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4</v>
      </c>
      <c r="B15" s="218" t="s">
        <v>142</v>
      </c>
      <c r="C15" s="218" t="s">
        <v>86</v>
      </c>
      <c r="D15" s="219">
        <v>1250000</v>
      </c>
      <c r="E15" s="47"/>
      <c r="F15" s="45">
        <f>Puntenoverzicht!F67</f>
        <v>84</v>
      </c>
      <c r="G15" s="46"/>
      <c r="H15" s="45">
        <f>Puntenoverzicht!H67</f>
        <v>0</v>
      </c>
      <c r="I15" s="45">
        <f>Puntenoverzicht!I67</f>
        <v>13</v>
      </c>
      <c r="J15" s="45">
        <f>Puntenoverzicht!J67</f>
        <v>6</v>
      </c>
      <c r="K15" s="45">
        <f>Puntenoverzicht!K67</f>
        <v>0</v>
      </c>
      <c r="L15" s="45">
        <f>Puntenoverzicht!L67</f>
        <v>6</v>
      </c>
      <c r="M15" s="45">
        <f>Puntenoverzicht!M67</f>
        <v>0</v>
      </c>
      <c r="N15" s="45">
        <f>Puntenoverzicht!N67</f>
        <v>0</v>
      </c>
      <c r="O15" s="45">
        <f>Puntenoverzicht!O67</f>
        <v>1</v>
      </c>
      <c r="P15" s="45">
        <f>Puntenoverzicht!P67</f>
        <v>0</v>
      </c>
      <c r="Q15" s="45">
        <f>Puntenoverzicht!Q67</f>
        <v>9</v>
      </c>
      <c r="R15" s="45">
        <f>Puntenoverzicht!R67</f>
        <v>15</v>
      </c>
      <c r="S15" s="45">
        <f>Puntenoverzicht!S67</f>
        <v>0</v>
      </c>
      <c r="T15" s="45">
        <f>Puntenoverzicht!T67</f>
        <v>0</v>
      </c>
      <c r="U15" s="45">
        <f>Puntenoverzicht!U67</f>
        <v>0</v>
      </c>
      <c r="V15" s="45">
        <f>Puntenoverzicht!V67</f>
        <v>0</v>
      </c>
      <c r="W15" s="45">
        <f>Puntenoverzicht!W67</f>
        <v>0</v>
      </c>
      <c r="X15" s="45">
        <f>Puntenoverzicht!X67</f>
        <v>9</v>
      </c>
      <c r="Y15" s="45">
        <f>Puntenoverzicht!Y67</f>
        <v>3</v>
      </c>
      <c r="Z15" s="45">
        <f>Puntenoverzicht!Z67</f>
        <v>0</v>
      </c>
      <c r="AA15" s="45">
        <f>Puntenoverzicht!AA67</f>
        <v>3</v>
      </c>
      <c r="AB15" s="45">
        <f>Puntenoverzicht!AB67</f>
        <v>13</v>
      </c>
      <c r="AC15" s="45">
        <f>Puntenoverzicht!AC67</f>
        <v>0</v>
      </c>
      <c r="AD15" s="45">
        <f>Puntenoverzicht!AD67</f>
        <v>0</v>
      </c>
      <c r="AE15" s="45">
        <f>Puntenoverzicht!AE67</f>
        <v>0</v>
      </c>
      <c r="AF15" s="45">
        <f>Puntenoverzicht!AF67</f>
        <v>0</v>
      </c>
      <c r="AG15" s="45">
        <f>Puntenoverzicht!AG67</f>
        <v>6</v>
      </c>
      <c r="AH15" s="45">
        <f>Puntenoverzicht!AI67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2</v>
      </c>
      <c r="B16" s="218" t="s">
        <v>115</v>
      </c>
      <c r="C16" s="218" t="s">
        <v>50</v>
      </c>
      <c r="D16" s="219">
        <v>1750000</v>
      </c>
      <c r="E16" s="47"/>
      <c r="F16" s="45">
        <f>Puntenoverzicht!F31</f>
        <v>148</v>
      </c>
      <c r="G16" s="46"/>
      <c r="H16" s="45">
        <f>Puntenoverzicht!H31</f>
        <v>0</v>
      </c>
      <c r="I16" s="45">
        <f>Puntenoverzicht!I31</f>
        <v>15</v>
      </c>
      <c r="J16" s="45">
        <f>Puntenoverzicht!J31</f>
        <v>0</v>
      </c>
      <c r="K16" s="45">
        <f>Puntenoverzicht!K31</f>
        <v>15</v>
      </c>
      <c r="L16" s="45">
        <f>Puntenoverzicht!L31</f>
        <v>0</v>
      </c>
      <c r="M16" s="45">
        <f>Puntenoverzicht!M31</f>
        <v>9</v>
      </c>
      <c r="N16" s="45">
        <f>Puntenoverzicht!N31</f>
        <v>27</v>
      </c>
      <c r="O16" s="45">
        <f>Puntenoverzicht!O31</f>
        <v>0</v>
      </c>
      <c r="P16" s="45">
        <f>Puntenoverzicht!P31</f>
        <v>9</v>
      </c>
      <c r="Q16" s="45">
        <f>Puntenoverzicht!Q31</f>
        <v>9</v>
      </c>
      <c r="R16" s="45">
        <f>Puntenoverzicht!R31</f>
        <v>0</v>
      </c>
      <c r="S16" s="45">
        <f>Puntenoverzicht!S31</f>
        <v>6</v>
      </c>
      <c r="T16" s="45">
        <f>Puntenoverzicht!T31</f>
        <v>15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9</v>
      </c>
      <c r="Z16" s="45">
        <f>Puntenoverzicht!Z31</f>
        <v>3</v>
      </c>
      <c r="AA16" s="45">
        <f>Puntenoverzicht!AA31</f>
        <v>3</v>
      </c>
      <c r="AB16" s="45">
        <f>Puntenoverzicht!AB31</f>
        <v>0</v>
      </c>
      <c r="AC16" s="45">
        <f>Puntenoverzicht!AC31</f>
        <v>0</v>
      </c>
      <c r="AD16" s="45">
        <f>Puntenoverzicht!AD31</f>
        <v>9</v>
      </c>
      <c r="AE16" s="45">
        <f>Puntenoverzicht!AE31</f>
        <v>9</v>
      </c>
      <c r="AF16" s="45">
        <f>Puntenoverzicht!AF31</f>
        <v>7</v>
      </c>
      <c r="AG16" s="45">
        <f>Puntenoverzicht!AG31</f>
        <v>3</v>
      </c>
      <c r="AH16" s="45">
        <f>Puntenoverzicht!AI31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514</v>
      </c>
      <c r="G19" s="46"/>
      <c r="H19" s="45">
        <f t="shared" ref="H19:AH19" si="0">SUM(H6:H16)</f>
        <v>14</v>
      </c>
      <c r="I19" s="45">
        <f t="shared" si="0"/>
        <v>33</v>
      </c>
      <c r="J19" s="45">
        <f t="shared" si="0"/>
        <v>12</v>
      </c>
      <c r="K19" s="45">
        <f t="shared" si="0"/>
        <v>37</v>
      </c>
      <c r="L19" s="45">
        <f t="shared" si="0"/>
        <v>6</v>
      </c>
      <c r="M19" s="45">
        <f t="shared" si="0"/>
        <v>20</v>
      </c>
      <c r="N19" s="45">
        <f t="shared" si="0"/>
        <v>45</v>
      </c>
      <c r="O19" s="45">
        <f t="shared" si="0"/>
        <v>25</v>
      </c>
      <c r="P19" s="45">
        <f t="shared" si="0"/>
        <v>9</v>
      </c>
      <c r="Q19" s="45">
        <f t="shared" si="0"/>
        <v>27</v>
      </c>
      <c r="R19" s="45">
        <f t="shared" si="0"/>
        <v>34</v>
      </c>
      <c r="S19" s="45">
        <f t="shared" si="0"/>
        <v>6</v>
      </c>
      <c r="T19" s="45">
        <f t="shared" si="0"/>
        <v>38</v>
      </c>
      <c r="U19" s="45">
        <f t="shared" si="0"/>
        <v>0</v>
      </c>
      <c r="V19" s="45">
        <f t="shared" si="0"/>
        <v>0</v>
      </c>
      <c r="W19" s="45">
        <f t="shared" si="0"/>
        <v>19</v>
      </c>
      <c r="X19" s="45">
        <f t="shared" si="0"/>
        <v>15</v>
      </c>
      <c r="Y19" s="45">
        <f t="shared" si="0"/>
        <v>21</v>
      </c>
      <c r="Z19" s="45">
        <f t="shared" si="0"/>
        <v>12</v>
      </c>
      <c r="AA19" s="45">
        <f t="shared" si="0"/>
        <v>24</v>
      </c>
      <c r="AB19" s="45">
        <f t="shared" si="0"/>
        <v>30</v>
      </c>
      <c r="AC19" s="45">
        <f t="shared" si="0"/>
        <v>0</v>
      </c>
      <c r="AD19" s="45">
        <f t="shared" si="0"/>
        <v>47</v>
      </c>
      <c r="AE19" s="45">
        <f t="shared" si="0"/>
        <v>17</v>
      </c>
      <c r="AF19" s="45">
        <f t="shared" si="0"/>
        <v>8</v>
      </c>
      <c r="AG19" s="45">
        <f t="shared" si="0"/>
        <v>15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24"/>
  <dimension ref="A1:AO77"/>
  <sheetViews>
    <sheetView workbookViewId="0">
      <selection activeCell="I24" sqref="I24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73"/>
      <c r="B1" s="211" t="s">
        <v>170</v>
      </c>
      <c r="C1" s="211"/>
      <c r="D1" s="224" t="s">
        <v>118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73"/>
      <c r="B2" s="211" t="s">
        <v>169</v>
      </c>
      <c r="C2" s="211"/>
      <c r="D2" s="225" t="s">
        <v>274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73"/>
      <c r="B3" s="211" t="s">
        <v>163</v>
      </c>
      <c r="C3" s="211"/>
      <c r="D3" s="229" t="s">
        <v>275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15</v>
      </c>
      <c r="C7" s="218" t="s">
        <v>42</v>
      </c>
      <c r="D7" s="219">
        <v>750000</v>
      </c>
      <c r="E7" s="47"/>
      <c r="F7" s="45">
        <f>Puntenoverzicht!F23</f>
        <v>55</v>
      </c>
      <c r="G7" s="46"/>
      <c r="H7" s="45">
        <f>Puntenoverzicht!H23</f>
        <v>0</v>
      </c>
      <c r="I7" s="45">
        <f>Puntenoverzicht!I23</f>
        <v>3</v>
      </c>
      <c r="J7" s="45">
        <f>Puntenoverzicht!J23</f>
        <v>0</v>
      </c>
      <c r="K7" s="45">
        <f>Puntenoverzicht!K23</f>
        <v>3</v>
      </c>
      <c r="L7" s="45">
        <f>Puntenoverzicht!L23</f>
        <v>0</v>
      </c>
      <c r="M7" s="45">
        <f>Puntenoverzicht!M23</f>
        <v>3</v>
      </c>
      <c r="N7" s="45">
        <f>Puntenoverzicht!N23</f>
        <v>3</v>
      </c>
      <c r="O7" s="45">
        <f>Puntenoverzicht!O23</f>
        <v>0</v>
      </c>
      <c r="P7" s="45">
        <f>Puntenoverzicht!P23</f>
        <v>13</v>
      </c>
      <c r="Q7" s="45">
        <f>Puntenoverzicht!Q23</f>
        <v>3</v>
      </c>
      <c r="R7" s="45">
        <f>Puntenoverzicht!R23</f>
        <v>0</v>
      </c>
      <c r="S7" s="45">
        <f>Puntenoverzicht!S23</f>
        <v>0</v>
      </c>
      <c r="T7" s="45">
        <f>Puntenoverzicht!T23</f>
        <v>6</v>
      </c>
      <c r="U7" s="45">
        <f>Puntenoverzicht!U23</f>
        <v>0</v>
      </c>
      <c r="V7" s="45">
        <f>Puntenoverzicht!V23</f>
        <v>0</v>
      </c>
      <c r="W7" s="45">
        <f>Puntenoverzicht!W23</f>
        <v>0</v>
      </c>
      <c r="X7" s="45">
        <f>Puntenoverzicht!X23</f>
        <v>0</v>
      </c>
      <c r="Y7" s="45">
        <f>Puntenoverzicht!Y23</f>
        <v>3</v>
      </c>
      <c r="Z7" s="45">
        <f>Puntenoverzicht!Z23</f>
        <v>6</v>
      </c>
      <c r="AA7" s="45">
        <f>Puntenoverzicht!AA23</f>
        <v>3</v>
      </c>
      <c r="AB7" s="45">
        <f>Puntenoverzicht!AB23</f>
        <v>0</v>
      </c>
      <c r="AC7" s="45">
        <f>Puntenoverzicht!AC23</f>
        <v>0</v>
      </c>
      <c r="AD7" s="45">
        <f>Puntenoverzicht!AD23</f>
        <v>3</v>
      </c>
      <c r="AE7" s="45">
        <f>Puntenoverzicht!AE23</f>
        <v>3</v>
      </c>
      <c r="AF7" s="45">
        <f>Puntenoverzicht!AF23</f>
        <v>0</v>
      </c>
      <c r="AG7" s="45">
        <f>Puntenoverzicht!AG23</f>
        <v>3</v>
      </c>
      <c r="AH7" s="45">
        <f>Puntenoverzicht!AI23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4</v>
      </c>
      <c r="B8" s="218" t="s">
        <v>117</v>
      </c>
      <c r="C8" s="218" t="s">
        <v>71</v>
      </c>
      <c r="D8" s="219">
        <v>750000</v>
      </c>
      <c r="E8" s="47"/>
      <c r="F8" s="45">
        <f>Puntenoverzicht!F52</f>
        <v>40</v>
      </c>
      <c r="G8" s="46"/>
      <c r="H8" s="45">
        <f>Puntenoverzicht!H52</f>
        <v>0</v>
      </c>
      <c r="I8" s="45">
        <f>Puntenoverzicht!I52</f>
        <v>1</v>
      </c>
      <c r="J8" s="45">
        <f>Puntenoverzicht!J52</f>
        <v>0</v>
      </c>
      <c r="K8" s="45">
        <f>Puntenoverzicht!K52</f>
        <v>0</v>
      </c>
      <c r="L8" s="45">
        <f>Puntenoverzicht!L52</f>
        <v>0</v>
      </c>
      <c r="M8" s="45">
        <f>Puntenoverzicht!M52</f>
        <v>0</v>
      </c>
      <c r="N8" s="45">
        <f>Puntenoverzicht!N52</f>
        <v>0</v>
      </c>
      <c r="O8" s="45">
        <f>Puntenoverzicht!O52</f>
        <v>1</v>
      </c>
      <c r="P8" s="45">
        <f>Puntenoverzicht!P52</f>
        <v>0</v>
      </c>
      <c r="Q8" s="45">
        <f>Puntenoverzicht!Q52</f>
        <v>3</v>
      </c>
      <c r="R8" s="45">
        <f>Puntenoverzicht!R52</f>
        <v>3</v>
      </c>
      <c r="S8" s="45">
        <f>Puntenoverzicht!S52</f>
        <v>0</v>
      </c>
      <c r="T8" s="45">
        <f>Puntenoverzicht!T52</f>
        <v>3</v>
      </c>
      <c r="U8" s="45">
        <f>Puntenoverzicht!U52</f>
        <v>0</v>
      </c>
      <c r="V8" s="45">
        <f>Puntenoverzicht!V52</f>
        <v>0</v>
      </c>
      <c r="W8" s="45">
        <f>Puntenoverzicht!W52</f>
        <v>0</v>
      </c>
      <c r="X8" s="45">
        <f>Puntenoverzicht!X52</f>
        <v>3</v>
      </c>
      <c r="Y8" s="45">
        <f>Puntenoverzicht!Y52</f>
        <v>6</v>
      </c>
      <c r="Z8" s="45">
        <f>Puntenoverzicht!Z52</f>
        <v>10</v>
      </c>
      <c r="AA8" s="45">
        <f>Puntenoverzicht!AA52</f>
        <v>6</v>
      </c>
      <c r="AB8" s="45">
        <f>Puntenoverzicht!AB52</f>
        <v>0</v>
      </c>
      <c r="AC8" s="45">
        <f>Puntenoverzicht!AC52</f>
        <v>4</v>
      </c>
      <c r="AD8" s="45">
        <f>Puntenoverzicht!AD52</f>
        <v>0</v>
      </c>
      <c r="AE8" s="45">
        <f>Puntenoverzicht!AE52</f>
        <v>0</v>
      </c>
      <c r="AF8" s="45">
        <f>Puntenoverzicht!AF52</f>
        <v>0</v>
      </c>
      <c r="AG8" s="45">
        <f>Puntenoverzicht!AG52</f>
        <v>0</v>
      </c>
      <c r="AH8" s="45">
        <f>Puntenoverzicht!AI52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3</v>
      </c>
      <c r="B9" s="218" t="s">
        <v>129</v>
      </c>
      <c r="C9" s="218" t="s">
        <v>54</v>
      </c>
      <c r="D9" s="219">
        <v>500000</v>
      </c>
      <c r="E9" s="47"/>
      <c r="F9" s="45">
        <f>Puntenoverzicht!F35</f>
        <v>0</v>
      </c>
      <c r="G9" s="46"/>
      <c r="H9" s="45">
        <f>Puntenoverzicht!H35</f>
        <v>0</v>
      </c>
      <c r="I9" s="45">
        <f>Puntenoverzicht!I35</f>
        <v>0</v>
      </c>
      <c r="J9" s="45">
        <f>Puntenoverzicht!J35</f>
        <v>0</v>
      </c>
      <c r="K9" s="45">
        <f>Puntenoverzicht!K35</f>
        <v>0</v>
      </c>
      <c r="L9" s="45">
        <f>Puntenoverzicht!L35</f>
        <v>0</v>
      </c>
      <c r="M9" s="45">
        <f>Puntenoverzicht!M35</f>
        <v>0</v>
      </c>
      <c r="N9" s="45">
        <f>Puntenoverzicht!N35</f>
        <v>0</v>
      </c>
      <c r="O9" s="45">
        <f>Puntenoverzicht!O35</f>
        <v>0</v>
      </c>
      <c r="P9" s="45">
        <f>Puntenoverzicht!P35</f>
        <v>0</v>
      </c>
      <c r="Q9" s="45">
        <f>Puntenoverzicht!Q35</f>
        <v>0</v>
      </c>
      <c r="R9" s="45">
        <f>Puntenoverzicht!R35</f>
        <v>0</v>
      </c>
      <c r="S9" s="45">
        <f>Puntenoverzicht!S35</f>
        <v>0</v>
      </c>
      <c r="T9" s="45">
        <f>Puntenoverzicht!T35</f>
        <v>0</v>
      </c>
      <c r="U9" s="45">
        <f>Puntenoverzicht!U35</f>
        <v>0</v>
      </c>
      <c r="V9" s="45">
        <f>Puntenoverzicht!V35</f>
        <v>0</v>
      </c>
      <c r="W9" s="45">
        <f>Puntenoverzicht!W35</f>
        <v>0</v>
      </c>
      <c r="X9" s="45">
        <f>Puntenoverzicht!X35</f>
        <v>0</v>
      </c>
      <c r="Y9" s="45">
        <f>Puntenoverzicht!Y35</f>
        <v>0</v>
      </c>
      <c r="Z9" s="45">
        <f>Puntenoverzicht!Z35</f>
        <v>0</v>
      </c>
      <c r="AA9" s="45">
        <f>Puntenoverzicht!AA35</f>
        <v>0</v>
      </c>
      <c r="AB9" s="45">
        <f>Puntenoverzicht!AB35</f>
        <v>0</v>
      </c>
      <c r="AC9" s="45">
        <f>Puntenoverzicht!AC35</f>
        <v>0</v>
      </c>
      <c r="AD9" s="45">
        <f>Puntenoverzicht!AD35</f>
        <v>0</v>
      </c>
      <c r="AE9" s="45">
        <f>Puntenoverzicht!AE35</f>
        <v>0</v>
      </c>
      <c r="AF9" s="45">
        <f>Puntenoverzicht!AF35</f>
        <v>0</v>
      </c>
      <c r="AG9" s="45">
        <f>Puntenoverzicht!AG35</f>
        <v>0</v>
      </c>
      <c r="AH9" s="45">
        <f>Puntenoverzicht!AI35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1</v>
      </c>
      <c r="B10" s="218" t="s">
        <v>114</v>
      </c>
      <c r="C10" s="218" t="s">
        <v>24</v>
      </c>
      <c r="D10" s="219">
        <v>1250000</v>
      </c>
      <c r="E10" s="47"/>
      <c r="F10" s="45">
        <f>Puntenoverzicht!F5</f>
        <v>18</v>
      </c>
      <c r="G10" s="46"/>
      <c r="H10" s="45">
        <f>Puntenoverzicht!H5</f>
        <v>6</v>
      </c>
      <c r="I10" s="45">
        <f>Puntenoverzicht!I5</f>
        <v>0</v>
      </c>
      <c r="J10" s="45">
        <f>Puntenoverzicht!J5</f>
        <v>3</v>
      </c>
      <c r="K10" s="45">
        <f>Puntenoverzicht!K5</f>
        <v>1</v>
      </c>
      <c r="L10" s="45">
        <f>Puntenoverzicht!L5</f>
        <v>0</v>
      </c>
      <c r="M10" s="45">
        <f>Puntenoverzicht!M5</f>
        <v>0</v>
      </c>
      <c r="N10" s="45">
        <f>Puntenoverzicht!N5</f>
        <v>3</v>
      </c>
      <c r="O10" s="45">
        <f>Puntenoverzicht!O5</f>
        <v>6</v>
      </c>
      <c r="P10" s="45">
        <f>Puntenoverzicht!P5</f>
        <v>-8</v>
      </c>
      <c r="Q10" s="45">
        <f>Puntenoverzicht!Q5</f>
        <v>0</v>
      </c>
      <c r="R10" s="45">
        <f>Puntenoverzicht!R5</f>
        <v>-3</v>
      </c>
      <c r="S10" s="45">
        <f>Puntenoverzicht!S5</f>
        <v>0</v>
      </c>
      <c r="T10" s="45">
        <f>Puntenoverzicht!T5</f>
        <v>1</v>
      </c>
      <c r="U10" s="45">
        <f>Puntenoverzicht!U5</f>
        <v>0</v>
      </c>
      <c r="V10" s="45">
        <f>Puntenoverzicht!V5</f>
        <v>0</v>
      </c>
      <c r="W10" s="45">
        <f>Puntenoverzicht!W5</f>
        <v>6</v>
      </c>
      <c r="X10" s="45">
        <f>Puntenoverzicht!X5</f>
        <v>0</v>
      </c>
      <c r="Y10" s="45">
        <f>Puntenoverzicht!Y5</f>
        <v>0</v>
      </c>
      <c r="Z10" s="45">
        <f>Puntenoverzicht!Z5</f>
        <v>-3</v>
      </c>
      <c r="AA10" s="45">
        <f>Puntenoverzicht!AA5</f>
        <v>0</v>
      </c>
      <c r="AB10" s="45">
        <f>Puntenoverzicht!AB5</f>
        <v>3</v>
      </c>
      <c r="AC10" s="45">
        <f>Puntenoverzicht!AC5</f>
        <v>0</v>
      </c>
      <c r="AD10" s="45">
        <f>Puntenoverzicht!AD5</f>
        <v>6</v>
      </c>
      <c r="AE10" s="45">
        <f>Puntenoverzicht!AE5</f>
        <v>-3</v>
      </c>
      <c r="AF10" s="45">
        <f>Puntenoverzicht!AF5</f>
        <v>0</v>
      </c>
      <c r="AG10" s="45">
        <f>Puntenoverzicht!AG5</f>
        <v>0</v>
      </c>
      <c r="AH10" s="45">
        <f>Puntenoverzicht!AI5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2</v>
      </c>
      <c r="B11" s="215" t="s">
        <v>134</v>
      </c>
      <c r="C11" s="215" t="s">
        <v>47</v>
      </c>
      <c r="D11" s="216">
        <v>1500000</v>
      </c>
      <c r="E11" s="30"/>
      <c r="F11" s="45">
        <f>Puntenoverzicht!F28</f>
        <v>92</v>
      </c>
      <c r="G11" s="46"/>
      <c r="H11" s="45">
        <f>Puntenoverzicht!H28</f>
        <v>0</v>
      </c>
      <c r="I11" s="45">
        <f>Puntenoverzicht!I28</f>
        <v>11</v>
      </c>
      <c r="J11" s="45">
        <f>Puntenoverzicht!J28</f>
        <v>0</v>
      </c>
      <c r="K11" s="45">
        <f>Puntenoverzicht!K28</f>
        <v>11</v>
      </c>
      <c r="L11" s="45">
        <f>Puntenoverzicht!L28</f>
        <v>0</v>
      </c>
      <c r="M11" s="45">
        <f>Puntenoverzicht!M28</f>
        <v>0</v>
      </c>
      <c r="N11" s="45">
        <f>Puntenoverzicht!N28</f>
        <v>3</v>
      </c>
      <c r="O11" s="45">
        <f>Puntenoverzicht!O28</f>
        <v>0</v>
      </c>
      <c r="P11" s="45">
        <f>Puntenoverzicht!P28</f>
        <v>3</v>
      </c>
      <c r="Q11" s="45">
        <f>Puntenoverzicht!Q28</f>
        <v>0</v>
      </c>
      <c r="R11" s="45">
        <f>Puntenoverzicht!R28</f>
        <v>0</v>
      </c>
      <c r="S11" s="45">
        <f>Puntenoverzicht!S28</f>
        <v>0</v>
      </c>
      <c r="T11" s="45">
        <f>Puntenoverzicht!T28</f>
        <v>11</v>
      </c>
      <c r="U11" s="45">
        <f>Puntenoverzicht!U28</f>
        <v>0</v>
      </c>
      <c r="V11" s="45">
        <f>Puntenoverzicht!V28</f>
        <v>0</v>
      </c>
      <c r="W11" s="45">
        <f>Puntenoverzicht!W28</f>
        <v>0</v>
      </c>
      <c r="X11" s="45">
        <f>Puntenoverzicht!X28</f>
        <v>-3</v>
      </c>
      <c r="Y11" s="45">
        <f>Puntenoverzicht!Y28</f>
        <v>19</v>
      </c>
      <c r="Z11" s="45">
        <f>Puntenoverzicht!Z28</f>
        <v>3</v>
      </c>
      <c r="AA11" s="45">
        <f>Puntenoverzicht!AA28</f>
        <v>19</v>
      </c>
      <c r="AB11" s="45">
        <f>Puntenoverzicht!AB28</f>
        <v>0</v>
      </c>
      <c r="AC11" s="45">
        <f>Puntenoverzicht!AC28</f>
        <v>0</v>
      </c>
      <c r="AD11" s="45">
        <f>Puntenoverzicht!AD28</f>
        <v>11</v>
      </c>
      <c r="AE11" s="45">
        <f>Puntenoverzicht!AE28</f>
        <v>3</v>
      </c>
      <c r="AF11" s="45">
        <f>Puntenoverzicht!AF28</f>
        <v>1</v>
      </c>
      <c r="AG11" s="45">
        <f>Puntenoverzicht!AG28</f>
        <v>0</v>
      </c>
      <c r="AH11" s="45">
        <f>Puntenoverzicht!AI28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4</v>
      </c>
      <c r="B12" s="215" t="s">
        <v>386</v>
      </c>
      <c r="C12" s="215" t="s">
        <v>80</v>
      </c>
      <c r="D12" s="216">
        <v>1000000</v>
      </c>
      <c r="E12" s="30"/>
      <c r="F12" s="45">
        <f>SUM(H12:AH12)</f>
        <v>7</v>
      </c>
      <c r="G12" s="46"/>
      <c r="H12" s="45">
        <f>Puntenoverzicht!H60</f>
        <v>0</v>
      </c>
      <c r="I12" s="45">
        <f>Puntenoverzicht!I60</f>
        <v>0</v>
      </c>
      <c r="J12" s="45">
        <f>Puntenoverzicht!J60</f>
        <v>0</v>
      </c>
      <c r="K12" s="45">
        <f>Puntenoverzicht!K60</f>
        <v>0</v>
      </c>
      <c r="L12" s="45">
        <f>Puntenoverzicht!L60</f>
        <v>0</v>
      </c>
      <c r="M12" s="45">
        <f>Puntenoverzicht!M60</f>
        <v>0</v>
      </c>
      <c r="N12" s="45">
        <f>Puntenoverzicht!N60</f>
        <v>0</v>
      </c>
      <c r="O12" s="45">
        <f>Puntenoverzicht!O60</f>
        <v>1</v>
      </c>
      <c r="P12" s="45">
        <f>Puntenoverzicht!P60</f>
        <v>0</v>
      </c>
      <c r="Q12" s="45">
        <f>Puntenoverzicht!Q60</f>
        <v>0</v>
      </c>
      <c r="R12" s="45">
        <f>Puntenoverzicht!R60</f>
        <v>0</v>
      </c>
      <c r="S12" s="45">
        <f>Puntenoverzicht!S60</f>
        <v>0</v>
      </c>
      <c r="T12" s="45">
        <f>Puntenoverzicht!T60</f>
        <v>0</v>
      </c>
      <c r="U12" s="45">
        <f>Puntenoverzicht!U60</f>
        <v>0</v>
      </c>
      <c r="V12" s="45">
        <f>Puntenoverzicht!V61</f>
        <v>0</v>
      </c>
      <c r="W12" s="45">
        <f>Puntenoverzicht!W61</f>
        <v>0</v>
      </c>
      <c r="X12" s="45">
        <f>Puntenoverzicht!X61</f>
        <v>0</v>
      </c>
      <c r="Y12" s="45">
        <f>Puntenoverzicht!Y61</f>
        <v>3</v>
      </c>
      <c r="Z12" s="45">
        <f>Puntenoverzicht!Z61</f>
        <v>0</v>
      </c>
      <c r="AA12" s="45">
        <f>Puntenoverzicht!AA61</f>
        <v>3</v>
      </c>
      <c r="AB12" s="45">
        <f>Puntenoverzicht!AB61</f>
        <v>0</v>
      </c>
      <c r="AC12" s="45">
        <f>Puntenoverzicht!AC61</f>
        <v>0</v>
      </c>
      <c r="AD12" s="45">
        <f>Puntenoverzicht!AD61</f>
        <v>0</v>
      </c>
      <c r="AE12" s="45">
        <f>Puntenoverzicht!AE61</f>
        <v>0</v>
      </c>
      <c r="AF12" s="45">
        <f>Puntenoverzicht!AF61</f>
        <v>0</v>
      </c>
      <c r="AG12" s="45">
        <f>Puntenoverzicht!AG61</f>
        <v>0</v>
      </c>
      <c r="AH12" s="45">
        <f>Puntenoverzicht!AI61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1</v>
      </c>
      <c r="B13" s="215" t="s">
        <v>245</v>
      </c>
      <c r="C13" s="215" t="s">
        <v>31</v>
      </c>
      <c r="D13" s="216">
        <v>1750000</v>
      </c>
      <c r="E13" s="30"/>
      <c r="F13" s="45">
        <f>Puntenoverzicht!F12</f>
        <v>32</v>
      </c>
      <c r="G13" s="46"/>
      <c r="H13" s="45">
        <f>Puntenoverzicht!H12</f>
        <v>0</v>
      </c>
      <c r="I13" s="45">
        <f>Puntenoverzicht!I12</f>
        <v>0</v>
      </c>
      <c r="J13" s="45">
        <f>Puntenoverzicht!J12</f>
        <v>3</v>
      </c>
      <c r="K13" s="45">
        <f>Puntenoverzicht!K12</f>
        <v>1</v>
      </c>
      <c r="L13" s="45">
        <f>Puntenoverzicht!L12</f>
        <v>0</v>
      </c>
      <c r="M13" s="45">
        <f>Puntenoverzicht!M12</f>
        <v>0</v>
      </c>
      <c r="N13" s="45">
        <f>Puntenoverzicht!N12</f>
        <v>3</v>
      </c>
      <c r="O13" s="45">
        <f>Puntenoverzicht!O12</f>
        <v>11</v>
      </c>
      <c r="P13" s="45">
        <f>Puntenoverzicht!P12</f>
        <v>0</v>
      </c>
      <c r="Q13" s="45">
        <f>Puntenoverzicht!Q12</f>
        <v>0</v>
      </c>
      <c r="R13" s="45">
        <f>Puntenoverzicht!R12</f>
        <v>0</v>
      </c>
      <c r="S13" s="45">
        <f>Puntenoverzicht!S12</f>
        <v>0</v>
      </c>
      <c r="T13" s="45">
        <f>Puntenoverzicht!T12</f>
        <v>1</v>
      </c>
      <c r="U13" s="45">
        <f>Puntenoverzicht!U12</f>
        <v>0</v>
      </c>
      <c r="V13" s="45">
        <f>Puntenoverzicht!V12</f>
        <v>0</v>
      </c>
      <c r="W13" s="45">
        <f>Puntenoverzicht!W12</f>
        <v>3</v>
      </c>
      <c r="X13" s="45">
        <f>Puntenoverzicht!X12</f>
        <v>1</v>
      </c>
      <c r="Y13" s="45">
        <f>Puntenoverzicht!Y12</f>
        <v>0</v>
      </c>
      <c r="Z13" s="45">
        <f>Puntenoverzicht!Z12</f>
        <v>0</v>
      </c>
      <c r="AA13" s="45">
        <f>Puntenoverzicht!AA12</f>
        <v>3</v>
      </c>
      <c r="AB13" s="45">
        <f>Puntenoverzicht!AB12</f>
        <v>3</v>
      </c>
      <c r="AC13" s="45">
        <f>Puntenoverzicht!AC12</f>
        <v>0</v>
      </c>
      <c r="AD13" s="45">
        <f>Puntenoverzicht!AD12</f>
        <v>3</v>
      </c>
      <c r="AE13" s="45">
        <f>Puntenoverzicht!AE12</f>
        <v>0</v>
      </c>
      <c r="AF13" s="45">
        <f>Puntenoverzicht!AF12</f>
        <v>0</v>
      </c>
      <c r="AG13" s="45">
        <f>Puntenoverzicht!AG12</f>
        <v>0</v>
      </c>
      <c r="AH13" s="45">
        <f>Puntenoverzicht!AI12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3</v>
      </c>
      <c r="B14" s="218" t="s">
        <v>159</v>
      </c>
      <c r="C14" s="218" t="s">
        <v>66</v>
      </c>
      <c r="D14" s="219">
        <v>1000000</v>
      </c>
      <c r="E14" s="47"/>
      <c r="F14" s="45">
        <f>Puntenoverzicht!F47</f>
        <v>33</v>
      </c>
      <c r="G14" s="46"/>
      <c r="H14" s="45">
        <f>Puntenoverzicht!H47</f>
        <v>6</v>
      </c>
      <c r="I14" s="45">
        <f>Puntenoverzicht!I47</f>
        <v>0</v>
      </c>
      <c r="J14" s="45">
        <f>Puntenoverzicht!J47</f>
        <v>6</v>
      </c>
      <c r="K14" s="45">
        <f>Puntenoverzicht!K47</f>
        <v>6</v>
      </c>
      <c r="L14" s="45">
        <f>Puntenoverzicht!L47</f>
        <v>1</v>
      </c>
      <c r="M14" s="45">
        <f>Puntenoverzicht!M47</f>
        <v>0</v>
      </c>
      <c r="N14" s="45">
        <f>Puntenoverzicht!N47</f>
        <v>1</v>
      </c>
      <c r="O14" s="45">
        <f>Puntenoverzicht!O47</f>
        <v>0</v>
      </c>
      <c r="P14" s="45">
        <f>Puntenoverzicht!P47</f>
        <v>0</v>
      </c>
      <c r="Q14" s="45">
        <f>Puntenoverzicht!Q47</f>
        <v>0</v>
      </c>
      <c r="R14" s="45">
        <f>Puntenoverzicht!R47</f>
        <v>0</v>
      </c>
      <c r="S14" s="45">
        <f>Puntenoverzicht!S47</f>
        <v>0</v>
      </c>
      <c r="T14" s="45">
        <f>Puntenoverzicht!T47</f>
        <v>0</v>
      </c>
      <c r="U14" s="45">
        <f>Puntenoverzicht!U47</f>
        <v>0</v>
      </c>
      <c r="V14" s="45">
        <f>Puntenoverzicht!V47</f>
        <v>0</v>
      </c>
      <c r="W14" s="45">
        <f>Puntenoverzicht!W47</f>
        <v>6</v>
      </c>
      <c r="X14" s="45">
        <f>Puntenoverzicht!X47</f>
        <v>0</v>
      </c>
      <c r="Y14" s="45">
        <f>Puntenoverzicht!Y47</f>
        <v>7</v>
      </c>
      <c r="Z14" s="45">
        <f>Puntenoverzicht!Z47</f>
        <v>0</v>
      </c>
      <c r="AA14" s="45">
        <f>Puntenoverzicht!AA47</f>
        <v>0</v>
      </c>
      <c r="AB14" s="45">
        <f>Puntenoverzicht!AB47</f>
        <v>0</v>
      </c>
      <c r="AC14" s="45">
        <f>Puntenoverzicht!AC47</f>
        <v>0</v>
      </c>
      <c r="AD14" s="45">
        <f>Puntenoverzicht!AD47</f>
        <v>0</v>
      </c>
      <c r="AE14" s="45">
        <f>Puntenoverzicht!AE47</f>
        <v>0</v>
      </c>
      <c r="AF14" s="45">
        <f>Puntenoverzicht!AF47</f>
        <v>0</v>
      </c>
      <c r="AG14" s="45">
        <f>Puntenoverzicht!AG47</f>
        <v>0</v>
      </c>
      <c r="AH14" s="45">
        <f>Puntenoverzicht!AI47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4</v>
      </c>
      <c r="B15" s="218" t="s">
        <v>387</v>
      </c>
      <c r="C15" s="218" t="s">
        <v>86</v>
      </c>
      <c r="D15" s="219">
        <v>1250000</v>
      </c>
      <c r="E15" s="47"/>
      <c r="F15" s="45">
        <f>SUM(H15:AH15)</f>
        <v>44</v>
      </c>
      <c r="G15" s="46"/>
      <c r="H15" s="45">
        <f>Puntenoverzicht!H68</f>
        <v>0</v>
      </c>
      <c r="I15" s="45">
        <f>Puntenoverzicht!I68</f>
        <v>0</v>
      </c>
      <c r="J15" s="45">
        <f>Puntenoverzicht!J68</f>
        <v>0</v>
      </c>
      <c r="K15" s="45">
        <f>Puntenoverzicht!K68</f>
        <v>0</v>
      </c>
      <c r="L15" s="45">
        <f>Puntenoverzicht!L68</f>
        <v>0</v>
      </c>
      <c r="M15" s="45">
        <f>Puntenoverzicht!M68</f>
        <v>0</v>
      </c>
      <c r="N15" s="45">
        <f>Puntenoverzicht!N68</f>
        <v>-3</v>
      </c>
      <c r="O15" s="45">
        <f>Puntenoverzicht!O68</f>
        <v>1</v>
      </c>
      <c r="P15" s="45">
        <f>Puntenoverzicht!P68</f>
        <v>0</v>
      </c>
      <c r="Q15" s="45">
        <f>Puntenoverzicht!Q68</f>
        <v>3</v>
      </c>
      <c r="R15" s="45">
        <f>Puntenoverzicht!R68</f>
        <v>0</v>
      </c>
      <c r="S15" s="45">
        <f>Puntenoverzicht!S68</f>
        <v>0</v>
      </c>
      <c r="T15" s="45">
        <f>Puntenoverzicht!T68</f>
        <v>9</v>
      </c>
      <c r="U15" s="45">
        <f>Puntenoverzicht!U68</f>
        <v>0</v>
      </c>
      <c r="V15" s="45">
        <f>Puntenoverzicht!V67</f>
        <v>0</v>
      </c>
      <c r="W15" s="45">
        <f>Puntenoverzicht!W67</f>
        <v>0</v>
      </c>
      <c r="X15" s="45">
        <f>Puntenoverzicht!X67</f>
        <v>9</v>
      </c>
      <c r="Y15" s="45">
        <f>Puntenoverzicht!Y67</f>
        <v>3</v>
      </c>
      <c r="Z15" s="45">
        <f>Puntenoverzicht!Z67</f>
        <v>0</v>
      </c>
      <c r="AA15" s="45">
        <f>Puntenoverzicht!AA67</f>
        <v>3</v>
      </c>
      <c r="AB15" s="45">
        <f>Puntenoverzicht!AB67</f>
        <v>13</v>
      </c>
      <c r="AC15" s="45">
        <f>Puntenoverzicht!AC67</f>
        <v>0</v>
      </c>
      <c r="AD15" s="45">
        <f>Puntenoverzicht!AD67</f>
        <v>0</v>
      </c>
      <c r="AE15" s="45">
        <f>Puntenoverzicht!AE67</f>
        <v>0</v>
      </c>
      <c r="AF15" s="45">
        <f>Puntenoverzicht!AF67</f>
        <v>0</v>
      </c>
      <c r="AG15" s="45">
        <f>Puntenoverzicht!AG67</f>
        <v>6</v>
      </c>
      <c r="AH15" s="45">
        <f>Puntenoverzicht!AI67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1</v>
      </c>
      <c r="B16" s="218" t="s">
        <v>121</v>
      </c>
      <c r="C16" s="218" t="s">
        <v>34</v>
      </c>
      <c r="D16" s="219">
        <v>3250000</v>
      </c>
      <c r="E16" s="47"/>
      <c r="F16" s="45">
        <f>Puntenoverzicht!F15</f>
        <v>106</v>
      </c>
      <c r="G16" s="46"/>
      <c r="H16" s="45">
        <f>Puntenoverzicht!H15</f>
        <v>9</v>
      </c>
      <c r="I16" s="45">
        <f>Puntenoverzicht!I15</f>
        <v>0</v>
      </c>
      <c r="J16" s="45">
        <f>Puntenoverzicht!J15</f>
        <v>3</v>
      </c>
      <c r="K16" s="45">
        <f>Puntenoverzicht!K15</f>
        <v>1</v>
      </c>
      <c r="L16" s="45">
        <f>Puntenoverzicht!L15</f>
        <v>0</v>
      </c>
      <c r="M16" s="45">
        <f>Puntenoverzicht!M15</f>
        <v>4</v>
      </c>
      <c r="N16" s="45">
        <f>Puntenoverzicht!N15</f>
        <v>15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1</v>
      </c>
      <c r="U16" s="45">
        <f>Puntenoverzicht!U15</f>
        <v>0</v>
      </c>
      <c r="V16" s="45">
        <f>Puntenoverzicht!V15</f>
        <v>0</v>
      </c>
      <c r="W16" s="45">
        <f>Puntenoverzicht!W15</f>
        <v>21</v>
      </c>
      <c r="X16" s="45">
        <f>Puntenoverzicht!X15</f>
        <v>7</v>
      </c>
      <c r="Y16" s="45">
        <f>Puntenoverzicht!Y15</f>
        <v>0</v>
      </c>
      <c r="Z16" s="45">
        <f>Puntenoverzicht!Z15</f>
        <v>0</v>
      </c>
      <c r="AA16" s="45">
        <f>Puntenoverzicht!AA15</f>
        <v>9</v>
      </c>
      <c r="AB16" s="45">
        <f>Puntenoverzicht!AB15</f>
        <v>9</v>
      </c>
      <c r="AC16" s="45">
        <f>Puntenoverzicht!AC15</f>
        <v>0</v>
      </c>
      <c r="AD16" s="45">
        <f>Puntenoverzicht!AD15</f>
        <v>15</v>
      </c>
      <c r="AE16" s="45">
        <f>Puntenoverzicht!AE15</f>
        <v>0</v>
      </c>
      <c r="AF16" s="45">
        <f>Puntenoverzicht!AF15</f>
        <v>12</v>
      </c>
      <c r="AG16" s="45">
        <f>Puntenoverzicht!AG15</f>
        <v>0</v>
      </c>
      <c r="AH16" s="45">
        <f>Puntenoverzicht!AI15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474</v>
      </c>
      <c r="G19" s="46"/>
      <c r="H19" s="45">
        <f t="shared" ref="H19:AH19" si="0">SUM(H6:H16)</f>
        <v>21</v>
      </c>
      <c r="I19" s="45">
        <f t="shared" si="0"/>
        <v>18</v>
      </c>
      <c r="J19" s="45">
        <f t="shared" si="0"/>
        <v>15</v>
      </c>
      <c r="K19" s="45">
        <f t="shared" si="0"/>
        <v>26</v>
      </c>
      <c r="L19" s="45">
        <f t="shared" si="0"/>
        <v>1</v>
      </c>
      <c r="M19" s="45">
        <f t="shared" si="0"/>
        <v>10</v>
      </c>
      <c r="N19" s="45">
        <f t="shared" si="0"/>
        <v>28</v>
      </c>
      <c r="O19" s="45">
        <f t="shared" si="0"/>
        <v>20</v>
      </c>
      <c r="P19" s="45">
        <f t="shared" si="0"/>
        <v>11</v>
      </c>
      <c r="Q19" s="45">
        <f t="shared" si="0"/>
        <v>12</v>
      </c>
      <c r="R19" s="45">
        <f t="shared" si="0"/>
        <v>0</v>
      </c>
      <c r="S19" s="45">
        <f t="shared" si="0"/>
        <v>0</v>
      </c>
      <c r="T19" s="45">
        <f t="shared" si="0"/>
        <v>40</v>
      </c>
      <c r="U19" s="45">
        <f t="shared" si="0"/>
        <v>0</v>
      </c>
      <c r="V19" s="45">
        <f t="shared" si="0"/>
        <v>0</v>
      </c>
      <c r="W19" s="45">
        <f t="shared" si="0"/>
        <v>36</v>
      </c>
      <c r="X19" s="45">
        <f t="shared" si="0"/>
        <v>17</v>
      </c>
      <c r="Y19" s="45">
        <f t="shared" si="0"/>
        <v>44</v>
      </c>
      <c r="Z19" s="45">
        <f t="shared" si="0"/>
        <v>24</v>
      </c>
      <c r="AA19" s="45">
        <f t="shared" si="0"/>
        <v>46</v>
      </c>
      <c r="AB19" s="45">
        <f t="shared" si="0"/>
        <v>28</v>
      </c>
      <c r="AC19" s="45">
        <f t="shared" si="0"/>
        <v>4</v>
      </c>
      <c r="AD19" s="45">
        <f t="shared" si="0"/>
        <v>41</v>
      </c>
      <c r="AE19" s="45">
        <f t="shared" si="0"/>
        <v>6</v>
      </c>
      <c r="AF19" s="45">
        <f t="shared" si="0"/>
        <v>14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26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21.62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276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277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278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1</v>
      </c>
      <c r="B7" s="218" t="s">
        <v>155</v>
      </c>
      <c r="C7" s="218" t="s">
        <v>26</v>
      </c>
      <c r="D7" s="219">
        <v>1500000</v>
      </c>
      <c r="E7" s="47"/>
      <c r="F7" s="45">
        <f>Puntenoverzicht!F7</f>
        <v>26</v>
      </c>
      <c r="G7" s="46"/>
      <c r="H7" s="45">
        <f>Puntenoverzicht!H7</f>
        <v>0</v>
      </c>
      <c r="I7" s="45">
        <f>Puntenoverzicht!I7</f>
        <v>0</v>
      </c>
      <c r="J7" s="45">
        <f>Puntenoverzicht!J7</f>
        <v>3</v>
      </c>
      <c r="K7" s="45">
        <f>Puntenoverzicht!K7</f>
        <v>1</v>
      </c>
      <c r="L7" s="45">
        <f>Puntenoverzicht!L7</f>
        <v>0</v>
      </c>
      <c r="M7" s="45">
        <f>Puntenoverzicht!M7</f>
        <v>0</v>
      </c>
      <c r="N7" s="45">
        <f>Puntenoverzicht!N7</f>
        <v>3</v>
      </c>
      <c r="O7" s="45">
        <f>Puntenoverzicht!O7</f>
        <v>6</v>
      </c>
      <c r="P7" s="45">
        <f>Puntenoverzicht!P7</f>
        <v>0</v>
      </c>
      <c r="Q7" s="45">
        <f>Puntenoverzicht!Q7</f>
        <v>0</v>
      </c>
      <c r="R7" s="45">
        <f>Puntenoverzicht!R7</f>
        <v>0</v>
      </c>
      <c r="S7" s="45">
        <f>Puntenoverzicht!S7</f>
        <v>0</v>
      </c>
      <c r="T7" s="45">
        <f>Puntenoverzicht!T7</f>
        <v>0</v>
      </c>
      <c r="U7" s="45">
        <f>Puntenoverzicht!U7</f>
        <v>0</v>
      </c>
      <c r="V7" s="45">
        <f>Puntenoverzicht!V7</f>
        <v>0</v>
      </c>
      <c r="W7" s="45">
        <f>Puntenoverzicht!W7</f>
        <v>6</v>
      </c>
      <c r="X7" s="45">
        <f>Puntenoverzicht!X7</f>
        <v>-2</v>
      </c>
      <c r="Y7" s="45">
        <f>Puntenoverzicht!Y7</f>
        <v>0</v>
      </c>
      <c r="Z7" s="45">
        <f>Puntenoverzicht!Z7</f>
        <v>0</v>
      </c>
      <c r="AA7" s="45">
        <f>Puntenoverzicht!AA7</f>
        <v>3</v>
      </c>
      <c r="AB7" s="45">
        <f>Puntenoverzicht!AB7</f>
        <v>3</v>
      </c>
      <c r="AC7" s="45">
        <f>Puntenoverzicht!AC7</f>
        <v>0</v>
      </c>
      <c r="AD7" s="45">
        <f>Puntenoverzicht!AD7</f>
        <v>3</v>
      </c>
      <c r="AE7" s="45">
        <f>Puntenoverzicht!AE7</f>
        <v>0</v>
      </c>
      <c r="AF7" s="45">
        <f>Puntenoverzicht!AF7</f>
        <v>0</v>
      </c>
      <c r="AG7" s="45">
        <f>Puntenoverzicht!AG7</f>
        <v>0</v>
      </c>
      <c r="AH7" s="45">
        <f>Puntenoverzicht!AI7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2</v>
      </c>
      <c r="B8" s="218" t="s">
        <v>15</v>
      </c>
      <c r="C8" s="218" t="s">
        <v>42</v>
      </c>
      <c r="D8" s="219">
        <v>750000</v>
      </c>
      <c r="E8" s="47"/>
      <c r="F8" s="45">
        <f>Puntenoverzicht!F23</f>
        <v>55</v>
      </c>
      <c r="G8" s="46"/>
      <c r="H8" s="45">
        <f>Puntenoverzicht!H23</f>
        <v>0</v>
      </c>
      <c r="I8" s="45">
        <f>Puntenoverzicht!I23</f>
        <v>3</v>
      </c>
      <c r="J8" s="45">
        <f>Puntenoverzicht!J23</f>
        <v>0</v>
      </c>
      <c r="K8" s="45">
        <f>Puntenoverzicht!K23</f>
        <v>3</v>
      </c>
      <c r="L8" s="45">
        <f>Puntenoverzicht!L23</f>
        <v>0</v>
      </c>
      <c r="M8" s="45">
        <f>Puntenoverzicht!M23</f>
        <v>3</v>
      </c>
      <c r="N8" s="45">
        <f>Puntenoverzicht!N23</f>
        <v>3</v>
      </c>
      <c r="O8" s="45">
        <f>Puntenoverzicht!O23</f>
        <v>0</v>
      </c>
      <c r="P8" s="45">
        <f>Puntenoverzicht!P23</f>
        <v>13</v>
      </c>
      <c r="Q8" s="45">
        <f>Puntenoverzicht!Q23</f>
        <v>3</v>
      </c>
      <c r="R8" s="45">
        <f>Puntenoverzicht!R23</f>
        <v>0</v>
      </c>
      <c r="S8" s="45">
        <f>Puntenoverzicht!S23</f>
        <v>0</v>
      </c>
      <c r="T8" s="45">
        <f>Puntenoverzicht!T23</f>
        <v>6</v>
      </c>
      <c r="U8" s="45">
        <f>Puntenoverzicht!U23</f>
        <v>0</v>
      </c>
      <c r="V8" s="45">
        <f>Puntenoverzicht!V23</f>
        <v>0</v>
      </c>
      <c r="W8" s="45">
        <f>Puntenoverzicht!W23</f>
        <v>0</v>
      </c>
      <c r="X8" s="45">
        <f>Puntenoverzicht!X23</f>
        <v>0</v>
      </c>
      <c r="Y8" s="45">
        <f>Puntenoverzicht!Y23</f>
        <v>3</v>
      </c>
      <c r="Z8" s="45">
        <f>Puntenoverzicht!Z23</f>
        <v>6</v>
      </c>
      <c r="AA8" s="45">
        <f>Puntenoverzicht!AA23</f>
        <v>3</v>
      </c>
      <c r="AB8" s="45">
        <f>Puntenoverzicht!AB23</f>
        <v>0</v>
      </c>
      <c r="AC8" s="45">
        <f>Puntenoverzicht!AC23</f>
        <v>0</v>
      </c>
      <c r="AD8" s="45">
        <f>Puntenoverzicht!AD23</f>
        <v>3</v>
      </c>
      <c r="AE8" s="45">
        <f>Puntenoverzicht!AE23</f>
        <v>3</v>
      </c>
      <c r="AF8" s="45">
        <f>Puntenoverzicht!AF23</f>
        <v>0</v>
      </c>
      <c r="AG8" s="45">
        <f>Puntenoverzicht!AG23</f>
        <v>3</v>
      </c>
      <c r="AH8" s="45">
        <f>Puntenoverzicht!AI23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4</v>
      </c>
      <c r="B9" s="218" t="s">
        <v>138</v>
      </c>
      <c r="C9" s="218" t="s">
        <v>75</v>
      </c>
      <c r="D9" s="219">
        <v>2000000</v>
      </c>
      <c r="E9" s="47"/>
      <c r="F9" s="45">
        <f>Puntenoverzicht!F56</f>
        <v>35</v>
      </c>
      <c r="G9" s="46"/>
      <c r="H9" s="45">
        <f>Puntenoverzicht!H56</f>
        <v>0</v>
      </c>
      <c r="I9" s="45">
        <f>Puntenoverzicht!I56</f>
        <v>0</v>
      </c>
      <c r="J9" s="45">
        <f>Puntenoverzicht!J56</f>
        <v>0</v>
      </c>
      <c r="K9" s="45">
        <f>Puntenoverzicht!K56</f>
        <v>0</v>
      </c>
      <c r="L9" s="45">
        <f>Puntenoverzicht!L56</f>
        <v>0</v>
      </c>
      <c r="M9" s="45">
        <f>Puntenoverzicht!M56</f>
        <v>0</v>
      </c>
      <c r="N9" s="45">
        <f>Puntenoverzicht!N56</f>
        <v>0</v>
      </c>
      <c r="O9" s="45">
        <f>Puntenoverzicht!O56</f>
        <v>1</v>
      </c>
      <c r="P9" s="45">
        <f>Puntenoverzicht!P56</f>
        <v>0</v>
      </c>
      <c r="Q9" s="45">
        <f>Puntenoverzicht!Q56</f>
        <v>3</v>
      </c>
      <c r="R9" s="45">
        <f>Puntenoverzicht!R56</f>
        <v>3</v>
      </c>
      <c r="S9" s="45">
        <f>Puntenoverzicht!S56</f>
        <v>0</v>
      </c>
      <c r="T9" s="45">
        <f>Puntenoverzicht!T56</f>
        <v>3</v>
      </c>
      <c r="U9" s="45">
        <f>Puntenoverzicht!U56</f>
        <v>0</v>
      </c>
      <c r="V9" s="45">
        <f>Puntenoverzicht!V56</f>
        <v>0</v>
      </c>
      <c r="W9" s="45">
        <f>Puntenoverzicht!W56</f>
        <v>0</v>
      </c>
      <c r="X9" s="45">
        <f>Puntenoverzicht!X56</f>
        <v>3</v>
      </c>
      <c r="Y9" s="45">
        <f>Puntenoverzicht!Y56</f>
        <v>16</v>
      </c>
      <c r="Z9" s="45">
        <f>Puntenoverzicht!Z56</f>
        <v>0</v>
      </c>
      <c r="AA9" s="45">
        <f>Puntenoverzicht!AA56</f>
        <v>6</v>
      </c>
      <c r="AB9" s="45">
        <f>Puntenoverzicht!AB56</f>
        <v>0</v>
      </c>
      <c r="AC9" s="45">
        <f>Puntenoverzicht!AC56</f>
        <v>0</v>
      </c>
      <c r="AD9" s="45">
        <f>Puntenoverzicht!AD56</f>
        <v>0</v>
      </c>
      <c r="AE9" s="45">
        <f>Puntenoverzicht!AE56</f>
        <v>0</v>
      </c>
      <c r="AF9" s="45">
        <f>Puntenoverzicht!AF56</f>
        <v>0</v>
      </c>
      <c r="AG9" s="45">
        <f>Puntenoverzicht!AG56</f>
        <v>0</v>
      </c>
      <c r="AH9" s="45">
        <f>Puntenoverzicht!AI56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3</v>
      </c>
      <c r="B10" s="218" t="s">
        <v>19</v>
      </c>
      <c r="C10" s="218" t="s">
        <v>60</v>
      </c>
      <c r="D10" s="219">
        <v>500000</v>
      </c>
      <c r="E10" s="47"/>
      <c r="F10" s="45">
        <f>Puntenoverzicht!F41</f>
        <v>1</v>
      </c>
      <c r="G10" s="46"/>
      <c r="H10" s="45">
        <f>Puntenoverzicht!H41</f>
        <v>0</v>
      </c>
      <c r="I10" s="45">
        <f>Puntenoverzicht!I41</f>
        <v>0</v>
      </c>
      <c r="J10" s="45">
        <f>Puntenoverzicht!J41</f>
        <v>0</v>
      </c>
      <c r="K10" s="45">
        <f>Puntenoverzicht!K41</f>
        <v>0</v>
      </c>
      <c r="L10" s="45">
        <f>Puntenoverzicht!L41</f>
        <v>0</v>
      </c>
      <c r="M10" s="45">
        <f>Puntenoverzicht!M41</f>
        <v>0</v>
      </c>
      <c r="N10" s="45">
        <f>Puntenoverzicht!N41</f>
        <v>1</v>
      </c>
      <c r="O10" s="45">
        <f>Puntenoverzicht!O41</f>
        <v>0</v>
      </c>
      <c r="P10" s="45">
        <f>Puntenoverzicht!P41</f>
        <v>0</v>
      </c>
      <c r="Q10" s="45">
        <f>Puntenoverzicht!Q41</f>
        <v>0</v>
      </c>
      <c r="R10" s="45">
        <f>Puntenoverzicht!R41</f>
        <v>0</v>
      </c>
      <c r="S10" s="45">
        <f>Puntenoverzicht!S41</f>
        <v>0</v>
      </c>
      <c r="T10" s="45">
        <f>Puntenoverzicht!T41</f>
        <v>0</v>
      </c>
      <c r="U10" s="45">
        <f>Puntenoverzicht!U41</f>
        <v>0</v>
      </c>
      <c r="V10" s="45">
        <f>Puntenoverzicht!V41</f>
        <v>0</v>
      </c>
      <c r="W10" s="45">
        <f>Puntenoverzicht!W41</f>
        <v>0</v>
      </c>
      <c r="X10" s="45">
        <f>Puntenoverzicht!X41</f>
        <v>0</v>
      </c>
      <c r="Y10" s="45">
        <f>Puntenoverzicht!Y41</f>
        <v>0</v>
      </c>
      <c r="Z10" s="45">
        <f>Puntenoverzicht!Z41</f>
        <v>0</v>
      </c>
      <c r="AA10" s="45">
        <f>Puntenoverzicht!AA41</f>
        <v>0</v>
      </c>
      <c r="AB10" s="45">
        <f>Puntenoverzicht!AB41</f>
        <v>0</v>
      </c>
      <c r="AC10" s="45">
        <f>Puntenoverzicht!AC41</f>
        <v>0</v>
      </c>
      <c r="AD10" s="45">
        <f>Puntenoverzicht!AD41</f>
        <v>0</v>
      </c>
      <c r="AE10" s="45">
        <f>Puntenoverzicht!AE41</f>
        <v>0</v>
      </c>
      <c r="AF10" s="45">
        <f>Puntenoverzicht!AF41</f>
        <v>0</v>
      </c>
      <c r="AG10" s="45">
        <f>Puntenoverzicht!AG41</f>
        <v>0</v>
      </c>
      <c r="AH10" s="45">
        <f>Puntenoverzicht!AI41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2</v>
      </c>
      <c r="B11" s="215" t="s">
        <v>134</v>
      </c>
      <c r="C11" s="215" t="s">
        <v>47</v>
      </c>
      <c r="D11" s="216">
        <v>1500000</v>
      </c>
      <c r="E11" s="30"/>
      <c r="F11" s="45">
        <f>Puntenoverzicht!F28</f>
        <v>92</v>
      </c>
      <c r="G11" s="46"/>
      <c r="H11" s="45">
        <f>Puntenoverzicht!H28</f>
        <v>0</v>
      </c>
      <c r="I11" s="45">
        <f>Puntenoverzicht!I28</f>
        <v>11</v>
      </c>
      <c r="J11" s="45">
        <f>Puntenoverzicht!J28</f>
        <v>0</v>
      </c>
      <c r="K11" s="45">
        <f>Puntenoverzicht!K28</f>
        <v>11</v>
      </c>
      <c r="L11" s="45">
        <f>Puntenoverzicht!L28</f>
        <v>0</v>
      </c>
      <c r="M11" s="45">
        <f>Puntenoverzicht!M28</f>
        <v>0</v>
      </c>
      <c r="N11" s="45">
        <f>Puntenoverzicht!N28</f>
        <v>3</v>
      </c>
      <c r="O11" s="45">
        <f>Puntenoverzicht!O28</f>
        <v>0</v>
      </c>
      <c r="P11" s="45">
        <f>Puntenoverzicht!P28</f>
        <v>3</v>
      </c>
      <c r="Q11" s="45">
        <f>Puntenoverzicht!Q28</f>
        <v>0</v>
      </c>
      <c r="R11" s="45">
        <f>Puntenoverzicht!R28</f>
        <v>0</v>
      </c>
      <c r="S11" s="45">
        <f>Puntenoverzicht!S28</f>
        <v>0</v>
      </c>
      <c r="T11" s="45">
        <f>Puntenoverzicht!T28</f>
        <v>11</v>
      </c>
      <c r="U11" s="45">
        <f>Puntenoverzicht!U28</f>
        <v>0</v>
      </c>
      <c r="V11" s="45">
        <f>Puntenoverzicht!V28</f>
        <v>0</v>
      </c>
      <c r="W11" s="45">
        <f>Puntenoverzicht!W28</f>
        <v>0</v>
      </c>
      <c r="X11" s="45">
        <f>Puntenoverzicht!X28</f>
        <v>-3</v>
      </c>
      <c r="Y11" s="45">
        <f>Puntenoverzicht!Y28</f>
        <v>19</v>
      </c>
      <c r="Z11" s="45">
        <f>Puntenoverzicht!Z28</f>
        <v>3</v>
      </c>
      <c r="AA11" s="45">
        <f>Puntenoverzicht!AA28</f>
        <v>19</v>
      </c>
      <c r="AB11" s="45">
        <f>Puntenoverzicht!AB28</f>
        <v>0</v>
      </c>
      <c r="AC11" s="45">
        <f>Puntenoverzicht!AC28</f>
        <v>0</v>
      </c>
      <c r="AD11" s="45">
        <f>Puntenoverzicht!AD28</f>
        <v>11</v>
      </c>
      <c r="AE11" s="45">
        <f>Puntenoverzicht!AE28</f>
        <v>3</v>
      </c>
      <c r="AF11" s="45">
        <f>Puntenoverzicht!AF28</f>
        <v>1</v>
      </c>
      <c r="AG11" s="45">
        <f>Puntenoverzicht!AG28</f>
        <v>0</v>
      </c>
      <c r="AH11" s="45">
        <f>Puntenoverzicht!AI28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1</v>
      </c>
      <c r="B12" s="215" t="s">
        <v>245</v>
      </c>
      <c r="C12" s="215" t="s">
        <v>31</v>
      </c>
      <c r="D12" s="216">
        <v>1750000</v>
      </c>
      <c r="E12" s="30"/>
      <c r="F12" s="45">
        <f>Puntenoverzicht!F12</f>
        <v>32</v>
      </c>
      <c r="G12" s="46"/>
      <c r="H12" s="45">
        <f>Puntenoverzicht!H12</f>
        <v>0</v>
      </c>
      <c r="I12" s="45">
        <f>Puntenoverzicht!I12</f>
        <v>0</v>
      </c>
      <c r="J12" s="45">
        <f>Puntenoverzicht!J12</f>
        <v>3</v>
      </c>
      <c r="K12" s="45">
        <f>Puntenoverzicht!K12</f>
        <v>1</v>
      </c>
      <c r="L12" s="45">
        <f>Puntenoverzicht!L12</f>
        <v>0</v>
      </c>
      <c r="M12" s="45">
        <f>Puntenoverzicht!M12</f>
        <v>0</v>
      </c>
      <c r="N12" s="45">
        <f>Puntenoverzicht!N12</f>
        <v>3</v>
      </c>
      <c r="O12" s="45">
        <f>Puntenoverzicht!O12</f>
        <v>11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1</v>
      </c>
      <c r="U12" s="45">
        <f>Puntenoverzicht!U12</f>
        <v>0</v>
      </c>
      <c r="V12" s="45">
        <f>Puntenoverzicht!V12</f>
        <v>0</v>
      </c>
      <c r="W12" s="45">
        <f>Puntenoverzicht!W12</f>
        <v>3</v>
      </c>
      <c r="X12" s="45">
        <f>Puntenoverzicht!X12</f>
        <v>1</v>
      </c>
      <c r="Y12" s="45">
        <f>Puntenoverzicht!Y12</f>
        <v>0</v>
      </c>
      <c r="Z12" s="45">
        <f>Puntenoverzicht!Z12</f>
        <v>0</v>
      </c>
      <c r="AA12" s="45">
        <f>Puntenoverzicht!AA12</f>
        <v>3</v>
      </c>
      <c r="AB12" s="45">
        <f>Puntenoverzicht!AB12</f>
        <v>3</v>
      </c>
      <c r="AC12" s="45">
        <f>Puntenoverzicht!AC12</f>
        <v>0</v>
      </c>
      <c r="AD12" s="45">
        <f>Puntenoverzicht!AD12</f>
        <v>3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Puntenoverzicht!AI12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4</v>
      </c>
      <c r="B13" s="215" t="s">
        <v>141</v>
      </c>
      <c r="C13" s="215" t="s">
        <v>84</v>
      </c>
      <c r="D13" s="216">
        <v>750000</v>
      </c>
      <c r="E13" s="30"/>
      <c r="F13" s="45">
        <f>Puntenoverzicht!F65</f>
        <v>19</v>
      </c>
      <c r="G13" s="46"/>
      <c r="H13" s="45">
        <f>Puntenoverzicht!H65</f>
        <v>0</v>
      </c>
      <c r="I13" s="45">
        <f>Puntenoverzicht!I65</f>
        <v>0</v>
      </c>
      <c r="J13" s="45">
        <f>Puntenoverzicht!J65</f>
        <v>0</v>
      </c>
      <c r="K13" s="45">
        <f>Puntenoverzicht!K65</f>
        <v>0</v>
      </c>
      <c r="L13" s="45">
        <f>Puntenoverzicht!L65</f>
        <v>0</v>
      </c>
      <c r="M13" s="45">
        <f>Puntenoverzicht!M65</f>
        <v>0</v>
      </c>
      <c r="N13" s="45">
        <f>Puntenoverzicht!N65</f>
        <v>0</v>
      </c>
      <c r="O13" s="45">
        <f>Puntenoverzicht!O65</f>
        <v>1</v>
      </c>
      <c r="P13" s="45">
        <f>Puntenoverzicht!P65</f>
        <v>0</v>
      </c>
      <c r="Q13" s="45">
        <f>Puntenoverzicht!Q65</f>
        <v>0</v>
      </c>
      <c r="R13" s="45">
        <f>Puntenoverzicht!R65</f>
        <v>3</v>
      </c>
      <c r="S13" s="45">
        <f>Puntenoverzicht!S65</f>
        <v>0</v>
      </c>
      <c r="T13" s="45">
        <f>Puntenoverzicht!T65</f>
        <v>3</v>
      </c>
      <c r="U13" s="45">
        <f>Puntenoverzicht!U65</f>
        <v>0</v>
      </c>
      <c r="V13" s="45">
        <f>Puntenoverzicht!V65</f>
        <v>0</v>
      </c>
      <c r="W13" s="45">
        <f>Puntenoverzicht!W65</f>
        <v>0</v>
      </c>
      <c r="X13" s="45">
        <f>Puntenoverzicht!X65</f>
        <v>3</v>
      </c>
      <c r="Y13" s="45">
        <f>Puntenoverzicht!Y65</f>
        <v>3</v>
      </c>
      <c r="Z13" s="45">
        <f>Puntenoverzicht!Z65</f>
        <v>0</v>
      </c>
      <c r="AA13" s="45">
        <f>Puntenoverzicht!AA65</f>
        <v>3</v>
      </c>
      <c r="AB13" s="45">
        <f>Puntenoverzicht!AB65</f>
        <v>3</v>
      </c>
      <c r="AC13" s="45">
        <f>Puntenoverzicht!AC65</f>
        <v>0</v>
      </c>
      <c r="AD13" s="45">
        <f>Puntenoverzicht!AD65</f>
        <v>0</v>
      </c>
      <c r="AE13" s="45">
        <f>Puntenoverzicht!AE65</f>
        <v>0</v>
      </c>
      <c r="AF13" s="45">
        <f>Puntenoverzicht!AF65</f>
        <v>0</v>
      </c>
      <c r="AG13" s="45">
        <f>Puntenoverzicht!AG65</f>
        <v>0</v>
      </c>
      <c r="AH13" s="45">
        <f>Puntenoverzicht!AI65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4</v>
      </c>
      <c r="B15" s="218" t="s">
        <v>142</v>
      </c>
      <c r="C15" s="218" t="s">
        <v>86</v>
      </c>
      <c r="D15" s="219">
        <v>1250000</v>
      </c>
      <c r="E15" s="47"/>
      <c r="F15" s="45">
        <f>Puntenoverzicht!F67</f>
        <v>84</v>
      </c>
      <c r="G15" s="46"/>
      <c r="H15" s="45">
        <f>Puntenoverzicht!H67</f>
        <v>0</v>
      </c>
      <c r="I15" s="45">
        <f>Puntenoverzicht!I67</f>
        <v>13</v>
      </c>
      <c r="J15" s="45">
        <f>Puntenoverzicht!J67</f>
        <v>6</v>
      </c>
      <c r="K15" s="45">
        <f>Puntenoverzicht!K67</f>
        <v>0</v>
      </c>
      <c r="L15" s="45">
        <f>Puntenoverzicht!L67</f>
        <v>6</v>
      </c>
      <c r="M15" s="45">
        <f>Puntenoverzicht!M67</f>
        <v>0</v>
      </c>
      <c r="N15" s="45">
        <f>Puntenoverzicht!N67</f>
        <v>0</v>
      </c>
      <c r="O15" s="45">
        <f>Puntenoverzicht!O67</f>
        <v>1</v>
      </c>
      <c r="P15" s="45">
        <f>Puntenoverzicht!P67</f>
        <v>0</v>
      </c>
      <c r="Q15" s="45">
        <f>Puntenoverzicht!Q67</f>
        <v>9</v>
      </c>
      <c r="R15" s="45">
        <f>Puntenoverzicht!R67</f>
        <v>15</v>
      </c>
      <c r="S15" s="45">
        <f>Puntenoverzicht!S67</f>
        <v>0</v>
      </c>
      <c r="T15" s="45">
        <f>Puntenoverzicht!T67</f>
        <v>0</v>
      </c>
      <c r="U15" s="45">
        <f>Puntenoverzicht!U67</f>
        <v>0</v>
      </c>
      <c r="V15" s="45">
        <f>Puntenoverzicht!V67</f>
        <v>0</v>
      </c>
      <c r="W15" s="45">
        <f>Puntenoverzicht!W67</f>
        <v>0</v>
      </c>
      <c r="X15" s="45">
        <f>Puntenoverzicht!X67</f>
        <v>9</v>
      </c>
      <c r="Y15" s="45">
        <f>Puntenoverzicht!Y67</f>
        <v>3</v>
      </c>
      <c r="Z15" s="45">
        <f>Puntenoverzicht!Z67</f>
        <v>0</v>
      </c>
      <c r="AA15" s="45">
        <f>Puntenoverzicht!AA67</f>
        <v>3</v>
      </c>
      <c r="AB15" s="45">
        <f>Puntenoverzicht!AB67</f>
        <v>13</v>
      </c>
      <c r="AC15" s="45">
        <f>Puntenoverzicht!AC67</f>
        <v>0</v>
      </c>
      <c r="AD15" s="45">
        <f>Puntenoverzicht!AD67</f>
        <v>0</v>
      </c>
      <c r="AE15" s="45">
        <f>Puntenoverzicht!AE67</f>
        <v>0</v>
      </c>
      <c r="AF15" s="45">
        <f>Puntenoverzicht!AF67</f>
        <v>0</v>
      </c>
      <c r="AG15" s="45">
        <f>Puntenoverzicht!AG67</f>
        <v>6</v>
      </c>
      <c r="AH15" s="45">
        <f>Puntenoverzicht!AI67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3</v>
      </c>
      <c r="B16" s="218" t="s">
        <v>104</v>
      </c>
      <c r="C16" s="218" t="s">
        <v>67</v>
      </c>
      <c r="D16" s="219">
        <v>1250000</v>
      </c>
      <c r="E16" s="47"/>
      <c r="F16" s="45">
        <f>Puntenoverzicht!F48</f>
        <v>27</v>
      </c>
      <c r="G16" s="46"/>
      <c r="H16" s="45">
        <f>Puntenoverzicht!H48</f>
        <v>0</v>
      </c>
      <c r="I16" s="45">
        <f>Puntenoverzicht!I48</f>
        <v>0</v>
      </c>
      <c r="J16" s="45">
        <f>Puntenoverzicht!J48</f>
        <v>0</v>
      </c>
      <c r="K16" s="45">
        <f>Puntenoverzicht!K48</f>
        <v>6</v>
      </c>
      <c r="L16" s="45">
        <f>Puntenoverzicht!L48</f>
        <v>1</v>
      </c>
      <c r="M16" s="45">
        <f>Puntenoverzicht!M48</f>
        <v>0</v>
      </c>
      <c r="N16" s="45">
        <f>Puntenoverzicht!N48</f>
        <v>1</v>
      </c>
      <c r="O16" s="45">
        <f>Puntenoverzicht!O48</f>
        <v>0</v>
      </c>
      <c r="P16" s="45">
        <f>Puntenoverzicht!P48</f>
        <v>0</v>
      </c>
      <c r="Q16" s="45">
        <f>Puntenoverzicht!Q48</f>
        <v>6</v>
      </c>
      <c r="R16" s="45">
        <f>Puntenoverzicht!R48</f>
        <v>6</v>
      </c>
      <c r="S16" s="45">
        <f>Puntenoverzicht!S48</f>
        <v>0</v>
      </c>
      <c r="T16" s="45">
        <f>Puntenoverzicht!T48</f>
        <v>0</v>
      </c>
      <c r="U16" s="45">
        <f>Puntenoverzicht!U48</f>
        <v>0</v>
      </c>
      <c r="V16" s="45">
        <f>Puntenoverzicht!V48</f>
        <v>0</v>
      </c>
      <c r="W16" s="45">
        <f>Puntenoverzicht!W48</f>
        <v>0</v>
      </c>
      <c r="X16" s="45">
        <f>Puntenoverzicht!X48</f>
        <v>0</v>
      </c>
      <c r="Y16" s="45">
        <f>Puntenoverzicht!Y48</f>
        <v>7</v>
      </c>
      <c r="Z16" s="45">
        <f>Puntenoverzicht!Z48</f>
        <v>0</v>
      </c>
      <c r="AA16" s="45">
        <f>Puntenoverzicht!AA48</f>
        <v>0</v>
      </c>
      <c r="AB16" s="45">
        <f>Puntenoverzicht!AB48</f>
        <v>0</v>
      </c>
      <c r="AC16" s="45">
        <f>Puntenoverzicht!AC48</f>
        <v>0</v>
      </c>
      <c r="AD16" s="45">
        <f>Puntenoverzicht!AD48</f>
        <v>0</v>
      </c>
      <c r="AE16" s="45">
        <f>Puntenoverzicht!AE48</f>
        <v>0</v>
      </c>
      <c r="AF16" s="45">
        <f>Puntenoverzicht!AF48</f>
        <v>0</v>
      </c>
      <c r="AG16" s="45">
        <f>Puntenoverzicht!AG48</f>
        <v>0</v>
      </c>
      <c r="AH16" s="45">
        <f>Puntenoverzicht!AI48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448</v>
      </c>
      <c r="G19" s="46"/>
      <c r="H19" s="45">
        <f t="shared" ref="H19:AH19" si="0">SUM(H6:H16)</f>
        <v>3</v>
      </c>
      <c r="I19" s="45">
        <f t="shared" si="0"/>
        <v>30</v>
      </c>
      <c r="J19" s="45">
        <f t="shared" si="0"/>
        <v>15</v>
      </c>
      <c r="K19" s="45">
        <f t="shared" si="0"/>
        <v>26</v>
      </c>
      <c r="L19" s="45">
        <f t="shared" si="0"/>
        <v>7</v>
      </c>
      <c r="M19" s="45">
        <f t="shared" si="0"/>
        <v>6</v>
      </c>
      <c r="N19" s="45">
        <f t="shared" si="0"/>
        <v>20</v>
      </c>
      <c r="O19" s="45">
        <f t="shared" si="0"/>
        <v>23</v>
      </c>
      <c r="P19" s="45">
        <f t="shared" si="0"/>
        <v>19</v>
      </c>
      <c r="Q19" s="45">
        <f t="shared" si="0"/>
        <v>24</v>
      </c>
      <c r="R19" s="45">
        <f t="shared" si="0"/>
        <v>27</v>
      </c>
      <c r="S19" s="45">
        <f t="shared" si="0"/>
        <v>0</v>
      </c>
      <c r="T19" s="45">
        <f t="shared" si="0"/>
        <v>33</v>
      </c>
      <c r="U19" s="45">
        <f t="shared" si="0"/>
        <v>0</v>
      </c>
      <c r="V19" s="45">
        <f t="shared" si="0"/>
        <v>0</v>
      </c>
      <c r="W19" s="45">
        <f t="shared" si="0"/>
        <v>9</v>
      </c>
      <c r="X19" s="45">
        <f t="shared" si="0"/>
        <v>12</v>
      </c>
      <c r="Y19" s="45">
        <f t="shared" si="0"/>
        <v>54</v>
      </c>
      <c r="Z19" s="45">
        <f t="shared" si="0"/>
        <v>17</v>
      </c>
      <c r="AA19" s="45">
        <f t="shared" si="0"/>
        <v>43</v>
      </c>
      <c r="AB19" s="45">
        <f t="shared" si="0"/>
        <v>22</v>
      </c>
      <c r="AC19" s="45">
        <f t="shared" si="0"/>
        <v>0</v>
      </c>
      <c r="AD19" s="45">
        <f t="shared" si="0"/>
        <v>35</v>
      </c>
      <c r="AE19" s="45">
        <f t="shared" si="0"/>
        <v>9</v>
      </c>
      <c r="AF19" s="45">
        <f t="shared" si="0"/>
        <v>2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69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122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368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369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61">
        <v>2</v>
      </c>
      <c r="B6" s="141" t="s">
        <v>103</v>
      </c>
      <c r="C6" s="141" t="s">
        <v>37</v>
      </c>
      <c r="D6" s="14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4</v>
      </c>
      <c r="B7" s="218" t="s">
        <v>125</v>
      </c>
      <c r="C7" s="218" t="s">
        <v>76</v>
      </c>
      <c r="D7" s="219">
        <v>500000</v>
      </c>
      <c r="E7" s="47"/>
      <c r="F7" s="45">
        <f>Puntenoverzicht!F57</f>
        <v>12</v>
      </c>
      <c r="G7" s="46"/>
      <c r="H7" s="45">
        <f>Puntenoverzicht!H57</f>
        <v>0</v>
      </c>
      <c r="I7" s="45">
        <f>Puntenoverzicht!I57</f>
        <v>1</v>
      </c>
      <c r="J7" s="45">
        <f>Puntenoverzicht!J57</f>
        <v>0</v>
      </c>
      <c r="K7" s="45">
        <f>Puntenoverzicht!K57</f>
        <v>0</v>
      </c>
      <c r="L7" s="45">
        <f>Puntenoverzicht!L57</f>
        <v>0</v>
      </c>
      <c r="M7" s="45">
        <f>Puntenoverzicht!M57</f>
        <v>0</v>
      </c>
      <c r="N7" s="45">
        <f>Puntenoverzicht!N57</f>
        <v>0</v>
      </c>
      <c r="O7" s="45">
        <f>Puntenoverzicht!O57</f>
        <v>1</v>
      </c>
      <c r="P7" s="45">
        <f>Puntenoverzicht!P57</f>
        <v>0</v>
      </c>
      <c r="Q7" s="45">
        <f>Puntenoverzicht!Q57</f>
        <v>0</v>
      </c>
      <c r="R7" s="45">
        <f>Puntenoverzicht!R57</f>
        <v>3</v>
      </c>
      <c r="S7" s="45">
        <f>Puntenoverzicht!S57</f>
        <v>0</v>
      </c>
      <c r="T7" s="45">
        <f>Puntenoverzicht!T57</f>
        <v>3</v>
      </c>
      <c r="U7" s="45">
        <f>Puntenoverzicht!U57</f>
        <v>0</v>
      </c>
      <c r="V7" s="45">
        <f>Puntenoverzicht!V57</f>
        <v>0</v>
      </c>
      <c r="W7" s="45">
        <f>Puntenoverzicht!W57</f>
        <v>0</v>
      </c>
      <c r="X7" s="45">
        <f>Puntenoverzicht!X57</f>
        <v>3</v>
      </c>
      <c r="Y7" s="45">
        <f>Puntenoverzicht!Y57</f>
        <v>6</v>
      </c>
      <c r="Z7" s="45">
        <f>Puntenoverzicht!Z57</f>
        <v>0</v>
      </c>
      <c r="AA7" s="45">
        <f>Puntenoverzicht!AA57</f>
        <v>0</v>
      </c>
      <c r="AB7" s="45">
        <f>Puntenoverzicht!AB57</f>
        <v>3</v>
      </c>
      <c r="AC7" s="45">
        <f>Puntenoverzicht!AC57</f>
        <v>0</v>
      </c>
      <c r="AD7" s="45">
        <f>Puntenoverzicht!AD57</f>
        <v>0</v>
      </c>
      <c r="AE7" s="45">
        <f>Puntenoverzicht!AE57</f>
        <v>-8</v>
      </c>
      <c r="AF7" s="45">
        <f>Puntenoverzicht!AF57</f>
        <v>0</v>
      </c>
      <c r="AG7" s="45">
        <f>Puntenoverzicht!AG57</f>
        <v>0</v>
      </c>
      <c r="AH7" s="45">
        <f>Puntenoverzicht!AI57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62">
        <v>3</v>
      </c>
      <c r="B8" s="137" t="s">
        <v>128</v>
      </c>
      <c r="C8" s="137" t="s">
        <v>59</v>
      </c>
      <c r="D8" s="138">
        <v>750000</v>
      </c>
      <c r="E8" s="47"/>
      <c r="F8" s="45">
        <f>Puntenoverzicht!F40</f>
        <v>3</v>
      </c>
      <c r="G8" s="46"/>
      <c r="H8" s="45">
        <f>Puntenoverzicht!H40</f>
        <v>0</v>
      </c>
      <c r="I8" s="45">
        <f>Puntenoverzicht!I40</f>
        <v>0</v>
      </c>
      <c r="J8" s="45">
        <f>Puntenoverzicht!J40</f>
        <v>0</v>
      </c>
      <c r="K8" s="45">
        <f>Puntenoverzicht!K40</f>
        <v>0</v>
      </c>
      <c r="L8" s="45">
        <f>Puntenoverzicht!L40</f>
        <v>1</v>
      </c>
      <c r="M8" s="45">
        <f>Puntenoverzicht!M40</f>
        <v>0</v>
      </c>
      <c r="N8" s="45">
        <f>Puntenoverzicht!N40</f>
        <v>1</v>
      </c>
      <c r="O8" s="45">
        <f>Puntenoverzicht!O40</f>
        <v>0</v>
      </c>
      <c r="P8" s="45">
        <f>Puntenoverzicht!P40</f>
        <v>0</v>
      </c>
      <c r="Q8" s="45">
        <f>Puntenoverzicht!Q40</f>
        <v>0</v>
      </c>
      <c r="R8" s="45">
        <f>Puntenoverzicht!R40</f>
        <v>0</v>
      </c>
      <c r="S8" s="45">
        <f>Puntenoverzicht!S40</f>
        <v>0</v>
      </c>
      <c r="T8" s="45">
        <f>Puntenoverzicht!T40</f>
        <v>0</v>
      </c>
      <c r="U8" s="45">
        <f>Puntenoverzicht!U40</f>
        <v>0</v>
      </c>
      <c r="V8" s="45">
        <f>Puntenoverzicht!V40</f>
        <v>0</v>
      </c>
      <c r="W8" s="45">
        <f>Puntenoverzicht!W40</f>
        <v>0</v>
      </c>
      <c r="X8" s="45">
        <f>Puntenoverzicht!X40</f>
        <v>0</v>
      </c>
      <c r="Y8" s="45">
        <f>Puntenoverzicht!Y40</f>
        <v>1</v>
      </c>
      <c r="Z8" s="45">
        <f>Puntenoverzicht!Z40</f>
        <v>0</v>
      </c>
      <c r="AA8" s="45">
        <f>Puntenoverzicht!AA40</f>
        <v>0</v>
      </c>
      <c r="AB8" s="45">
        <f>Puntenoverzicht!AB40</f>
        <v>0</v>
      </c>
      <c r="AC8" s="45">
        <f>Puntenoverzicht!AC40</f>
        <v>0</v>
      </c>
      <c r="AD8" s="45">
        <f>Puntenoverzicht!AD40</f>
        <v>0</v>
      </c>
      <c r="AE8" s="45">
        <f>Puntenoverzicht!AE40</f>
        <v>0</v>
      </c>
      <c r="AF8" s="45">
        <f>Puntenoverzicht!AF40</f>
        <v>0</v>
      </c>
      <c r="AG8" s="45">
        <f>Puntenoverzicht!AG40</f>
        <v>0</v>
      </c>
      <c r="AH8" s="45">
        <f>Puntenoverzicht!AI40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62">
        <v>1</v>
      </c>
      <c r="B9" s="137" t="s">
        <v>114</v>
      </c>
      <c r="C9" s="137" t="s">
        <v>24</v>
      </c>
      <c r="D9" s="138">
        <v>1250000</v>
      </c>
      <c r="E9" s="47"/>
      <c r="F9" s="45">
        <f>Puntenoverzicht!F5</f>
        <v>18</v>
      </c>
      <c r="G9" s="46"/>
      <c r="H9" s="45">
        <f>Puntenoverzicht!H5</f>
        <v>6</v>
      </c>
      <c r="I9" s="45">
        <f>Puntenoverzicht!I5</f>
        <v>0</v>
      </c>
      <c r="J9" s="45">
        <f>Puntenoverzicht!J5</f>
        <v>3</v>
      </c>
      <c r="K9" s="45">
        <f>Puntenoverzicht!K5</f>
        <v>1</v>
      </c>
      <c r="L9" s="45">
        <f>Puntenoverzicht!L5</f>
        <v>0</v>
      </c>
      <c r="M9" s="45">
        <f>Puntenoverzicht!M5</f>
        <v>0</v>
      </c>
      <c r="N9" s="45">
        <f>Puntenoverzicht!N5</f>
        <v>3</v>
      </c>
      <c r="O9" s="45">
        <f>Puntenoverzicht!O5</f>
        <v>6</v>
      </c>
      <c r="P9" s="45">
        <f>Puntenoverzicht!P5</f>
        <v>-8</v>
      </c>
      <c r="Q9" s="45">
        <f>Puntenoverzicht!Q5</f>
        <v>0</v>
      </c>
      <c r="R9" s="45">
        <f>Puntenoverzicht!R5</f>
        <v>-3</v>
      </c>
      <c r="S9" s="45">
        <f>Puntenoverzicht!S5</f>
        <v>0</v>
      </c>
      <c r="T9" s="45">
        <f>Puntenoverzicht!T5</f>
        <v>1</v>
      </c>
      <c r="U9" s="45">
        <f>Puntenoverzicht!U5</f>
        <v>0</v>
      </c>
      <c r="V9" s="45">
        <f>Puntenoverzicht!V5</f>
        <v>0</v>
      </c>
      <c r="W9" s="45">
        <f>Puntenoverzicht!W5</f>
        <v>6</v>
      </c>
      <c r="X9" s="45">
        <f>Puntenoverzicht!X5</f>
        <v>0</v>
      </c>
      <c r="Y9" s="45">
        <f>Puntenoverzicht!Y5</f>
        <v>0</v>
      </c>
      <c r="Z9" s="45">
        <f>Puntenoverzicht!Z5</f>
        <v>-3</v>
      </c>
      <c r="AA9" s="45">
        <f>Puntenoverzicht!AA5</f>
        <v>0</v>
      </c>
      <c r="AB9" s="45">
        <f>Puntenoverzicht!AB5</f>
        <v>3</v>
      </c>
      <c r="AC9" s="45">
        <f>Puntenoverzicht!AC5</f>
        <v>0</v>
      </c>
      <c r="AD9" s="45">
        <f>Puntenoverzicht!AD5</f>
        <v>6</v>
      </c>
      <c r="AE9" s="45">
        <f>Puntenoverzicht!AE5</f>
        <v>-3</v>
      </c>
      <c r="AF9" s="45">
        <f>Puntenoverzicht!AF5</f>
        <v>0</v>
      </c>
      <c r="AG9" s="45">
        <f>Puntenoverzicht!AG5</f>
        <v>0</v>
      </c>
      <c r="AH9" s="45">
        <f>Puntenoverzicht!AI5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62">
        <v>4</v>
      </c>
      <c r="B10" s="137" t="s">
        <v>117</v>
      </c>
      <c r="C10" s="137" t="s">
        <v>71</v>
      </c>
      <c r="D10" s="138">
        <v>750000</v>
      </c>
      <c r="E10" s="47"/>
      <c r="F10" s="45">
        <f>Puntenoverzicht!F52</f>
        <v>40</v>
      </c>
      <c r="G10" s="46"/>
      <c r="H10" s="45">
        <f>Puntenoverzicht!H52</f>
        <v>0</v>
      </c>
      <c r="I10" s="45">
        <f>Puntenoverzicht!I52</f>
        <v>1</v>
      </c>
      <c r="J10" s="45">
        <f>Puntenoverzicht!J52</f>
        <v>0</v>
      </c>
      <c r="K10" s="45">
        <f>Puntenoverzicht!K52</f>
        <v>0</v>
      </c>
      <c r="L10" s="45">
        <f>Puntenoverzicht!L52</f>
        <v>0</v>
      </c>
      <c r="M10" s="45">
        <f>Puntenoverzicht!M52</f>
        <v>0</v>
      </c>
      <c r="N10" s="45">
        <f>Puntenoverzicht!N52</f>
        <v>0</v>
      </c>
      <c r="O10" s="45">
        <f>Puntenoverzicht!O52</f>
        <v>1</v>
      </c>
      <c r="P10" s="45">
        <f>Puntenoverzicht!P52</f>
        <v>0</v>
      </c>
      <c r="Q10" s="45">
        <f>Puntenoverzicht!Q52</f>
        <v>3</v>
      </c>
      <c r="R10" s="45">
        <f>Puntenoverzicht!R52</f>
        <v>3</v>
      </c>
      <c r="S10" s="45">
        <f>Puntenoverzicht!S52</f>
        <v>0</v>
      </c>
      <c r="T10" s="45">
        <f>Puntenoverzicht!T52</f>
        <v>3</v>
      </c>
      <c r="U10" s="45">
        <f>Puntenoverzicht!U52</f>
        <v>0</v>
      </c>
      <c r="V10" s="45">
        <f>Puntenoverzicht!V52</f>
        <v>0</v>
      </c>
      <c r="W10" s="45">
        <f>Puntenoverzicht!W52</f>
        <v>0</v>
      </c>
      <c r="X10" s="45">
        <f>Puntenoverzicht!X52</f>
        <v>3</v>
      </c>
      <c r="Y10" s="45">
        <f>Puntenoverzicht!Y52</f>
        <v>6</v>
      </c>
      <c r="Z10" s="45">
        <f>Puntenoverzicht!Z52</f>
        <v>10</v>
      </c>
      <c r="AA10" s="45">
        <f>Puntenoverzicht!AA52</f>
        <v>6</v>
      </c>
      <c r="AB10" s="45">
        <f>Puntenoverzicht!AB52</f>
        <v>0</v>
      </c>
      <c r="AC10" s="45">
        <f>Puntenoverzicht!AC52</f>
        <v>4</v>
      </c>
      <c r="AD10" s="45">
        <f>Puntenoverzicht!AD52</f>
        <v>0</v>
      </c>
      <c r="AE10" s="45">
        <f>Puntenoverzicht!AE52</f>
        <v>0</v>
      </c>
      <c r="AF10" s="45">
        <f>Puntenoverzicht!AF52</f>
        <v>0</v>
      </c>
      <c r="AG10" s="45">
        <f>Puntenoverzicht!AG52</f>
        <v>0</v>
      </c>
      <c r="AH10" s="45">
        <f>Puntenoverzicht!AI52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63">
        <v>3</v>
      </c>
      <c r="B11" s="128" t="s">
        <v>131</v>
      </c>
      <c r="C11" s="128" t="s">
        <v>61</v>
      </c>
      <c r="D11" s="129">
        <v>750000</v>
      </c>
      <c r="E11" s="30"/>
      <c r="F11" s="45">
        <f>Puntenoverzicht!F42</f>
        <v>0</v>
      </c>
      <c r="G11" s="46"/>
      <c r="H11" s="45">
        <f>Puntenoverzicht!H42</f>
        <v>0</v>
      </c>
      <c r="I11" s="45">
        <f>Puntenoverzicht!I42</f>
        <v>0</v>
      </c>
      <c r="J11" s="45">
        <f>Puntenoverzicht!J42</f>
        <v>0</v>
      </c>
      <c r="K11" s="45">
        <f>Puntenoverzicht!K42</f>
        <v>0</v>
      </c>
      <c r="L11" s="45">
        <f>Puntenoverzicht!L42</f>
        <v>0</v>
      </c>
      <c r="M11" s="45">
        <f>Puntenoverzicht!M42</f>
        <v>0</v>
      </c>
      <c r="N11" s="45">
        <f>Puntenoverzicht!N42</f>
        <v>0</v>
      </c>
      <c r="O11" s="45">
        <f>Puntenoverzicht!O42</f>
        <v>0</v>
      </c>
      <c r="P11" s="45">
        <f>Puntenoverzicht!P42</f>
        <v>0</v>
      </c>
      <c r="Q11" s="45">
        <f>Puntenoverzicht!Q42</f>
        <v>0</v>
      </c>
      <c r="R11" s="45">
        <f>Puntenoverzicht!R42</f>
        <v>0</v>
      </c>
      <c r="S11" s="45">
        <f>Puntenoverzicht!S42</f>
        <v>0</v>
      </c>
      <c r="T11" s="45">
        <f>Puntenoverzicht!T42</f>
        <v>0</v>
      </c>
      <c r="U11" s="45">
        <f>Puntenoverzicht!U42</f>
        <v>0</v>
      </c>
      <c r="V11" s="45">
        <f>Puntenoverzicht!V42</f>
        <v>0</v>
      </c>
      <c r="W11" s="45">
        <f>Puntenoverzicht!W42</f>
        <v>0</v>
      </c>
      <c r="X11" s="45">
        <f>Puntenoverzicht!X42</f>
        <v>0</v>
      </c>
      <c r="Y11" s="45">
        <f>Puntenoverzicht!Y42</f>
        <v>0</v>
      </c>
      <c r="Z11" s="45">
        <f>Puntenoverzicht!Z42</f>
        <v>0</v>
      </c>
      <c r="AA11" s="45">
        <f>Puntenoverzicht!AA42</f>
        <v>0</v>
      </c>
      <c r="AB11" s="45">
        <f>Puntenoverzicht!AB42</f>
        <v>0</v>
      </c>
      <c r="AC11" s="45">
        <f>Puntenoverzicht!AC42</f>
        <v>0</v>
      </c>
      <c r="AD11" s="45">
        <f>Puntenoverzicht!AD42</f>
        <v>0</v>
      </c>
      <c r="AE11" s="45">
        <f>Puntenoverzicht!AE42</f>
        <v>0</v>
      </c>
      <c r="AF11" s="45">
        <f>Puntenoverzicht!AF42</f>
        <v>0</v>
      </c>
      <c r="AG11" s="45">
        <f>Puntenoverzicht!AG42</f>
        <v>0</v>
      </c>
      <c r="AH11" s="45">
        <f>Puntenoverzicht!AI42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63">
        <v>2</v>
      </c>
      <c r="B12" s="128" t="s">
        <v>134</v>
      </c>
      <c r="C12" s="128" t="s">
        <v>47</v>
      </c>
      <c r="D12" s="129">
        <v>1500000</v>
      </c>
      <c r="E12" s="30"/>
      <c r="F12" s="45">
        <f>Puntenoverzicht!F28</f>
        <v>92</v>
      </c>
      <c r="G12" s="46"/>
      <c r="H12" s="45">
        <f>Puntenoverzicht!H28</f>
        <v>0</v>
      </c>
      <c r="I12" s="45">
        <f>Puntenoverzicht!I28</f>
        <v>11</v>
      </c>
      <c r="J12" s="45">
        <f>Puntenoverzicht!J28</f>
        <v>0</v>
      </c>
      <c r="K12" s="45">
        <f>Puntenoverzicht!K28</f>
        <v>11</v>
      </c>
      <c r="L12" s="45">
        <f>Puntenoverzicht!L28</f>
        <v>0</v>
      </c>
      <c r="M12" s="45">
        <f>Puntenoverzicht!M28</f>
        <v>0</v>
      </c>
      <c r="N12" s="45">
        <f>Puntenoverzicht!N28</f>
        <v>3</v>
      </c>
      <c r="O12" s="45">
        <f>Puntenoverzicht!O28</f>
        <v>0</v>
      </c>
      <c r="P12" s="45">
        <f>Puntenoverzicht!P28</f>
        <v>3</v>
      </c>
      <c r="Q12" s="45">
        <f>Puntenoverzicht!Q28</f>
        <v>0</v>
      </c>
      <c r="R12" s="45">
        <f>Puntenoverzicht!R28</f>
        <v>0</v>
      </c>
      <c r="S12" s="45">
        <f>Puntenoverzicht!S28</f>
        <v>0</v>
      </c>
      <c r="T12" s="45">
        <f>Puntenoverzicht!T28</f>
        <v>11</v>
      </c>
      <c r="U12" s="45">
        <f>Puntenoverzicht!U28</f>
        <v>0</v>
      </c>
      <c r="V12" s="45">
        <f>Puntenoverzicht!V28</f>
        <v>0</v>
      </c>
      <c r="W12" s="45">
        <f>Puntenoverzicht!W28</f>
        <v>0</v>
      </c>
      <c r="X12" s="45">
        <f>Puntenoverzicht!X28</f>
        <v>-3</v>
      </c>
      <c r="Y12" s="45">
        <f>Puntenoverzicht!Y28</f>
        <v>19</v>
      </c>
      <c r="Z12" s="45">
        <f>Puntenoverzicht!Z28</f>
        <v>3</v>
      </c>
      <c r="AA12" s="45">
        <f>Puntenoverzicht!AA28</f>
        <v>19</v>
      </c>
      <c r="AB12" s="45">
        <f>Puntenoverzicht!AB28</f>
        <v>0</v>
      </c>
      <c r="AC12" s="45">
        <f>Puntenoverzicht!AC28</f>
        <v>0</v>
      </c>
      <c r="AD12" s="45">
        <f>Puntenoverzicht!AD28</f>
        <v>11</v>
      </c>
      <c r="AE12" s="45">
        <f>Puntenoverzicht!AE28</f>
        <v>3</v>
      </c>
      <c r="AF12" s="45">
        <f>Puntenoverzicht!AF28</f>
        <v>1</v>
      </c>
      <c r="AG12" s="45">
        <f>Puntenoverzicht!AG28</f>
        <v>0</v>
      </c>
      <c r="AH12" s="45">
        <f>Puntenoverzicht!AI28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63">
        <v>1</v>
      </c>
      <c r="B13" s="128" t="s">
        <v>147</v>
      </c>
      <c r="C13" s="128" t="s">
        <v>29</v>
      </c>
      <c r="D13" s="129">
        <v>2750000</v>
      </c>
      <c r="E13" s="30"/>
      <c r="F13" s="45">
        <f>Puntenoverzicht!F10</f>
        <v>96</v>
      </c>
      <c r="G13" s="46"/>
      <c r="H13" s="45">
        <f>Puntenoverzicht!H10</f>
        <v>3</v>
      </c>
      <c r="I13" s="45">
        <f>Puntenoverzicht!I10</f>
        <v>0</v>
      </c>
      <c r="J13" s="45">
        <f>Puntenoverzicht!J10</f>
        <v>0</v>
      </c>
      <c r="K13" s="45">
        <f>Puntenoverzicht!K10</f>
        <v>17</v>
      </c>
      <c r="L13" s="45">
        <f>Puntenoverzicht!L10</f>
        <v>0</v>
      </c>
      <c r="M13" s="45">
        <f>Puntenoverzicht!M10</f>
        <v>8</v>
      </c>
      <c r="N13" s="45">
        <f>Puntenoverzicht!N10</f>
        <v>8</v>
      </c>
      <c r="O13" s="45">
        <f>Puntenoverzicht!O10</f>
        <v>3</v>
      </c>
      <c r="P13" s="45">
        <f>Puntenoverzicht!P10</f>
        <v>0</v>
      </c>
      <c r="Q13" s="45">
        <f>Puntenoverzicht!Q10</f>
        <v>0</v>
      </c>
      <c r="R13" s="45">
        <f>Puntenoverzicht!R10</f>
        <v>8</v>
      </c>
      <c r="S13" s="45">
        <f>Puntenoverzicht!S10</f>
        <v>0</v>
      </c>
      <c r="T13" s="45">
        <f>Puntenoverzicht!T10</f>
        <v>9</v>
      </c>
      <c r="U13" s="45">
        <f>Puntenoverzicht!U10</f>
        <v>0</v>
      </c>
      <c r="V13" s="45">
        <f>Puntenoverzicht!V10</f>
        <v>0</v>
      </c>
      <c r="W13" s="45">
        <f>Puntenoverzicht!W10</f>
        <v>11</v>
      </c>
      <c r="X13" s="45">
        <f>Puntenoverzicht!X10</f>
        <v>1</v>
      </c>
      <c r="Y13" s="45">
        <f>Puntenoverzicht!Y10</f>
        <v>0</v>
      </c>
      <c r="Z13" s="45">
        <f>Puntenoverzicht!Z10</f>
        <v>0</v>
      </c>
      <c r="AA13" s="45">
        <f>Puntenoverzicht!AA10</f>
        <v>3</v>
      </c>
      <c r="AB13" s="45">
        <f>Puntenoverzicht!AB10</f>
        <v>11</v>
      </c>
      <c r="AC13" s="45">
        <f>Puntenoverzicht!AC10</f>
        <v>0</v>
      </c>
      <c r="AD13" s="45">
        <f>Puntenoverzicht!AD10</f>
        <v>14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Puntenoverzicht!AI10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62">
        <v>2</v>
      </c>
      <c r="B14" s="137" t="s">
        <v>122</v>
      </c>
      <c r="C14" s="137" t="s">
        <v>51</v>
      </c>
      <c r="D14" s="138">
        <v>750000</v>
      </c>
      <c r="E14" s="47"/>
      <c r="F14" s="45">
        <f>Puntenoverzicht!F32</f>
        <v>110</v>
      </c>
      <c r="G14" s="46"/>
      <c r="H14" s="45">
        <f>Puntenoverzicht!H32</f>
        <v>0</v>
      </c>
      <c r="I14" s="45">
        <f>Puntenoverzicht!I32</f>
        <v>9</v>
      </c>
      <c r="J14" s="45">
        <f>Puntenoverzicht!J32</f>
        <v>0</v>
      </c>
      <c r="K14" s="45">
        <f>Puntenoverzicht!K32</f>
        <v>9</v>
      </c>
      <c r="L14" s="45">
        <f>Puntenoverzicht!L32</f>
        <v>0</v>
      </c>
      <c r="M14" s="45">
        <f>Puntenoverzicht!M32</f>
        <v>9</v>
      </c>
      <c r="N14" s="45">
        <f>Puntenoverzicht!N32</f>
        <v>9</v>
      </c>
      <c r="O14" s="45">
        <f>Puntenoverzicht!O32</f>
        <v>0</v>
      </c>
      <c r="P14" s="45">
        <f>Puntenoverzicht!P32</f>
        <v>9</v>
      </c>
      <c r="Q14" s="45">
        <f>Puntenoverzicht!Q32</f>
        <v>9</v>
      </c>
      <c r="R14" s="45">
        <f>Puntenoverzicht!R32</f>
        <v>0</v>
      </c>
      <c r="S14" s="45">
        <f>Puntenoverzicht!S32</f>
        <v>0</v>
      </c>
      <c r="T14" s="45">
        <f>Puntenoverzicht!T32</f>
        <v>13</v>
      </c>
      <c r="U14" s="45">
        <f>Puntenoverzicht!U32</f>
        <v>0</v>
      </c>
      <c r="V14" s="45">
        <f>Puntenoverzicht!V32</f>
        <v>0</v>
      </c>
      <c r="W14" s="45">
        <f>Puntenoverzicht!W32</f>
        <v>0</v>
      </c>
      <c r="X14" s="45">
        <f>Puntenoverzicht!X32</f>
        <v>0</v>
      </c>
      <c r="Y14" s="45">
        <f>Puntenoverzicht!Y32</f>
        <v>3</v>
      </c>
      <c r="Z14" s="45">
        <f>Puntenoverzicht!Z32</f>
        <v>3</v>
      </c>
      <c r="AA14" s="45">
        <f>Puntenoverzicht!AA32</f>
        <v>3</v>
      </c>
      <c r="AB14" s="45">
        <f>Puntenoverzicht!AB32</f>
        <v>0</v>
      </c>
      <c r="AC14" s="45">
        <f>Puntenoverzicht!AC32</f>
        <v>6</v>
      </c>
      <c r="AD14" s="45">
        <f>Puntenoverzicht!AD32</f>
        <v>21</v>
      </c>
      <c r="AE14" s="45">
        <f>Puntenoverzicht!AE32</f>
        <v>3</v>
      </c>
      <c r="AF14" s="45">
        <f>Puntenoverzicht!AF32</f>
        <v>1</v>
      </c>
      <c r="AG14" s="45">
        <f>Puntenoverzicht!AG32</f>
        <v>3</v>
      </c>
      <c r="AH14" s="45">
        <f>Puntenoverzicht!AI32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62">
        <v>4</v>
      </c>
      <c r="B15" s="137" t="s">
        <v>143</v>
      </c>
      <c r="C15" s="137" t="s">
        <v>87</v>
      </c>
      <c r="D15" s="138">
        <v>1750000</v>
      </c>
      <c r="E15" s="47"/>
      <c r="F15" s="45">
        <f>Puntenoverzicht!F68</f>
        <v>34</v>
      </c>
      <c r="G15" s="46"/>
      <c r="H15" s="45">
        <f>Puntenoverzicht!H68</f>
        <v>0</v>
      </c>
      <c r="I15" s="45">
        <f>Puntenoverzicht!I68</f>
        <v>0</v>
      </c>
      <c r="J15" s="45">
        <f>Puntenoverzicht!J68</f>
        <v>0</v>
      </c>
      <c r="K15" s="45">
        <f>Puntenoverzicht!K68</f>
        <v>0</v>
      </c>
      <c r="L15" s="45">
        <f>Puntenoverzicht!L68</f>
        <v>0</v>
      </c>
      <c r="M15" s="45">
        <f>Puntenoverzicht!M68</f>
        <v>0</v>
      </c>
      <c r="N15" s="45">
        <f>Puntenoverzicht!N68</f>
        <v>-3</v>
      </c>
      <c r="O15" s="45">
        <f>Puntenoverzicht!O68</f>
        <v>1</v>
      </c>
      <c r="P15" s="45">
        <f>Puntenoverzicht!P68</f>
        <v>0</v>
      </c>
      <c r="Q15" s="45">
        <f>Puntenoverzicht!Q68</f>
        <v>3</v>
      </c>
      <c r="R15" s="45">
        <f>Puntenoverzicht!R68</f>
        <v>0</v>
      </c>
      <c r="S15" s="45">
        <f>Puntenoverzicht!S68</f>
        <v>0</v>
      </c>
      <c r="T15" s="45">
        <f>Puntenoverzicht!T68</f>
        <v>9</v>
      </c>
      <c r="U15" s="45">
        <f>Puntenoverzicht!U68</f>
        <v>0</v>
      </c>
      <c r="V15" s="45">
        <f>Puntenoverzicht!V68</f>
        <v>0</v>
      </c>
      <c r="W15" s="45">
        <f>Puntenoverzicht!W68</f>
        <v>0</v>
      </c>
      <c r="X15" s="45">
        <f>Puntenoverzicht!X68</f>
        <v>0</v>
      </c>
      <c r="Y15" s="45">
        <f>Puntenoverzicht!Y68</f>
        <v>9</v>
      </c>
      <c r="Z15" s="45">
        <f>Puntenoverzicht!Z68</f>
        <v>0</v>
      </c>
      <c r="AA15" s="45">
        <f>Puntenoverzicht!AA68</f>
        <v>9</v>
      </c>
      <c r="AB15" s="45">
        <f>Puntenoverzicht!AB68</f>
        <v>0</v>
      </c>
      <c r="AC15" s="45">
        <f>Puntenoverzicht!AC68</f>
        <v>0</v>
      </c>
      <c r="AD15" s="45">
        <f>Puntenoverzicht!AD68</f>
        <v>0</v>
      </c>
      <c r="AE15" s="45">
        <f>Puntenoverzicht!AE68</f>
        <v>0</v>
      </c>
      <c r="AF15" s="45">
        <f>Puntenoverzicht!AF68</f>
        <v>0</v>
      </c>
      <c r="AG15" s="45">
        <f>Puntenoverzicht!AG68</f>
        <v>6</v>
      </c>
      <c r="AH15" s="45">
        <f>Puntenoverzicht!AI68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62">
        <v>1</v>
      </c>
      <c r="B16" s="137" t="s">
        <v>246</v>
      </c>
      <c r="C16" s="137" t="s">
        <v>36</v>
      </c>
      <c r="D16" s="138">
        <v>1750000</v>
      </c>
      <c r="E16" s="47"/>
      <c r="F16" s="45">
        <f>Puntenoverzicht!F17</f>
        <v>30</v>
      </c>
      <c r="G16" s="46"/>
      <c r="H16" s="45">
        <f>Puntenoverzicht!H17</f>
        <v>3</v>
      </c>
      <c r="I16" s="45">
        <f>Puntenoverzicht!I17</f>
        <v>0</v>
      </c>
      <c r="J16" s="45">
        <f>Puntenoverzicht!J17</f>
        <v>3</v>
      </c>
      <c r="K16" s="45">
        <f>Puntenoverzicht!K17</f>
        <v>1</v>
      </c>
      <c r="L16" s="45">
        <f>Puntenoverzicht!L17</f>
        <v>0</v>
      </c>
      <c r="M16" s="45">
        <f>Puntenoverzicht!M17</f>
        <v>0</v>
      </c>
      <c r="N16" s="45">
        <f>Puntenoverzicht!N17</f>
        <v>3</v>
      </c>
      <c r="O16" s="45">
        <f>Puntenoverzicht!O17</f>
        <v>3</v>
      </c>
      <c r="P16" s="45">
        <f>Puntenoverzicht!P17</f>
        <v>0</v>
      </c>
      <c r="Q16" s="45">
        <f>Puntenoverzicht!Q17</f>
        <v>0</v>
      </c>
      <c r="R16" s="45">
        <f>Puntenoverzicht!R17</f>
        <v>0</v>
      </c>
      <c r="S16" s="45">
        <f>Puntenoverzicht!S17</f>
        <v>0</v>
      </c>
      <c r="T16" s="45">
        <f>Puntenoverzicht!T17</f>
        <v>1</v>
      </c>
      <c r="U16" s="45">
        <f>Puntenoverzicht!U17</f>
        <v>0</v>
      </c>
      <c r="V16" s="45">
        <f>Puntenoverzicht!V17</f>
        <v>0</v>
      </c>
      <c r="W16" s="45">
        <f>Puntenoverzicht!W17</f>
        <v>0</v>
      </c>
      <c r="X16" s="45">
        <f>Puntenoverzicht!X17</f>
        <v>1</v>
      </c>
      <c r="Y16" s="45">
        <f>Puntenoverzicht!Y17</f>
        <v>0</v>
      </c>
      <c r="Z16" s="45">
        <f>Puntenoverzicht!Z17</f>
        <v>0</v>
      </c>
      <c r="AA16" s="45">
        <f>Puntenoverzicht!AA17</f>
        <v>3</v>
      </c>
      <c r="AB16" s="45">
        <f>Puntenoverzicht!AB17</f>
        <v>0</v>
      </c>
      <c r="AC16" s="45">
        <f>Puntenoverzicht!AC17</f>
        <v>0</v>
      </c>
      <c r="AD16" s="45">
        <f>Puntenoverzicht!AD17</f>
        <v>12</v>
      </c>
      <c r="AE16" s="45">
        <f>Puntenoverzicht!AE17</f>
        <v>0</v>
      </c>
      <c r="AF16" s="45">
        <f>Puntenoverzicht!AF17</f>
        <v>0</v>
      </c>
      <c r="AG16" s="45">
        <f>Puntenoverzicht!AG17</f>
        <v>0</v>
      </c>
      <c r="AH16" s="45">
        <f>Puntenoverzicht!AI17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13500000</v>
      </c>
      <c r="E19" s="40"/>
      <c r="F19" s="45">
        <f>SUM(F6:F17)</f>
        <v>482</v>
      </c>
      <c r="G19" s="46"/>
      <c r="H19" s="45">
        <f t="shared" ref="H19:AH19" si="0">SUM(H6:H16)</f>
        <v>12</v>
      </c>
      <c r="I19" s="45">
        <f t="shared" si="0"/>
        <v>25</v>
      </c>
      <c r="J19" s="45">
        <f t="shared" si="0"/>
        <v>6</v>
      </c>
      <c r="K19" s="45">
        <f t="shared" si="0"/>
        <v>42</v>
      </c>
      <c r="L19" s="45">
        <f t="shared" si="0"/>
        <v>1</v>
      </c>
      <c r="M19" s="45">
        <f t="shared" si="0"/>
        <v>20</v>
      </c>
      <c r="N19" s="45">
        <f t="shared" si="0"/>
        <v>27</v>
      </c>
      <c r="O19" s="45">
        <f t="shared" si="0"/>
        <v>15</v>
      </c>
      <c r="P19" s="45">
        <f t="shared" si="0"/>
        <v>7</v>
      </c>
      <c r="Q19" s="45">
        <f t="shared" si="0"/>
        <v>18</v>
      </c>
      <c r="R19" s="45">
        <f t="shared" si="0"/>
        <v>11</v>
      </c>
      <c r="S19" s="45">
        <f t="shared" si="0"/>
        <v>0</v>
      </c>
      <c r="T19" s="45">
        <f t="shared" si="0"/>
        <v>58</v>
      </c>
      <c r="U19" s="45">
        <f t="shared" si="0"/>
        <v>0</v>
      </c>
      <c r="V19" s="45">
        <f t="shared" si="0"/>
        <v>0</v>
      </c>
      <c r="W19" s="45">
        <f t="shared" si="0"/>
        <v>17</v>
      </c>
      <c r="X19" s="45">
        <f t="shared" si="0"/>
        <v>5</v>
      </c>
      <c r="Y19" s="45">
        <f t="shared" si="0"/>
        <v>47</v>
      </c>
      <c r="Z19" s="45">
        <f t="shared" si="0"/>
        <v>21</v>
      </c>
      <c r="AA19" s="45">
        <f t="shared" si="0"/>
        <v>43</v>
      </c>
      <c r="AB19" s="45">
        <f t="shared" si="0"/>
        <v>17</v>
      </c>
      <c r="AC19" s="45">
        <f t="shared" si="0"/>
        <v>10</v>
      </c>
      <c r="AD19" s="45">
        <f t="shared" si="0"/>
        <v>67</v>
      </c>
      <c r="AE19" s="45">
        <f t="shared" si="0"/>
        <v>-2</v>
      </c>
      <c r="AF19" s="45">
        <f t="shared" si="0"/>
        <v>3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Q178"/>
  <sheetViews>
    <sheetView tabSelected="1" zoomScale="70" zoomScaleNormal="70" workbookViewId="0"/>
  </sheetViews>
  <sheetFormatPr defaultColWidth="8.75" defaultRowHeight="15" x14ac:dyDescent="0.25"/>
  <cols>
    <col min="1" max="1" width="6.5" style="67" customWidth="1"/>
    <col min="2" max="2" width="4.125" style="67" customWidth="1"/>
    <col min="3" max="3" width="13.625" style="67" customWidth="1"/>
    <col min="4" max="4" width="11.625" style="67" customWidth="1"/>
    <col min="5" max="5" width="6.375" style="75" customWidth="1"/>
    <col min="6" max="6" width="7" style="67" customWidth="1"/>
    <col min="7" max="7" width="8.75" style="67" customWidth="1"/>
    <col min="8" max="8" width="6.125" style="67" customWidth="1"/>
    <col min="9" max="9" width="15.875" style="115" customWidth="1"/>
    <col min="10" max="10" width="7.125" style="59" customWidth="1"/>
    <col min="11" max="11" width="3.75" style="59" customWidth="1"/>
    <col min="12" max="12" width="4.125" style="67" customWidth="1"/>
    <col min="13" max="13" width="23" style="67" customWidth="1"/>
    <col min="14" max="14" width="4.875" style="75" customWidth="1"/>
    <col min="15" max="15" width="22.125" style="67" customWidth="1"/>
    <col min="16" max="16" width="4.25" style="67" customWidth="1"/>
    <col min="17" max="17" width="4.375" style="67" customWidth="1"/>
    <col min="18" max="18" width="9.625" style="67" customWidth="1"/>
    <col min="19" max="19" width="3.75" style="107" customWidth="1"/>
    <col min="20" max="21" width="9" style="66" customWidth="1"/>
    <col min="22" max="27" width="8.75" style="66" customWidth="1"/>
    <col min="28" max="41" width="9" style="66" customWidth="1"/>
    <col min="42" max="43" width="8.75" style="66" customWidth="1"/>
    <col min="44" max="16384" width="8.75" style="67"/>
  </cols>
  <sheetData>
    <row r="1" spans="1:25" ht="25.5" customHeight="1" thickTop="1" thickBot="1" x14ac:dyDescent="0.4">
      <c r="A1" s="57"/>
      <c r="B1" s="277" t="s">
        <v>370</v>
      </c>
      <c r="C1" s="278"/>
      <c r="D1" s="278"/>
      <c r="E1" s="57"/>
      <c r="F1" s="57"/>
      <c r="G1" s="57"/>
      <c r="H1" s="57"/>
      <c r="I1" s="57"/>
      <c r="L1" s="268" t="s">
        <v>108</v>
      </c>
      <c r="M1" s="267"/>
      <c r="N1" s="267"/>
      <c r="O1" s="267"/>
      <c r="P1" s="93" t="s">
        <v>107</v>
      </c>
      <c r="Q1" s="94" t="s">
        <v>92</v>
      </c>
      <c r="R1" s="95"/>
    </row>
    <row r="2" spans="1:25" ht="12.75" customHeight="1" thickTop="1" x14ac:dyDescent="0.2">
      <c r="A2" s="57"/>
      <c r="B2" s="278"/>
      <c r="C2" s="278"/>
      <c r="D2" s="278"/>
      <c r="E2" s="57"/>
      <c r="F2" s="57"/>
      <c r="G2" s="57"/>
      <c r="H2" s="57"/>
      <c r="I2" s="57"/>
      <c r="L2" s="188">
        <v>1</v>
      </c>
      <c r="M2" s="103" t="str">
        <f>'37'!D1</f>
        <v>Jacob Havinga</v>
      </c>
      <c r="N2" s="100">
        <f>'37'!F19</f>
        <v>626</v>
      </c>
      <c r="O2" s="103" t="str">
        <f>'37'!D2</f>
        <v>de klouksters</v>
      </c>
      <c r="P2" s="101">
        <v>1</v>
      </c>
      <c r="Q2" s="269">
        <f>P2-L2</f>
        <v>0</v>
      </c>
      <c r="R2" s="178">
        <v>14000000</v>
      </c>
      <c r="V2" s="201" t="s">
        <v>242</v>
      </c>
    </row>
    <row r="3" spans="1:25" ht="12.75" customHeight="1" x14ac:dyDescent="0.2">
      <c r="A3" s="57"/>
      <c r="B3" s="279" t="str">
        <f>M2</f>
        <v>Jacob Havinga</v>
      </c>
      <c r="C3" s="280"/>
      <c r="D3" s="280"/>
      <c r="E3" s="280"/>
      <c r="F3" s="280"/>
      <c r="G3" s="57"/>
      <c r="H3" s="57"/>
      <c r="I3" s="57"/>
      <c r="L3" s="172">
        <v>2</v>
      </c>
      <c r="M3" s="103" t="str">
        <f>'4'!D1</f>
        <v>Jan-Willem Brontsema</v>
      </c>
      <c r="N3" s="100">
        <f>'4'!F19</f>
        <v>555</v>
      </c>
      <c r="O3" s="103" t="str">
        <f>'4'!D2</f>
        <v>Equipo Juan-Guillermo</v>
      </c>
      <c r="P3" s="101">
        <v>2</v>
      </c>
      <c r="Q3" s="269">
        <f>P3-L3</f>
        <v>0</v>
      </c>
      <c r="R3" s="178">
        <v>14000000</v>
      </c>
      <c r="V3" s="199" t="str">
        <f>'1'!D3</f>
        <v>Bas_jetten@live.nl, lottie_hidding@hotmail.com</v>
      </c>
      <c r="W3" s="99"/>
      <c r="X3" s="99"/>
    </row>
    <row r="4" spans="1:25" ht="12.75" customHeight="1" x14ac:dyDescent="0.2">
      <c r="A4" s="57"/>
      <c r="B4" s="280"/>
      <c r="C4" s="280"/>
      <c r="D4" s="280"/>
      <c r="E4" s="280"/>
      <c r="F4" s="280"/>
      <c r="G4" s="57"/>
      <c r="H4" s="57"/>
      <c r="I4" s="57"/>
      <c r="L4" s="172">
        <v>3</v>
      </c>
      <c r="M4" s="103" t="str">
        <f>'38'!D1</f>
        <v>Dirk Jan Elema</v>
      </c>
      <c r="N4" s="100">
        <f>'38'!F19</f>
        <v>541</v>
      </c>
      <c r="O4" s="103" t="str">
        <f>'38'!D2</f>
        <v>De Kannibaal</v>
      </c>
      <c r="P4" s="101">
        <v>3</v>
      </c>
      <c r="Q4" s="269">
        <f>P4-L4</f>
        <v>0</v>
      </c>
      <c r="R4" s="178">
        <v>14000000</v>
      </c>
      <c r="V4" s="200" t="str">
        <f>'2'!D3</f>
        <v>i.pijper21@gmail.com</v>
      </c>
      <c r="W4" s="99"/>
      <c r="X4" s="99"/>
    </row>
    <row r="5" spans="1:25" ht="12.75" customHeight="1" x14ac:dyDescent="0.2">
      <c r="A5" s="57"/>
      <c r="B5" s="281"/>
      <c r="C5" s="281"/>
      <c r="D5" s="281"/>
      <c r="E5" s="281"/>
      <c r="F5" s="281"/>
      <c r="G5" s="57"/>
      <c r="H5" s="57"/>
      <c r="I5" s="57"/>
      <c r="L5" s="172">
        <v>4</v>
      </c>
      <c r="M5" s="103" t="str">
        <f>'22'!D1</f>
        <v>Camilla Jongst</v>
      </c>
      <c r="N5" s="100">
        <f>'22'!F19</f>
        <v>528</v>
      </c>
      <c r="O5" s="103" t="str">
        <f>'22'!D2</f>
        <v>Pipenvita</v>
      </c>
      <c r="P5" s="101">
        <v>6</v>
      </c>
      <c r="Q5" s="271">
        <f>P5-L5</f>
        <v>2</v>
      </c>
      <c r="R5" s="178">
        <v>14000000</v>
      </c>
      <c r="V5" s="200" t="str">
        <f>'3'!D3</f>
        <v>Tomdallinga@hotmail.nl</v>
      </c>
      <c r="W5" s="99"/>
      <c r="X5" s="99"/>
    </row>
    <row r="6" spans="1:25" ht="12.75" customHeight="1" x14ac:dyDescent="0.2">
      <c r="A6" s="57"/>
      <c r="B6" s="281"/>
      <c r="C6" s="281"/>
      <c r="D6" s="281"/>
      <c r="E6" s="281"/>
      <c r="F6" s="281"/>
      <c r="G6" s="57"/>
      <c r="H6" s="57"/>
      <c r="I6" s="57"/>
      <c r="L6" s="172">
        <v>5</v>
      </c>
      <c r="M6" s="103" t="str">
        <f>'30'!D1</f>
        <v>Jan Anko Havinga</v>
      </c>
      <c r="N6" s="100">
        <f>'30'!F19</f>
        <v>523</v>
      </c>
      <c r="O6" s="103" t="str">
        <f>'30'!D2</f>
        <v>De kantinehelden</v>
      </c>
      <c r="P6" s="101">
        <v>7</v>
      </c>
      <c r="Q6" s="271">
        <f>P6-L6</f>
        <v>2</v>
      </c>
      <c r="R6" s="178">
        <v>13750000</v>
      </c>
      <c r="V6" s="200"/>
      <c r="W6" s="99"/>
      <c r="X6" s="99"/>
    </row>
    <row r="7" spans="1:25" ht="12.75" customHeight="1" x14ac:dyDescent="0.25">
      <c r="A7" s="57"/>
      <c r="B7" s="281"/>
      <c r="C7" s="281"/>
      <c r="D7" s="281"/>
      <c r="E7" s="281"/>
      <c r="F7" s="281"/>
      <c r="G7" s="84"/>
      <c r="H7" s="84"/>
      <c r="I7" s="83"/>
      <c r="L7" s="172">
        <v>6</v>
      </c>
      <c r="M7" s="103" t="str">
        <f>'5'!D1</f>
        <v>Maria en Zenash</v>
      </c>
      <c r="N7" s="100">
        <f>'5'!F19</f>
        <v>523</v>
      </c>
      <c r="O7" s="103" t="str">
        <f>'5'!D2</f>
        <v>Fabulous bitches</v>
      </c>
      <c r="P7" s="101">
        <v>4</v>
      </c>
      <c r="Q7" s="270">
        <f>P7-L7</f>
        <v>-2</v>
      </c>
      <c r="R7" s="178">
        <v>13750000</v>
      </c>
      <c r="V7" s="200" t="str">
        <f>'4'!D3</f>
        <v>jwbrontsema82@gmail.com</v>
      </c>
      <c r="W7" s="99"/>
      <c r="X7" s="99"/>
    </row>
    <row r="8" spans="1:25" ht="12.75" customHeight="1" x14ac:dyDescent="0.2">
      <c r="A8" s="57"/>
      <c r="B8" s="288" t="s">
        <v>383</v>
      </c>
      <c r="C8" s="289"/>
      <c r="D8" s="289"/>
      <c r="E8" s="266"/>
      <c r="F8" s="290" t="str">
        <f>O2</f>
        <v>de klouksters</v>
      </c>
      <c r="G8" s="291"/>
      <c r="H8" s="291"/>
      <c r="I8" s="292"/>
      <c r="J8" s="292"/>
      <c r="K8" s="190"/>
      <c r="L8" s="172">
        <v>7</v>
      </c>
      <c r="M8" s="103" t="str">
        <f>'29'!D1</f>
        <v>Egbert Brontsema</v>
      </c>
      <c r="N8" s="100">
        <f>'29'!F19</f>
        <v>520</v>
      </c>
      <c r="O8" s="103" t="str">
        <f>'29'!D2</f>
        <v>FC Slechtbert</v>
      </c>
      <c r="P8" s="101">
        <v>5</v>
      </c>
      <c r="Q8" s="270">
        <f>P8-L8</f>
        <v>-2</v>
      </c>
      <c r="R8" s="178">
        <v>14000000</v>
      </c>
      <c r="T8" s="99"/>
      <c r="U8" s="99"/>
      <c r="V8" s="200" t="str">
        <f>'6'!D3</f>
        <v>roderik86@hotmail.com</v>
      </c>
      <c r="W8" s="99"/>
      <c r="X8" s="99"/>
      <c r="Y8" s="99"/>
    </row>
    <row r="9" spans="1:25" ht="12.75" customHeight="1" x14ac:dyDescent="0.2">
      <c r="A9" s="57"/>
      <c r="B9" s="289"/>
      <c r="C9" s="289"/>
      <c r="D9" s="289"/>
      <c r="E9" s="276"/>
      <c r="F9" s="291"/>
      <c r="G9" s="291"/>
      <c r="H9" s="291"/>
      <c r="I9" s="292"/>
      <c r="J9" s="292"/>
      <c r="K9" s="190"/>
      <c r="L9" s="172">
        <v>8</v>
      </c>
      <c r="M9" s="103" t="str">
        <f>'11'!D1</f>
        <v>Geert van der Veen</v>
      </c>
      <c r="N9" s="100">
        <f>'11'!F19</f>
        <v>514</v>
      </c>
      <c r="O9" s="103" t="str">
        <f>'11'!D2</f>
        <v>Bal Fc</v>
      </c>
      <c r="P9" s="101">
        <v>9</v>
      </c>
      <c r="Q9" s="271">
        <f>P9-L9</f>
        <v>1</v>
      </c>
      <c r="R9" s="178">
        <v>14000000</v>
      </c>
      <c r="T9" s="99"/>
      <c r="U9" s="99"/>
      <c r="V9" s="200" t="str">
        <f>'7'!D3</f>
        <v>postma.j@ziggo.nl</v>
      </c>
      <c r="W9" s="99"/>
      <c r="X9" s="99"/>
      <c r="Y9" s="99"/>
    </row>
    <row r="10" spans="1:25" ht="12.75" customHeight="1" x14ac:dyDescent="0.25">
      <c r="A10" s="57"/>
      <c r="B10" s="57"/>
      <c r="C10" s="204" t="s">
        <v>199</v>
      </c>
      <c r="D10" s="204" t="str">
        <f>M60</f>
        <v>Bert-Jan Huizing</v>
      </c>
      <c r="E10" s="57"/>
      <c r="F10" s="57"/>
      <c r="G10" s="57"/>
      <c r="H10" s="57"/>
      <c r="I10" s="57"/>
      <c r="K10" s="190"/>
      <c r="L10" s="172">
        <v>9</v>
      </c>
      <c r="M10" s="103" t="str">
        <f>'52'!D1</f>
        <v>Menko Duisterwinkel</v>
      </c>
      <c r="N10" s="100">
        <f>'52'!F19</f>
        <v>511</v>
      </c>
      <c r="O10" s="103" t="str">
        <f>'52'!D2</f>
        <v xml:space="preserve">NAM </v>
      </c>
      <c r="P10" s="101">
        <v>8</v>
      </c>
      <c r="Q10" s="270">
        <f>P10-L10</f>
        <v>-1</v>
      </c>
      <c r="R10" s="178">
        <v>14000000</v>
      </c>
      <c r="T10" s="99"/>
      <c r="U10" s="99"/>
      <c r="V10" s="200" t="str">
        <f>'8'!D3</f>
        <v>b.vanderlaan@tiscali.nl</v>
      </c>
      <c r="W10" s="99"/>
      <c r="X10" s="99"/>
      <c r="Y10" s="99"/>
    </row>
    <row r="11" spans="1:25" ht="12.75" customHeight="1" x14ac:dyDescent="0.2">
      <c r="A11" s="57"/>
      <c r="B11" s="57"/>
      <c r="C11" s="205"/>
      <c r="D11" s="205"/>
      <c r="E11" s="57"/>
      <c r="F11" s="57"/>
      <c r="G11" s="57"/>
      <c r="H11" s="57"/>
      <c r="I11" s="57"/>
      <c r="K11" s="190"/>
      <c r="L11" s="172">
        <v>10</v>
      </c>
      <c r="M11" s="103" t="str">
        <f>'42'!D1</f>
        <v>Jan de Vries</v>
      </c>
      <c r="N11" s="100">
        <f>'42'!F19</f>
        <v>502</v>
      </c>
      <c r="O11" s="103" t="str">
        <f>'42'!D2</f>
        <v>De Toppers</v>
      </c>
      <c r="P11" s="101">
        <v>11</v>
      </c>
      <c r="Q11" s="271">
        <f>P11-L11</f>
        <v>1</v>
      </c>
      <c r="R11" s="178">
        <v>13750000</v>
      </c>
      <c r="T11" s="99"/>
      <c r="U11" s="99"/>
      <c r="V11" s="200" t="str">
        <f>'9'!D3</f>
        <v>n.santing@planet.nl</v>
      </c>
      <c r="W11" s="99"/>
      <c r="X11" s="99"/>
      <c r="Y11" s="99"/>
    </row>
    <row r="12" spans="1:25" ht="12.75" customHeight="1" x14ac:dyDescent="0.25">
      <c r="A12" s="57"/>
      <c r="B12" s="189" t="s">
        <v>161</v>
      </c>
      <c r="C12" s="57"/>
      <c r="D12" s="62"/>
      <c r="E12" s="63" t="s">
        <v>93</v>
      </c>
      <c r="F12" s="64" t="str">
        <f>C30</f>
        <v>Roderik van der Werff</v>
      </c>
      <c r="H12" s="57"/>
      <c r="I12" s="57"/>
      <c r="K12" s="190"/>
      <c r="L12" s="172">
        <v>11</v>
      </c>
      <c r="M12" s="103" t="str">
        <f>'51'!D1</f>
        <v>Jorn Heikens</v>
      </c>
      <c r="N12" s="100">
        <f>'51'!F19</f>
        <v>501</v>
      </c>
      <c r="O12" s="103" t="str">
        <f>'51'!D2</f>
        <v>Bring Your Own Tomatoes</v>
      </c>
      <c r="P12" s="101">
        <v>10</v>
      </c>
      <c r="Q12" s="270">
        <f>P12-L12</f>
        <v>-1</v>
      </c>
      <c r="R12" s="178">
        <v>14000000</v>
      </c>
      <c r="T12" s="99"/>
      <c r="U12" s="99"/>
      <c r="V12" s="200" t="str">
        <f>'10'!D3</f>
        <v>Afbouw2w@ziggo.nl</v>
      </c>
      <c r="W12" s="99"/>
      <c r="X12" s="99"/>
      <c r="Y12" s="99"/>
    </row>
    <row r="13" spans="1:25" ht="12.75" customHeight="1" x14ac:dyDescent="0.25">
      <c r="A13" s="57"/>
      <c r="B13" s="57"/>
      <c r="C13" s="57"/>
      <c r="D13" s="62"/>
      <c r="E13" s="63" t="s">
        <v>94</v>
      </c>
      <c r="F13" s="64" t="str">
        <f>F30</f>
        <v>Van der Werff United</v>
      </c>
      <c r="H13" s="57"/>
      <c r="I13" s="57"/>
      <c r="K13" s="190"/>
      <c r="L13" s="172">
        <v>12</v>
      </c>
      <c r="M13" s="103" t="str">
        <f>'7'!D1</f>
        <v>Hans Postma</v>
      </c>
      <c r="N13" s="100">
        <f>'7'!F19</f>
        <v>500</v>
      </c>
      <c r="O13" s="103" t="str">
        <f>'7'!D2</f>
        <v>De Fivelianen</v>
      </c>
      <c r="P13" s="101">
        <v>12</v>
      </c>
      <c r="Q13" s="269">
        <f>P13-L13</f>
        <v>0</v>
      </c>
      <c r="R13" s="178">
        <v>13750000</v>
      </c>
      <c r="T13" s="99"/>
      <c r="U13" s="99"/>
      <c r="V13" s="200" t="str">
        <f>'11'!D3</f>
        <v>geert313@hotmail.com</v>
      </c>
      <c r="W13" s="99"/>
      <c r="X13" s="99"/>
      <c r="Y13" s="99"/>
    </row>
    <row r="14" spans="1:25" ht="12.75" customHeight="1" x14ac:dyDescent="0.2">
      <c r="A14" s="57"/>
      <c r="B14" s="198"/>
      <c r="C14" s="72"/>
      <c r="D14" s="72"/>
      <c r="E14" s="81" t="str">
        <f>M69</f>
        <v>Jan de Vries</v>
      </c>
      <c r="F14" s="72"/>
      <c r="G14" s="72"/>
      <c r="H14" s="72"/>
      <c r="I14" s="74"/>
      <c r="K14" s="190"/>
      <c r="L14" s="172">
        <v>13</v>
      </c>
      <c r="M14" s="103" t="str">
        <f>'26'!D1</f>
        <v>Leroy Munters</v>
      </c>
      <c r="N14" s="100">
        <f>'26'!F19</f>
        <v>495</v>
      </c>
      <c r="O14" s="103" t="str">
        <f>'26'!D2</f>
        <v>De Bikkels</v>
      </c>
      <c r="P14" s="101">
        <v>15</v>
      </c>
      <c r="Q14" s="271">
        <f>P14-L14</f>
        <v>2</v>
      </c>
      <c r="R14" s="178">
        <v>13750000</v>
      </c>
      <c r="T14" s="99"/>
      <c r="U14" s="99"/>
      <c r="V14" s="200" t="str">
        <f>'12'!D3</f>
        <v>brockmoller@gmail.com</v>
      </c>
      <c r="W14" s="99"/>
      <c r="X14" s="99"/>
      <c r="Y14" s="99"/>
    </row>
    <row r="15" spans="1:25" ht="12.75" customHeight="1" x14ac:dyDescent="0.2">
      <c r="A15" s="57"/>
      <c r="B15" s="198"/>
      <c r="C15" s="72"/>
      <c r="D15" s="72"/>
      <c r="E15" s="81"/>
      <c r="F15" s="72"/>
      <c r="G15" s="72"/>
      <c r="H15" s="72"/>
      <c r="I15" s="74"/>
      <c r="K15" s="190"/>
      <c r="L15" s="172">
        <v>14</v>
      </c>
      <c r="M15" s="103" t="str">
        <f>'35'!D1</f>
        <v>Henderikus Huisman</v>
      </c>
      <c r="N15" s="100">
        <f>'35'!F19</f>
        <v>491</v>
      </c>
      <c r="O15" s="103" t="str">
        <f>'35'!D2</f>
        <v>Ex Idol</v>
      </c>
      <c r="P15" s="101">
        <v>13</v>
      </c>
      <c r="Q15" s="270">
        <f>P15-L15</f>
        <v>-1</v>
      </c>
      <c r="R15" s="178">
        <v>14000000</v>
      </c>
      <c r="T15" s="99"/>
      <c r="U15" s="99"/>
      <c r="V15" s="200" t="str">
        <f>'13'!D3</f>
        <v>m-munters@kpnplanet.nl</v>
      </c>
      <c r="W15" s="99"/>
      <c r="X15" s="99"/>
      <c r="Y15" s="99"/>
    </row>
    <row r="16" spans="1:25" ht="12.75" customHeight="1" x14ac:dyDescent="0.2">
      <c r="A16" s="57"/>
      <c r="B16" s="198"/>
      <c r="C16" s="72"/>
      <c r="D16" s="74"/>
      <c r="E16" s="74"/>
      <c r="F16" s="72"/>
      <c r="G16" s="74"/>
      <c r="H16" s="72"/>
      <c r="I16" s="74"/>
      <c r="K16" s="190"/>
      <c r="L16" s="172">
        <v>15</v>
      </c>
      <c r="M16" s="103" t="str">
        <f>'33'!D1</f>
        <v>Sir Bram &amp; Sir Cees</v>
      </c>
      <c r="N16" s="100">
        <f>'33'!F19</f>
        <v>491</v>
      </c>
      <c r="O16" s="103" t="str">
        <f>'33'!D2</f>
        <v>It's SIR you moron!</v>
      </c>
      <c r="P16" s="101">
        <v>14</v>
      </c>
      <c r="Q16" s="270">
        <f>P16-L16</f>
        <v>-1</v>
      </c>
      <c r="R16" s="178">
        <v>14000000</v>
      </c>
      <c r="T16" s="99"/>
      <c r="U16" s="99"/>
      <c r="V16" s="200" t="e">
        <f>#REF!</f>
        <v>#REF!</v>
      </c>
      <c r="W16" s="99"/>
      <c r="X16" s="99"/>
      <c r="Y16" s="99"/>
    </row>
    <row r="17" spans="1:25" ht="12.75" customHeight="1" x14ac:dyDescent="0.2">
      <c r="A17" s="57"/>
      <c r="B17" s="74"/>
      <c r="C17" s="74"/>
      <c r="D17" s="72" t="str">
        <f>M71</f>
        <v>Harry Pijper</v>
      </c>
      <c r="E17" s="74"/>
      <c r="F17" s="74"/>
      <c r="G17" s="72" t="str">
        <f>M72</f>
        <v>Alfred Pijper</v>
      </c>
      <c r="H17" s="74"/>
      <c r="I17" s="74"/>
      <c r="K17" s="190"/>
      <c r="L17" s="172">
        <v>16</v>
      </c>
      <c r="M17" s="103" t="str">
        <f>'48'!D1</f>
        <v>Natascha en Esmee</v>
      </c>
      <c r="N17" s="100">
        <f>'48'!F19</f>
        <v>489</v>
      </c>
      <c r="O17" s="103" t="str">
        <f>'48'!D2</f>
        <v>Dream Team</v>
      </c>
      <c r="P17" s="101">
        <v>17</v>
      </c>
      <c r="Q17" s="271">
        <f>P17-L17</f>
        <v>1</v>
      </c>
      <c r="R17" s="178">
        <v>14000000</v>
      </c>
      <c r="T17" s="99"/>
      <c r="U17" s="99"/>
      <c r="V17" s="200" t="str">
        <f>'15'!D3</f>
        <v>thom.winkel@hotmail.com</v>
      </c>
      <c r="W17" s="99"/>
      <c r="X17" s="99"/>
      <c r="Y17" s="99"/>
    </row>
    <row r="18" spans="1:25" ht="12.75" customHeight="1" x14ac:dyDescent="0.2">
      <c r="A18" s="57"/>
      <c r="B18" s="74"/>
      <c r="C18" s="74"/>
      <c r="D18" s="74"/>
      <c r="E18" s="74"/>
      <c r="F18" s="74"/>
      <c r="G18" s="74"/>
      <c r="H18" s="74"/>
      <c r="I18" s="74"/>
      <c r="K18" s="190"/>
      <c r="L18" s="172">
        <v>17</v>
      </c>
      <c r="M18" s="103" t="str">
        <f>'57'!D1</f>
        <v>Rindert Havinga</v>
      </c>
      <c r="N18" s="100">
        <f>'57'!F19</f>
        <v>488</v>
      </c>
      <c r="O18" s="103" t="str">
        <f>'57'!D2</f>
        <v>Chef United</v>
      </c>
      <c r="P18" s="101">
        <v>18</v>
      </c>
      <c r="Q18" s="271">
        <f>P18-L18</f>
        <v>1</v>
      </c>
      <c r="R18" s="178">
        <v>14000000</v>
      </c>
      <c r="T18" s="99"/>
      <c r="U18" s="99"/>
      <c r="V18" s="200" t="str">
        <f>'16'!D3</f>
        <v>Jaap_smit@hetnet.nl</v>
      </c>
      <c r="W18" s="99"/>
      <c r="X18" s="99"/>
      <c r="Y18" s="99"/>
    </row>
    <row r="19" spans="1:25" ht="12.75" customHeight="1" x14ac:dyDescent="0.2">
      <c r="A19" s="57"/>
      <c r="B19" s="198"/>
      <c r="C19" s="70" t="str">
        <f>M70</f>
        <v>Alex van der Galien</v>
      </c>
      <c r="D19" s="72"/>
      <c r="E19" s="72"/>
      <c r="F19" s="72"/>
      <c r="G19" s="72"/>
      <c r="H19" s="72" t="str">
        <f>M73</f>
        <v>Manfred Munters</v>
      </c>
      <c r="I19" s="74"/>
      <c r="K19" s="190"/>
      <c r="L19" s="172">
        <v>18</v>
      </c>
      <c r="M19" s="103" t="str">
        <f>'23'!D1</f>
        <v>Danny Lüürssen</v>
      </c>
      <c r="N19" s="100">
        <f>'23'!F19</f>
        <v>484</v>
      </c>
      <c r="O19" s="103" t="str">
        <f>'23'!D2</f>
        <v>Chapelure</v>
      </c>
      <c r="P19" s="101">
        <v>16</v>
      </c>
      <c r="Q19" s="270">
        <f>P19-L19</f>
        <v>-2</v>
      </c>
      <c r="R19" s="178">
        <v>14000000</v>
      </c>
      <c r="T19" s="99"/>
      <c r="U19" s="99"/>
      <c r="V19" s="66" t="str">
        <f>'17'!D3</f>
        <v>dejong.roelof@gmail.com</v>
      </c>
      <c r="W19" s="99"/>
      <c r="X19" s="99"/>
      <c r="Y19" s="99"/>
    </row>
    <row r="20" spans="1:25" ht="12.75" customHeight="1" x14ac:dyDescent="0.2">
      <c r="A20" s="57"/>
      <c r="B20" s="198"/>
      <c r="C20" s="72"/>
      <c r="D20" s="72"/>
      <c r="E20" s="81"/>
      <c r="F20" s="72"/>
      <c r="G20" s="72"/>
      <c r="H20" s="72"/>
      <c r="I20" s="74"/>
      <c r="K20" s="190"/>
      <c r="L20" s="172">
        <v>19</v>
      </c>
      <c r="M20" s="103" t="str">
        <f>'54'!D1</f>
        <v>Alex van der Galien</v>
      </c>
      <c r="N20" s="100">
        <f>'54'!F19</f>
        <v>482</v>
      </c>
      <c r="O20" s="103" t="str">
        <f>'54'!D2</f>
        <v>Akkalex</v>
      </c>
      <c r="P20" s="101">
        <v>19</v>
      </c>
      <c r="Q20" s="269">
        <f>P20-L20</f>
        <v>0</v>
      </c>
      <c r="R20" s="178">
        <v>14000000</v>
      </c>
      <c r="T20" s="99"/>
      <c r="U20" s="99"/>
      <c r="V20" s="200" t="str">
        <f>'18'!D3</f>
        <v>arjodevries@home.nl</v>
      </c>
      <c r="W20" s="99"/>
      <c r="X20" s="99"/>
      <c r="Y20" s="99"/>
    </row>
    <row r="21" spans="1:25" ht="12.75" customHeight="1" x14ac:dyDescent="0.2">
      <c r="A21" s="57"/>
      <c r="B21" s="198"/>
      <c r="C21" s="202" t="str">
        <f>M74</f>
        <v>Arjen Dallinga</v>
      </c>
      <c r="D21" s="70"/>
      <c r="E21" s="81" t="str">
        <f>M75</f>
        <v>Arne Brockmoller</v>
      </c>
      <c r="F21" s="72"/>
      <c r="G21" s="72"/>
      <c r="H21" s="203" t="str">
        <f>M76</f>
        <v>Tjomme van Doorn</v>
      </c>
      <c r="I21" s="74"/>
      <c r="K21" s="190"/>
      <c r="L21" s="172">
        <v>20</v>
      </c>
      <c r="M21" s="103" t="str">
        <f>'14'!D1</f>
        <v>Hans Viel</v>
      </c>
      <c r="N21" s="100">
        <f>'14'!F19</f>
        <v>482</v>
      </c>
      <c r="O21" s="103" t="str">
        <f>'14'!D2</f>
        <v>InDaPoCkEt</v>
      </c>
      <c r="P21" s="101">
        <v>20</v>
      </c>
      <c r="Q21" s="269">
        <f>P21-L21</f>
        <v>0</v>
      </c>
      <c r="R21" s="178">
        <v>14000000</v>
      </c>
      <c r="T21" s="99"/>
      <c r="U21" s="99"/>
      <c r="V21" s="200" t="str">
        <f>'19'!D3</f>
        <v>BramdeFivel@hotmail.com</v>
      </c>
      <c r="W21" s="99"/>
      <c r="X21" s="99"/>
      <c r="Y21" s="99"/>
    </row>
    <row r="22" spans="1:25" ht="12.75" customHeight="1" x14ac:dyDescent="0.2">
      <c r="A22" s="57"/>
      <c r="B22" s="198"/>
      <c r="C22" s="72"/>
      <c r="D22" s="72"/>
      <c r="E22" s="72"/>
      <c r="F22" s="72"/>
      <c r="G22" s="72"/>
      <c r="H22" s="72"/>
      <c r="I22" s="72"/>
      <c r="K22" s="190"/>
      <c r="L22" s="172">
        <v>21</v>
      </c>
      <c r="M22" s="103" t="str">
        <f>'1'!D1</f>
        <v>Bas en Charlotte</v>
      </c>
      <c r="N22" s="100">
        <f>'1'!F19</f>
        <v>477</v>
      </c>
      <c r="O22" s="103" t="str">
        <f>'1'!D2</f>
        <v>Oranje Pinguins</v>
      </c>
      <c r="P22" s="101">
        <v>21</v>
      </c>
      <c r="Q22" s="269">
        <f>P22-L22</f>
        <v>0</v>
      </c>
      <c r="R22" s="178">
        <v>14000000</v>
      </c>
      <c r="T22" s="99"/>
      <c r="U22" s="99"/>
      <c r="V22" s="200" t="str">
        <f>'20'!D3</f>
        <v>linda.van.den.akker@ziezo.biz</v>
      </c>
      <c r="W22" s="99"/>
      <c r="X22" s="99"/>
      <c r="Y22" s="99"/>
    </row>
    <row r="23" spans="1:25" ht="12.75" customHeight="1" x14ac:dyDescent="0.2">
      <c r="A23" s="57"/>
      <c r="B23" s="198"/>
      <c r="C23" s="72"/>
      <c r="D23" s="72"/>
      <c r="E23" s="81"/>
      <c r="F23" s="72"/>
      <c r="G23" s="72"/>
      <c r="H23" s="72"/>
      <c r="I23" s="74"/>
      <c r="K23" s="190"/>
      <c r="L23" s="172">
        <v>22</v>
      </c>
      <c r="M23" s="103" t="str">
        <f>'13'!D1</f>
        <v>Manfred Munters</v>
      </c>
      <c r="N23" s="100">
        <f>'13'!F19</f>
        <v>474</v>
      </c>
      <c r="O23" s="103" t="str">
        <f>'13'!D2</f>
        <v>Celtic</v>
      </c>
      <c r="P23" s="101">
        <v>24</v>
      </c>
      <c r="Q23" s="271">
        <f>P23-L23</f>
        <v>2</v>
      </c>
      <c r="R23" s="178">
        <v>14000000</v>
      </c>
      <c r="T23" s="99"/>
      <c r="U23" s="99"/>
      <c r="V23" s="200" t="str">
        <f>'21'!D3</f>
        <v>voetbal_m@hotmail.com</v>
      </c>
      <c r="W23" s="99"/>
      <c r="X23" s="99"/>
      <c r="Y23" s="99"/>
    </row>
    <row r="24" spans="1:25" ht="12.75" customHeight="1" x14ac:dyDescent="0.2">
      <c r="A24" s="57"/>
      <c r="B24" s="198"/>
      <c r="C24" s="72" t="str">
        <f>M77</f>
        <v>Lieuwe ten Caat</v>
      </c>
      <c r="D24" s="76"/>
      <c r="E24" s="74" t="str">
        <f>M78</f>
        <v>Chris Timmer</v>
      </c>
      <c r="F24" s="76"/>
      <c r="G24" s="76"/>
      <c r="H24" s="72" t="str">
        <f>M79</f>
        <v>Jacob Havinga</v>
      </c>
      <c r="I24" s="82"/>
      <c r="K24" s="190"/>
      <c r="L24" s="172">
        <v>23</v>
      </c>
      <c r="M24" s="103" t="str">
        <f>'56'!D1</f>
        <v>Marko van der Ploeg</v>
      </c>
      <c r="N24" s="100">
        <f>'56'!F19</f>
        <v>474</v>
      </c>
      <c r="O24" s="103" t="str">
        <f>'56'!D2</f>
        <v>Team Ploeg</v>
      </c>
      <c r="P24" s="101">
        <v>22</v>
      </c>
      <c r="Q24" s="270">
        <f>P24-L24</f>
        <v>-1</v>
      </c>
      <c r="R24" s="178">
        <v>14000000</v>
      </c>
      <c r="T24" s="99"/>
      <c r="U24" s="99"/>
      <c r="V24" s="200" t="str">
        <f>'22'!D3</f>
        <v>camilla.jongst@gmail.com</v>
      </c>
      <c r="W24" s="99"/>
      <c r="X24" s="99"/>
      <c r="Y24" s="99"/>
    </row>
    <row r="25" spans="1:25" ht="12.75" customHeight="1" x14ac:dyDescent="0.2">
      <c r="A25" s="57"/>
      <c r="B25" s="82"/>
      <c r="C25" s="82"/>
      <c r="D25" s="82"/>
      <c r="E25" s="82"/>
      <c r="F25" s="82"/>
      <c r="G25" s="82"/>
      <c r="H25" s="82"/>
      <c r="I25" s="82"/>
      <c r="K25" s="190"/>
      <c r="L25" s="172">
        <v>24</v>
      </c>
      <c r="M25" s="103" t="str">
        <f>'45'!D1</f>
        <v>Fokke Wiersma</v>
      </c>
      <c r="N25" s="100">
        <f>'45'!F19</f>
        <v>470</v>
      </c>
      <c r="O25" s="103" t="str">
        <f>'45'!D2</f>
        <v>The Fokkers</v>
      </c>
      <c r="P25" s="101">
        <v>23</v>
      </c>
      <c r="Q25" s="270">
        <f>P25-L25</f>
        <v>-1</v>
      </c>
      <c r="R25" s="178">
        <v>14000000</v>
      </c>
      <c r="T25" s="99"/>
      <c r="U25" s="99"/>
      <c r="V25" s="200" t="str">
        <f>'23'!D3</f>
        <v>dluurssen@hotmail.com</v>
      </c>
      <c r="W25" s="99"/>
      <c r="X25" s="99"/>
      <c r="Y25" s="99"/>
    </row>
    <row r="26" spans="1:25" ht="12.75" customHeight="1" thickBot="1" x14ac:dyDescent="0.25">
      <c r="A26" s="57"/>
      <c r="E26" s="67"/>
      <c r="I26" s="67"/>
      <c r="K26" s="190"/>
      <c r="L26" s="172">
        <v>25</v>
      </c>
      <c r="M26" s="103" t="str">
        <f>'58'!D1</f>
        <v>Schelte Commies</v>
      </c>
      <c r="N26" s="100">
        <f>'58'!F19</f>
        <v>469</v>
      </c>
      <c r="O26" s="103" t="str">
        <f>'58'!D2</f>
        <v>Het crisisteam</v>
      </c>
      <c r="P26" s="101">
        <v>25</v>
      </c>
      <c r="Q26" s="269">
        <f>P26-L26</f>
        <v>0</v>
      </c>
      <c r="R26" s="178">
        <v>14000000</v>
      </c>
      <c r="T26" s="99"/>
      <c r="U26" s="99"/>
      <c r="V26" s="200" t="str">
        <f>'24'!D3</f>
        <v>t.heikamp@hccnet.nl</v>
      </c>
      <c r="W26" s="99"/>
      <c r="X26" s="99"/>
      <c r="Y26" s="99"/>
    </row>
    <row r="27" spans="1:25" ht="12.75" customHeight="1" thickTop="1" x14ac:dyDescent="0.2">
      <c r="A27" s="57"/>
      <c r="B27" s="282" t="s">
        <v>97</v>
      </c>
      <c r="C27" s="283"/>
      <c r="D27" s="283"/>
      <c r="E27" s="283"/>
      <c r="F27" s="283"/>
      <c r="G27" s="283"/>
      <c r="H27" s="283"/>
      <c r="I27" s="284"/>
      <c r="K27" s="190"/>
      <c r="L27" s="172">
        <v>26</v>
      </c>
      <c r="M27" s="195" t="str">
        <f>'44'!D1</f>
        <v>Martin Martens</v>
      </c>
      <c r="N27" s="196">
        <f>'44'!F19</f>
        <v>459</v>
      </c>
      <c r="O27" s="197" t="str">
        <f>'44'!D2</f>
        <v>MM United</v>
      </c>
      <c r="P27" s="101">
        <v>26</v>
      </c>
      <c r="Q27" s="269">
        <f>P27-L27</f>
        <v>0</v>
      </c>
      <c r="R27" s="178">
        <v>13750000</v>
      </c>
      <c r="T27" s="99"/>
      <c r="U27" s="99"/>
      <c r="V27" s="200" t="str">
        <f>'25'!D3</f>
        <v>mazzel@hotmail.com</v>
      </c>
      <c r="W27" s="99"/>
      <c r="X27" s="99"/>
      <c r="Y27" s="99"/>
    </row>
    <row r="28" spans="1:25" ht="12.75" customHeight="1" thickBot="1" x14ac:dyDescent="0.25">
      <c r="A28" s="57"/>
      <c r="B28" s="285"/>
      <c r="C28" s="286"/>
      <c r="D28" s="286"/>
      <c r="E28" s="286"/>
      <c r="F28" s="286"/>
      <c r="G28" s="286"/>
      <c r="H28" s="286"/>
      <c r="I28" s="287"/>
      <c r="K28" s="190"/>
      <c r="L28" s="172">
        <v>27</v>
      </c>
      <c r="M28" s="103" t="str">
        <f>'53'!D1</f>
        <v>Gert Smit</v>
      </c>
      <c r="N28" s="100">
        <f>'53'!F19</f>
        <v>451</v>
      </c>
      <c r="O28" s="103" t="str">
        <f>'53'!D2</f>
        <v>ditishet</v>
      </c>
      <c r="P28" s="101">
        <v>29</v>
      </c>
      <c r="Q28" s="271">
        <f>P28-L28</f>
        <v>2</v>
      </c>
      <c r="R28" s="178">
        <v>14000000</v>
      </c>
      <c r="T28" s="99"/>
      <c r="U28" s="99"/>
      <c r="V28" s="200" t="str">
        <f>'26'!D3</f>
        <v>m.vanderploeg@home.nl</v>
      </c>
      <c r="W28" s="99"/>
      <c r="Y28" s="99"/>
    </row>
    <row r="29" spans="1:25" ht="12.75" customHeight="1" thickTop="1" x14ac:dyDescent="0.2">
      <c r="A29" s="57"/>
      <c r="B29" s="173">
        <v>1</v>
      </c>
      <c r="C29" s="103" t="str">
        <f>'31'!D1</f>
        <v>Ruud Kuizenga</v>
      </c>
      <c r="D29" s="174"/>
      <c r="E29" s="100">
        <f>'31'!AG19</f>
        <v>21</v>
      </c>
      <c r="F29" s="103" t="str">
        <f>'31'!D2</f>
        <v>Kuis FC</v>
      </c>
      <c r="G29" s="105"/>
      <c r="H29" s="104"/>
      <c r="I29" s="178">
        <f>'31'!D19</f>
        <v>13750000</v>
      </c>
      <c r="K29" s="190"/>
      <c r="L29" s="172">
        <v>28</v>
      </c>
      <c r="M29" s="103" t="str">
        <f>'15'!D1</f>
        <v>Niels &amp; Thom</v>
      </c>
      <c r="N29" s="100">
        <f>'15'!F19</f>
        <v>448</v>
      </c>
      <c r="O29" s="103" t="str">
        <f>'15'!D2</f>
        <v>FC RoWi</v>
      </c>
      <c r="P29" s="101">
        <v>30</v>
      </c>
      <c r="Q29" s="271">
        <f>P29-L29</f>
        <v>2</v>
      </c>
      <c r="R29" s="178">
        <v>14000000</v>
      </c>
      <c r="T29" s="99"/>
      <c r="U29" s="99"/>
      <c r="V29" s="200" t="str">
        <f>'27'!D3</f>
        <v>m.vanderploeg@home.nl</v>
      </c>
      <c r="W29" s="99"/>
      <c r="X29" s="99"/>
      <c r="Y29" s="99"/>
    </row>
    <row r="30" spans="1:25" ht="12.75" customHeight="1" x14ac:dyDescent="0.2">
      <c r="A30" s="57"/>
      <c r="B30" s="176">
        <v>2</v>
      </c>
      <c r="C30" s="103" t="str">
        <f>'6'!D1</f>
        <v>Roderik van der Werff</v>
      </c>
      <c r="D30" s="105"/>
      <c r="E30" s="100">
        <f>'6'!AG19</f>
        <v>21</v>
      </c>
      <c r="F30" s="103" t="str">
        <f>'6'!D2</f>
        <v>Van der Werff United</v>
      </c>
      <c r="G30" s="105"/>
      <c r="H30" s="104"/>
      <c r="I30" s="178">
        <f>'6'!D19</f>
        <v>14000000</v>
      </c>
      <c r="K30" s="190"/>
      <c r="L30" s="172">
        <v>29</v>
      </c>
      <c r="M30" s="103" t="str">
        <f>'3'!D1</f>
        <v>Tom Dallinga</v>
      </c>
      <c r="N30" s="100">
        <f>'3'!F19</f>
        <v>447</v>
      </c>
      <c r="O30" s="103" t="str">
        <f>'3'!D2</f>
        <v>Riep City</v>
      </c>
      <c r="P30" s="101">
        <v>28</v>
      </c>
      <c r="Q30" s="270">
        <f>P30-L30</f>
        <v>-1</v>
      </c>
      <c r="R30" s="178">
        <v>14000000</v>
      </c>
      <c r="T30" s="99"/>
      <c r="U30" s="99"/>
      <c r="V30" s="200" t="str">
        <f>'28'!D3</f>
        <v>alderik@home.nl</v>
      </c>
      <c r="W30" s="99"/>
      <c r="X30" s="99"/>
      <c r="Y30" s="99"/>
    </row>
    <row r="31" spans="1:25" ht="12.75" customHeight="1" x14ac:dyDescent="0.2">
      <c r="A31" s="57"/>
      <c r="B31" s="176">
        <v>3</v>
      </c>
      <c r="C31" s="103" t="str">
        <f>'47'!D1</f>
        <v>Frits en Iwan Bijmolt</v>
      </c>
      <c r="D31" s="105"/>
      <c r="E31" s="100">
        <f>'47'!AG19</f>
        <v>18</v>
      </c>
      <c r="F31" s="103" t="str">
        <f>'47'!D2</f>
        <v>VV Tjamsweer</v>
      </c>
      <c r="G31" s="105"/>
      <c r="H31" s="104"/>
      <c r="I31" s="178">
        <f>'47'!D19</f>
        <v>14000000</v>
      </c>
      <c r="K31" s="190"/>
      <c r="L31" s="172">
        <v>30</v>
      </c>
      <c r="M31" s="103" t="str">
        <f>'47'!D1</f>
        <v>Frits en Iwan Bijmolt</v>
      </c>
      <c r="N31" s="100">
        <f>'47'!F19</f>
        <v>446</v>
      </c>
      <c r="O31" s="103" t="str">
        <f>'47'!D2</f>
        <v>VV Tjamsweer</v>
      </c>
      <c r="P31" s="101">
        <v>35</v>
      </c>
      <c r="Q31" s="271">
        <f>P31-L31</f>
        <v>5</v>
      </c>
      <c r="R31" s="178">
        <v>14000000</v>
      </c>
      <c r="T31" s="99"/>
      <c r="U31" s="99"/>
      <c r="V31" s="200" t="str">
        <f>'29'!D3</f>
        <v>egbert_b@hotmail.com</v>
      </c>
      <c r="W31" s="99"/>
      <c r="X31" s="99"/>
      <c r="Y31" s="99"/>
    </row>
    <row r="32" spans="1:25" ht="12.75" customHeight="1" x14ac:dyDescent="0.2">
      <c r="A32" s="57"/>
      <c r="B32" s="176">
        <v>4</v>
      </c>
      <c r="C32" s="103" t="str">
        <f>'7'!D1</f>
        <v>Hans Postma</v>
      </c>
      <c r="D32" s="105"/>
      <c r="E32" s="100">
        <f>'7'!AG19</f>
        <v>15</v>
      </c>
      <c r="F32" s="103" t="str">
        <f>'7'!D2</f>
        <v>De Fivelianen</v>
      </c>
      <c r="G32" s="105"/>
      <c r="H32" s="104"/>
      <c r="I32" s="178">
        <f>'7'!D19</f>
        <v>13750000</v>
      </c>
      <c r="K32" s="190"/>
      <c r="L32" s="172">
        <v>31</v>
      </c>
      <c r="M32" s="103" t="str">
        <f>'16'!D1</f>
        <v>Jaap Smit</v>
      </c>
      <c r="N32" s="100">
        <f>'16'!F19</f>
        <v>444</v>
      </c>
      <c r="O32" s="103" t="str">
        <f>'16'!D2</f>
        <v>FC Emetha</v>
      </c>
      <c r="P32" s="101">
        <v>27</v>
      </c>
      <c r="Q32" s="270">
        <f>P32-L32</f>
        <v>-4</v>
      </c>
      <c r="R32" s="178">
        <v>14000000</v>
      </c>
      <c r="T32" s="99"/>
      <c r="U32" s="99"/>
      <c r="V32" s="200" t="str">
        <f>'30'!D3</f>
        <v>anko_havinga@hotmail.com</v>
      </c>
      <c r="W32" s="99"/>
      <c r="X32" s="99"/>
      <c r="Y32" s="99"/>
    </row>
    <row r="33" spans="1:25" ht="12.75" customHeight="1" x14ac:dyDescent="0.2">
      <c r="A33" s="57"/>
      <c r="B33" s="176">
        <v>5</v>
      </c>
      <c r="C33" s="103" t="str">
        <f>'50'!D1</f>
        <v>Stefan Groenwold</v>
      </c>
      <c r="D33" s="105"/>
      <c r="E33" s="100">
        <f>'50'!AG19</f>
        <v>15</v>
      </c>
      <c r="F33" s="103" t="str">
        <f>'50'!D2</f>
        <v xml:space="preserve">Stevies Wonderteam </v>
      </c>
      <c r="G33" s="105"/>
      <c r="H33" s="104"/>
      <c r="I33" s="178">
        <f>'50'!D19</f>
        <v>13750000</v>
      </c>
      <c r="K33" s="190"/>
      <c r="L33" s="172">
        <v>32</v>
      </c>
      <c r="M33" s="103" t="str">
        <f>'41'!D1</f>
        <v>Arjan de Vries</v>
      </c>
      <c r="N33" s="100">
        <f>'41'!F19</f>
        <v>443</v>
      </c>
      <c r="O33" s="103" t="str">
        <f>'41'!D2</f>
        <v>Sc Veendam</v>
      </c>
      <c r="P33" s="101">
        <v>33</v>
      </c>
      <c r="Q33" s="271">
        <f>P33-L33</f>
        <v>1</v>
      </c>
      <c r="R33" s="178">
        <v>14000000</v>
      </c>
      <c r="T33" s="99"/>
      <c r="U33" s="99"/>
      <c r="V33" s="200" t="str">
        <f>'31'!D3</f>
        <v>rkuizenga@hotmail.nl</v>
      </c>
      <c r="W33" s="99"/>
      <c r="X33" s="99"/>
      <c r="Y33" s="99"/>
    </row>
    <row r="34" spans="1:25" ht="12.75" customHeight="1" x14ac:dyDescent="0.2">
      <c r="A34" s="57"/>
      <c r="B34" s="176">
        <v>6</v>
      </c>
      <c r="C34" s="103" t="str">
        <f>'22'!D1</f>
        <v>Camilla Jongst</v>
      </c>
      <c r="D34" s="105"/>
      <c r="E34" s="100">
        <f>'22'!AG19</f>
        <v>15</v>
      </c>
      <c r="F34" s="103" t="str">
        <f>'22'!D2</f>
        <v>Pipenvita</v>
      </c>
      <c r="G34" s="105"/>
      <c r="H34" s="104"/>
      <c r="I34" s="178">
        <f>'22'!D19</f>
        <v>14000000</v>
      </c>
      <c r="K34" s="190"/>
      <c r="L34" s="172">
        <v>33</v>
      </c>
      <c r="M34" s="103" t="str">
        <f>'49'!D1</f>
        <v>Laurens Hijlkema</v>
      </c>
      <c r="N34" s="100">
        <f>'49'!F19</f>
        <v>442</v>
      </c>
      <c r="O34" s="103" t="str">
        <f>'49'!D2</f>
        <v>Zila United</v>
      </c>
      <c r="P34" s="101">
        <v>31</v>
      </c>
      <c r="Q34" s="270">
        <f>P34-L34</f>
        <v>-2</v>
      </c>
      <c r="R34" s="178">
        <v>12750000</v>
      </c>
      <c r="S34" s="57"/>
      <c r="T34" s="99"/>
      <c r="U34" s="99"/>
      <c r="V34" s="200" t="str">
        <f>'32'!D3</f>
        <v>marjetjepower@hotmail.com</v>
      </c>
      <c r="W34" s="99"/>
      <c r="X34" s="99"/>
      <c r="Y34" s="99"/>
    </row>
    <row r="35" spans="1:25" ht="12.75" customHeight="1" x14ac:dyDescent="0.2">
      <c r="A35" s="57"/>
      <c r="B35" s="176">
        <v>7</v>
      </c>
      <c r="C35" s="103" t="str">
        <f>'11'!D1</f>
        <v>Geert van der Veen</v>
      </c>
      <c r="D35" s="105"/>
      <c r="E35" s="100">
        <f>'11'!AG19</f>
        <v>15</v>
      </c>
      <c r="F35" s="103" t="str">
        <f>'11'!D2</f>
        <v>Bal Fc</v>
      </c>
      <c r="G35" s="105"/>
      <c r="H35" s="104"/>
      <c r="I35" s="178">
        <f>'11'!D19</f>
        <v>14000000</v>
      </c>
      <c r="K35" s="190"/>
      <c r="L35" s="172">
        <v>34</v>
      </c>
      <c r="M35" s="103" t="str">
        <f>'2'!D1</f>
        <v>Ilona Pijper</v>
      </c>
      <c r="N35" s="100">
        <f>'2'!F19</f>
        <v>438</v>
      </c>
      <c r="O35" s="103" t="str">
        <f>'2'!D2</f>
        <v>de Barengeltjes</v>
      </c>
      <c r="P35" s="101">
        <v>36</v>
      </c>
      <c r="Q35" s="271">
        <f>P35-L35</f>
        <v>2</v>
      </c>
      <c r="R35" s="178">
        <v>14000000</v>
      </c>
      <c r="S35" s="57"/>
      <c r="T35" s="99"/>
      <c r="U35" s="99"/>
      <c r="V35" s="200" t="str">
        <f>'33'!D3</f>
        <v>ceesbijdeleij@gmail.com</v>
      </c>
      <c r="W35" s="99"/>
      <c r="X35" s="99"/>
      <c r="Y35" s="99"/>
    </row>
    <row r="36" spans="1:25" ht="12.75" customHeight="1" x14ac:dyDescent="0.2">
      <c r="A36" s="57"/>
      <c r="B36" s="176">
        <v>8</v>
      </c>
      <c r="C36" s="103" t="str">
        <f>'53'!D1</f>
        <v>Gert Smit</v>
      </c>
      <c r="D36" s="105"/>
      <c r="E36" s="100">
        <f>'53'!AG19</f>
        <v>15</v>
      </c>
      <c r="F36" s="103" t="str">
        <f>'53'!D2</f>
        <v>ditishet</v>
      </c>
      <c r="G36" s="105"/>
      <c r="H36" s="104"/>
      <c r="I36" s="178">
        <f>'53'!D19</f>
        <v>14000000</v>
      </c>
      <c r="K36" s="190"/>
      <c r="L36" s="172">
        <v>35</v>
      </c>
      <c r="M36" s="103" t="str">
        <f>'25'!D1</f>
        <v>Trijn Visser</v>
      </c>
      <c r="N36" s="100">
        <f>'25'!F19</f>
        <v>437</v>
      </c>
      <c r="O36" s="103" t="str">
        <f>'25'!D2</f>
        <v>MAZZEL</v>
      </c>
      <c r="P36" s="101">
        <v>34</v>
      </c>
      <c r="Q36" s="270">
        <f>P36-L36</f>
        <v>-1</v>
      </c>
      <c r="R36" s="178">
        <v>13750000</v>
      </c>
      <c r="S36" s="57"/>
      <c r="T36" s="99"/>
      <c r="U36" s="99"/>
      <c r="V36" s="200" t="str">
        <f>'34'!D3</f>
        <v>mkuizenga@hotmail.com</v>
      </c>
      <c r="W36" s="99"/>
      <c r="X36" s="99"/>
      <c r="Y36" s="99"/>
    </row>
    <row r="37" spans="1:25" ht="12.75" customHeight="1" x14ac:dyDescent="0.2">
      <c r="A37" s="57"/>
      <c r="B37" s="176">
        <v>9</v>
      </c>
      <c r="C37" s="103" t="str">
        <f>'21'!D1</f>
        <v>Marco de Vries</v>
      </c>
      <c r="D37" s="105"/>
      <c r="E37" s="100">
        <f>'21'!AG19</f>
        <v>15</v>
      </c>
      <c r="F37" s="103" t="str">
        <f>'21'!D2</f>
        <v xml:space="preserve">FC Grastrappers </v>
      </c>
      <c r="G37" s="105"/>
      <c r="H37" s="104"/>
      <c r="I37" s="178">
        <f>'21'!D19</f>
        <v>14000000</v>
      </c>
      <c r="K37" s="190"/>
      <c r="L37" s="172">
        <v>36</v>
      </c>
      <c r="M37" s="103" t="str">
        <f>'27'!D1</f>
        <v>Davey Munters</v>
      </c>
      <c r="N37" s="100">
        <f>'27'!F19</f>
        <v>436</v>
      </c>
      <c r="O37" s="103" t="str">
        <f>'27'!D2</f>
        <v>ZNFC all for one</v>
      </c>
      <c r="P37" s="101">
        <v>32</v>
      </c>
      <c r="Q37" s="270">
        <f>P37-L37</f>
        <v>-4</v>
      </c>
      <c r="R37" s="178">
        <v>14000000</v>
      </c>
      <c r="S37" s="57"/>
      <c r="T37" s="99"/>
      <c r="U37" s="99"/>
      <c r="V37" s="200" t="str">
        <f>'35'!D3</f>
        <v>h.huisman@aegon.nl</v>
      </c>
      <c r="W37" s="99"/>
      <c r="X37" s="99"/>
      <c r="Y37" s="99"/>
    </row>
    <row r="38" spans="1:25" ht="12.75" customHeight="1" x14ac:dyDescent="0.2">
      <c r="A38" s="57"/>
      <c r="B38" s="176">
        <v>10</v>
      </c>
      <c r="C38" s="103" t="str">
        <f>'48'!D1</f>
        <v>Natascha en Esmee</v>
      </c>
      <c r="D38" s="105"/>
      <c r="E38" s="100">
        <f>'48'!AG19</f>
        <v>15</v>
      </c>
      <c r="F38" s="103" t="str">
        <f>'48'!D2</f>
        <v>Dream Team</v>
      </c>
      <c r="G38" s="105"/>
      <c r="H38" s="104"/>
      <c r="I38" s="178">
        <f>'48'!D19</f>
        <v>14000000</v>
      </c>
      <c r="K38" s="190"/>
      <c r="L38" s="172">
        <v>37</v>
      </c>
      <c r="M38" s="103" t="str">
        <f>'34'!D1</f>
        <v>Michiel Kuizenga</v>
      </c>
      <c r="N38" s="100">
        <f>'34'!F19</f>
        <v>436</v>
      </c>
      <c r="O38" s="103" t="str">
        <f>'34'!D2</f>
        <v>Equipo Quisenga</v>
      </c>
      <c r="P38" s="101">
        <v>37</v>
      </c>
      <c r="Q38" s="269">
        <f>P38-L38</f>
        <v>0</v>
      </c>
      <c r="R38" s="178">
        <v>14000000</v>
      </c>
      <c r="S38" s="57"/>
      <c r="T38" s="99"/>
      <c r="U38" s="99"/>
      <c r="V38" s="200" t="str">
        <f>'36'!D3</f>
        <v>bjhuizing@planet.nl</v>
      </c>
      <c r="W38" s="99"/>
      <c r="X38" s="99"/>
      <c r="Y38" s="99"/>
    </row>
    <row r="39" spans="1:25" ht="12.75" customHeight="1" x14ac:dyDescent="0.2">
      <c r="A39" s="57"/>
      <c r="B39" s="176">
        <v>11</v>
      </c>
      <c r="C39" s="103" t="str">
        <f>'57'!D1</f>
        <v>Rindert Havinga</v>
      </c>
      <c r="D39" s="105"/>
      <c r="E39" s="100">
        <f>'57'!AG19</f>
        <v>15</v>
      </c>
      <c r="F39" s="103" t="str">
        <f>'57'!D2</f>
        <v>Chef United</v>
      </c>
      <c r="G39" s="105"/>
      <c r="H39" s="104"/>
      <c r="I39" s="178">
        <f>'57'!D19</f>
        <v>14000000</v>
      </c>
      <c r="K39" s="190"/>
      <c r="L39" s="172">
        <v>38</v>
      </c>
      <c r="M39" s="103" t="str">
        <f>'40'!D1</f>
        <v>Wouter de Vroome</v>
      </c>
      <c r="N39" s="100">
        <f>'40'!F19</f>
        <v>433</v>
      </c>
      <c r="O39" s="103" t="str">
        <f>'40'!D2</f>
        <v>Bitterball United</v>
      </c>
      <c r="P39" s="101">
        <v>38</v>
      </c>
      <c r="Q39" s="269">
        <f>P39-L39</f>
        <v>0</v>
      </c>
      <c r="R39" s="178">
        <v>13750000</v>
      </c>
      <c r="S39" s="57"/>
      <c r="T39" s="99"/>
      <c r="U39" s="99"/>
      <c r="V39" s="200" t="str">
        <f>'37'!D3</f>
        <v>havingaj@hotmail.com</v>
      </c>
      <c r="W39" s="99"/>
      <c r="X39" s="99"/>
      <c r="Y39" s="99"/>
    </row>
    <row r="40" spans="1:25" ht="12.75" customHeight="1" x14ac:dyDescent="0.2">
      <c r="A40" s="57"/>
      <c r="B40" s="176">
        <v>12</v>
      </c>
      <c r="C40" s="103" t="str">
        <f>'14'!D1</f>
        <v>Hans Viel</v>
      </c>
      <c r="D40" s="105"/>
      <c r="E40" s="100">
        <f>'14'!AG19</f>
        <v>12</v>
      </c>
      <c r="F40" s="103" t="str">
        <f>'14'!D2</f>
        <v>InDaPoCkEt</v>
      </c>
      <c r="G40" s="105"/>
      <c r="H40" s="104"/>
      <c r="I40" s="178">
        <f>'14'!D19</f>
        <v>13500000</v>
      </c>
      <c r="K40" s="190"/>
      <c r="L40" s="172">
        <v>39</v>
      </c>
      <c r="M40" s="103" t="str">
        <f>'32'!D1</f>
        <v>Marjet Pijper</v>
      </c>
      <c r="N40" s="100">
        <f>'32'!F19</f>
        <v>426</v>
      </c>
      <c r="O40" s="103" t="str">
        <f>'32'!D2</f>
        <v>Jetto's</v>
      </c>
      <c r="P40" s="101">
        <v>39</v>
      </c>
      <c r="Q40" s="269">
        <f>P40-L40</f>
        <v>0</v>
      </c>
      <c r="R40" s="178">
        <v>14000000</v>
      </c>
      <c r="S40" s="57"/>
      <c r="T40" s="99"/>
      <c r="U40" s="99"/>
      <c r="V40" s="200" t="str">
        <f>'38'!D3</f>
        <v>djelema@planet.nl</v>
      </c>
      <c r="W40" s="99"/>
      <c r="X40" s="99"/>
      <c r="Y40" s="99"/>
    </row>
    <row r="41" spans="1:25" ht="12.75" customHeight="1" x14ac:dyDescent="0.2">
      <c r="A41" s="57"/>
      <c r="B41" s="176">
        <v>13</v>
      </c>
      <c r="C41" s="103" t="str">
        <f>'12'!D1</f>
        <v>Arne Brockmöller</v>
      </c>
      <c r="D41" s="105"/>
      <c r="E41" s="100">
        <f>'12'!AG19</f>
        <v>12</v>
      </c>
      <c r="F41" s="103" t="str">
        <f>'12'!D2</f>
        <v>Laat ons weer eens juichen</v>
      </c>
      <c r="G41" s="105"/>
      <c r="H41" s="104"/>
      <c r="I41" s="178">
        <f>'12'!D19</f>
        <v>13750000</v>
      </c>
      <c r="K41" s="190"/>
      <c r="L41" s="172">
        <v>40</v>
      </c>
      <c r="M41" s="103" t="str">
        <f>'12'!D1</f>
        <v>Arne Brockmöller</v>
      </c>
      <c r="N41" s="100">
        <f>'12'!F19</f>
        <v>424</v>
      </c>
      <c r="O41" s="103" t="str">
        <f>'12'!D2</f>
        <v>Laat ons weer eens juichen</v>
      </c>
      <c r="P41" s="101">
        <v>40</v>
      </c>
      <c r="Q41" s="269">
        <f>P41-L41</f>
        <v>0</v>
      </c>
      <c r="R41" s="178">
        <v>13750000</v>
      </c>
      <c r="S41" s="57"/>
      <c r="T41" s="99"/>
      <c r="U41" s="99"/>
      <c r="V41" s="200" t="str">
        <f>'39'!D3</f>
        <v>j.vanhell@kpnplanet.nl</v>
      </c>
      <c r="W41" s="99"/>
      <c r="X41" s="99"/>
      <c r="Y41" s="99"/>
    </row>
    <row r="42" spans="1:25" ht="12.75" customHeight="1" x14ac:dyDescent="0.2">
      <c r="A42" s="57"/>
      <c r="B42" s="176">
        <v>14</v>
      </c>
      <c r="C42" s="103" t="str">
        <f>'19'!D1</f>
        <v>Bram van Dam</v>
      </c>
      <c r="D42" s="105"/>
      <c r="E42" s="100">
        <f>'19'!AG19</f>
        <v>12</v>
      </c>
      <c r="F42" s="103" t="str">
        <f>'19'!D2</f>
        <v>de Oranje Trein</v>
      </c>
      <c r="G42" s="105"/>
      <c r="H42" s="104"/>
      <c r="I42" s="178">
        <f>'19'!D19</f>
        <v>13750000</v>
      </c>
      <c r="K42" s="190"/>
      <c r="L42" s="172">
        <v>41</v>
      </c>
      <c r="M42" s="103" t="str">
        <f>'28'!D1</f>
        <v>Alderik van der Ploeg</v>
      </c>
      <c r="N42" s="100">
        <f>'28'!F19</f>
        <v>418</v>
      </c>
      <c r="O42" s="103" t="str">
        <f>'28'!D2</f>
        <v>La Celeste</v>
      </c>
      <c r="P42" s="101">
        <v>43</v>
      </c>
      <c r="Q42" s="271">
        <f>P42-L42</f>
        <v>2</v>
      </c>
      <c r="R42" s="178">
        <v>14000000</v>
      </c>
      <c r="S42" s="57"/>
      <c r="T42" s="99"/>
      <c r="U42" s="99"/>
      <c r="V42" s="200" t="str">
        <f>'40'!D3</f>
        <v>wmdevroome@hotmail.com</v>
      </c>
      <c r="X42" s="99"/>
      <c r="Y42" s="99"/>
    </row>
    <row r="43" spans="1:25" ht="12.75" customHeight="1" x14ac:dyDescent="0.2">
      <c r="A43" s="57"/>
      <c r="B43" s="176">
        <v>15</v>
      </c>
      <c r="C43" s="103" t="str">
        <f>'37'!D1</f>
        <v>Jacob Havinga</v>
      </c>
      <c r="D43" s="105"/>
      <c r="E43" s="100">
        <f>'37'!AG19</f>
        <v>12</v>
      </c>
      <c r="F43" s="103" t="str">
        <f>'37'!D2</f>
        <v>de klouksters</v>
      </c>
      <c r="G43" s="105"/>
      <c r="H43" s="104"/>
      <c r="I43" s="178">
        <f>'37'!D19</f>
        <v>13750000</v>
      </c>
      <c r="K43" s="190"/>
      <c r="L43" s="172">
        <v>42</v>
      </c>
      <c r="M43" s="103" t="str">
        <f>'24'!D1</f>
        <v>Marga Heikamp</v>
      </c>
      <c r="N43" s="100">
        <f>'24'!F19</f>
        <v>418</v>
      </c>
      <c r="O43" s="103" t="str">
        <f>'24'!D2</f>
        <v>Heikampjes</v>
      </c>
      <c r="P43" s="101">
        <v>41</v>
      </c>
      <c r="Q43" s="270">
        <f>P43-L43</f>
        <v>-1</v>
      </c>
      <c r="R43" s="178">
        <v>14000000</v>
      </c>
      <c r="S43" s="57"/>
      <c r="T43" s="99"/>
      <c r="U43" s="99"/>
      <c r="V43" s="200" t="str">
        <f>'41'!D3</f>
        <v>arjandevries@hotmail.com</v>
      </c>
      <c r="W43" s="99"/>
      <c r="X43" s="99"/>
      <c r="Y43" s="99"/>
    </row>
    <row r="44" spans="1:25" ht="12.75" customHeight="1" x14ac:dyDescent="0.2">
      <c r="A44" s="57"/>
      <c r="B44" s="176">
        <v>16</v>
      </c>
      <c r="C44" s="103" t="str">
        <f>'30'!D1</f>
        <v>Jan Anko Havinga</v>
      </c>
      <c r="D44" s="105"/>
      <c r="E44" s="100">
        <f>'30'!AG19</f>
        <v>12</v>
      </c>
      <c r="F44" s="103" t="str">
        <f>'30'!D2</f>
        <v>De kantinehelden</v>
      </c>
      <c r="G44" s="105"/>
      <c r="H44" s="104"/>
      <c r="I44" s="178">
        <f>'30'!D19</f>
        <v>13750000</v>
      </c>
      <c r="K44" s="190"/>
      <c r="L44" s="172">
        <v>43</v>
      </c>
      <c r="M44" s="103" t="str">
        <f>'55'!D1</f>
        <v>Erik Winkel</v>
      </c>
      <c r="N44" s="100">
        <f>'55'!F19</f>
        <v>415</v>
      </c>
      <c r="O44" s="103" t="str">
        <f>'55'!D2</f>
        <v>The Shoplifters</v>
      </c>
      <c r="P44" s="101">
        <v>42</v>
      </c>
      <c r="Q44" s="270">
        <f>P44-L44</f>
        <v>-1</v>
      </c>
      <c r="R44" s="178">
        <v>13500000</v>
      </c>
      <c r="S44" s="57"/>
      <c r="T44" s="99"/>
      <c r="U44" s="99"/>
      <c r="V44" s="200" t="str">
        <f>'42'!D3</f>
        <v>jan63devries@home.nl</v>
      </c>
      <c r="W44" s="99"/>
      <c r="X44" s="99"/>
      <c r="Y44" s="99"/>
    </row>
    <row r="45" spans="1:25" ht="12.75" customHeight="1" x14ac:dyDescent="0.2">
      <c r="A45" s="57"/>
      <c r="B45" s="176">
        <v>17</v>
      </c>
      <c r="C45" s="103" t="str">
        <f>'42'!D1</f>
        <v>Jan de Vries</v>
      </c>
      <c r="D45" s="105"/>
      <c r="E45" s="100">
        <f>'42'!AG19</f>
        <v>12</v>
      </c>
      <c r="F45" s="103" t="str">
        <f>'42'!D2</f>
        <v>De Toppers</v>
      </c>
      <c r="G45" s="105"/>
      <c r="H45" s="104"/>
      <c r="I45" s="178">
        <f>'42'!D19</f>
        <v>13750000</v>
      </c>
      <c r="K45" s="190"/>
      <c r="L45" s="172">
        <v>44</v>
      </c>
      <c r="M45" s="103" t="str">
        <f>'19'!D1</f>
        <v>Bram van Dam</v>
      </c>
      <c r="N45" s="100">
        <f>'19'!F19</f>
        <v>412</v>
      </c>
      <c r="O45" s="103" t="str">
        <f>'19'!D2</f>
        <v>de Oranje Trein</v>
      </c>
      <c r="P45" s="101">
        <v>45</v>
      </c>
      <c r="Q45" s="271">
        <f>P45-L45</f>
        <v>1</v>
      </c>
      <c r="R45" s="178">
        <v>13750000</v>
      </c>
      <c r="S45" s="57"/>
      <c r="T45" s="99"/>
      <c r="U45" s="99"/>
      <c r="V45" s="200" t="str">
        <f>'43'!D3</f>
        <v>tvan_der_veen@hotmail.com</v>
      </c>
      <c r="X45" s="99"/>
      <c r="Y45" s="99"/>
    </row>
    <row r="46" spans="1:25" ht="12.75" customHeight="1" x14ac:dyDescent="0.2">
      <c r="A46" s="57"/>
      <c r="B46" s="176">
        <v>18</v>
      </c>
      <c r="C46" s="103" t="str">
        <f>'26'!D1</f>
        <v>Leroy Munters</v>
      </c>
      <c r="D46" s="105"/>
      <c r="E46" s="100">
        <f>'26'!AG19</f>
        <v>12</v>
      </c>
      <c r="F46" s="103" t="str">
        <f>'26'!D2</f>
        <v>De Bikkels</v>
      </c>
      <c r="G46" s="105"/>
      <c r="H46" s="104"/>
      <c r="I46" s="178">
        <f>'26'!D19</f>
        <v>13750000</v>
      </c>
      <c r="K46" s="190"/>
      <c r="L46" s="172">
        <v>45</v>
      </c>
      <c r="M46" s="103" t="str">
        <f>'18'!D1</f>
        <v>Arjo en Ruben</v>
      </c>
      <c r="N46" s="100">
        <f>'18'!F19</f>
        <v>411</v>
      </c>
      <c r="O46" s="103" t="str">
        <f>'18'!D2</f>
        <v>Lopster bluf</v>
      </c>
      <c r="P46" s="101">
        <v>46</v>
      </c>
      <c r="Q46" s="271">
        <f>P46-L46</f>
        <v>1</v>
      </c>
      <c r="R46" s="178">
        <v>14000000</v>
      </c>
      <c r="S46" s="57"/>
      <c r="T46" s="99"/>
      <c r="U46" s="99"/>
      <c r="V46" s="200" t="str">
        <f>'44'!D3</f>
        <v>info@woonraadmakelaars.nl</v>
      </c>
      <c r="W46" s="99"/>
      <c r="X46" s="99"/>
      <c r="Y46" s="99"/>
    </row>
    <row r="47" spans="1:25" ht="12.75" customHeight="1" x14ac:dyDescent="0.2">
      <c r="A47" s="57"/>
      <c r="B47" s="176">
        <v>19</v>
      </c>
      <c r="C47" s="103" t="str">
        <f>'44'!D1</f>
        <v>Martin Martens</v>
      </c>
      <c r="D47" s="105"/>
      <c r="E47" s="100">
        <f>'44'!AG19</f>
        <v>12</v>
      </c>
      <c r="F47" s="103" t="str">
        <f>'44'!D2</f>
        <v>MM United</v>
      </c>
      <c r="G47" s="105"/>
      <c r="H47" s="104"/>
      <c r="I47" s="178">
        <f>'44'!D19</f>
        <v>13750000</v>
      </c>
      <c r="K47" s="190"/>
      <c r="L47" s="172">
        <v>46</v>
      </c>
      <c r="M47" s="103" t="str">
        <f>'10'!D1</f>
        <v>Wolter Winkel</v>
      </c>
      <c r="N47" s="100">
        <f>'10'!F19</f>
        <v>410</v>
      </c>
      <c r="O47" s="103" t="str">
        <f>'10'!D2</f>
        <v>Over the top</v>
      </c>
      <c r="P47" s="101">
        <v>44</v>
      </c>
      <c r="Q47" s="270">
        <f>P47-L47</f>
        <v>-2</v>
      </c>
      <c r="R47" s="178">
        <v>14000000</v>
      </c>
      <c r="S47" s="57"/>
      <c r="T47" s="99"/>
      <c r="U47" s="99"/>
      <c r="V47" s="200" t="str">
        <f>'45'!D3</f>
        <v>fokke_wiersm@hotmail.com</v>
      </c>
      <c r="W47" s="99"/>
      <c r="X47" s="99"/>
      <c r="Y47" s="99"/>
    </row>
    <row r="48" spans="1:25" ht="12.75" customHeight="1" x14ac:dyDescent="0.2">
      <c r="A48" s="57"/>
      <c r="B48" s="176">
        <v>20</v>
      </c>
      <c r="C48" s="103" t="str">
        <f>'40'!D1</f>
        <v>Wouter de Vroome</v>
      </c>
      <c r="D48" s="105"/>
      <c r="E48" s="100">
        <f>'40'!AG19</f>
        <v>12</v>
      </c>
      <c r="F48" s="103" t="str">
        <f>'40'!D2</f>
        <v>Bitterball United</v>
      </c>
      <c r="G48" s="105"/>
      <c r="H48" s="104"/>
      <c r="I48" s="178">
        <f>'40'!D19</f>
        <v>13750000</v>
      </c>
      <c r="K48" s="190"/>
      <c r="L48" s="172">
        <v>47</v>
      </c>
      <c r="M48" s="103" t="str">
        <f>'43'!D1</f>
        <v>Thomas van der Veen</v>
      </c>
      <c r="N48" s="100">
        <f>'43'!F19</f>
        <v>408</v>
      </c>
      <c r="O48" s="103" t="str">
        <f>'43'!D2</f>
        <v>Honger en Dorst</v>
      </c>
      <c r="P48" s="101">
        <v>47</v>
      </c>
      <c r="Q48" s="269">
        <f>P48-L48</f>
        <v>0</v>
      </c>
      <c r="R48" s="178">
        <v>14000000</v>
      </c>
      <c r="S48" s="57"/>
      <c r="T48" s="99"/>
      <c r="U48" s="99"/>
      <c r="V48" s="200" t="str">
        <f>'46'!D3</f>
        <v>josbijmolt@gmail.com</v>
      </c>
      <c r="W48" s="99"/>
      <c r="X48" s="99"/>
      <c r="Y48" s="99"/>
    </row>
    <row r="49" spans="1:25" ht="12.75" customHeight="1" x14ac:dyDescent="0.2">
      <c r="A49" s="57"/>
      <c r="B49" s="176">
        <v>21</v>
      </c>
      <c r="C49" s="103" t="str">
        <f>'28'!D1</f>
        <v>Alderik van der Ploeg</v>
      </c>
      <c r="D49" s="105"/>
      <c r="E49" s="100">
        <f>'28'!AG19</f>
        <v>12</v>
      </c>
      <c r="F49" s="103" t="str">
        <f>'28'!D2</f>
        <v>La Celeste</v>
      </c>
      <c r="G49" s="105"/>
      <c r="H49" s="104"/>
      <c r="I49" s="178">
        <f>'28'!D19</f>
        <v>14000000</v>
      </c>
      <c r="K49" s="190"/>
      <c r="L49" s="172">
        <v>48</v>
      </c>
      <c r="M49" s="103" t="str">
        <f>'8'!D1</f>
        <v>Bé van der Laan</v>
      </c>
      <c r="N49" s="100">
        <f>'8'!F19</f>
        <v>407</v>
      </c>
      <c r="O49" s="103" t="str">
        <f>'8'!D2</f>
        <v>Westeremder Boys</v>
      </c>
      <c r="P49" s="101">
        <v>48</v>
      </c>
      <c r="Q49" s="269">
        <f>P49-L49</f>
        <v>0</v>
      </c>
      <c r="R49" s="178">
        <v>14000000</v>
      </c>
      <c r="S49" s="57"/>
      <c r="T49" s="99"/>
      <c r="U49" s="99"/>
      <c r="V49" s="200" t="str">
        <f>'47'!D3</f>
        <v>fritsbijmolt@home.nl</v>
      </c>
      <c r="W49" s="99"/>
      <c r="X49" s="99"/>
      <c r="Y49" s="99"/>
    </row>
    <row r="50" spans="1:25" ht="12.75" customHeight="1" x14ac:dyDescent="0.2">
      <c r="A50" s="57"/>
      <c r="B50" s="176">
        <v>22</v>
      </c>
      <c r="C50" s="103" t="str">
        <f>'54'!D1</f>
        <v>Alex van der Galien</v>
      </c>
      <c r="D50" s="105"/>
      <c r="E50" s="100">
        <f>'54'!AG19</f>
        <v>12</v>
      </c>
      <c r="F50" s="103" t="str">
        <f>'54'!D2</f>
        <v>Akkalex</v>
      </c>
      <c r="G50" s="105"/>
      <c r="H50" s="104"/>
      <c r="I50" s="178">
        <f>'54'!D19</f>
        <v>14000000</v>
      </c>
      <c r="K50" s="190"/>
      <c r="L50" s="172">
        <v>49</v>
      </c>
      <c r="M50" s="103" t="str">
        <f>'20'!D1</f>
        <v>Roel, Karin &amp; Linda</v>
      </c>
      <c r="N50" s="100">
        <f>'20'!F19</f>
        <v>389</v>
      </c>
      <c r="O50" s="103" t="str">
        <f>'20'!D2</f>
        <v>VV Zwart Roze</v>
      </c>
      <c r="P50" s="101">
        <v>49</v>
      </c>
      <c r="Q50" s="269">
        <f>P50-L50</f>
        <v>0</v>
      </c>
      <c r="R50" s="178">
        <v>14000000</v>
      </c>
      <c r="S50" s="57"/>
      <c r="T50" s="99"/>
      <c r="U50" s="99"/>
      <c r="V50" s="200" t="str">
        <f>'48'!D3</f>
        <v>esmeevanoostrum@live.nl</v>
      </c>
      <c r="W50" s="99"/>
      <c r="X50" s="99"/>
      <c r="Y50" s="99"/>
    </row>
    <row r="51" spans="1:25" ht="12.75" customHeight="1" x14ac:dyDescent="0.2">
      <c r="A51" s="57"/>
      <c r="B51" s="176">
        <v>23</v>
      </c>
      <c r="C51" s="103" t="str">
        <f>'41'!D1</f>
        <v>Arjan de Vries</v>
      </c>
      <c r="D51" s="105"/>
      <c r="E51" s="100">
        <f>'41'!AG19</f>
        <v>12</v>
      </c>
      <c r="F51" s="103" t="str">
        <f>'41'!D2</f>
        <v>Sc Veendam</v>
      </c>
      <c r="G51" s="105"/>
      <c r="H51" s="104"/>
      <c r="I51" s="178">
        <f>'41'!D19</f>
        <v>14000000</v>
      </c>
      <c r="K51" s="190"/>
      <c r="L51" s="172">
        <v>50</v>
      </c>
      <c r="M51" s="103" t="str">
        <f>'50'!D1</f>
        <v>Stefan Groenwold</v>
      </c>
      <c r="N51" s="100">
        <f>'50'!F19</f>
        <v>375</v>
      </c>
      <c r="O51" s="103" t="str">
        <f>'50'!D2</f>
        <v xml:space="preserve">Stevies Wonderteam </v>
      </c>
      <c r="P51" s="101">
        <v>50</v>
      </c>
      <c r="Q51" s="269">
        <f>P51-L51</f>
        <v>0</v>
      </c>
      <c r="R51" s="178">
        <v>13750000</v>
      </c>
      <c r="S51" s="57"/>
      <c r="T51" s="99"/>
      <c r="U51" s="99"/>
      <c r="V51" s="200" t="str">
        <f>'49'!D3</f>
        <v>laurens_hijlkema@hotmail.com</v>
      </c>
      <c r="W51" s="191"/>
      <c r="X51" s="99"/>
      <c r="Y51" s="99"/>
    </row>
    <row r="52" spans="1:25" ht="12.75" customHeight="1" x14ac:dyDescent="0.2">
      <c r="A52" s="57"/>
      <c r="B52" s="176">
        <v>24</v>
      </c>
      <c r="C52" s="103" t="str">
        <f>'18'!D1</f>
        <v>Arjo en Ruben</v>
      </c>
      <c r="D52" s="105"/>
      <c r="E52" s="100">
        <f>'18'!AG19</f>
        <v>12</v>
      </c>
      <c r="F52" s="103" t="str">
        <f>'18'!D2</f>
        <v>Lopster bluf</v>
      </c>
      <c r="G52" s="105"/>
      <c r="H52" s="104"/>
      <c r="I52" s="178">
        <f>'18'!D19</f>
        <v>14000000</v>
      </c>
      <c r="K52" s="190"/>
      <c r="L52" s="172">
        <v>51</v>
      </c>
      <c r="M52" s="103" t="str">
        <f>'21'!D1</f>
        <v>Marco de Vries</v>
      </c>
      <c r="N52" s="100">
        <f>'21'!F19</f>
        <v>365</v>
      </c>
      <c r="O52" s="103" t="str">
        <f>'21'!D2</f>
        <v xml:space="preserve">FC Grastrappers </v>
      </c>
      <c r="P52" s="101">
        <v>52</v>
      </c>
      <c r="Q52" s="271">
        <f>P52-L52</f>
        <v>1</v>
      </c>
      <c r="R52" s="178">
        <v>14000000</v>
      </c>
      <c r="S52" s="57"/>
      <c r="T52" s="99"/>
      <c r="U52" s="99"/>
      <c r="V52" s="200" t="str">
        <f>'50'!D3</f>
        <v>stefangroenwold@gmail.com</v>
      </c>
      <c r="W52" s="151"/>
      <c r="X52" s="98"/>
      <c r="Y52" s="99"/>
    </row>
    <row r="53" spans="1:25" ht="12.75" customHeight="1" x14ac:dyDescent="0.2">
      <c r="A53" s="57"/>
      <c r="B53" s="176">
        <v>25</v>
      </c>
      <c r="C53" s="103" t="str">
        <f>'8'!D1</f>
        <v>Bé van der Laan</v>
      </c>
      <c r="D53" s="105"/>
      <c r="E53" s="100">
        <f>'8'!AG19</f>
        <v>12</v>
      </c>
      <c r="F53" s="103" t="str">
        <f>'8'!D2</f>
        <v>Westeremder Boys</v>
      </c>
      <c r="G53" s="105"/>
      <c r="H53" s="104"/>
      <c r="I53" s="178">
        <f>'8'!D19</f>
        <v>14000000</v>
      </c>
      <c r="K53" s="190"/>
      <c r="L53" s="172">
        <v>52</v>
      </c>
      <c r="M53" s="103" t="str">
        <f>'17'!D1</f>
        <v>Roelof de Jong</v>
      </c>
      <c r="N53" s="100">
        <f>'17'!F19</f>
        <v>364</v>
      </c>
      <c r="O53" s="103" t="str">
        <f>'17'!D2</f>
        <v>Matchfixers</v>
      </c>
      <c r="P53" s="101">
        <v>51</v>
      </c>
      <c r="Q53" s="270">
        <f>P53-L53</f>
        <v>-1</v>
      </c>
      <c r="R53" s="178">
        <v>14000000</v>
      </c>
      <c r="S53" s="57"/>
      <c r="T53" s="99"/>
      <c r="U53" s="99"/>
      <c r="V53" s="200" t="str">
        <f>'51'!D3</f>
        <v>jornheikens@hotmail.com</v>
      </c>
      <c r="W53" s="151"/>
      <c r="X53" s="98"/>
      <c r="Y53" s="99"/>
    </row>
    <row r="54" spans="1:25" ht="12.75" customHeight="1" x14ac:dyDescent="0.2">
      <c r="A54" s="57"/>
      <c r="B54" s="176">
        <v>26</v>
      </c>
      <c r="C54" s="103" t="str">
        <f>'2'!D1</f>
        <v>Ilona Pijper</v>
      </c>
      <c r="D54" s="105"/>
      <c r="E54" s="100">
        <f>'2'!AG19</f>
        <v>12</v>
      </c>
      <c r="F54" s="103" t="str">
        <f>'2'!D2</f>
        <v>de Barengeltjes</v>
      </c>
      <c r="G54" s="105"/>
      <c r="H54" s="104"/>
      <c r="I54" s="178">
        <f>'2'!D19</f>
        <v>14000000</v>
      </c>
      <c r="K54" s="190"/>
      <c r="L54" s="172">
        <v>53</v>
      </c>
      <c r="M54" s="103" t="str">
        <f>'9'!D1</f>
        <v>Nanne Santing</v>
      </c>
      <c r="N54" s="100">
        <f>'9'!F19</f>
        <v>358</v>
      </c>
      <c r="O54" s="103" t="str">
        <f>'9'!D2</f>
        <v>v.v. Sportzorg</v>
      </c>
      <c r="P54" s="101">
        <v>53</v>
      </c>
      <c r="Q54" s="269">
        <f>P54-L54</f>
        <v>0</v>
      </c>
      <c r="R54" s="178">
        <v>13750000</v>
      </c>
      <c r="S54" s="57"/>
      <c r="T54" s="99"/>
      <c r="U54" s="99"/>
      <c r="V54" s="200" t="str">
        <f>'52'!D3</f>
        <v>menkoduisterwinkel@hotmail.com</v>
      </c>
      <c r="W54" s="151"/>
      <c r="X54" s="98"/>
      <c r="Y54" s="99"/>
    </row>
    <row r="55" spans="1:25" ht="12.75" customHeight="1" x14ac:dyDescent="0.2">
      <c r="A55" s="57"/>
      <c r="B55" s="176">
        <v>27</v>
      </c>
      <c r="C55" s="103" t="str">
        <f>'39'!D1</f>
        <v>Jan van Hell</v>
      </c>
      <c r="D55" s="105"/>
      <c r="E55" s="100">
        <f>'39'!AG19</f>
        <v>12</v>
      </c>
      <c r="F55" s="103" t="str">
        <f>'39'!D2</f>
        <v>Hell rangers</v>
      </c>
      <c r="G55" s="108"/>
      <c r="H55" s="109"/>
      <c r="I55" s="178">
        <f>'39'!D19</f>
        <v>14000000</v>
      </c>
      <c r="K55" s="190"/>
      <c r="L55" s="172">
        <v>54</v>
      </c>
      <c r="M55" s="103" t="str">
        <f>'6'!D1</f>
        <v>Roderik van der Werff</v>
      </c>
      <c r="N55" s="100">
        <f>'6'!F19</f>
        <v>358</v>
      </c>
      <c r="O55" s="103" t="str">
        <f>'6'!D2</f>
        <v>Van der Werff United</v>
      </c>
      <c r="P55" s="101">
        <v>54</v>
      </c>
      <c r="Q55" s="269">
        <f>P55-L55</f>
        <v>0</v>
      </c>
      <c r="R55" s="178">
        <v>14000000</v>
      </c>
      <c r="S55" s="57"/>
      <c r="T55" s="99"/>
      <c r="U55" s="99"/>
      <c r="V55" s="200" t="str">
        <f>'53'!D3</f>
        <v>gertsmit@tele2.nl</v>
      </c>
      <c r="W55" s="151"/>
      <c r="X55" s="98"/>
      <c r="Y55" s="99"/>
    </row>
    <row r="56" spans="1:25" ht="12.75" customHeight="1" x14ac:dyDescent="0.2">
      <c r="A56" s="57"/>
      <c r="B56" s="176">
        <v>28</v>
      </c>
      <c r="C56" s="103" t="str">
        <f>'4'!D1</f>
        <v>Jan-Willem Brontsema</v>
      </c>
      <c r="D56" s="105"/>
      <c r="E56" s="100">
        <f>'4'!AG19</f>
        <v>12</v>
      </c>
      <c r="F56" s="103" t="str">
        <f>'4'!D2</f>
        <v>Equipo Juan-Guillermo</v>
      </c>
      <c r="G56" s="105"/>
      <c r="H56" s="104"/>
      <c r="I56" s="178">
        <f>'4'!D19</f>
        <v>14000000</v>
      </c>
      <c r="K56" s="190"/>
      <c r="L56" s="172">
        <v>55</v>
      </c>
      <c r="M56" s="103" t="str">
        <f>'31'!D1</f>
        <v>Ruud Kuizenga</v>
      </c>
      <c r="N56" s="100">
        <f>'31'!F19</f>
        <v>357</v>
      </c>
      <c r="O56" s="103" t="str">
        <f>'31'!D2</f>
        <v>Kuis FC</v>
      </c>
      <c r="P56" s="101">
        <v>55</v>
      </c>
      <c r="Q56" s="269">
        <f>P56-L56</f>
        <v>0</v>
      </c>
      <c r="R56" s="178">
        <v>13750000</v>
      </c>
      <c r="S56" s="59"/>
      <c r="T56" s="99"/>
      <c r="U56" s="99"/>
      <c r="V56" s="200" t="str">
        <f>'54'!D3</f>
        <v>alexvandergalien@hotmail.com</v>
      </c>
      <c r="W56" s="151"/>
      <c r="X56" s="98"/>
      <c r="Y56" s="99"/>
    </row>
    <row r="57" spans="1:25" ht="12.75" customHeight="1" x14ac:dyDescent="0.2">
      <c r="A57" s="57"/>
      <c r="B57" s="176">
        <v>29</v>
      </c>
      <c r="C57" s="103" t="str">
        <f>'13'!D1</f>
        <v>Manfred Munters</v>
      </c>
      <c r="D57" s="105"/>
      <c r="E57" s="100">
        <f>'13'!AG19</f>
        <v>12</v>
      </c>
      <c r="F57" s="103" t="str">
        <f>'13'!D2</f>
        <v>Celtic</v>
      </c>
      <c r="G57" s="105"/>
      <c r="H57" s="104"/>
      <c r="I57" s="178">
        <f>'13'!D19</f>
        <v>14000000</v>
      </c>
      <c r="L57" s="172">
        <v>56</v>
      </c>
      <c r="M57" s="103" t="str">
        <f>'39'!D1</f>
        <v>Jan van Hell</v>
      </c>
      <c r="N57" s="100">
        <f>'39'!F19</f>
        <v>348</v>
      </c>
      <c r="O57" s="103" t="str">
        <f>'39'!D2</f>
        <v>Hell rangers</v>
      </c>
      <c r="P57" s="101">
        <v>56</v>
      </c>
      <c r="Q57" s="269">
        <f>P57-L57</f>
        <v>0</v>
      </c>
      <c r="R57" s="178">
        <v>14000000</v>
      </c>
      <c r="S57" s="57"/>
      <c r="T57" s="191"/>
      <c r="U57" s="191"/>
      <c r="V57" s="200" t="str">
        <f>'55'!D3</f>
        <v>erikeneeneke@home.nl</v>
      </c>
      <c r="W57" s="151"/>
      <c r="X57" s="98"/>
      <c r="Y57" s="99"/>
    </row>
    <row r="58" spans="1:25" ht="12.75" customHeight="1" x14ac:dyDescent="0.2">
      <c r="A58" s="57"/>
      <c r="B58" s="176">
        <v>30</v>
      </c>
      <c r="C58" s="103" t="str">
        <f>'59'!D1</f>
        <v>Marcel Kramers</v>
      </c>
      <c r="D58" s="105"/>
      <c r="E58" s="100">
        <f>'59'!AG19</f>
        <v>12</v>
      </c>
      <c r="F58" s="103" t="str">
        <f>'59'!D2</f>
        <v>zeeriepster boys</v>
      </c>
      <c r="G58" s="105"/>
      <c r="H58" s="104"/>
      <c r="I58" s="178">
        <f>'59'!D19</f>
        <v>14000000</v>
      </c>
      <c r="L58" s="172">
        <v>57</v>
      </c>
      <c r="M58" s="103" t="str">
        <f>'59'!D1</f>
        <v>Marcel Kramers</v>
      </c>
      <c r="N58" s="100">
        <f>'59'!F19</f>
        <v>341</v>
      </c>
      <c r="O58" s="103" t="str">
        <f>'59'!D2</f>
        <v>zeeriepster boys</v>
      </c>
      <c r="P58" s="101">
        <v>57</v>
      </c>
      <c r="Q58" s="269">
        <f>P58-L58</f>
        <v>0</v>
      </c>
      <c r="R58" s="178">
        <v>14000000</v>
      </c>
      <c r="S58" s="59"/>
      <c r="T58" s="151"/>
      <c r="U58" s="151"/>
      <c r="V58" s="200" t="str">
        <f>'56'!D3</f>
        <v>markoploeg@hotmail.com</v>
      </c>
      <c r="W58" s="151"/>
      <c r="X58" s="98"/>
      <c r="Y58" s="99"/>
    </row>
    <row r="59" spans="1:25" ht="12.75" customHeight="1" x14ac:dyDescent="0.2">
      <c r="A59" s="57"/>
      <c r="B59" s="176">
        <v>31</v>
      </c>
      <c r="C59" s="103" t="str">
        <f>'32'!D1</f>
        <v>Marjet Pijper</v>
      </c>
      <c r="D59" s="105"/>
      <c r="E59" s="100">
        <f>'32'!AG19</f>
        <v>12</v>
      </c>
      <c r="F59" s="103" t="str">
        <f>'32'!D2</f>
        <v>Jetto's</v>
      </c>
      <c r="G59" s="105"/>
      <c r="H59" s="104"/>
      <c r="I59" s="178">
        <f>'32'!D19</f>
        <v>14000000</v>
      </c>
      <c r="L59" s="172">
        <v>58</v>
      </c>
      <c r="M59" s="103" t="str">
        <f>'46'!D1</f>
        <v>Esther en Jos Bijmolt</v>
      </c>
      <c r="N59" s="100">
        <f>'46'!F19</f>
        <v>334</v>
      </c>
      <c r="O59" s="103" t="str">
        <f>'46'!D2</f>
        <v>FC Tjamsweer</v>
      </c>
      <c r="P59" s="101">
        <v>58</v>
      </c>
      <c r="Q59" s="269">
        <f>P59-L59</f>
        <v>0</v>
      </c>
      <c r="R59" s="178">
        <v>14000000</v>
      </c>
      <c r="S59" s="59"/>
      <c r="T59" s="151"/>
      <c r="U59" s="151"/>
      <c r="W59" s="151"/>
      <c r="X59" s="98"/>
      <c r="Y59" s="99"/>
    </row>
    <row r="60" spans="1:25" ht="12.75" customHeight="1" x14ac:dyDescent="0.2">
      <c r="A60" s="57"/>
      <c r="B60" s="176">
        <v>32</v>
      </c>
      <c r="C60" s="103" t="str">
        <f>'34'!D1</f>
        <v>Michiel Kuizenga</v>
      </c>
      <c r="D60" s="105"/>
      <c r="E60" s="100">
        <f>'34'!AG19</f>
        <v>12</v>
      </c>
      <c r="F60" s="103" t="str">
        <f>'34'!D2</f>
        <v>Equipo Quisenga</v>
      </c>
      <c r="G60" s="105"/>
      <c r="H60" s="104"/>
      <c r="I60" s="178">
        <f>'34'!D19</f>
        <v>14000000</v>
      </c>
      <c r="L60" s="172">
        <v>59</v>
      </c>
      <c r="M60" s="103" t="str">
        <f>'36'!D1</f>
        <v>Bert-Jan Huizing</v>
      </c>
      <c r="N60" s="100">
        <f>'36'!F19</f>
        <v>280</v>
      </c>
      <c r="O60" s="103" t="str">
        <f>'36'!D2</f>
        <v>Klaitrappers</v>
      </c>
      <c r="P60" s="101">
        <v>59</v>
      </c>
      <c r="Q60" s="269">
        <f>P60-L60</f>
        <v>0</v>
      </c>
      <c r="R60" s="178">
        <v>14000000</v>
      </c>
      <c r="S60" s="59"/>
      <c r="T60" s="151"/>
      <c r="U60" s="151"/>
      <c r="V60" s="181"/>
      <c r="W60" s="151"/>
      <c r="X60" s="98"/>
      <c r="Y60" s="99"/>
    </row>
    <row r="61" spans="1:25" ht="12.75" customHeight="1" x14ac:dyDescent="0.25">
      <c r="A61" s="57"/>
      <c r="B61" s="176">
        <v>33</v>
      </c>
      <c r="C61" s="103" t="str">
        <f>'15'!D1</f>
        <v>Niels &amp; Thom</v>
      </c>
      <c r="D61" s="105"/>
      <c r="E61" s="100">
        <f>'15'!AG19</f>
        <v>12</v>
      </c>
      <c r="F61" s="103" t="str">
        <f>'15'!D2</f>
        <v>FC RoWi</v>
      </c>
      <c r="G61" s="105"/>
      <c r="H61" s="104"/>
      <c r="I61" s="178">
        <f>'15'!D19</f>
        <v>14000000</v>
      </c>
      <c r="L61" s="59"/>
      <c r="S61" s="59"/>
      <c r="T61" s="151"/>
      <c r="U61" s="151"/>
      <c r="V61" s="181"/>
      <c r="W61" s="151"/>
      <c r="X61" s="98"/>
      <c r="Y61" s="99"/>
    </row>
    <row r="62" spans="1:25" ht="12.75" customHeight="1" x14ac:dyDescent="0.2">
      <c r="A62" s="57"/>
      <c r="B62" s="176">
        <v>34</v>
      </c>
      <c r="C62" s="103" t="str">
        <f>'20'!D1</f>
        <v>Roel, Karin &amp; Linda</v>
      </c>
      <c r="D62" s="105"/>
      <c r="E62" s="100">
        <f>'20'!AG19</f>
        <v>12</v>
      </c>
      <c r="F62" s="103" t="str">
        <f>'20'!D2</f>
        <v>VV Zwart Roze</v>
      </c>
      <c r="G62" s="105"/>
      <c r="H62" s="104"/>
      <c r="I62" s="178">
        <f>'20'!D19</f>
        <v>14000000</v>
      </c>
      <c r="L62" s="59"/>
      <c r="M62" s="59"/>
      <c r="N62" s="59"/>
      <c r="O62" s="59"/>
      <c r="P62" s="59"/>
      <c r="Q62" s="59"/>
      <c r="R62" s="59"/>
      <c r="S62" s="59"/>
      <c r="T62" s="151"/>
      <c r="U62" s="151"/>
      <c r="V62" s="181"/>
      <c r="W62" s="151"/>
      <c r="Y62" s="99"/>
    </row>
    <row r="63" spans="1:25" ht="12.75" customHeight="1" x14ac:dyDescent="0.2">
      <c r="A63" s="57"/>
      <c r="B63" s="176">
        <v>35</v>
      </c>
      <c r="C63" s="103" t="str">
        <f>'58'!D1</f>
        <v>Schelte Commies</v>
      </c>
      <c r="D63" s="105"/>
      <c r="E63" s="100">
        <f>'58'!AG19</f>
        <v>12</v>
      </c>
      <c r="F63" s="103" t="str">
        <f>'58'!D2</f>
        <v>Het crisisteam</v>
      </c>
      <c r="G63" s="105"/>
      <c r="H63" s="104"/>
      <c r="I63" s="178">
        <f>'58'!D19</f>
        <v>14000000</v>
      </c>
      <c r="L63" s="59"/>
      <c r="M63" s="59"/>
      <c r="N63" s="59"/>
      <c r="O63" s="59"/>
      <c r="P63" s="59"/>
      <c r="Q63" s="59"/>
      <c r="R63" s="59"/>
      <c r="S63" s="59"/>
      <c r="T63" s="151"/>
      <c r="U63" s="151"/>
      <c r="V63" s="181"/>
      <c r="W63" s="151"/>
      <c r="Y63" s="99"/>
    </row>
    <row r="64" spans="1:25" ht="12.75" customHeight="1" x14ac:dyDescent="0.2">
      <c r="A64" s="57"/>
      <c r="B64" s="176">
        <v>36</v>
      </c>
      <c r="C64" s="103" t="str">
        <f>'49'!D1</f>
        <v>Laurens Hijlkema</v>
      </c>
      <c r="D64" s="105"/>
      <c r="E64" s="100">
        <f>'49'!AG19</f>
        <v>9</v>
      </c>
      <c r="F64" s="103" t="str">
        <f>'49'!D2</f>
        <v>Zila United</v>
      </c>
      <c r="G64" s="105"/>
      <c r="H64" s="104"/>
      <c r="I64" s="178">
        <f>'49'!D19</f>
        <v>12750000</v>
      </c>
      <c r="L64" s="209"/>
      <c r="M64" s="211" t="s">
        <v>170</v>
      </c>
      <c r="N64" s="211"/>
      <c r="O64" s="224" t="s">
        <v>112</v>
      </c>
      <c r="P64" s="59"/>
      <c r="Q64" s="59"/>
      <c r="R64" s="59"/>
      <c r="S64" s="59"/>
      <c r="T64" s="151"/>
      <c r="U64" s="151"/>
      <c r="V64" s="181"/>
      <c r="W64" s="151"/>
      <c r="Y64" s="99"/>
    </row>
    <row r="65" spans="1:25" ht="12.75" customHeight="1" x14ac:dyDescent="0.2">
      <c r="A65" s="57"/>
      <c r="B65" s="176">
        <v>37</v>
      </c>
      <c r="C65" s="103" t="str">
        <f>'55'!D1</f>
        <v>Erik Winkel</v>
      </c>
      <c r="D65" s="105"/>
      <c r="E65" s="100">
        <f>'55'!AG19</f>
        <v>9</v>
      </c>
      <c r="F65" s="103" t="str">
        <f>'55'!D2</f>
        <v>The Shoplifters</v>
      </c>
      <c r="G65" s="105"/>
      <c r="H65" s="104"/>
      <c r="I65" s="178">
        <f>'55'!D19</f>
        <v>13500000</v>
      </c>
      <c r="L65" s="209"/>
      <c r="M65" s="211" t="s">
        <v>169</v>
      </c>
      <c r="N65" s="211"/>
      <c r="O65" s="225" t="s">
        <v>314</v>
      </c>
      <c r="P65" s="59"/>
      <c r="Q65" s="59"/>
      <c r="R65" s="59"/>
      <c r="S65" s="193"/>
      <c r="T65" s="151"/>
      <c r="U65" s="151"/>
      <c r="V65" s="151"/>
      <c r="W65" s="151"/>
      <c r="Y65" s="99"/>
    </row>
    <row r="66" spans="1:25" ht="12.75" customHeight="1" x14ac:dyDescent="0.2">
      <c r="A66" s="57"/>
      <c r="B66" s="176">
        <v>38</v>
      </c>
      <c r="C66" s="103" t="str">
        <f>'5'!D1</f>
        <v>Maria en Zenash</v>
      </c>
      <c r="D66" s="105"/>
      <c r="E66" s="100">
        <f>'5'!AG19</f>
        <v>9</v>
      </c>
      <c r="F66" s="103" t="str">
        <f>'5'!D2</f>
        <v>Fabulous bitches</v>
      </c>
      <c r="G66" s="105"/>
      <c r="H66" s="104"/>
      <c r="I66" s="178">
        <f>'5'!D19</f>
        <v>13750000</v>
      </c>
      <c r="L66" s="209"/>
      <c r="M66" s="211" t="s">
        <v>163</v>
      </c>
      <c r="N66" s="211"/>
      <c r="O66" s="229" t="s">
        <v>315</v>
      </c>
      <c r="P66" s="59"/>
      <c r="Q66" s="59"/>
      <c r="R66" s="59"/>
      <c r="S66" s="59"/>
      <c r="T66" s="151"/>
      <c r="U66" s="151"/>
      <c r="V66" s="151"/>
      <c r="W66" s="151"/>
      <c r="Y66" s="99"/>
    </row>
    <row r="67" spans="1:25" ht="12.75" customHeight="1" x14ac:dyDescent="0.2">
      <c r="A67" s="57"/>
      <c r="B67" s="176">
        <v>39</v>
      </c>
      <c r="C67" s="103" t="str">
        <f>'9'!D1</f>
        <v>Nanne Santing</v>
      </c>
      <c r="D67" s="105"/>
      <c r="E67" s="100">
        <f>'9'!AG19</f>
        <v>9</v>
      </c>
      <c r="F67" s="103" t="str">
        <f>'9'!D2</f>
        <v>v.v. Sportzorg</v>
      </c>
      <c r="G67" s="105"/>
      <c r="H67" s="104"/>
      <c r="I67" s="178">
        <f>'9'!D19</f>
        <v>13750000</v>
      </c>
      <c r="L67" s="210"/>
      <c r="M67" s="227"/>
      <c r="N67" s="228"/>
      <c r="O67" s="228"/>
      <c r="P67" s="59"/>
      <c r="Q67" s="59"/>
      <c r="R67" s="59"/>
      <c r="S67" s="59"/>
      <c r="T67" s="151"/>
      <c r="U67" s="151"/>
      <c r="V67" s="151"/>
      <c r="W67" s="151"/>
      <c r="Y67" s="99"/>
    </row>
    <row r="68" spans="1:25" ht="12.75" customHeight="1" thickBot="1" x14ac:dyDescent="0.25">
      <c r="A68" s="57"/>
      <c r="B68" s="176">
        <v>40</v>
      </c>
      <c r="C68" s="103" t="str">
        <f>'25'!D1</f>
        <v>Trijn Visser</v>
      </c>
      <c r="D68" s="105"/>
      <c r="E68" s="100">
        <f>'25'!AG19</f>
        <v>9</v>
      </c>
      <c r="F68" s="103" t="str">
        <f>'25'!D2</f>
        <v>MAZZEL</v>
      </c>
      <c r="G68" s="105"/>
      <c r="H68" s="104"/>
      <c r="I68" s="178">
        <f>'25'!D19</f>
        <v>13750000</v>
      </c>
      <c r="L68" s="212" t="s">
        <v>100</v>
      </c>
      <c r="M68" s="213" t="s">
        <v>111</v>
      </c>
      <c r="N68" s="213" t="s">
        <v>21</v>
      </c>
      <c r="O68" s="213" t="s">
        <v>110</v>
      </c>
      <c r="P68" s="59"/>
      <c r="Q68" s="59"/>
      <c r="R68" s="59"/>
      <c r="S68" s="59"/>
      <c r="T68" s="151"/>
      <c r="U68" s="151"/>
      <c r="V68" s="151"/>
      <c r="W68" s="151"/>
    </row>
    <row r="69" spans="1:25" ht="12.75" customHeight="1" thickTop="1" x14ac:dyDescent="0.2">
      <c r="A69" s="57"/>
      <c r="B69" s="176">
        <v>41</v>
      </c>
      <c r="C69" s="103" t="str">
        <f>'1'!D1</f>
        <v>Bas en Charlotte</v>
      </c>
      <c r="D69" s="105"/>
      <c r="E69" s="100">
        <f>'1'!AG19</f>
        <v>9</v>
      </c>
      <c r="F69" s="103" t="str">
        <f>'1'!D2</f>
        <v>Oranje Pinguins</v>
      </c>
      <c r="G69" s="105"/>
      <c r="H69" s="104"/>
      <c r="I69" s="178">
        <f>'1'!D19</f>
        <v>14000000</v>
      </c>
      <c r="L69" s="220">
        <v>2</v>
      </c>
      <c r="M69" s="221" t="s">
        <v>103</v>
      </c>
      <c r="N69" s="221" t="s">
        <v>37</v>
      </c>
      <c r="O69" s="222">
        <v>1000000</v>
      </c>
      <c r="P69" s="59"/>
      <c r="Q69" s="59"/>
      <c r="R69" s="59"/>
      <c r="S69" s="59"/>
      <c r="T69" s="151"/>
      <c r="U69" s="151"/>
      <c r="V69" s="151"/>
      <c r="W69" s="151"/>
    </row>
    <row r="70" spans="1:25" ht="12.75" customHeight="1" x14ac:dyDescent="0.2">
      <c r="A70" s="57"/>
      <c r="B70" s="176">
        <v>42</v>
      </c>
      <c r="C70" s="103" t="str">
        <f>'23'!D1</f>
        <v>Danny Lüürssen</v>
      </c>
      <c r="D70" s="105"/>
      <c r="E70" s="100">
        <f>'23'!AG19</f>
        <v>9</v>
      </c>
      <c r="F70" s="103" t="str">
        <f>'23'!D2</f>
        <v>Chapelure</v>
      </c>
      <c r="G70" s="105"/>
      <c r="H70" s="104"/>
      <c r="I70" s="178">
        <f>'23'!D19</f>
        <v>14000000</v>
      </c>
      <c r="L70" s="217">
        <v>1</v>
      </c>
      <c r="M70" s="218" t="s">
        <v>244</v>
      </c>
      <c r="N70" s="218" t="s">
        <v>27</v>
      </c>
      <c r="O70" s="219">
        <v>1500000</v>
      </c>
      <c r="P70" s="59"/>
      <c r="Q70" s="59"/>
      <c r="R70" s="59"/>
      <c r="S70" s="59"/>
      <c r="T70" s="151"/>
      <c r="U70" s="151"/>
      <c r="V70" s="151"/>
      <c r="W70" s="151"/>
    </row>
    <row r="71" spans="1:25" ht="12.75" customHeight="1" x14ac:dyDescent="0.2">
      <c r="A71" s="57"/>
      <c r="B71" s="176">
        <v>43</v>
      </c>
      <c r="C71" s="103" t="str">
        <f>'46'!D1</f>
        <v>Esther en Jos Bijmolt</v>
      </c>
      <c r="D71" s="105"/>
      <c r="E71" s="100">
        <f>'46'!AG19</f>
        <v>9</v>
      </c>
      <c r="F71" s="103" t="str">
        <f>'46'!D2</f>
        <v>FC Tjamsweer</v>
      </c>
      <c r="G71" s="105"/>
      <c r="H71" s="104"/>
      <c r="I71" s="178">
        <f>'46'!D19</f>
        <v>14000000</v>
      </c>
      <c r="L71" s="217">
        <v>4</v>
      </c>
      <c r="M71" s="218" t="s">
        <v>125</v>
      </c>
      <c r="N71" s="218" t="s">
        <v>76</v>
      </c>
      <c r="O71" s="219">
        <v>500000</v>
      </c>
      <c r="P71" s="59"/>
      <c r="Q71" s="59"/>
      <c r="R71" s="59"/>
      <c r="S71" s="59"/>
      <c r="T71" s="151"/>
      <c r="U71" s="151"/>
      <c r="V71" s="151"/>
      <c r="W71" s="151"/>
    </row>
    <row r="72" spans="1:25" ht="12.75" customHeight="1" x14ac:dyDescent="0.2">
      <c r="A72" s="57"/>
      <c r="B72" s="176">
        <v>44</v>
      </c>
      <c r="C72" s="103" t="str">
        <f>'51'!D1</f>
        <v>Jorn Heikens</v>
      </c>
      <c r="D72" s="105"/>
      <c r="E72" s="100">
        <f>'51'!AG19</f>
        <v>9</v>
      </c>
      <c r="F72" s="103" t="str">
        <f>'51'!D2</f>
        <v>Bring Your Own Tomatoes</v>
      </c>
      <c r="G72" s="105"/>
      <c r="H72" s="104"/>
      <c r="I72" s="178">
        <f>'51'!D19</f>
        <v>14000000</v>
      </c>
      <c r="L72" s="217">
        <v>3</v>
      </c>
      <c r="M72" s="218" t="s">
        <v>126</v>
      </c>
      <c r="N72" s="218" t="s">
        <v>57</v>
      </c>
      <c r="O72" s="219">
        <v>500000</v>
      </c>
      <c r="P72" s="59"/>
      <c r="Q72" s="59"/>
      <c r="R72" s="59"/>
      <c r="S72" s="59"/>
      <c r="T72" s="151"/>
      <c r="U72" s="151"/>
      <c r="V72" s="151"/>
      <c r="W72" s="151"/>
    </row>
    <row r="73" spans="1:25" ht="12.75" customHeight="1" x14ac:dyDescent="0.2">
      <c r="A73" s="57"/>
      <c r="B73" s="176">
        <v>45</v>
      </c>
      <c r="C73" s="103" t="str">
        <f>'24'!D1</f>
        <v>Marga Heikamp</v>
      </c>
      <c r="D73" s="105"/>
      <c r="E73" s="100">
        <f>'24'!AG19</f>
        <v>9</v>
      </c>
      <c r="F73" s="103" t="str">
        <f>'24'!D2</f>
        <v>Heikampjes</v>
      </c>
      <c r="G73" s="105"/>
      <c r="H73" s="104"/>
      <c r="I73" s="178">
        <f>'24'!D19</f>
        <v>14000000</v>
      </c>
      <c r="L73" s="217">
        <v>2</v>
      </c>
      <c r="M73" s="218" t="s">
        <v>118</v>
      </c>
      <c r="N73" s="218" t="s">
        <v>39</v>
      </c>
      <c r="O73" s="219">
        <v>1250000</v>
      </c>
      <c r="P73" s="59"/>
      <c r="Q73" s="59"/>
      <c r="R73" s="59"/>
      <c r="S73" s="59"/>
      <c r="T73" s="151"/>
      <c r="U73" s="151"/>
      <c r="V73" s="151"/>
      <c r="W73" s="151"/>
    </row>
    <row r="74" spans="1:25" ht="12.75" customHeight="1" x14ac:dyDescent="0.2">
      <c r="A74" s="57"/>
      <c r="B74" s="176">
        <v>46</v>
      </c>
      <c r="C74" s="103" t="str">
        <f>'43'!D1</f>
        <v>Thomas van der Veen</v>
      </c>
      <c r="D74" s="105"/>
      <c r="E74" s="100">
        <f>'43'!AG19</f>
        <v>9</v>
      </c>
      <c r="F74" s="103" t="str">
        <f>'43'!D2</f>
        <v>Honger en Dorst</v>
      </c>
      <c r="G74" s="105"/>
      <c r="H74" s="104"/>
      <c r="I74" s="178">
        <f>'43'!D19</f>
        <v>14000000</v>
      </c>
      <c r="L74" s="214">
        <v>2</v>
      </c>
      <c r="M74" s="215" t="s">
        <v>17</v>
      </c>
      <c r="N74" s="215" t="s">
        <v>44</v>
      </c>
      <c r="O74" s="216">
        <v>2250000</v>
      </c>
      <c r="P74" s="59"/>
      <c r="Q74" s="59"/>
      <c r="R74" s="59"/>
      <c r="S74" s="59"/>
      <c r="T74" s="151"/>
      <c r="U74" s="151"/>
      <c r="V74" s="151"/>
      <c r="W74" s="151"/>
    </row>
    <row r="75" spans="1:25" ht="12.75" customHeight="1" x14ac:dyDescent="0.2">
      <c r="A75" s="57"/>
      <c r="B75" s="176">
        <v>47</v>
      </c>
      <c r="C75" s="103" t="str">
        <f>'3'!D1</f>
        <v>Tom Dallinga</v>
      </c>
      <c r="D75" s="105"/>
      <c r="E75" s="100">
        <f>'3'!AG19</f>
        <v>9</v>
      </c>
      <c r="F75" s="103" t="str">
        <f>'3'!D2</f>
        <v>Riep City</v>
      </c>
      <c r="G75" s="105"/>
      <c r="H75" s="104"/>
      <c r="I75" s="178">
        <f>'3'!D19</f>
        <v>14000000</v>
      </c>
      <c r="L75" s="214">
        <v>4</v>
      </c>
      <c r="M75" s="215" t="s">
        <v>213</v>
      </c>
      <c r="N75" s="215" t="s">
        <v>80</v>
      </c>
      <c r="O75" s="216">
        <v>1000000</v>
      </c>
      <c r="P75" s="59"/>
      <c r="Q75" s="59"/>
      <c r="R75" s="59"/>
      <c r="S75" s="59"/>
      <c r="T75" s="151"/>
      <c r="U75" s="151"/>
      <c r="V75" s="151"/>
      <c r="W75" s="151"/>
    </row>
    <row r="76" spans="1:25" ht="12.75" customHeight="1" x14ac:dyDescent="0.2">
      <c r="A76" s="57"/>
      <c r="B76" s="176">
        <v>48</v>
      </c>
      <c r="C76" s="103" t="str">
        <f>'36'!D1</f>
        <v>Bert-Jan Huizing</v>
      </c>
      <c r="D76" s="105"/>
      <c r="E76" s="100">
        <f>'36'!AG19</f>
        <v>6</v>
      </c>
      <c r="F76" s="103" t="str">
        <f>'36'!D2</f>
        <v>Klaitrappers</v>
      </c>
      <c r="G76" s="105"/>
      <c r="H76" s="104"/>
      <c r="I76" s="178">
        <f>'36'!D19</f>
        <v>14000000</v>
      </c>
      <c r="L76" s="214">
        <v>3</v>
      </c>
      <c r="M76" s="215" t="s">
        <v>131</v>
      </c>
      <c r="N76" s="215" t="s">
        <v>61</v>
      </c>
      <c r="O76" s="216">
        <v>750000</v>
      </c>
      <c r="P76" s="59"/>
      <c r="Q76" s="59"/>
      <c r="R76" s="59"/>
      <c r="S76" s="59"/>
      <c r="T76" s="151"/>
      <c r="U76" s="151"/>
      <c r="V76" s="151"/>
      <c r="W76" s="151"/>
    </row>
    <row r="77" spans="1:25" ht="12.75" customHeight="1" x14ac:dyDescent="0.2">
      <c r="A77" s="57"/>
      <c r="B77" s="176">
        <v>49</v>
      </c>
      <c r="C77" s="103" t="str">
        <f>'38'!D1</f>
        <v>Dirk Jan Elema</v>
      </c>
      <c r="D77" s="105"/>
      <c r="E77" s="100">
        <f>'38'!AG19</f>
        <v>6</v>
      </c>
      <c r="F77" s="103" t="str">
        <f>'38'!D2</f>
        <v>De Kannibaal</v>
      </c>
      <c r="G77" s="105"/>
      <c r="H77" s="104"/>
      <c r="I77" s="178">
        <f>'38'!D19</f>
        <v>14000000</v>
      </c>
      <c r="L77" s="217">
        <v>1</v>
      </c>
      <c r="M77" s="218" t="s">
        <v>246</v>
      </c>
      <c r="N77" s="218" t="s">
        <v>36</v>
      </c>
      <c r="O77" s="219">
        <v>1750000</v>
      </c>
      <c r="P77" s="59"/>
      <c r="Q77" s="59"/>
      <c r="R77" s="59"/>
      <c r="S77" s="59"/>
      <c r="T77" s="151"/>
      <c r="U77" s="151"/>
      <c r="V77" s="151"/>
      <c r="W77" s="151"/>
    </row>
    <row r="78" spans="1:25" ht="12.75" x14ac:dyDescent="0.2">
      <c r="A78" s="57"/>
      <c r="B78" s="176">
        <v>50</v>
      </c>
      <c r="C78" s="103" t="str">
        <f>'29'!D1</f>
        <v>Egbert Brontsema</v>
      </c>
      <c r="D78" s="105"/>
      <c r="E78" s="100">
        <f>'29'!AG19</f>
        <v>6</v>
      </c>
      <c r="F78" s="103" t="str">
        <f>'29'!D2</f>
        <v>FC Slechtbert</v>
      </c>
      <c r="G78" s="105"/>
      <c r="H78" s="104"/>
      <c r="I78" s="178">
        <f>'29'!D19</f>
        <v>14000000</v>
      </c>
      <c r="L78" s="217">
        <v>4</v>
      </c>
      <c r="M78" s="218" t="s">
        <v>142</v>
      </c>
      <c r="N78" s="218" t="s">
        <v>86</v>
      </c>
      <c r="O78" s="219">
        <v>1250000</v>
      </c>
      <c r="P78" s="59"/>
      <c r="Q78" s="59"/>
      <c r="R78" s="59"/>
      <c r="S78" s="59"/>
      <c r="T78" s="151"/>
      <c r="U78" s="151"/>
      <c r="V78" s="151"/>
      <c r="W78" s="151"/>
    </row>
    <row r="79" spans="1:25" ht="12.75" x14ac:dyDescent="0.2">
      <c r="A79" s="57"/>
      <c r="B79" s="176">
        <v>51</v>
      </c>
      <c r="C79" s="103" t="str">
        <f>'45'!D1</f>
        <v>Fokke Wiersma</v>
      </c>
      <c r="D79" s="105"/>
      <c r="E79" s="100">
        <f>'45'!AG19</f>
        <v>6</v>
      </c>
      <c r="F79" s="103" t="str">
        <f>'45'!D2</f>
        <v>The Fokkers</v>
      </c>
      <c r="G79" s="105"/>
      <c r="H79" s="104"/>
      <c r="I79" s="178">
        <f>'45'!D19</f>
        <v>14000000</v>
      </c>
      <c r="L79" s="217">
        <v>1</v>
      </c>
      <c r="M79" s="218" t="s">
        <v>124</v>
      </c>
      <c r="N79" s="218" t="s">
        <v>35</v>
      </c>
      <c r="O79" s="219">
        <v>2000000</v>
      </c>
      <c r="P79" s="59"/>
      <c r="Q79" s="59"/>
      <c r="R79" s="59"/>
      <c r="S79" s="59"/>
      <c r="T79" s="151"/>
      <c r="U79" s="151"/>
      <c r="V79" s="151"/>
      <c r="W79" s="151"/>
    </row>
    <row r="80" spans="1:25" ht="12.75" x14ac:dyDescent="0.2">
      <c r="A80" s="57"/>
      <c r="B80" s="176">
        <v>52</v>
      </c>
      <c r="C80" s="103" t="str">
        <f>'35'!D1</f>
        <v>Henderikus Huisman</v>
      </c>
      <c r="D80" s="105"/>
      <c r="E80" s="100">
        <f>'35'!AG19</f>
        <v>6</v>
      </c>
      <c r="F80" s="103" t="str">
        <f>'35'!D2</f>
        <v>Ex Idol</v>
      </c>
      <c r="G80" s="105"/>
      <c r="H80" s="104"/>
      <c r="I80" s="178">
        <f>'35'!D19</f>
        <v>14000000</v>
      </c>
      <c r="L80" s="59"/>
      <c r="M80" s="59"/>
      <c r="N80" s="59"/>
      <c r="O80" s="59"/>
      <c r="P80" s="59"/>
      <c r="Q80" s="59"/>
      <c r="R80" s="59"/>
      <c r="S80" s="59"/>
      <c r="T80" s="151"/>
      <c r="U80" s="151"/>
    </row>
    <row r="81" spans="1:23" ht="12.75" x14ac:dyDescent="0.2">
      <c r="A81" s="57"/>
      <c r="B81" s="176">
        <v>53</v>
      </c>
      <c r="C81" s="103" t="str">
        <f>'16'!D1</f>
        <v>Jaap Smit</v>
      </c>
      <c r="D81" s="105"/>
      <c r="E81" s="100">
        <f>'16'!AG19</f>
        <v>6</v>
      </c>
      <c r="F81" s="103" t="str">
        <f>'16'!D2</f>
        <v>FC Emetha</v>
      </c>
      <c r="G81" s="105"/>
      <c r="H81" s="104"/>
      <c r="I81" s="178">
        <f>'16'!D19</f>
        <v>14000000</v>
      </c>
      <c r="L81" s="59"/>
      <c r="M81" s="59"/>
      <c r="N81" s="59"/>
      <c r="O81" s="59"/>
      <c r="P81" s="59"/>
      <c r="Q81" s="59"/>
      <c r="R81" s="59"/>
      <c r="S81" s="59"/>
      <c r="T81" s="151"/>
      <c r="U81" s="151"/>
      <c r="V81" s="151"/>
      <c r="W81" s="151"/>
    </row>
    <row r="82" spans="1:23" ht="12.75" x14ac:dyDescent="0.2">
      <c r="A82" s="57"/>
      <c r="B82" s="176">
        <v>54</v>
      </c>
      <c r="C82" s="103" t="str">
        <f>'56'!D1</f>
        <v>Marko van der Ploeg</v>
      </c>
      <c r="D82" s="105"/>
      <c r="E82" s="100">
        <f>'56'!AG19</f>
        <v>6</v>
      </c>
      <c r="F82" s="103" t="str">
        <f>'56'!D2</f>
        <v>Team Ploeg</v>
      </c>
      <c r="G82" s="105"/>
      <c r="H82" s="104"/>
      <c r="I82" s="178">
        <f>'56'!D19</f>
        <v>14000000</v>
      </c>
      <c r="L82" s="59"/>
      <c r="M82" s="59"/>
      <c r="N82" s="59"/>
      <c r="O82" s="59"/>
      <c r="P82" s="59"/>
      <c r="Q82" s="59"/>
      <c r="R82" s="59"/>
      <c r="S82" s="59"/>
      <c r="T82" s="151"/>
      <c r="U82" s="151"/>
    </row>
    <row r="83" spans="1:23" ht="12.75" x14ac:dyDescent="0.2">
      <c r="A83" s="57"/>
      <c r="B83" s="176">
        <v>55</v>
      </c>
      <c r="C83" s="103" t="str">
        <f>'52'!D1</f>
        <v>Menko Duisterwinkel</v>
      </c>
      <c r="D83" s="105"/>
      <c r="E83" s="100">
        <f>'52'!AG19</f>
        <v>6</v>
      </c>
      <c r="F83" s="103" t="str">
        <f>'52'!D2</f>
        <v xml:space="preserve">NAM </v>
      </c>
      <c r="G83" s="105"/>
      <c r="H83" s="104"/>
      <c r="I83" s="178">
        <f>'52'!D19</f>
        <v>14000000</v>
      </c>
      <c r="L83" s="59"/>
      <c r="M83" s="59"/>
      <c r="N83" s="59"/>
      <c r="O83" s="59"/>
      <c r="P83" s="59"/>
      <c r="Q83" s="59"/>
      <c r="R83" s="59"/>
      <c r="S83" s="59"/>
      <c r="T83" s="151"/>
      <c r="U83" s="151"/>
      <c r="V83" s="151"/>
      <c r="W83" s="151"/>
    </row>
    <row r="84" spans="1:23" ht="12.75" x14ac:dyDescent="0.2">
      <c r="A84" s="57"/>
      <c r="B84" s="176">
        <v>56</v>
      </c>
      <c r="C84" s="103" t="str">
        <f>'17'!D1</f>
        <v>Roelof de Jong</v>
      </c>
      <c r="D84" s="105"/>
      <c r="E84" s="100">
        <f>'17'!AG19</f>
        <v>6</v>
      </c>
      <c r="F84" s="103" t="str">
        <f>'17'!D2</f>
        <v>Matchfixers</v>
      </c>
      <c r="G84" s="105"/>
      <c r="H84" s="104"/>
      <c r="I84" s="178">
        <f>'17'!D19</f>
        <v>14000000</v>
      </c>
      <c r="L84" s="59"/>
      <c r="M84" s="59"/>
      <c r="N84" s="59"/>
      <c r="O84" s="59"/>
      <c r="P84" s="59"/>
      <c r="Q84" s="59"/>
      <c r="R84" s="59"/>
      <c r="S84" s="59"/>
      <c r="T84" s="151"/>
      <c r="U84" s="151"/>
    </row>
    <row r="85" spans="1:23" ht="12.75" x14ac:dyDescent="0.2">
      <c r="A85" s="57"/>
      <c r="B85" s="176">
        <v>57</v>
      </c>
      <c r="C85" s="103" t="str">
        <f>'33'!D1</f>
        <v>Sir Bram &amp; Sir Cees</v>
      </c>
      <c r="D85" s="105"/>
      <c r="E85" s="100">
        <f>'33'!AG19</f>
        <v>6</v>
      </c>
      <c r="F85" s="103" t="str">
        <f>'33'!D2</f>
        <v>It's SIR you moron!</v>
      </c>
      <c r="G85" s="105"/>
      <c r="H85" s="104"/>
      <c r="I85" s="178">
        <f>'33'!D19</f>
        <v>14000000</v>
      </c>
      <c r="L85" s="59"/>
      <c r="M85" s="59"/>
      <c r="N85" s="59"/>
      <c r="O85" s="59"/>
      <c r="P85" s="59"/>
      <c r="Q85" s="59"/>
      <c r="R85" s="59"/>
      <c r="S85" s="59"/>
      <c r="U85" s="151"/>
    </row>
    <row r="86" spans="1:23" ht="12.75" x14ac:dyDescent="0.2">
      <c r="A86" s="57"/>
      <c r="B86" s="176">
        <v>58</v>
      </c>
      <c r="C86" s="103" t="str">
        <f>'10'!D1</f>
        <v>Wolter Winkel</v>
      </c>
      <c r="D86" s="105"/>
      <c r="E86" s="100">
        <f>'10'!AG19</f>
        <v>6</v>
      </c>
      <c r="F86" s="103" t="str">
        <f>'10'!D2</f>
        <v>Over the top</v>
      </c>
      <c r="G86" s="105"/>
      <c r="H86" s="104"/>
      <c r="I86" s="178">
        <f>'10'!D19</f>
        <v>14000000</v>
      </c>
      <c r="L86" s="59"/>
      <c r="M86" s="59"/>
      <c r="N86" s="59"/>
      <c r="O86" s="59"/>
      <c r="P86" s="59"/>
      <c r="Q86" s="59"/>
      <c r="R86" s="59"/>
      <c r="S86" s="59"/>
      <c r="U86" s="151"/>
      <c r="V86" s="151"/>
      <c r="W86" s="151"/>
    </row>
    <row r="87" spans="1:23" ht="12.75" x14ac:dyDescent="0.2">
      <c r="A87" s="57"/>
      <c r="B87" s="176">
        <v>59</v>
      </c>
      <c r="C87" s="103" t="str">
        <f>'27'!D1</f>
        <v>Davey Munters</v>
      </c>
      <c r="D87" s="105"/>
      <c r="E87" s="100">
        <f>'27'!AG19</f>
        <v>3</v>
      </c>
      <c r="F87" s="103" t="str">
        <f>'27'!D2</f>
        <v>ZNFC all for one</v>
      </c>
      <c r="G87" s="105"/>
      <c r="H87" s="104"/>
      <c r="I87" s="178">
        <f>'27'!D19</f>
        <v>14000000</v>
      </c>
      <c r="L87" s="59"/>
      <c r="M87" s="59"/>
      <c r="N87" s="59"/>
      <c r="O87" s="59"/>
      <c r="P87" s="59"/>
      <c r="Q87" s="59"/>
      <c r="R87" s="59"/>
      <c r="S87" s="59"/>
      <c r="U87" s="151"/>
    </row>
    <row r="88" spans="1:23" x14ac:dyDescent="0.25">
      <c r="A88" s="57"/>
      <c r="B88" s="57"/>
      <c r="C88" s="57"/>
      <c r="D88" s="57"/>
      <c r="E88" s="58"/>
      <c r="F88" s="57"/>
      <c r="G88" s="57"/>
      <c r="H88" s="57"/>
      <c r="I88" s="68"/>
      <c r="L88" s="59"/>
      <c r="M88" s="59"/>
      <c r="N88" s="59"/>
      <c r="O88" s="59"/>
      <c r="P88" s="59"/>
      <c r="Q88" s="59"/>
      <c r="R88" s="59"/>
      <c r="S88" s="59"/>
    </row>
    <row r="89" spans="1:23" x14ac:dyDescent="0.25">
      <c r="A89" s="57"/>
      <c r="B89" s="57"/>
      <c r="C89" s="57"/>
      <c r="D89" s="57"/>
      <c r="E89" s="58"/>
      <c r="F89" s="57"/>
      <c r="G89" s="57"/>
      <c r="H89" s="57"/>
      <c r="I89" s="68"/>
      <c r="L89" s="59"/>
      <c r="M89" s="59"/>
      <c r="N89" s="59"/>
      <c r="O89" s="59"/>
      <c r="P89" s="59"/>
      <c r="Q89" s="59"/>
      <c r="R89" s="59"/>
      <c r="S89" s="59"/>
    </row>
    <row r="90" spans="1:23" x14ac:dyDescent="0.25">
      <c r="A90" s="57"/>
      <c r="B90" s="57"/>
      <c r="C90" s="57"/>
      <c r="D90" s="57"/>
      <c r="E90" s="58"/>
      <c r="F90" s="57"/>
      <c r="G90" s="57"/>
      <c r="H90" s="57"/>
      <c r="I90" s="68"/>
      <c r="L90" s="59"/>
      <c r="M90" s="59"/>
      <c r="N90" s="59"/>
      <c r="O90" s="59"/>
      <c r="P90" s="59"/>
      <c r="Q90" s="59"/>
      <c r="R90" s="59"/>
      <c r="S90" s="59"/>
    </row>
    <row r="91" spans="1:23" x14ac:dyDescent="0.25">
      <c r="A91" s="57"/>
      <c r="B91" s="57"/>
      <c r="C91" s="57"/>
      <c r="D91" s="57"/>
      <c r="E91" s="58"/>
      <c r="F91" s="57"/>
      <c r="G91" s="57"/>
      <c r="H91" s="57"/>
      <c r="I91" s="68"/>
      <c r="L91" s="59"/>
      <c r="M91" s="59"/>
      <c r="N91" s="59"/>
      <c r="O91" s="59"/>
      <c r="P91" s="59"/>
      <c r="Q91" s="59"/>
      <c r="R91" s="59"/>
      <c r="S91" s="59"/>
    </row>
    <row r="92" spans="1:23" x14ac:dyDescent="0.25">
      <c r="A92" s="57"/>
      <c r="B92" s="57"/>
      <c r="C92" s="57"/>
      <c r="D92" s="57"/>
      <c r="E92" s="58"/>
      <c r="F92" s="57"/>
      <c r="G92" s="57"/>
      <c r="H92" s="57"/>
      <c r="I92" s="68"/>
      <c r="L92" s="59"/>
      <c r="M92" s="59"/>
      <c r="N92" s="59"/>
      <c r="O92" s="59"/>
      <c r="P92" s="59"/>
      <c r="Q92" s="59"/>
      <c r="R92" s="59"/>
      <c r="S92" s="59"/>
    </row>
    <row r="93" spans="1:23" x14ac:dyDescent="0.25">
      <c r="A93" s="57"/>
      <c r="B93" s="57"/>
      <c r="C93" s="57"/>
      <c r="D93" s="57"/>
      <c r="E93" s="58"/>
      <c r="F93" s="57"/>
      <c r="G93" s="57"/>
      <c r="H93" s="57"/>
      <c r="I93" s="68"/>
      <c r="L93" s="59"/>
      <c r="M93" s="59"/>
      <c r="N93" s="59"/>
      <c r="O93" s="59"/>
      <c r="P93" s="59"/>
      <c r="Q93" s="59"/>
      <c r="R93" s="59"/>
      <c r="S93" s="59"/>
    </row>
    <row r="94" spans="1:23" x14ac:dyDescent="0.25">
      <c r="A94" s="57"/>
      <c r="B94" s="57"/>
      <c r="C94" s="57"/>
      <c r="D94" s="57"/>
      <c r="E94" s="58"/>
      <c r="F94" s="57"/>
      <c r="G94" s="57"/>
      <c r="H94" s="57"/>
      <c r="I94" s="68"/>
      <c r="L94" s="59"/>
      <c r="M94" s="59"/>
      <c r="N94" s="59"/>
      <c r="O94" s="59"/>
      <c r="P94" s="59"/>
      <c r="Q94" s="59"/>
      <c r="R94" s="59"/>
      <c r="S94" s="59"/>
    </row>
    <row r="95" spans="1:23" x14ac:dyDescent="0.25">
      <c r="A95" s="57"/>
      <c r="B95" s="57"/>
      <c r="C95" s="57"/>
      <c r="D95" s="57"/>
      <c r="E95" s="58"/>
      <c r="F95" s="57"/>
      <c r="G95" s="57"/>
      <c r="H95" s="57"/>
      <c r="I95" s="68"/>
      <c r="L95" s="59"/>
      <c r="M95" s="59"/>
      <c r="N95" s="192"/>
      <c r="O95" s="59"/>
      <c r="P95" s="59"/>
      <c r="Q95" s="59"/>
      <c r="R95" s="59"/>
      <c r="S95" s="59"/>
    </row>
    <row r="96" spans="1:23" x14ac:dyDescent="0.25">
      <c r="A96" s="57"/>
      <c r="B96" s="57"/>
      <c r="C96" s="57"/>
      <c r="D96" s="57"/>
      <c r="E96" s="58"/>
      <c r="F96" s="57"/>
      <c r="G96" s="57"/>
      <c r="H96" s="57"/>
      <c r="I96" s="68"/>
      <c r="L96" s="59"/>
      <c r="M96" s="59"/>
      <c r="N96" s="192"/>
      <c r="O96" s="59"/>
      <c r="P96" s="59"/>
      <c r="Q96" s="59"/>
      <c r="R96" s="59"/>
      <c r="S96" s="59"/>
    </row>
    <row r="97" spans="1:19" x14ac:dyDescent="0.25">
      <c r="A97" s="57"/>
      <c r="B97" s="57"/>
      <c r="C97" s="57"/>
      <c r="D97" s="57"/>
      <c r="E97" s="58"/>
      <c r="F97" s="57"/>
      <c r="G97" s="57"/>
      <c r="H97" s="57"/>
      <c r="I97" s="68"/>
      <c r="L97" s="57"/>
      <c r="M97" s="57"/>
      <c r="N97" s="58"/>
      <c r="O97" s="57"/>
      <c r="P97" s="57"/>
      <c r="Q97" s="57"/>
      <c r="R97" s="59"/>
      <c r="S97" s="59"/>
    </row>
    <row r="98" spans="1:19" x14ac:dyDescent="0.25">
      <c r="A98" s="57"/>
      <c r="B98" s="57"/>
      <c r="C98" s="57"/>
      <c r="D98" s="57"/>
      <c r="E98" s="58"/>
      <c r="F98" s="57"/>
      <c r="G98" s="57"/>
      <c r="H98" s="57"/>
      <c r="I98" s="68"/>
      <c r="L98" s="57"/>
      <c r="M98" s="57"/>
      <c r="N98" s="58"/>
      <c r="O98" s="57"/>
      <c r="P98" s="57"/>
      <c r="Q98" s="57"/>
      <c r="R98" s="59"/>
      <c r="S98" s="59"/>
    </row>
    <row r="99" spans="1:19" x14ac:dyDescent="0.25">
      <c r="A99" s="57"/>
      <c r="B99" s="57"/>
      <c r="C99" s="57"/>
      <c r="D99" s="57"/>
      <c r="E99" s="58"/>
      <c r="F99" s="57"/>
      <c r="G99" s="57"/>
      <c r="H99" s="57"/>
      <c r="I99" s="68"/>
      <c r="L99" s="57"/>
      <c r="M99" s="57"/>
      <c r="N99" s="58"/>
      <c r="O99" s="57"/>
      <c r="P99" s="57"/>
      <c r="Q99" s="57"/>
      <c r="R99" s="59"/>
      <c r="S99" s="59"/>
    </row>
    <row r="100" spans="1:19" x14ac:dyDescent="0.25">
      <c r="A100" s="57"/>
      <c r="B100" s="57"/>
      <c r="C100" s="57"/>
      <c r="D100" s="57"/>
      <c r="E100" s="58"/>
      <c r="F100" s="57"/>
      <c r="G100" s="57"/>
      <c r="H100" s="57"/>
      <c r="I100" s="68"/>
      <c r="L100" s="57"/>
      <c r="M100" s="57"/>
      <c r="N100" s="58"/>
      <c r="O100" s="57"/>
      <c r="P100" s="57"/>
      <c r="Q100" s="57"/>
      <c r="R100" s="59"/>
      <c r="S100" s="59"/>
    </row>
    <row r="101" spans="1:19" x14ac:dyDescent="0.25">
      <c r="A101" s="57"/>
      <c r="B101" s="57"/>
      <c r="C101" s="57"/>
      <c r="D101" s="57"/>
      <c r="E101" s="58"/>
      <c r="F101" s="57"/>
      <c r="G101" s="57"/>
      <c r="H101" s="57"/>
      <c r="I101" s="68"/>
      <c r="L101" s="57"/>
      <c r="M101" s="57"/>
      <c r="N101" s="58"/>
      <c r="O101" s="57"/>
      <c r="P101" s="57"/>
      <c r="Q101" s="57"/>
      <c r="R101" s="59"/>
      <c r="S101" s="59"/>
    </row>
    <row r="102" spans="1:19" x14ac:dyDescent="0.25">
      <c r="A102" s="57"/>
      <c r="B102" s="57"/>
      <c r="C102" s="57"/>
      <c r="D102" s="57"/>
      <c r="E102" s="58"/>
      <c r="F102" s="57"/>
      <c r="G102" s="57"/>
      <c r="H102" s="57"/>
      <c r="I102" s="68"/>
      <c r="L102" s="57"/>
      <c r="M102" s="57"/>
      <c r="N102" s="58"/>
      <c r="O102" s="57"/>
      <c r="P102" s="57"/>
      <c r="Q102" s="57"/>
      <c r="R102" s="59"/>
      <c r="S102" s="59"/>
    </row>
    <row r="103" spans="1:19" x14ac:dyDescent="0.25">
      <c r="A103" s="57"/>
      <c r="B103" s="57"/>
      <c r="C103" s="57"/>
      <c r="D103" s="57"/>
      <c r="E103" s="58"/>
      <c r="F103" s="57"/>
      <c r="G103" s="57"/>
      <c r="H103" s="57"/>
      <c r="I103" s="68"/>
      <c r="L103" s="57"/>
      <c r="M103" s="57"/>
      <c r="N103" s="58"/>
      <c r="O103" s="57"/>
      <c r="P103" s="57"/>
      <c r="Q103" s="57"/>
      <c r="R103" s="59"/>
      <c r="S103" s="59"/>
    </row>
    <row r="104" spans="1:19" x14ac:dyDescent="0.25">
      <c r="A104" s="57"/>
      <c r="B104" s="57"/>
      <c r="C104" s="57"/>
      <c r="D104" s="57"/>
      <c r="E104" s="58"/>
      <c r="F104" s="57"/>
      <c r="G104" s="57"/>
      <c r="H104" s="57"/>
      <c r="I104" s="68"/>
      <c r="L104" s="57"/>
      <c r="M104" s="57"/>
      <c r="N104" s="58"/>
      <c r="O104" s="57"/>
      <c r="P104" s="57"/>
      <c r="Q104" s="57"/>
      <c r="R104" s="59"/>
      <c r="S104" s="59"/>
    </row>
    <row r="105" spans="1:19" x14ac:dyDescent="0.25">
      <c r="A105" s="57"/>
      <c r="B105" s="57"/>
      <c r="C105" s="57"/>
      <c r="D105" s="57"/>
      <c r="E105" s="58"/>
      <c r="F105" s="57"/>
      <c r="G105" s="57"/>
      <c r="H105" s="57"/>
      <c r="I105" s="68"/>
      <c r="L105" s="57"/>
      <c r="M105" s="57"/>
      <c r="N105" s="58"/>
      <c r="O105" s="57"/>
      <c r="P105" s="57"/>
      <c r="Q105" s="57"/>
      <c r="R105" s="59"/>
      <c r="S105" s="59"/>
    </row>
    <row r="106" spans="1:19" x14ac:dyDescent="0.25">
      <c r="A106" s="57"/>
      <c r="B106" s="57"/>
      <c r="C106" s="57"/>
      <c r="D106" s="57"/>
      <c r="E106" s="58"/>
      <c r="F106" s="57"/>
      <c r="G106" s="57"/>
      <c r="H106" s="57"/>
      <c r="I106" s="68"/>
      <c r="L106" s="57"/>
      <c r="M106" s="57"/>
      <c r="N106" s="58"/>
      <c r="O106" s="57"/>
      <c r="P106" s="57"/>
      <c r="Q106" s="57"/>
      <c r="R106" s="59"/>
      <c r="S106" s="59"/>
    </row>
    <row r="107" spans="1:19" x14ac:dyDescent="0.25">
      <c r="A107" s="57"/>
      <c r="B107" s="57"/>
      <c r="C107" s="57"/>
      <c r="D107" s="57"/>
      <c r="E107" s="58"/>
      <c r="F107" s="57"/>
      <c r="G107" s="57"/>
      <c r="H107" s="57"/>
      <c r="I107" s="68"/>
      <c r="L107" s="57"/>
      <c r="M107" s="57"/>
      <c r="N107" s="58"/>
      <c r="O107" s="57"/>
      <c r="P107" s="57"/>
      <c r="Q107" s="57"/>
      <c r="R107" s="59"/>
      <c r="S107" s="59"/>
    </row>
    <row r="108" spans="1:19" x14ac:dyDescent="0.25">
      <c r="A108" s="57"/>
      <c r="B108" s="57"/>
      <c r="C108" s="57"/>
      <c r="D108" s="57"/>
      <c r="E108" s="58"/>
      <c r="F108" s="57"/>
      <c r="G108" s="57"/>
      <c r="H108" s="57"/>
      <c r="I108" s="68"/>
      <c r="L108" s="57"/>
      <c r="M108" s="57"/>
      <c r="N108" s="58"/>
      <c r="O108" s="57"/>
      <c r="P108" s="57"/>
      <c r="Q108" s="57"/>
      <c r="R108" s="59"/>
      <c r="S108" s="59"/>
    </row>
    <row r="109" spans="1:19" x14ac:dyDescent="0.25">
      <c r="A109" s="57"/>
      <c r="B109" s="57"/>
      <c r="C109" s="57"/>
      <c r="D109" s="57"/>
      <c r="E109" s="58"/>
      <c r="F109" s="57"/>
      <c r="G109" s="57"/>
      <c r="H109" s="57"/>
      <c r="I109" s="68"/>
      <c r="L109" s="57"/>
      <c r="M109" s="57"/>
      <c r="N109" s="58"/>
      <c r="O109" s="57"/>
      <c r="P109" s="57"/>
      <c r="Q109" s="57"/>
      <c r="R109" s="59"/>
      <c r="S109" s="59"/>
    </row>
    <row r="110" spans="1:19" x14ac:dyDescent="0.25">
      <c r="A110" s="57"/>
      <c r="B110" s="57"/>
      <c r="C110" s="57"/>
      <c r="D110" s="57"/>
      <c r="E110" s="58"/>
      <c r="F110" s="57"/>
      <c r="G110" s="57"/>
      <c r="H110" s="57"/>
      <c r="I110" s="68"/>
      <c r="L110" s="57"/>
      <c r="M110" s="57"/>
      <c r="N110" s="58"/>
      <c r="O110" s="57"/>
      <c r="P110" s="57"/>
      <c r="Q110" s="57"/>
      <c r="R110" s="59"/>
      <c r="S110" s="59"/>
    </row>
    <row r="111" spans="1:19" x14ac:dyDescent="0.25">
      <c r="A111" s="57"/>
      <c r="B111" s="57"/>
      <c r="C111" s="57"/>
      <c r="D111" s="57"/>
      <c r="E111" s="58"/>
      <c r="F111" s="57"/>
      <c r="G111" s="57"/>
      <c r="H111" s="57"/>
      <c r="I111" s="68"/>
      <c r="L111" s="57"/>
      <c r="M111" s="57"/>
      <c r="N111" s="58"/>
      <c r="O111" s="57"/>
      <c r="P111" s="57"/>
      <c r="Q111" s="57"/>
      <c r="R111" s="59"/>
      <c r="S111" s="59"/>
    </row>
    <row r="112" spans="1:19" x14ac:dyDescent="0.25">
      <c r="A112" s="57"/>
      <c r="B112" s="57"/>
      <c r="C112" s="57"/>
      <c r="D112" s="57"/>
      <c r="E112" s="58"/>
      <c r="F112" s="57"/>
      <c r="G112" s="57"/>
      <c r="H112" s="57"/>
      <c r="I112" s="68"/>
      <c r="L112" s="57"/>
      <c r="M112" s="57"/>
      <c r="N112" s="58"/>
      <c r="O112" s="57"/>
      <c r="P112" s="57"/>
      <c r="Q112" s="57"/>
      <c r="R112" s="59"/>
      <c r="S112" s="59"/>
    </row>
    <row r="113" spans="1:19" x14ac:dyDescent="0.25">
      <c r="A113" s="57"/>
      <c r="B113" s="57"/>
      <c r="C113" s="57"/>
      <c r="D113" s="57"/>
      <c r="E113" s="58"/>
      <c r="F113" s="57"/>
      <c r="G113" s="57"/>
      <c r="H113" s="57"/>
      <c r="I113" s="68"/>
      <c r="L113" s="57"/>
      <c r="M113" s="57"/>
      <c r="N113" s="58"/>
      <c r="O113" s="57"/>
      <c r="P113" s="57"/>
      <c r="Q113" s="57"/>
      <c r="R113" s="59"/>
      <c r="S113" s="59"/>
    </row>
    <row r="114" spans="1:19" x14ac:dyDescent="0.25">
      <c r="A114" s="57"/>
      <c r="B114" s="57"/>
      <c r="C114" s="57"/>
      <c r="D114" s="57"/>
      <c r="E114" s="58"/>
      <c r="F114" s="57"/>
      <c r="G114" s="57"/>
      <c r="H114" s="57"/>
      <c r="I114" s="68"/>
      <c r="L114" s="57"/>
      <c r="M114" s="57"/>
      <c r="N114" s="58"/>
      <c r="O114" s="57"/>
      <c r="P114" s="57"/>
      <c r="Q114" s="57"/>
      <c r="R114" s="59"/>
      <c r="S114" s="59"/>
    </row>
    <row r="115" spans="1:19" x14ac:dyDescent="0.25">
      <c r="A115" s="57"/>
      <c r="B115" s="57"/>
      <c r="C115" s="57"/>
      <c r="D115" s="57"/>
      <c r="E115" s="58"/>
      <c r="F115" s="57"/>
      <c r="G115" s="57"/>
      <c r="H115" s="57"/>
      <c r="I115" s="68"/>
      <c r="L115" s="57"/>
      <c r="M115" s="57"/>
      <c r="N115" s="58"/>
      <c r="O115" s="57"/>
      <c r="P115" s="57"/>
      <c r="Q115" s="57"/>
      <c r="R115" s="59"/>
      <c r="S115" s="59"/>
    </row>
    <row r="116" spans="1:19" x14ac:dyDescent="0.25">
      <c r="A116" s="57"/>
      <c r="B116" s="57"/>
      <c r="C116" s="57"/>
      <c r="D116" s="57"/>
      <c r="E116" s="58"/>
      <c r="F116" s="57"/>
      <c r="G116" s="57"/>
      <c r="H116" s="57"/>
      <c r="I116" s="68"/>
      <c r="L116" s="57"/>
      <c r="M116" s="57"/>
      <c r="N116" s="58"/>
      <c r="O116" s="57"/>
      <c r="P116" s="57"/>
      <c r="Q116" s="57"/>
      <c r="R116" s="59"/>
      <c r="S116" s="59"/>
    </row>
    <row r="117" spans="1:19" x14ac:dyDescent="0.25">
      <c r="A117" s="57"/>
      <c r="B117" s="57"/>
      <c r="C117" s="57"/>
      <c r="D117" s="57"/>
      <c r="E117" s="58"/>
      <c r="F117" s="57"/>
      <c r="G117" s="57"/>
      <c r="H117" s="57"/>
      <c r="I117" s="68"/>
      <c r="L117" s="57"/>
      <c r="M117" s="57"/>
      <c r="N117" s="58"/>
      <c r="O117" s="57"/>
      <c r="P117" s="57"/>
      <c r="Q117" s="57"/>
      <c r="R117" s="59"/>
      <c r="S117" s="59"/>
    </row>
    <row r="118" spans="1:19" x14ac:dyDescent="0.25">
      <c r="A118" s="57"/>
      <c r="B118" s="57"/>
      <c r="C118" s="57"/>
      <c r="D118" s="57"/>
      <c r="E118" s="58"/>
      <c r="F118" s="57"/>
      <c r="G118" s="57"/>
      <c r="H118" s="57"/>
      <c r="I118" s="68"/>
      <c r="L118" s="57"/>
      <c r="M118" s="57"/>
      <c r="N118" s="58"/>
      <c r="O118" s="57"/>
      <c r="P118" s="57"/>
      <c r="Q118" s="57"/>
      <c r="R118" s="59"/>
      <c r="S118" s="59"/>
    </row>
    <row r="119" spans="1:19" x14ac:dyDescent="0.25">
      <c r="A119" s="57"/>
      <c r="B119" s="57"/>
      <c r="C119" s="57"/>
      <c r="D119" s="57"/>
      <c r="E119" s="58"/>
      <c r="F119" s="57"/>
      <c r="G119" s="57"/>
      <c r="H119" s="57"/>
      <c r="I119" s="68"/>
      <c r="L119" s="57"/>
      <c r="M119" s="57"/>
      <c r="N119" s="58"/>
      <c r="O119" s="57"/>
      <c r="P119" s="57"/>
      <c r="Q119" s="57"/>
      <c r="R119" s="59"/>
      <c r="S119" s="59"/>
    </row>
    <row r="120" spans="1:19" x14ac:dyDescent="0.25">
      <c r="A120" s="57"/>
      <c r="B120" s="57"/>
      <c r="C120" s="57"/>
      <c r="D120" s="57"/>
      <c r="E120" s="58"/>
      <c r="F120" s="57"/>
      <c r="G120" s="57"/>
      <c r="H120" s="57"/>
      <c r="I120" s="68"/>
      <c r="L120" s="57"/>
      <c r="M120" s="57"/>
      <c r="N120" s="58"/>
      <c r="O120" s="57"/>
      <c r="P120" s="57"/>
      <c r="Q120" s="57"/>
      <c r="R120" s="59"/>
      <c r="S120" s="59"/>
    </row>
    <row r="121" spans="1:19" x14ac:dyDescent="0.25">
      <c r="A121" s="57"/>
      <c r="B121" s="57"/>
      <c r="C121" s="57"/>
      <c r="D121" s="57"/>
      <c r="E121" s="58"/>
      <c r="F121" s="57"/>
      <c r="G121" s="57"/>
      <c r="H121" s="57"/>
      <c r="I121" s="68"/>
      <c r="L121" s="57"/>
      <c r="M121" s="57"/>
      <c r="N121" s="58"/>
      <c r="O121" s="57"/>
      <c r="P121" s="57"/>
      <c r="Q121" s="57"/>
      <c r="R121" s="59"/>
      <c r="S121" s="59"/>
    </row>
    <row r="122" spans="1:19" x14ac:dyDescent="0.25">
      <c r="A122" s="57"/>
      <c r="B122" s="57"/>
      <c r="C122" s="57"/>
      <c r="D122" s="57"/>
      <c r="E122" s="58"/>
      <c r="F122" s="57"/>
      <c r="G122" s="57"/>
      <c r="H122" s="57"/>
      <c r="I122" s="68"/>
      <c r="L122" s="57"/>
      <c r="M122" s="57"/>
      <c r="N122" s="58"/>
      <c r="O122" s="57"/>
      <c r="P122" s="57"/>
      <c r="Q122" s="57"/>
      <c r="R122" s="59"/>
      <c r="S122" s="59"/>
    </row>
    <row r="123" spans="1:19" x14ac:dyDescent="0.25">
      <c r="A123" s="57"/>
      <c r="B123" s="57"/>
      <c r="C123" s="57"/>
      <c r="D123" s="57"/>
      <c r="E123" s="58"/>
      <c r="F123" s="57"/>
      <c r="G123" s="57"/>
      <c r="H123" s="57"/>
      <c r="I123" s="68"/>
      <c r="L123" s="57"/>
      <c r="M123" s="57"/>
      <c r="N123" s="58"/>
      <c r="O123" s="57"/>
      <c r="P123" s="57"/>
      <c r="Q123" s="57"/>
      <c r="R123" s="59"/>
      <c r="S123" s="59"/>
    </row>
    <row r="124" spans="1:19" x14ac:dyDescent="0.25">
      <c r="A124" s="57"/>
      <c r="B124" s="57"/>
      <c r="C124" s="57"/>
      <c r="D124" s="57"/>
      <c r="E124" s="58"/>
      <c r="F124" s="57"/>
      <c r="G124" s="57"/>
      <c r="H124" s="57"/>
      <c r="I124" s="68"/>
      <c r="L124" s="57"/>
      <c r="M124" s="57"/>
      <c r="N124" s="58"/>
      <c r="O124" s="57"/>
      <c r="P124" s="57"/>
      <c r="Q124" s="57"/>
      <c r="R124" s="59"/>
      <c r="S124" s="59"/>
    </row>
    <row r="125" spans="1:19" x14ac:dyDescent="0.25">
      <c r="A125" s="57"/>
      <c r="B125" s="57"/>
      <c r="C125" s="57"/>
      <c r="D125" s="57"/>
      <c r="E125" s="58"/>
      <c r="F125" s="57"/>
      <c r="G125" s="57"/>
      <c r="H125" s="57"/>
      <c r="I125" s="68"/>
      <c r="L125" s="57"/>
      <c r="M125" s="57"/>
      <c r="N125" s="58"/>
      <c r="O125" s="57"/>
      <c r="P125" s="57"/>
      <c r="Q125" s="57"/>
      <c r="R125" s="59"/>
      <c r="S125" s="59"/>
    </row>
    <row r="126" spans="1:19" x14ac:dyDescent="0.25">
      <c r="A126" s="57"/>
      <c r="B126" s="57"/>
      <c r="C126" s="57"/>
      <c r="D126" s="57"/>
      <c r="E126" s="58"/>
      <c r="F126" s="57"/>
      <c r="G126" s="57"/>
      <c r="H126" s="57"/>
      <c r="I126" s="68"/>
      <c r="L126" s="57"/>
      <c r="M126" s="57"/>
      <c r="N126" s="58"/>
      <c r="O126" s="57"/>
      <c r="P126" s="57"/>
      <c r="Q126" s="57"/>
      <c r="R126" s="59"/>
      <c r="S126" s="59"/>
    </row>
    <row r="127" spans="1:19" x14ac:dyDescent="0.25">
      <c r="A127" s="57"/>
      <c r="B127" s="57"/>
      <c r="C127" s="57"/>
      <c r="D127" s="57"/>
      <c r="E127" s="58"/>
      <c r="F127" s="57"/>
      <c r="G127" s="57"/>
      <c r="H127" s="57"/>
      <c r="I127" s="68"/>
      <c r="L127" s="57"/>
      <c r="M127" s="57"/>
      <c r="N127" s="58"/>
      <c r="O127" s="57"/>
      <c r="P127" s="57"/>
      <c r="Q127" s="57"/>
      <c r="R127" s="59"/>
      <c r="S127" s="59"/>
    </row>
    <row r="128" spans="1:19" x14ac:dyDescent="0.25">
      <c r="A128" s="57"/>
      <c r="B128" s="57"/>
      <c r="C128" s="57"/>
      <c r="D128" s="57"/>
      <c r="E128" s="58"/>
      <c r="F128" s="57"/>
      <c r="G128" s="57"/>
      <c r="H128" s="57"/>
      <c r="I128" s="68"/>
      <c r="L128" s="57"/>
      <c r="M128" s="57"/>
      <c r="N128" s="58"/>
      <c r="O128" s="57"/>
      <c r="P128" s="57"/>
      <c r="Q128" s="57"/>
      <c r="R128" s="59"/>
      <c r="S128" s="59"/>
    </row>
    <row r="129" spans="1:19" x14ac:dyDescent="0.25">
      <c r="A129" s="57"/>
      <c r="B129" s="57"/>
      <c r="C129" s="57"/>
      <c r="D129" s="57"/>
      <c r="E129" s="58"/>
      <c r="F129" s="57"/>
      <c r="G129" s="57"/>
      <c r="H129" s="57"/>
      <c r="I129" s="68"/>
      <c r="L129" s="57"/>
      <c r="M129" s="57"/>
      <c r="N129" s="58"/>
      <c r="O129" s="57"/>
      <c r="P129" s="57"/>
      <c r="Q129" s="57"/>
      <c r="R129" s="59"/>
      <c r="S129" s="59"/>
    </row>
    <row r="130" spans="1:19" x14ac:dyDescent="0.25">
      <c r="A130" s="57"/>
      <c r="B130" s="57"/>
      <c r="C130" s="57"/>
      <c r="D130" s="57"/>
      <c r="E130" s="58"/>
      <c r="F130" s="57"/>
      <c r="G130" s="57"/>
      <c r="H130" s="57"/>
      <c r="I130" s="68"/>
      <c r="L130" s="57"/>
      <c r="M130" s="57"/>
      <c r="N130" s="58"/>
      <c r="O130" s="57"/>
      <c r="P130" s="57"/>
      <c r="Q130" s="57"/>
      <c r="R130" s="59"/>
      <c r="S130" s="59"/>
    </row>
    <row r="131" spans="1:19" x14ac:dyDescent="0.25">
      <c r="A131" s="57"/>
      <c r="B131" s="57"/>
      <c r="C131" s="57"/>
      <c r="D131" s="57"/>
      <c r="E131" s="58"/>
      <c r="F131" s="57"/>
      <c r="G131" s="57"/>
      <c r="H131" s="57"/>
      <c r="I131" s="68"/>
      <c r="L131" s="57"/>
      <c r="M131" s="57"/>
      <c r="N131" s="58"/>
      <c r="O131" s="57"/>
      <c r="P131" s="57"/>
      <c r="Q131" s="57"/>
      <c r="R131" s="59"/>
      <c r="S131" s="59"/>
    </row>
    <row r="132" spans="1:19" x14ac:dyDescent="0.25">
      <c r="A132" s="57"/>
      <c r="B132" s="57"/>
      <c r="C132" s="57"/>
      <c r="D132" s="57"/>
      <c r="E132" s="58"/>
      <c r="F132" s="57"/>
      <c r="G132" s="57"/>
      <c r="H132" s="57"/>
      <c r="I132" s="68"/>
      <c r="L132" s="57"/>
      <c r="M132" s="57"/>
      <c r="N132" s="58"/>
      <c r="O132" s="57"/>
      <c r="P132" s="57"/>
      <c r="Q132" s="57"/>
      <c r="R132" s="59"/>
      <c r="S132" s="59"/>
    </row>
    <row r="133" spans="1:19" x14ac:dyDescent="0.25">
      <c r="A133" s="57"/>
      <c r="B133" s="57"/>
      <c r="C133" s="57"/>
      <c r="D133" s="57"/>
      <c r="E133" s="58"/>
      <c r="F133" s="57"/>
      <c r="G133" s="57"/>
      <c r="H133" s="57"/>
      <c r="I133" s="68"/>
      <c r="L133" s="57"/>
      <c r="M133" s="57"/>
      <c r="N133" s="58"/>
      <c r="O133" s="57"/>
      <c r="P133" s="57"/>
      <c r="Q133" s="57"/>
      <c r="R133" s="59"/>
      <c r="S133" s="59"/>
    </row>
    <row r="134" spans="1:19" x14ac:dyDescent="0.25">
      <c r="A134" s="57"/>
      <c r="B134" s="57"/>
      <c r="C134" s="57"/>
      <c r="D134" s="57"/>
      <c r="E134" s="58"/>
      <c r="F134" s="57"/>
      <c r="G134" s="57"/>
      <c r="H134" s="57"/>
      <c r="I134" s="68"/>
      <c r="L134" s="57"/>
      <c r="M134" s="57"/>
      <c r="N134" s="58"/>
      <c r="O134" s="57"/>
      <c r="P134" s="57"/>
      <c r="Q134" s="57"/>
      <c r="R134" s="59"/>
      <c r="S134" s="59"/>
    </row>
    <row r="135" spans="1:19" x14ac:dyDescent="0.25">
      <c r="A135" s="57"/>
      <c r="B135" s="57"/>
      <c r="C135" s="57"/>
      <c r="D135" s="57"/>
      <c r="E135" s="58"/>
      <c r="F135" s="57"/>
      <c r="G135" s="57"/>
      <c r="H135" s="57"/>
      <c r="I135" s="68"/>
      <c r="L135" s="57"/>
      <c r="M135" s="57"/>
      <c r="N135" s="58"/>
      <c r="O135" s="57"/>
      <c r="P135" s="57"/>
      <c r="Q135" s="57"/>
      <c r="R135" s="59"/>
      <c r="S135" s="59"/>
    </row>
    <row r="136" spans="1:19" x14ac:dyDescent="0.25">
      <c r="A136" s="57"/>
      <c r="B136" s="57"/>
      <c r="C136" s="57"/>
      <c r="D136" s="57"/>
      <c r="E136" s="58"/>
      <c r="F136" s="57"/>
      <c r="G136" s="57"/>
      <c r="H136" s="57"/>
      <c r="I136" s="68"/>
      <c r="L136" s="57"/>
      <c r="M136" s="57"/>
      <c r="N136" s="58"/>
      <c r="O136" s="57"/>
      <c r="P136" s="57"/>
      <c r="Q136" s="57"/>
      <c r="R136" s="59"/>
      <c r="S136" s="59"/>
    </row>
    <row r="137" spans="1:19" x14ac:dyDescent="0.25">
      <c r="A137" s="57"/>
      <c r="B137" s="57"/>
      <c r="C137" s="57"/>
      <c r="D137" s="57"/>
      <c r="E137" s="58"/>
      <c r="F137" s="57"/>
      <c r="G137" s="57"/>
      <c r="H137" s="57"/>
      <c r="I137" s="68"/>
      <c r="L137" s="57"/>
      <c r="M137" s="57"/>
      <c r="N137" s="58"/>
      <c r="O137" s="57"/>
      <c r="P137" s="57"/>
      <c r="Q137" s="57"/>
      <c r="R137" s="59"/>
      <c r="S137" s="59"/>
    </row>
    <row r="138" spans="1:19" x14ac:dyDescent="0.25">
      <c r="A138" s="57"/>
      <c r="B138" s="57"/>
      <c r="C138" s="57"/>
      <c r="D138" s="57"/>
      <c r="E138" s="58"/>
      <c r="F138" s="57"/>
      <c r="G138" s="57"/>
      <c r="H138" s="57"/>
      <c r="I138" s="68"/>
      <c r="L138" s="57"/>
      <c r="M138" s="57"/>
      <c r="N138" s="58"/>
      <c r="O138" s="57"/>
      <c r="P138" s="57"/>
      <c r="Q138" s="57"/>
      <c r="R138" s="59"/>
      <c r="S138" s="59"/>
    </row>
    <row r="139" spans="1:19" x14ac:dyDescent="0.25">
      <c r="A139" s="57"/>
      <c r="B139" s="57"/>
      <c r="C139" s="57"/>
      <c r="D139" s="57"/>
      <c r="E139" s="58"/>
      <c r="F139" s="57"/>
      <c r="G139" s="57"/>
      <c r="H139" s="57"/>
      <c r="I139" s="68"/>
      <c r="L139" s="57"/>
      <c r="M139" s="57"/>
      <c r="N139" s="58"/>
      <c r="O139" s="57"/>
      <c r="P139" s="57"/>
      <c r="Q139" s="57"/>
      <c r="R139" s="59"/>
      <c r="S139" s="59"/>
    </row>
    <row r="140" spans="1:19" x14ac:dyDescent="0.25">
      <c r="A140" s="57"/>
      <c r="B140" s="57"/>
      <c r="C140" s="57"/>
      <c r="D140" s="57"/>
      <c r="E140" s="58"/>
      <c r="F140" s="57"/>
      <c r="G140" s="57"/>
      <c r="H140" s="57"/>
      <c r="I140" s="68"/>
      <c r="L140" s="57"/>
      <c r="M140" s="57"/>
      <c r="N140" s="58"/>
      <c r="O140" s="57"/>
      <c r="P140" s="57"/>
      <c r="Q140" s="57"/>
      <c r="R140" s="59"/>
      <c r="S140" s="59"/>
    </row>
    <row r="141" spans="1:19" x14ac:dyDescent="0.25">
      <c r="A141" s="57"/>
      <c r="B141" s="57"/>
      <c r="C141" s="57"/>
      <c r="D141" s="57"/>
      <c r="E141" s="58"/>
      <c r="F141" s="57"/>
      <c r="G141" s="57"/>
      <c r="H141" s="57"/>
      <c r="I141" s="68"/>
      <c r="L141" s="57"/>
      <c r="M141" s="57"/>
      <c r="N141" s="58"/>
      <c r="O141" s="57"/>
      <c r="P141" s="57"/>
      <c r="Q141" s="57"/>
      <c r="R141" s="59"/>
      <c r="S141" s="59"/>
    </row>
    <row r="142" spans="1:19" x14ac:dyDescent="0.25">
      <c r="A142" s="57"/>
      <c r="B142" s="57"/>
      <c r="C142" s="57"/>
      <c r="D142" s="57"/>
      <c r="E142" s="58"/>
      <c r="F142" s="57"/>
      <c r="G142" s="57"/>
      <c r="H142" s="57"/>
      <c r="I142" s="68"/>
      <c r="L142" s="57"/>
      <c r="M142" s="57"/>
      <c r="N142" s="58"/>
      <c r="O142" s="57"/>
      <c r="P142" s="57"/>
      <c r="Q142" s="57"/>
      <c r="R142" s="59"/>
      <c r="S142" s="59"/>
    </row>
    <row r="143" spans="1:19" x14ac:dyDescent="0.25">
      <c r="A143" s="57"/>
      <c r="B143" s="57"/>
      <c r="C143" s="57"/>
      <c r="D143" s="57"/>
      <c r="E143" s="58"/>
      <c r="F143" s="57"/>
      <c r="G143" s="57"/>
      <c r="H143" s="57"/>
      <c r="I143" s="68"/>
      <c r="L143" s="57"/>
      <c r="M143" s="57"/>
      <c r="N143" s="58"/>
      <c r="O143" s="57"/>
      <c r="P143" s="57"/>
      <c r="Q143" s="57"/>
      <c r="R143" s="59"/>
      <c r="S143" s="59"/>
    </row>
    <row r="144" spans="1:19" x14ac:dyDescent="0.25">
      <c r="A144" s="57"/>
      <c r="B144" s="57"/>
      <c r="C144" s="57"/>
      <c r="D144" s="57"/>
      <c r="E144" s="58"/>
      <c r="F144" s="57"/>
      <c r="G144" s="57"/>
      <c r="H144" s="57"/>
      <c r="I144" s="68"/>
      <c r="L144" s="57"/>
      <c r="M144" s="57"/>
      <c r="N144" s="58"/>
      <c r="O144" s="57"/>
      <c r="P144" s="57"/>
      <c r="Q144" s="57"/>
      <c r="R144" s="59"/>
      <c r="S144" s="59"/>
    </row>
    <row r="145" spans="1:19" x14ac:dyDescent="0.25">
      <c r="A145" s="57"/>
      <c r="B145" s="57"/>
      <c r="C145" s="57"/>
      <c r="D145" s="57"/>
      <c r="E145" s="58"/>
      <c r="F145" s="57"/>
      <c r="G145" s="57"/>
      <c r="H145" s="57"/>
      <c r="I145" s="68"/>
      <c r="L145" s="57"/>
      <c r="M145" s="57"/>
      <c r="N145" s="58"/>
      <c r="O145" s="57"/>
      <c r="P145" s="57"/>
      <c r="Q145" s="57"/>
      <c r="R145" s="59"/>
      <c r="S145" s="59"/>
    </row>
    <row r="146" spans="1:19" x14ac:dyDescent="0.25">
      <c r="R146" s="194"/>
      <c r="S146" s="59"/>
    </row>
    <row r="147" spans="1:19" x14ac:dyDescent="0.25">
      <c r="R147" s="194"/>
      <c r="S147" s="59"/>
    </row>
    <row r="148" spans="1:19" x14ac:dyDescent="0.25">
      <c r="R148" s="194"/>
      <c r="S148" s="59"/>
    </row>
    <row r="149" spans="1:19" x14ac:dyDescent="0.25">
      <c r="R149" s="194"/>
      <c r="S149" s="59"/>
    </row>
    <row r="150" spans="1:19" x14ac:dyDescent="0.25">
      <c r="R150" s="194"/>
      <c r="S150" s="59"/>
    </row>
    <row r="151" spans="1:19" x14ac:dyDescent="0.25">
      <c r="R151" s="194"/>
      <c r="S151" s="59"/>
    </row>
    <row r="152" spans="1:19" x14ac:dyDescent="0.25">
      <c r="R152" s="194"/>
      <c r="S152" s="59"/>
    </row>
    <row r="153" spans="1:19" x14ac:dyDescent="0.25">
      <c r="R153" s="194"/>
      <c r="S153" s="59"/>
    </row>
    <row r="154" spans="1:19" x14ac:dyDescent="0.25">
      <c r="R154" s="194"/>
      <c r="S154" s="59"/>
    </row>
    <row r="155" spans="1:19" x14ac:dyDescent="0.25">
      <c r="R155" s="194"/>
      <c r="S155" s="59"/>
    </row>
    <row r="156" spans="1:19" x14ac:dyDescent="0.25">
      <c r="R156" s="194"/>
      <c r="S156" s="59"/>
    </row>
    <row r="157" spans="1:19" x14ac:dyDescent="0.25">
      <c r="R157" s="194"/>
      <c r="S157" s="59"/>
    </row>
    <row r="158" spans="1:19" x14ac:dyDescent="0.25">
      <c r="R158" s="194"/>
      <c r="S158" s="59"/>
    </row>
    <row r="159" spans="1:19" x14ac:dyDescent="0.25">
      <c r="R159" s="194"/>
      <c r="S159" s="59"/>
    </row>
    <row r="160" spans="1:19" x14ac:dyDescent="0.25">
      <c r="R160" s="194"/>
      <c r="S160" s="59"/>
    </row>
    <row r="161" spans="18:19" x14ac:dyDescent="0.25">
      <c r="R161" s="194"/>
      <c r="S161" s="59"/>
    </row>
    <row r="162" spans="18:19" x14ac:dyDescent="0.25">
      <c r="R162" s="194"/>
      <c r="S162" s="59"/>
    </row>
    <row r="163" spans="18:19" x14ac:dyDescent="0.25">
      <c r="R163" s="194"/>
      <c r="S163" s="59"/>
    </row>
    <row r="164" spans="18:19" x14ac:dyDescent="0.25">
      <c r="R164" s="194"/>
      <c r="S164" s="59"/>
    </row>
    <row r="165" spans="18:19" x14ac:dyDescent="0.25">
      <c r="R165" s="194"/>
      <c r="S165" s="59"/>
    </row>
    <row r="166" spans="18:19" x14ac:dyDescent="0.25">
      <c r="R166" s="194"/>
      <c r="S166" s="59"/>
    </row>
    <row r="167" spans="18:19" x14ac:dyDescent="0.25">
      <c r="R167" s="194"/>
      <c r="S167" s="59"/>
    </row>
    <row r="168" spans="18:19" x14ac:dyDescent="0.25">
      <c r="R168" s="194"/>
      <c r="S168" s="59"/>
    </row>
    <row r="169" spans="18:19" x14ac:dyDescent="0.25">
      <c r="R169" s="194"/>
      <c r="S169" s="59"/>
    </row>
    <row r="170" spans="18:19" x14ac:dyDescent="0.25">
      <c r="R170" s="194"/>
      <c r="S170" s="59"/>
    </row>
    <row r="171" spans="18:19" x14ac:dyDescent="0.25">
      <c r="R171" s="194"/>
      <c r="S171" s="59"/>
    </row>
    <row r="172" spans="18:19" x14ac:dyDescent="0.25">
      <c r="R172" s="194"/>
      <c r="S172" s="59"/>
    </row>
    <row r="173" spans="18:19" x14ac:dyDescent="0.25">
      <c r="R173" s="194"/>
      <c r="S173" s="59"/>
    </row>
    <row r="174" spans="18:19" x14ac:dyDescent="0.25">
      <c r="R174" s="194"/>
      <c r="S174" s="59"/>
    </row>
    <row r="175" spans="18:19" x14ac:dyDescent="0.25">
      <c r="R175" s="194"/>
      <c r="S175" s="59"/>
    </row>
    <row r="176" spans="18:19" x14ac:dyDescent="0.25">
      <c r="R176" s="194"/>
      <c r="S176" s="59"/>
    </row>
    <row r="177" spans="18:19" x14ac:dyDescent="0.25">
      <c r="R177" s="194"/>
      <c r="S177" s="59"/>
    </row>
    <row r="178" spans="18:19" x14ac:dyDescent="0.25">
      <c r="R178" s="194"/>
      <c r="S178" s="59"/>
    </row>
  </sheetData>
  <sortState ref="M2:R60">
    <sortCondition descending="1" ref="N2:N60"/>
    <sortCondition ref="R2:R60"/>
    <sortCondition ref="M2:M60"/>
  </sortState>
  <mergeCells count="5">
    <mergeCell ref="B1:D2"/>
    <mergeCell ref="B3:F7"/>
    <mergeCell ref="B27:I28"/>
    <mergeCell ref="B8:D9"/>
    <mergeCell ref="F8:J9"/>
  </mergeCells>
  <phoneticPr fontId="0" type="noConversion"/>
  <hyperlinks>
    <hyperlink ref="O66" r:id="rId1"/>
  </hyperlinks>
  <printOptions horizontalCentered="1" verticalCentered="1"/>
  <pageMargins left="0" right="0" top="0.12" bottom="0" header="0" footer="0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27"/>
  <dimension ref="A1:AO77"/>
  <sheetViews>
    <sheetView workbookViewId="0">
      <selection activeCell="B3" sqref="B3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74"/>
      <c r="B1" s="29" t="s">
        <v>170</v>
      </c>
      <c r="C1" s="29"/>
      <c r="D1" s="186" t="s">
        <v>279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74"/>
      <c r="B2" s="29" t="s">
        <v>169</v>
      </c>
      <c r="C2" s="29"/>
      <c r="D2" s="187" t="s">
        <v>280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74"/>
      <c r="B3" s="29" t="s">
        <v>163</v>
      </c>
      <c r="C3" s="29"/>
      <c r="D3" s="229" t="s">
        <v>281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112</v>
      </c>
      <c r="C6" s="141" t="s">
        <v>88</v>
      </c>
      <c r="D6" s="14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118</v>
      </c>
      <c r="C7" s="137" t="s">
        <v>39</v>
      </c>
      <c r="D7" s="138">
        <v>1250000</v>
      </c>
      <c r="E7" s="47"/>
      <c r="F7" s="45">
        <f>Puntenoverzicht!F20</f>
        <v>45</v>
      </c>
      <c r="G7" s="46"/>
      <c r="H7" s="45">
        <f>Puntenoverzicht!H20</f>
        <v>0</v>
      </c>
      <c r="I7" s="45">
        <f>Puntenoverzicht!I20</f>
        <v>3</v>
      </c>
      <c r="J7" s="45">
        <f>Puntenoverzicht!J20</f>
        <v>0</v>
      </c>
      <c r="K7" s="45">
        <f>Puntenoverzicht!K20</f>
        <v>3</v>
      </c>
      <c r="L7" s="45">
        <f>Puntenoverzicht!L20</f>
        <v>0</v>
      </c>
      <c r="M7" s="45">
        <f>Puntenoverzicht!M20</f>
        <v>7</v>
      </c>
      <c r="N7" s="45">
        <f>Puntenoverzicht!N20</f>
        <v>3</v>
      </c>
      <c r="O7" s="45">
        <f>Puntenoverzicht!O20</f>
        <v>0</v>
      </c>
      <c r="P7" s="45">
        <f>Puntenoverzicht!P20</f>
        <v>3</v>
      </c>
      <c r="Q7" s="45">
        <f>Puntenoverzicht!Q20</f>
        <v>3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4</v>
      </c>
      <c r="Y7" s="45">
        <f>Puntenoverzicht!Y20</f>
        <v>0</v>
      </c>
      <c r="Z7" s="45">
        <f>Puntenoverzicht!Z20</f>
        <v>6</v>
      </c>
      <c r="AA7" s="45">
        <f>Puntenoverzicht!AA20</f>
        <v>3</v>
      </c>
      <c r="AB7" s="45">
        <f>Puntenoverzicht!AB20</f>
        <v>0</v>
      </c>
      <c r="AC7" s="45">
        <f>Puntenoverzicht!AC20</f>
        <v>0</v>
      </c>
      <c r="AD7" s="45">
        <f>Puntenoverzicht!AD20</f>
        <v>3</v>
      </c>
      <c r="AE7" s="45">
        <f>Puntenoverzicht!AE20</f>
        <v>3</v>
      </c>
      <c r="AF7" s="45">
        <f>Puntenoverzicht!AF20</f>
        <v>1</v>
      </c>
      <c r="AG7" s="45">
        <f>Puntenoverzicht!AG20</f>
        <v>3</v>
      </c>
      <c r="AH7" s="45">
        <f>Puntenoverzicht!AI20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3</v>
      </c>
      <c r="B8" s="137" t="s">
        <v>127</v>
      </c>
      <c r="C8" s="137" t="s">
        <v>55</v>
      </c>
      <c r="D8" s="138">
        <v>750000</v>
      </c>
      <c r="E8" s="47"/>
      <c r="F8" s="45">
        <f>Puntenoverzicht!F36</f>
        <v>12</v>
      </c>
      <c r="G8" s="46"/>
      <c r="H8" s="45">
        <f>Puntenoverzicht!H36</f>
        <v>0</v>
      </c>
      <c r="I8" s="45">
        <f>Puntenoverzicht!I36</f>
        <v>0</v>
      </c>
      <c r="J8" s="45">
        <f>Puntenoverzicht!J36</f>
        <v>0</v>
      </c>
      <c r="K8" s="45">
        <f>Puntenoverzicht!K36</f>
        <v>0</v>
      </c>
      <c r="L8" s="45">
        <f>Puntenoverzicht!L36</f>
        <v>1</v>
      </c>
      <c r="M8" s="45">
        <f>Puntenoverzicht!M36</f>
        <v>0</v>
      </c>
      <c r="N8" s="45">
        <f>Puntenoverzicht!N36</f>
        <v>11</v>
      </c>
      <c r="O8" s="45">
        <f>Puntenoverzicht!O36</f>
        <v>0</v>
      </c>
      <c r="P8" s="45">
        <f>Puntenoverzicht!P36</f>
        <v>0</v>
      </c>
      <c r="Q8" s="45">
        <f>Puntenoverzicht!Q36</f>
        <v>0</v>
      </c>
      <c r="R8" s="45">
        <f>Puntenoverzicht!R36</f>
        <v>0</v>
      </c>
      <c r="S8" s="45">
        <f>Puntenoverzicht!S36</f>
        <v>0</v>
      </c>
      <c r="T8" s="45">
        <f>Puntenoverzicht!T36</f>
        <v>0</v>
      </c>
      <c r="U8" s="45">
        <f>Puntenoverzicht!U36</f>
        <v>0</v>
      </c>
      <c r="V8" s="45">
        <f>Puntenoverzicht!V36</f>
        <v>0</v>
      </c>
      <c r="W8" s="45">
        <f>Puntenoverzicht!W36</f>
        <v>0</v>
      </c>
      <c r="X8" s="45">
        <f>Puntenoverzicht!X36</f>
        <v>0</v>
      </c>
      <c r="Y8" s="45">
        <f>Puntenoverzicht!Y36</f>
        <v>0</v>
      </c>
      <c r="Z8" s="45">
        <f>Puntenoverzicht!Z36</f>
        <v>0</v>
      </c>
      <c r="AA8" s="45">
        <f>Puntenoverzicht!AA36</f>
        <v>0</v>
      </c>
      <c r="AB8" s="45">
        <f>Puntenoverzicht!AB36</f>
        <v>0</v>
      </c>
      <c r="AC8" s="45">
        <f>Puntenoverzicht!AC36</f>
        <v>0</v>
      </c>
      <c r="AD8" s="45">
        <f>Puntenoverzicht!AD36</f>
        <v>0</v>
      </c>
      <c r="AE8" s="45">
        <f>Puntenoverzicht!AE36</f>
        <v>0</v>
      </c>
      <c r="AF8" s="45">
        <f>Puntenoverzicht!AF36</f>
        <v>0</v>
      </c>
      <c r="AG8" s="45">
        <f>Puntenoverzicht!AG36</f>
        <v>0</v>
      </c>
      <c r="AH8" s="45">
        <f>Puntenoverzicht!AI36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4</v>
      </c>
      <c r="B9" s="137" t="s">
        <v>138</v>
      </c>
      <c r="C9" s="137" t="s">
        <v>75</v>
      </c>
      <c r="D9" s="138">
        <v>2000000</v>
      </c>
      <c r="E9" s="47"/>
      <c r="F9" s="45">
        <f>Puntenoverzicht!F56</f>
        <v>35</v>
      </c>
      <c r="G9" s="46"/>
      <c r="H9" s="45">
        <f>Puntenoverzicht!H56</f>
        <v>0</v>
      </c>
      <c r="I9" s="45">
        <f>Puntenoverzicht!I56</f>
        <v>0</v>
      </c>
      <c r="J9" s="45">
        <f>Puntenoverzicht!J56</f>
        <v>0</v>
      </c>
      <c r="K9" s="45">
        <f>Puntenoverzicht!K56</f>
        <v>0</v>
      </c>
      <c r="L9" s="45">
        <f>Puntenoverzicht!L56</f>
        <v>0</v>
      </c>
      <c r="M9" s="45">
        <f>Puntenoverzicht!M56</f>
        <v>0</v>
      </c>
      <c r="N9" s="45">
        <f>Puntenoverzicht!N56</f>
        <v>0</v>
      </c>
      <c r="O9" s="45">
        <f>Puntenoverzicht!O56</f>
        <v>1</v>
      </c>
      <c r="P9" s="45">
        <f>Puntenoverzicht!P56</f>
        <v>0</v>
      </c>
      <c r="Q9" s="45">
        <f>Puntenoverzicht!Q56</f>
        <v>3</v>
      </c>
      <c r="R9" s="45">
        <f>Puntenoverzicht!R56</f>
        <v>3</v>
      </c>
      <c r="S9" s="45">
        <f>Puntenoverzicht!S56</f>
        <v>0</v>
      </c>
      <c r="T9" s="45">
        <f>Puntenoverzicht!T56</f>
        <v>3</v>
      </c>
      <c r="U9" s="45">
        <f>Puntenoverzicht!U56</f>
        <v>0</v>
      </c>
      <c r="V9" s="45">
        <f>Puntenoverzicht!V56</f>
        <v>0</v>
      </c>
      <c r="W9" s="45">
        <f>Puntenoverzicht!W56</f>
        <v>0</v>
      </c>
      <c r="X9" s="45">
        <f>Puntenoverzicht!X56</f>
        <v>3</v>
      </c>
      <c r="Y9" s="45">
        <f>Puntenoverzicht!Y56</f>
        <v>16</v>
      </c>
      <c r="Z9" s="45">
        <f>Puntenoverzicht!Z56</f>
        <v>0</v>
      </c>
      <c r="AA9" s="45">
        <f>Puntenoverzicht!AA56</f>
        <v>6</v>
      </c>
      <c r="AB9" s="45">
        <f>Puntenoverzicht!AB56</f>
        <v>0</v>
      </c>
      <c r="AC9" s="45">
        <f>Puntenoverzicht!AC56</f>
        <v>0</v>
      </c>
      <c r="AD9" s="45">
        <f>Puntenoverzicht!AD56</f>
        <v>0</v>
      </c>
      <c r="AE9" s="45">
        <f>Puntenoverzicht!AE56</f>
        <v>0</v>
      </c>
      <c r="AF9" s="45">
        <f>Puntenoverzicht!AF56</f>
        <v>0</v>
      </c>
      <c r="AG9" s="45">
        <f>Puntenoverzicht!AG56</f>
        <v>0</v>
      </c>
      <c r="AH9" s="45">
        <f>Puntenoverzicht!AI56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1</v>
      </c>
      <c r="B10" s="137" t="s">
        <v>145</v>
      </c>
      <c r="C10" s="137" t="s">
        <v>25</v>
      </c>
      <c r="D10" s="138">
        <v>1500000</v>
      </c>
      <c r="E10" s="47"/>
      <c r="F10" s="45">
        <f>Puntenoverzicht!F6</f>
        <v>36</v>
      </c>
      <c r="G10" s="46"/>
      <c r="H10" s="45">
        <f>Puntenoverzicht!H6</f>
        <v>6</v>
      </c>
      <c r="I10" s="45">
        <f>Puntenoverzicht!I6</f>
        <v>0</v>
      </c>
      <c r="J10" s="45">
        <f>Puntenoverzicht!J6</f>
        <v>3</v>
      </c>
      <c r="K10" s="45">
        <f>Puntenoverzicht!K6</f>
        <v>1</v>
      </c>
      <c r="L10" s="45">
        <f>Puntenoverzicht!L6</f>
        <v>0</v>
      </c>
      <c r="M10" s="45">
        <f>Puntenoverzicht!M6</f>
        <v>0</v>
      </c>
      <c r="N10" s="45">
        <f>Puntenoverzicht!N6</f>
        <v>3</v>
      </c>
      <c r="O10" s="45">
        <f>Puntenoverzicht!O6</f>
        <v>6</v>
      </c>
      <c r="P10" s="45">
        <f>Puntenoverzicht!P6</f>
        <v>0</v>
      </c>
      <c r="Q10" s="45">
        <f>Puntenoverzicht!Q6</f>
        <v>0</v>
      </c>
      <c r="R10" s="45">
        <f>Puntenoverzicht!R6</f>
        <v>-3</v>
      </c>
      <c r="S10" s="45">
        <f>Puntenoverzicht!S6</f>
        <v>0</v>
      </c>
      <c r="T10" s="45">
        <f>Puntenoverzicht!T6</f>
        <v>1</v>
      </c>
      <c r="U10" s="45">
        <f>Puntenoverzicht!U6</f>
        <v>0</v>
      </c>
      <c r="V10" s="45">
        <f>Puntenoverzicht!V6</f>
        <v>0</v>
      </c>
      <c r="W10" s="45">
        <f>Puntenoverzicht!W6</f>
        <v>6</v>
      </c>
      <c r="X10" s="45">
        <f>Puntenoverzicht!X6</f>
        <v>1</v>
      </c>
      <c r="Y10" s="45">
        <f>Puntenoverzicht!Y6</f>
        <v>0</v>
      </c>
      <c r="Z10" s="45">
        <f>Puntenoverzicht!Z6</f>
        <v>0</v>
      </c>
      <c r="AA10" s="45">
        <f>Puntenoverzicht!AA6</f>
        <v>3</v>
      </c>
      <c r="AB10" s="45">
        <f>Puntenoverzicht!AB6</f>
        <v>3</v>
      </c>
      <c r="AC10" s="45">
        <f>Puntenoverzicht!AC6</f>
        <v>0</v>
      </c>
      <c r="AD10" s="45">
        <f>Puntenoverzicht!AD6</f>
        <v>6</v>
      </c>
      <c r="AE10" s="45">
        <f>Puntenoverzicht!AE6</f>
        <v>0</v>
      </c>
      <c r="AF10" s="45">
        <f>Puntenoverzicht!AF6</f>
        <v>0</v>
      </c>
      <c r="AG10" s="45">
        <f>Puntenoverzicht!AG6</f>
        <v>0</v>
      </c>
      <c r="AH10" s="45">
        <f>Puntenoverzicht!AI6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134</v>
      </c>
      <c r="C11" s="128" t="s">
        <v>47</v>
      </c>
      <c r="D11" s="129">
        <v>1500000</v>
      </c>
      <c r="E11" s="30"/>
      <c r="F11" s="45">
        <f>Puntenoverzicht!F28</f>
        <v>92</v>
      </c>
      <c r="G11" s="46"/>
      <c r="H11" s="45">
        <f>Puntenoverzicht!H28</f>
        <v>0</v>
      </c>
      <c r="I11" s="45">
        <f>Puntenoverzicht!I28</f>
        <v>11</v>
      </c>
      <c r="J11" s="45">
        <f>Puntenoverzicht!J28</f>
        <v>0</v>
      </c>
      <c r="K11" s="45">
        <f>Puntenoverzicht!K28</f>
        <v>11</v>
      </c>
      <c r="L11" s="45">
        <f>Puntenoverzicht!L28</f>
        <v>0</v>
      </c>
      <c r="M11" s="45">
        <f>Puntenoverzicht!M28</f>
        <v>0</v>
      </c>
      <c r="N11" s="45">
        <f>Puntenoverzicht!N28</f>
        <v>3</v>
      </c>
      <c r="O11" s="45">
        <f>Puntenoverzicht!O28</f>
        <v>0</v>
      </c>
      <c r="P11" s="45">
        <f>Puntenoverzicht!P28</f>
        <v>3</v>
      </c>
      <c r="Q11" s="45">
        <f>Puntenoverzicht!Q28</f>
        <v>0</v>
      </c>
      <c r="R11" s="45">
        <f>Puntenoverzicht!R28</f>
        <v>0</v>
      </c>
      <c r="S11" s="45">
        <f>Puntenoverzicht!S28</f>
        <v>0</v>
      </c>
      <c r="T11" s="45">
        <f>Puntenoverzicht!T28</f>
        <v>11</v>
      </c>
      <c r="U11" s="45">
        <f>Puntenoverzicht!U28</f>
        <v>0</v>
      </c>
      <c r="V11" s="45">
        <f>Puntenoverzicht!V28</f>
        <v>0</v>
      </c>
      <c r="W11" s="45">
        <f>Puntenoverzicht!W28</f>
        <v>0</v>
      </c>
      <c r="X11" s="45">
        <f>Puntenoverzicht!X28</f>
        <v>-3</v>
      </c>
      <c r="Y11" s="45">
        <f>Puntenoverzicht!Y28</f>
        <v>19</v>
      </c>
      <c r="Z11" s="45">
        <f>Puntenoverzicht!Z28</f>
        <v>3</v>
      </c>
      <c r="AA11" s="45">
        <f>Puntenoverzicht!AA28</f>
        <v>19</v>
      </c>
      <c r="AB11" s="45">
        <f>Puntenoverzicht!AB28</f>
        <v>0</v>
      </c>
      <c r="AC11" s="45">
        <f>Puntenoverzicht!AC28</f>
        <v>0</v>
      </c>
      <c r="AD11" s="45">
        <f>Puntenoverzicht!AD28</f>
        <v>11</v>
      </c>
      <c r="AE11" s="45">
        <f>Puntenoverzicht!AE28</f>
        <v>3</v>
      </c>
      <c r="AF11" s="45">
        <f>Puntenoverzicht!AF28</f>
        <v>1</v>
      </c>
      <c r="AG11" s="45">
        <f>Puntenoverzicht!AG28</f>
        <v>0</v>
      </c>
      <c r="AH11" s="45">
        <f>Puntenoverzicht!AI28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4</v>
      </c>
      <c r="B12" s="128" t="s">
        <v>389</v>
      </c>
      <c r="C12" s="128" t="s">
        <v>82</v>
      </c>
      <c r="D12" s="129">
        <v>750000</v>
      </c>
      <c r="E12" s="30"/>
      <c r="F12" s="45">
        <f>SUM(H12:AH12)</f>
        <v>10</v>
      </c>
      <c r="G12" s="46"/>
      <c r="H12" s="45">
        <f>Puntenoverzicht!H64</f>
        <v>0</v>
      </c>
      <c r="I12" s="45">
        <f>Puntenoverzicht!I64</f>
        <v>1</v>
      </c>
      <c r="J12" s="45">
        <f>Puntenoverzicht!J64</f>
        <v>0</v>
      </c>
      <c r="K12" s="45">
        <f>Puntenoverzicht!K64</f>
        <v>0</v>
      </c>
      <c r="L12" s="45">
        <f>Puntenoverzicht!L64</f>
        <v>0</v>
      </c>
      <c r="M12" s="45">
        <f>Puntenoverzicht!M64</f>
        <v>0</v>
      </c>
      <c r="N12" s="45">
        <f>Puntenoverzicht!N64</f>
        <v>0</v>
      </c>
      <c r="O12" s="45">
        <f>Puntenoverzicht!O64</f>
        <v>0</v>
      </c>
      <c r="P12" s="45">
        <f>Puntenoverzicht!P64</f>
        <v>0</v>
      </c>
      <c r="Q12" s="45">
        <f>Puntenoverzicht!Q64</f>
        <v>3</v>
      </c>
      <c r="R12" s="45">
        <f>Puntenoverzicht!R64</f>
        <v>0</v>
      </c>
      <c r="S12" s="45">
        <f>Puntenoverzicht!S64</f>
        <v>0</v>
      </c>
      <c r="T12" s="45">
        <f>Puntenoverzicht!T64</f>
        <v>3</v>
      </c>
      <c r="U12" s="45">
        <f>Puntenoverzicht!U64</f>
        <v>0</v>
      </c>
      <c r="V12" s="45">
        <f>Puntenoverzicht!V63</f>
        <v>0</v>
      </c>
      <c r="W12" s="45">
        <f>Puntenoverzicht!W63</f>
        <v>0</v>
      </c>
      <c r="X12" s="45">
        <f>Puntenoverzicht!X63</f>
        <v>3</v>
      </c>
      <c r="Y12" s="45">
        <f>Puntenoverzicht!Y63</f>
        <v>0</v>
      </c>
      <c r="Z12" s="45">
        <f>Puntenoverzicht!Z63</f>
        <v>0</v>
      </c>
      <c r="AA12" s="45">
        <f>Puntenoverzicht!AA63</f>
        <v>0</v>
      </c>
      <c r="AB12" s="45">
        <f>Puntenoverzicht!AB63</f>
        <v>0</v>
      </c>
      <c r="AC12" s="45">
        <f>Puntenoverzicht!AC63</f>
        <v>0</v>
      </c>
      <c r="AD12" s="45">
        <f>Puntenoverzicht!AD63</f>
        <v>0</v>
      </c>
      <c r="AE12" s="45">
        <f>Puntenoverzicht!AE63</f>
        <v>0</v>
      </c>
      <c r="AF12" s="45">
        <f>Puntenoverzicht!AF63</f>
        <v>0</v>
      </c>
      <c r="AG12" s="45">
        <f>Puntenoverzicht!AG63</f>
        <v>0</v>
      </c>
      <c r="AH12" s="45">
        <f>Puntenoverzicht!AI63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3</v>
      </c>
      <c r="B13" s="128" t="s">
        <v>130</v>
      </c>
      <c r="C13" s="128" t="s">
        <v>62</v>
      </c>
      <c r="D13" s="129">
        <v>500000</v>
      </c>
      <c r="E13" s="30"/>
      <c r="F13" s="45">
        <f>Puntenoverzicht!F43</f>
        <v>8</v>
      </c>
      <c r="G13" s="46"/>
      <c r="H13" s="45">
        <f>Puntenoverzicht!H43</f>
        <v>8</v>
      </c>
      <c r="I13" s="45">
        <f>Puntenoverzicht!I43</f>
        <v>0</v>
      </c>
      <c r="J13" s="45">
        <f>Puntenoverzicht!J43</f>
        <v>0</v>
      </c>
      <c r="K13" s="45">
        <f>Puntenoverzicht!K43</f>
        <v>0</v>
      </c>
      <c r="L13" s="45">
        <f>Puntenoverzicht!L43</f>
        <v>0</v>
      </c>
      <c r="M13" s="45">
        <f>Puntenoverzicht!M43</f>
        <v>0</v>
      </c>
      <c r="N13" s="45">
        <f>Puntenoverzicht!N43</f>
        <v>0</v>
      </c>
      <c r="O13" s="45">
        <f>Puntenoverzicht!O43</f>
        <v>0</v>
      </c>
      <c r="P13" s="45">
        <f>Puntenoverzicht!P43</f>
        <v>0</v>
      </c>
      <c r="Q13" s="45">
        <f>Puntenoverzicht!Q43</f>
        <v>0</v>
      </c>
      <c r="R13" s="45">
        <f>Puntenoverzicht!R43</f>
        <v>0</v>
      </c>
      <c r="S13" s="45">
        <f>Puntenoverzicht!S43</f>
        <v>0</v>
      </c>
      <c r="T13" s="45">
        <f>Puntenoverzicht!T43</f>
        <v>0</v>
      </c>
      <c r="U13" s="45">
        <f>Puntenoverzicht!U43</f>
        <v>0</v>
      </c>
      <c r="V13" s="45">
        <f>Puntenoverzicht!V43</f>
        <v>0</v>
      </c>
      <c r="W13" s="45">
        <f>Puntenoverzicht!W43</f>
        <v>0</v>
      </c>
      <c r="X13" s="45">
        <f>Puntenoverzicht!X43</f>
        <v>0</v>
      </c>
      <c r="Y13" s="45">
        <f>Puntenoverzicht!Y43</f>
        <v>0</v>
      </c>
      <c r="Z13" s="45">
        <f>Puntenoverzicht!Z43</f>
        <v>0</v>
      </c>
      <c r="AA13" s="45">
        <f>Puntenoverzicht!AA43</f>
        <v>0</v>
      </c>
      <c r="AB13" s="45">
        <f>Puntenoverzicht!AB43</f>
        <v>0</v>
      </c>
      <c r="AC13" s="45">
        <f>Puntenoverzicht!AC43</f>
        <v>0</v>
      </c>
      <c r="AD13" s="45">
        <f>Puntenoverzicht!AD43</f>
        <v>0</v>
      </c>
      <c r="AE13" s="45">
        <f>Puntenoverzicht!AE43</f>
        <v>0</v>
      </c>
      <c r="AF13" s="45">
        <f>Puntenoverzicht!AF43</f>
        <v>0</v>
      </c>
      <c r="AG13" s="45">
        <f>Puntenoverzicht!AG43</f>
        <v>0</v>
      </c>
      <c r="AH13" s="45">
        <f>Puntenoverzicht!AI43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246</v>
      </c>
      <c r="C14" s="137" t="s">
        <v>36</v>
      </c>
      <c r="D14" s="138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122</v>
      </c>
      <c r="C15" s="137" t="s">
        <v>51</v>
      </c>
      <c r="D15" s="138">
        <v>750000</v>
      </c>
      <c r="E15" s="47"/>
      <c r="F15" s="45">
        <f>Puntenoverzicht!F32</f>
        <v>110</v>
      </c>
      <c r="G15" s="46"/>
      <c r="H15" s="45">
        <f>Puntenoverzicht!H32</f>
        <v>0</v>
      </c>
      <c r="I15" s="45">
        <f>Puntenoverzicht!I32</f>
        <v>9</v>
      </c>
      <c r="J15" s="45">
        <f>Puntenoverzicht!J32</f>
        <v>0</v>
      </c>
      <c r="K15" s="45">
        <f>Puntenoverzicht!K32</f>
        <v>9</v>
      </c>
      <c r="L15" s="45">
        <f>Puntenoverzicht!L32</f>
        <v>0</v>
      </c>
      <c r="M15" s="45">
        <f>Puntenoverzicht!M32</f>
        <v>9</v>
      </c>
      <c r="N15" s="45">
        <f>Puntenoverzicht!N32</f>
        <v>9</v>
      </c>
      <c r="O15" s="45">
        <f>Puntenoverzicht!O32</f>
        <v>0</v>
      </c>
      <c r="P15" s="45">
        <f>Puntenoverzicht!P32</f>
        <v>9</v>
      </c>
      <c r="Q15" s="45">
        <f>Puntenoverzicht!Q32</f>
        <v>9</v>
      </c>
      <c r="R15" s="45">
        <f>Puntenoverzicht!R32</f>
        <v>0</v>
      </c>
      <c r="S15" s="45">
        <f>Puntenoverzicht!S32</f>
        <v>0</v>
      </c>
      <c r="T15" s="45">
        <f>Puntenoverzicht!T32</f>
        <v>13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3</v>
      </c>
      <c r="Z15" s="45">
        <f>Puntenoverzicht!Z32</f>
        <v>3</v>
      </c>
      <c r="AA15" s="45">
        <f>Puntenoverzicht!AA32</f>
        <v>3</v>
      </c>
      <c r="AB15" s="45">
        <f>Puntenoverzicht!AB32</f>
        <v>0</v>
      </c>
      <c r="AC15" s="45">
        <f>Puntenoverzicht!AC32</f>
        <v>6</v>
      </c>
      <c r="AD15" s="45">
        <f>Puntenoverzicht!AD32</f>
        <v>21</v>
      </c>
      <c r="AE15" s="45">
        <f>Puntenoverzicht!AE32</f>
        <v>3</v>
      </c>
      <c r="AF15" s="45">
        <f>Puntenoverzicht!AF32</f>
        <v>1</v>
      </c>
      <c r="AG15" s="45">
        <f>Puntenoverzicht!AG32</f>
        <v>3</v>
      </c>
      <c r="AH15" s="45">
        <f>Puntenoverzicht!AI32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3</v>
      </c>
      <c r="B16" s="137" t="s">
        <v>159</v>
      </c>
      <c r="C16" s="137" t="s">
        <v>66</v>
      </c>
      <c r="D16" s="138">
        <v>1000000</v>
      </c>
      <c r="E16" s="47"/>
      <c r="F16" s="45">
        <f>Puntenoverzicht!F47</f>
        <v>33</v>
      </c>
      <c r="G16" s="46"/>
      <c r="H16" s="45">
        <f>Puntenoverzicht!H47</f>
        <v>6</v>
      </c>
      <c r="I16" s="45">
        <f>Puntenoverzicht!I47</f>
        <v>0</v>
      </c>
      <c r="J16" s="45">
        <f>Puntenoverzicht!J47</f>
        <v>6</v>
      </c>
      <c r="K16" s="45">
        <f>Puntenoverzicht!K47</f>
        <v>6</v>
      </c>
      <c r="L16" s="45">
        <f>Puntenoverzicht!L47</f>
        <v>1</v>
      </c>
      <c r="M16" s="45">
        <f>Puntenoverzicht!M47</f>
        <v>0</v>
      </c>
      <c r="N16" s="45">
        <f>Puntenoverzicht!N47</f>
        <v>1</v>
      </c>
      <c r="O16" s="45">
        <f>Puntenoverzicht!O47</f>
        <v>0</v>
      </c>
      <c r="P16" s="45">
        <f>Puntenoverzicht!P47</f>
        <v>0</v>
      </c>
      <c r="Q16" s="45">
        <f>Puntenoverzicht!Q47</f>
        <v>0</v>
      </c>
      <c r="R16" s="45">
        <f>Puntenoverzicht!R47</f>
        <v>0</v>
      </c>
      <c r="S16" s="45">
        <f>Puntenoverzicht!S47</f>
        <v>0</v>
      </c>
      <c r="T16" s="45">
        <f>Puntenoverzicht!T47</f>
        <v>0</v>
      </c>
      <c r="U16" s="45">
        <f>Puntenoverzicht!U47</f>
        <v>0</v>
      </c>
      <c r="V16" s="45">
        <f>Puntenoverzicht!V47</f>
        <v>0</v>
      </c>
      <c r="W16" s="45">
        <f>Puntenoverzicht!W47</f>
        <v>6</v>
      </c>
      <c r="X16" s="45">
        <f>Puntenoverzicht!X47</f>
        <v>0</v>
      </c>
      <c r="Y16" s="45">
        <f>Puntenoverzicht!Y47</f>
        <v>7</v>
      </c>
      <c r="Z16" s="45">
        <f>Puntenoverzicht!Z47</f>
        <v>0</v>
      </c>
      <c r="AA16" s="45">
        <f>Puntenoverzicht!AA47</f>
        <v>0</v>
      </c>
      <c r="AB16" s="45">
        <f>Puntenoverzicht!AB47</f>
        <v>0</v>
      </c>
      <c r="AC16" s="45">
        <f>Puntenoverzicht!AC47</f>
        <v>0</v>
      </c>
      <c r="AD16" s="45">
        <f>Puntenoverzicht!AD47</f>
        <v>0</v>
      </c>
      <c r="AE16" s="45">
        <f>Puntenoverzicht!AE47</f>
        <v>0</v>
      </c>
      <c r="AF16" s="45">
        <f>Puntenoverzicht!AF47</f>
        <v>0</v>
      </c>
      <c r="AG16" s="45">
        <f>Puntenoverzicht!AG47</f>
        <v>0</v>
      </c>
      <c r="AH16" s="45">
        <f>Puntenoverzicht!AI47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444</v>
      </c>
      <c r="G19" s="46"/>
      <c r="H19" s="45">
        <f t="shared" ref="H19:AH19" si="0">SUM(H6:H16)</f>
        <v>31</v>
      </c>
      <c r="I19" s="45">
        <f t="shared" si="0"/>
        <v>24</v>
      </c>
      <c r="J19" s="45">
        <f t="shared" si="0"/>
        <v>15</v>
      </c>
      <c r="K19" s="45">
        <f t="shared" si="0"/>
        <v>32</v>
      </c>
      <c r="L19" s="45">
        <f t="shared" si="0"/>
        <v>2</v>
      </c>
      <c r="M19" s="45">
        <f t="shared" si="0"/>
        <v>13</v>
      </c>
      <c r="N19" s="45">
        <f t="shared" si="0"/>
        <v>36</v>
      </c>
      <c r="O19" s="45">
        <f t="shared" si="0"/>
        <v>18</v>
      </c>
      <c r="P19" s="45">
        <f t="shared" si="0"/>
        <v>12</v>
      </c>
      <c r="Q19" s="45">
        <f t="shared" si="0"/>
        <v>18</v>
      </c>
      <c r="R19" s="45">
        <f t="shared" si="0"/>
        <v>-3</v>
      </c>
      <c r="S19" s="45">
        <f t="shared" si="0"/>
        <v>0</v>
      </c>
      <c r="T19" s="45">
        <f t="shared" si="0"/>
        <v>33</v>
      </c>
      <c r="U19" s="45">
        <f t="shared" si="0"/>
        <v>0</v>
      </c>
      <c r="V19" s="45">
        <f t="shared" si="0"/>
        <v>0</v>
      </c>
      <c r="W19" s="45">
        <f t="shared" si="0"/>
        <v>20</v>
      </c>
      <c r="X19" s="45">
        <f t="shared" si="0"/>
        <v>10</v>
      </c>
      <c r="Y19" s="45">
        <f t="shared" si="0"/>
        <v>42</v>
      </c>
      <c r="Z19" s="45">
        <f t="shared" si="0"/>
        <v>12</v>
      </c>
      <c r="AA19" s="45">
        <f t="shared" si="0"/>
        <v>40</v>
      </c>
      <c r="AB19" s="45">
        <f t="shared" si="0"/>
        <v>6</v>
      </c>
      <c r="AC19" s="45">
        <f t="shared" si="0"/>
        <v>6</v>
      </c>
      <c r="AD19" s="45">
        <f t="shared" si="0"/>
        <v>59</v>
      </c>
      <c r="AE19" s="45">
        <f t="shared" si="0"/>
        <v>9</v>
      </c>
      <c r="AF19" s="45">
        <f t="shared" si="0"/>
        <v>3</v>
      </c>
      <c r="AG19" s="45">
        <f t="shared" si="0"/>
        <v>6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28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282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283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284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4</v>
      </c>
      <c r="B7" s="218" t="s">
        <v>138</v>
      </c>
      <c r="C7" s="218" t="s">
        <v>75</v>
      </c>
      <c r="D7" s="219">
        <v>2000000</v>
      </c>
      <c r="E7" s="47"/>
      <c r="F7" s="45">
        <f>Puntenoverzicht!F56</f>
        <v>35</v>
      </c>
      <c r="G7" s="46"/>
      <c r="H7" s="45">
        <f>Puntenoverzicht!H56</f>
        <v>0</v>
      </c>
      <c r="I7" s="45">
        <f>Puntenoverzicht!I56</f>
        <v>0</v>
      </c>
      <c r="J7" s="45">
        <f>Puntenoverzicht!J56</f>
        <v>0</v>
      </c>
      <c r="K7" s="45">
        <f>Puntenoverzicht!K56</f>
        <v>0</v>
      </c>
      <c r="L7" s="45">
        <f>Puntenoverzicht!L56</f>
        <v>0</v>
      </c>
      <c r="M7" s="45">
        <f>Puntenoverzicht!M56</f>
        <v>0</v>
      </c>
      <c r="N7" s="45">
        <f>Puntenoverzicht!N56</f>
        <v>0</v>
      </c>
      <c r="O7" s="45">
        <f>Puntenoverzicht!O56</f>
        <v>1</v>
      </c>
      <c r="P7" s="45">
        <f>Puntenoverzicht!P56</f>
        <v>0</v>
      </c>
      <c r="Q7" s="45">
        <f>Puntenoverzicht!Q56</f>
        <v>3</v>
      </c>
      <c r="R7" s="45">
        <f>Puntenoverzicht!R56</f>
        <v>3</v>
      </c>
      <c r="S7" s="45">
        <f>Puntenoverzicht!S56</f>
        <v>0</v>
      </c>
      <c r="T7" s="45">
        <f>Puntenoverzicht!T56</f>
        <v>3</v>
      </c>
      <c r="U7" s="45">
        <f>Puntenoverzicht!U56</f>
        <v>0</v>
      </c>
      <c r="V7" s="45">
        <f>Puntenoverzicht!V56</f>
        <v>0</v>
      </c>
      <c r="W7" s="45">
        <f>Puntenoverzicht!W56</f>
        <v>0</v>
      </c>
      <c r="X7" s="45">
        <f>Puntenoverzicht!X56</f>
        <v>3</v>
      </c>
      <c r="Y7" s="45">
        <f>Puntenoverzicht!Y56</f>
        <v>16</v>
      </c>
      <c r="Z7" s="45">
        <f>Puntenoverzicht!Z56</f>
        <v>0</v>
      </c>
      <c r="AA7" s="45">
        <f>Puntenoverzicht!AA56</f>
        <v>6</v>
      </c>
      <c r="AB7" s="45">
        <f>Puntenoverzicht!AB56</f>
        <v>0</v>
      </c>
      <c r="AC7" s="45">
        <f>Puntenoverzicht!AC56</f>
        <v>0</v>
      </c>
      <c r="AD7" s="45">
        <f>Puntenoverzicht!AD56</f>
        <v>0</v>
      </c>
      <c r="AE7" s="45">
        <f>Puntenoverzicht!AE56</f>
        <v>0</v>
      </c>
      <c r="AF7" s="45">
        <f>Puntenoverzicht!AF56</f>
        <v>0</v>
      </c>
      <c r="AG7" s="45">
        <f>Puntenoverzicht!AG56</f>
        <v>0</v>
      </c>
      <c r="AH7" s="45">
        <f>Puntenoverzicht!AI56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3</v>
      </c>
      <c r="B8" s="218" t="s">
        <v>128</v>
      </c>
      <c r="C8" s="218" t="s">
        <v>59</v>
      </c>
      <c r="D8" s="219">
        <v>750000</v>
      </c>
      <c r="E8" s="47"/>
      <c r="F8" s="45">
        <f>Puntenoverzicht!F40</f>
        <v>3</v>
      </c>
      <c r="G8" s="46"/>
      <c r="H8" s="45">
        <f>Puntenoverzicht!H40</f>
        <v>0</v>
      </c>
      <c r="I8" s="45">
        <f>Puntenoverzicht!I40</f>
        <v>0</v>
      </c>
      <c r="J8" s="45">
        <f>Puntenoverzicht!J40</f>
        <v>0</v>
      </c>
      <c r="K8" s="45">
        <f>Puntenoverzicht!K40</f>
        <v>0</v>
      </c>
      <c r="L8" s="45">
        <f>Puntenoverzicht!L40</f>
        <v>1</v>
      </c>
      <c r="M8" s="45">
        <f>Puntenoverzicht!M40</f>
        <v>0</v>
      </c>
      <c r="N8" s="45">
        <f>Puntenoverzicht!N40</f>
        <v>1</v>
      </c>
      <c r="O8" s="45">
        <f>Puntenoverzicht!O40</f>
        <v>0</v>
      </c>
      <c r="P8" s="45">
        <f>Puntenoverzicht!P40</f>
        <v>0</v>
      </c>
      <c r="Q8" s="45">
        <f>Puntenoverzicht!Q40</f>
        <v>0</v>
      </c>
      <c r="R8" s="45">
        <f>Puntenoverzicht!R40</f>
        <v>0</v>
      </c>
      <c r="S8" s="45">
        <f>Puntenoverzicht!S40</f>
        <v>0</v>
      </c>
      <c r="T8" s="45">
        <f>Puntenoverzicht!T40</f>
        <v>0</v>
      </c>
      <c r="U8" s="45">
        <f>Puntenoverzicht!U40</f>
        <v>0</v>
      </c>
      <c r="V8" s="45">
        <f>Puntenoverzicht!V40</f>
        <v>0</v>
      </c>
      <c r="W8" s="45">
        <f>Puntenoverzicht!W40</f>
        <v>0</v>
      </c>
      <c r="X8" s="45">
        <f>Puntenoverzicht!X40</f>
        <v>0</v>
      </c>
      <c r="Y8" s="45">
        <f>Puntenoverzicht!Y40</f>
        <v>1</v>
      </c>
      <c r="Z8" s="45">
        <f>Puntenoverzicht!Z40</f>
        <v>0</v>
      </c>
      <c r="AA8" s="45">
        <f>Puntenoverzicht!AA40</f>
        <v>0</v>
      </c>
      <c r="AB8" s="45">
        <f>Puntenoverzicht!AB40</f>
        <v>0</v>
      </c>
      <c r="AC8" s="45">
        <f>Puntenoverzicht!AC40</f>
        <v>0</v>
      </c>
      <c r="AD8" s="45">
        <f>Puntenoverzicht!AD40</f>
        <v>0</v>
      </c>
      <c r="AE8" s="45">
        <f>Puntenoverzicht!AE40</f>
        <v>0</v>
      </c>
      <c r="AF8" s="45">
        <f>Puntenoverzicht!AF40</f>
        <v>0</v>
      </c>
      <c r="AG8" s="45">
        <f>Puntenoverzicht!AG40</f>
        <v>0</v>
      </c>
      <c r="AH8" s="45">
        <f>Puntenoverzicht!AI40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2</v>
      </c>
      <c r="B9" s="218" t="s">
        <v>118</v>
      </c>
      <c r="C9" s="218" t="s">
        <v>39</v>
      </c>
      <c r="D9" s="219">
        <v>1250000</v>
      </c>
      <c r="E9" s="47"/>
      <c r="F9" s="45">
        <f>Puntenoverzicht!F20</f>
        <v>45</v>
      </c>
      <c r="G9" s="46"/>
      <c r="H9" s="45">
        <f>Puntenoverzicht!H20</f>
        <v>0</v>
      </c>
      <c r="I9" s="45">
        <f>Puntenoverzicht!I20</f>
        <v>3</v>
      </c>
      <c r="J9" s="45">
        <f>Puntenoverzicht!J20</f>
        <v>0</v>
      </c>
      <c r="K9" s="45">
        <f>Puntenoverzicht!K20</f>
        <v>3</v>
      </c>
      <c r="L9" s="45">
        <f>Puntenoverzicht!L20</f>
        <v>0</v>
      </c>
      <c r="M9" s="45">
        <f>Puntenoverzicht!M20</f>
        <v>7</v>
      </c>
      <c r="N9" s="45">
        <f>Puntenoverzicht!N20</f>
        <v>3</v>
      </c>
      <c r="O9" s="45">
        <f>Puntenoverzicht!O20</f>
        <v>0</v>
      </c>
      <c r="P9" s="45">
        <f>Puntenoverzicht!P20</f>
        <v>3</v>
      </c>
      <c r="Q9" s="45">
        <f>Puntenoverzicht!Q20</f>
        <v>3</v>
      </c>
      <c r="R9" s="45">
        <f>Puntenoverzicht!R20</f>
        <v>0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4</v>
      </c>
      <c r="Y9" s="45">
        <f>Puntenoverzicht!Y20</f>
        <v>0</v>
      </c>
      <c r="Z9" s="45">
        <f>Puntenoverzicht!Z20</f>
        <v>6</v>
      </c>
      <c r="AA9" s="45">
        <f>Puntenoverzicht!AA20</f>
        <v>3</v>
      </c>
      <c r="AB9" s="45">
        <f>Puntenoverzicht!AB20</f>
        <v>0</v>
      </c>
      <c r="AC9" s="45">
        <f>Puntenoverzicht!AC20</f>
        <v>0</v>
      </c>
      <c r="AD9" s="45">
        <f>Puntenoverzicht!AD20</f>
        <v>3</v>
      </c>
      <c r="AE9" s="45">
        <f>Puntenoverzicht!AE20</f>
        <v>3</v>
      </c>
      <c r="AF9" s="45">
        <f>Puntenoverzicht!AF20</f>
        <v>1</v>
      </c>
      <c r="AG9" s="45">
        <f>Puntenoverzicht!AG20</f>
        <v>3</v>
      </c>
      <c r="AH9" s="45">
        <f>Puntenoverzicht!AI20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1</v>
      </c>
      <c r="B10" s="218" t="s">
        <v>244</v>
      </c>
      <c r="C10" s="218" t="s">
        <v>27</v>
      </c>
      <c r="D10" s="219">
        <v>1500000</v>
      </c>
      <c r="E10" s="47"/>
      <c r="F10" s="45">
        <f>Puntenoverzicht!F8</f>
        <v>33</v>
      </c>
      <c r="G10" s="46"/>
      <c r="H10" s="45">
        <f>Puntenoverzicht!H8</f>
        <v>6</v>
      </c>
      <c r="I10" s="45">
        <f>Puntenoverzicht!I8</f>
        <v>0</v>
      </c>
      <c r="J10" s="45">
        <f>Puntenoverzicht!J8</f>
        <v>0</v>
      </c>
      <c r="K10" s="45">
        <f>Puntenoverzicht!K8</f>
        <v>1</v>
      </c>
      <c r="L10" s="45">
        <f>Puntenoverzicht!L8</f>
        <v>0</v>
      </c>
      <c r="M10" s="45">
        <f>Puntenoverzicht!M8</f>
        <v>0</v>
      </c>
      <c r="N10" s="45">
        <f>Puntenoverzicht!N8</f>
        <v>3</v>
      </c>
      <c r="O10" s="45">
        <f>Puntenoverzicht!O8</f>
        <v>6</v>
      </c>
      <c r="P10" s="45">
        <f>Puntenoverzicht!P8</f>
        <v>0</v>
      </c>
      <c r="Q10" s="45">
        <f>Puntenoverzicht!Q8</f>
        <v>0</v>
      </c>
      <c r="R10" s="45">
        <f>Puntenoverzicht!R8</f>
        <v>-3</v>
      </c>
      <c r="S10" s="45">
        <f>Puntenoverzicht!S8</f>
        <v>0</v>
      </c>
      <c r="T10" s="45">
        <f>Puntenoverzicht!T8</f>
        <v>1</v>
      </c>
      <c r="U10" s="45">
        <f>Puntenoverzicht!U8</f>
        <v>0</v>
      </c>
      <c r="V10" s="45">
        <f>Puntenoverzicht!V8</f>
        <v>0</v>
      </c>
      <c r="W10" s="45">
        <f>Puntenoverzicht!W8</f>
        <v>6</v>
      </c>
      <c r="X10" s="45">
        <f>Puntenoverzicht!X8</f>
        <v>1</v>
      </c>
      <c r="Y10" s="45">
        <f>Puntenoverzicht!Y8</f>
        <v>0</v>
      </c>
      <c r="Z10" s="45">
        <f>Puntenoverzicht!Z8</f>
        <v>0</v>
      </c>
      <c r="AA10" s="45">
        <f>Puntenoverzicht!AA8</f>
        <v>3</v>
      </c>
      <c r="AB10" s="45">
        <f>Puntenoverzicht!AB8</f>
        <v>3</v>
      </c>
      <c r="AC10" s="45">
        <f>Puntenoverzicht!AC8</f>
        <v>0</v>
      </c>
      <c r="AD10" s="45">
        <f>Puntenoverzicht!AD8</f>
        <v>6</v>
      </c>
      <c r="AE10" s="45">
        <f>Puntenoverzicht!AE8</f>
        <v>0</v>
      </c>
      <c r="AF10" s="45">
        <f>Puntenoverzicht!AF8</f>
        <v>0</v>
      </c>
      <c r="AG10" s="45">
        <f>Puntenoverzicht!AG8</f>
        <v>0</v>
      </c>
      <c r="AH10" s="45">
        <f>Puntenoverzicht!AI8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5">
        <v>1</v>
      </c>
      <c r="B11" s="246" t="s">
        <v>116</v>
      </c>
      <c r="C11" s="246" t="s">
        <v>32</v>
      </c>
      <c r="D11" s="247">
        <v>2000000</v>
      </c>
      <c r="E11" s="30"/>
      <c r="F11" s="45">
        <f>Puntenoverzicht!F13</f>
        <v>51</v>
      </c>
      <c r="G11" s="46"/>
      <c r="H11" s="45">
        <f>Puntenoverzicht!H13</f>
        <v>3</v>
      </c>
      <c r="I11" s="45">
        <f>Puntenoverzicht!I13</f>
        <v>0</v>
      </c>
      <c r="J11" s="45">
        <f>Puntenoverzicht!J13</f>
        <v>11</v>
      </c>
      <c r="K11" s="45">
        <f>Puntenoverzicht!K13</f>
        <v>1</v>
      </c>
      <c r="L11" s="45">
        <f>Puntenoverzicht!L13</f>
        <v>0</v>
      </c>
      <c r="M11" s="45">
        <f>Puntenoverzicht!M13</f>
        <v>0</v>
      </c>
      <c r="N11" s="45">
        <f>Puntenoverzicht!N13</f>
        <v>3</v>
      </c>
      <c r="O11" s="45">
        <f>Puntenoverzicht!O13</f>
        <v>3</v>
      </c>
      <c r="P11" s="45">
        <f>Puntenoverzicht!P13</f>
        <v>0</v>
      </c>
      <c r="Q11" s="45">
        <f>Puntenoverzicht!Q13</f>
        <v>0</v>
      </c>
      <c r="R11" s="45">
        <f>Puntenoverzicht!R13</f>
        <v>8</v>
      </c>
      <c r="S11" s="45">
        <f>Puntenoverzicht!S13</f>
        <v>0</v>
      </c>
      <c r="T11" s="45">
        <f>Puntenoverzicht!T13</f>
        <v>1</v>
      </c>
      <c r="U11" s="45">
        <f>Puntenoverzicht!U13</f>
        <v>8</v>
      </c>
      <c r="V11" s="45">
        <f>Puntenoverzicht!V13</f>
        <v>0</v>
      </c>
      <c r="W11" s="45">
        <f>Puntenoverzicht!W13</f>
        <v>3</v>
      </c>
      <c r="X11" s="45">
        <f>Puntenoverzicht!X13</f>
        <v>1</v>
      </c>
      <c r="Y11" s="45">
        <f>Puntenoverzicht!Y13</f>
        <v>0</v>
      </c>
      <c r="Z11" s="45">
        <f>Puntenoverzicht!Z13</f>
        <v>0</v>
      </c>
      <c r="AA11" s="45">
        <f>Puntenoverzicht!AA13</f>
        <v>3</v>
      </c>
      <c r="AB11" s="45">
        <f>Puntenoverzicht!AB13</f>
        <v>3</v>
      </c>
      <c r="AC11" s="45">
        <f>Puntenoverzicht!AC13</f>
        <v>-3</v>
      </c>
      <c r="AD11" s="45">
        <f>Puntenoverzicht!AD13</f>
        <v>6</v>
      </c>
      <c r="AE11" s="45">
        <f>Puntenoverzicht!AE13</f>
        <v>0</v>
      </c>
      <c r="AF11" s="45">
        <f>Puntenoverzicht!AF13</f>
        <v>0</v>
      </c>
      <c r="AG11" s="45">
        <f>Puntenoverzicht!AG13</f>
        <v>0</v>
      </c>
      <c r="AH11" s="45">
        <f>Puntenoverzicht!AI13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4</v>
      </c>
      <c r="B12" s="215" t="s">
        <v>215</v>
      </c>
      <c r="C12" s="215" t="s">
        <v>79</v>
      </c>
      <c r="D12" s="216">
        <v>500000</v>
      </c>
      <c r="E12" s="30"/>
      <c r="F12" s="45">
        <f>Puntenoverzicht!F60</f>
        <v>1</v>
      </c>
      <c r="G12" s="46"/>
      <c r="H12" s="45">
        <f>Puntenoverzicht!H60</f>
        <v>0</v>
      </c>
      <c r="I12" s="45">
        <f>Puntenoverzicht!I60</f>
        <v>0</v>
      </c>
      <c r="J12" s="45">
        <f>Puntenoverzicht!J60</f>
        <v>0</v>
      </c>
      <c r="K12" s="45">
        <f>Puntenoverzicht!K60</f>
        <v>0</v>
      </c>
      <c r="L12" s="45">
        <f>Puntenoverzicht!L60</f>
        <v>0</v>
      </c>
      <c r="M12" s="45">
        <f>Puntenoverzicht!M60</f>
        <v>0</v>
      </c>
      <c r="N12" s="45">
        <f>Puntenoverzicht!N60</f>
        <v>0</v>
      </c>
      <c r="O12" s="45">
        <f>Puntenoverzicht!O60</f>
        <v>1</v>
      </c>
      <c r="P12" s="45">
        <f>Puntenoverzicht!P60</f>
        <v>0</v>
      </c>
      <c r="Q12" s="45">
        <f>Puntenoverzicht!Q60</f>
        <v>0</v>
      </c>
      <c r="R12" s="45">
        <f>Puntenoverzicht!R60</f>
        <v>0</v>
      </c>
      <c r="S12" s="45">
        <f>Puntenoverzicht!S60</f>
        <v>0</v>
      </c>
      <c r="T12" s="45">
        <f>Puntenoverzicht!T60</f>
        <v>0</v>
      </c>
      <c r="U12" s="45">
        <f>Puntenoverzicht!U60</f>
        <v>0</v>
      </c>
      <c r="V12" s="45">
        <f>Puntenoverzicht!V60</f>
        <v>0</v>
      </c>
      <c r="W12" s="45">
        <f>Puntenoverzicht!W60</f>
        <v>0</v>
      </c>
      <c r="X12" s="45">
        <f>Puntenoverzicht!X60</f>
        <v>0</v>
      </c>
      <c r="Y12" s="45">
        <f>Puntenoverzicht!Y60</f>
        <v>0</v>
      </c>
      <c r="Z12" s="45">
        <f>Puntenoverzicht!Z60</f>
        <v>0</v>
      </c>
      <c r="AA12" s="45">
        <f>Puntenoverzicht!AA60</f>
        <v>0</v>
      </c>
      <c r="AB12" s="45">
        <f>Puntenoverzicht!AB60</f>
        <v>0</v>
      </c>
      <c r="AC12" s="45">
        <f>Puntenoverzicht!AC60</f>
        <v>0</v>
      </c>
      <c r="AD12" s="45">
        <f>Puntenoverzicht!AD60</f>
        <v>0</v>
      </c>
      <c r="AE12" s="45">
        <f>Puntenoverzicht!AE60</f>
        <v>0</v>
      </c>
      <c r="AF12" s="45">
        <f>Puntenoverzicht!AF60</f>
        <v>0</v>
      </c>
      <c r="AG12" s="45">
        <f>Puntenoverzicht!AG60</f>
        <v>0</v>
      </c>
      <c r="AH12" s="45">
        <f>Puntenoverzicht!AI60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2</v>
      </c>
      <c r="B13" s="215" t="s">
        <v>134</v>
      </c>
      <c r="C13" s="215" t="s">
        <v>47</v>
      </c>
      <c r="D13" s="216">
        <v>1500000</v>
      </c>
      <c r="E13" s="30"/>
      <c r="F13" s="45">
        <f>Puntenoverzicht!F28</f>
        <v>92</v>
      </c>
      <c r="G13" s="46"/>
      <c r="H13" s="45">
        <f>Puntenoverzicht!H28</f>
        <v>0</v>
      </c>
      <c r="I13" s="45">
        <f>Puntenoverzicht!I28</f>
        <v>11</v>
      </c>
      <c r="J13" s="45">
        <f>Puntenoverzicht!J28</f>
        <v>0</v>
      </c>
      <c r="K13" s="45">
        <f>Puntenoverzicht!K28</f>
        <v>11</v>
      </c>
      <c r="L13" s="45">
        <f>Puntenoverzicht!L28</f>
        <v>0</v>
      </c>
      <c r="M13" s="45">
        <f>Puntenoverzicht!M28</f>
        <v>0</v>
      </c>
      <c r="N13" s="45">
        <f>Puntenoverzicht!N28</f>
        <v>3</v>
      </c>
      <c r="O13" s="45">
        <f>Puntenoverzicht!O28</f>
        <v>0</v>
      </c>
      <c r="P13" s="45">
        <f>Puntenoverzicht!P28</f>
        <v>3</v>
      </c>
      <c r="Q13" s="45">
        <f>Puntenoverzicht!Q28</f>
        <v>0</v>
      </c>
      <c r="R13" s="45">
        <f>Puntenoverzicht!R28</f>
        <v>0</v>
      </c>
      <c r="S13" s="45">
        <f>Puntenoverzicht!S28</f>
        <v>0</v>
      </c>
      <c r="T13" s="45">
        <f>Puntenoverzicht!T28</f>
        <v>11</v>
      </c>
      <c r="U13" s="45">
        <f>Puntenoverzicht!U28</f>
        <v>0</v>
      </c>
      <c r="V13" s="45">
        <f>Puntenoverzicht!V28</f>
        <v>0</v>
      </c>
      <c r="W13" s="45">
        <f>Puntenoverzicht!W28</f>
        <v>0</v>
      </c>
      <c r="X13" s="45">
        <f>Puntenoverzicht!X28</f>
        <v>-3</v>
      </c>
      <c r="Y13" s="45">
        <f>Puntenoverzicht!Y28</f>
        <v>19</v>
      </c>
      <c r="Z13" s="45">
        <f>Puntenoverzicht!Z28</f>
        <v>3</v>
      </c>
      <c r="AA13" s="45">
        <f>Puntenoverzicht!AA28</f>
        <v>19</v>
      </c>
      <c r="AB13" s="45">
        <f>Puntenoverzicht!AB28</f>
        <v>0</v>
      </c>
      <c r="AC13" s="45">
        <f>Puntenoverzicht!AC28</f>
        <v>0</v>
      </c>
      <c r="AD13" s="45">
        <f>Puntenoverzicht!AD28</f>
        <v>11</v>
      </c>
      <c r="AE13" s="45">
        <f>Puntenoverzicht!AE28</f>
        <v>3</v>
      </c>
      <c r="AF13" s="45">
        <f>Puntenoverzicht!AF28</f>
        <v>1</v>
      </c>
      <c r="AG13" s="45">
        <f>Puntenoverzicht!AG28</f>
        <v>0</v>
      </c>
      <c r="AH13" s="45">
        <f>Puntenoverzicht!AI28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3</v>
      </c>
      <c r="B15" s="218" t="s">
        <v>104</v>
      </c>
      <c r="C15" s="218" t="s">
        <v>67</v>
      </c>
      <c r="D15" s="219">
        <v>1250000</v>
      </c>
      <c r="E15" s="47"/>
      <c r="F15" s="45">
        <f>Puntenoverzicht!F48</f>
        <v>27</v>
      </c>
      <c r="G15" s="46"/>
      <c r="H15" s="45">
        <f>Puntenoverzicht!H48</f>
        <v>0</v>
      </c>
      <c r="I15" s="45">
        <f>Puntenoverzicht!I48</f>
        <v>0</v>
      </c>
      <c r="J15" s="45">
        <f>Puntenoverzicht!J48</f>
        <v>0</v>
      </c>
      <c r="K15" s="45">
        <f>Puntenoverzicht!K48</f>
        <v>6</v>
      </c>
      <c r="L15" s="45">
        <f>Puntenoverzicht!L48</f>
        <v>1</v>
      </c>
      <c r="M15" s="45">
        <f>Puntenoverzicht!M48</f>
        <v>0</v>
      </c>
      <c r="N15" s="45">
        <f>Puntenoverzicht!N48</f>
        <v>1</v>
      </c>
      <c r="O15" s="45">
        <f>Puntenoverzicht!O48</f>
        <v>0</v>
      </c>
      <c r="P15" s="45">
        <f>Puntenoverzicht!P48</f>
        <v>0</v>
      </c>
      <c r="Q15" s="45">
        <f>Puntenoverzicht!Q48</f>
        <v>6</v>
      </c>
      <c r="R15" s="45">
        <f>Puntenoverzicht!R48</f>
        <v>6</v>
      </c>
      <c r="S15" s="45">
        <f>Puntenoverzicht!S48</f>
        <v>0</v>
      </c>
      <c r="T15" s="45">
        <f>Puntenoverzicht!T48</f>
        <v>0</v>
      </c>
      <c r="U15" s="45">
        <f>Puntenoverzicht!U48</f>
        <v>0</v>
      </c>
      <c r="V15" s="45">
        <f>Puntenoverzicht!V48</f>
        <v>0</v>
      </c>
      <c r="W15" s="45">
        <f>Puntenoverzicht!W48</f>
        <v>0</v>
      </c>
      <c r="X15" s="45">
        <f>Puntenoverzicht!X48</f>
        <v>0</v>
      </c>
      <c r="Y15" s="45">
        <f>Puntenoverzicht!Y48</f>
        <v>7</v>
      </c>
      <c r="Z15" s="45">
        <f>Puntenoverzicht!Z48</f>
        <v>0</v>
      </c>
      <c r="AA15" s="45">
        <f>Puntenoverzicht!AA48</f>
        <v>0</v>
      </c>
      <c r="AB15" s="45">
        <f>Puntenoverzicht!AB48</f>
        <v>0</v>
      </c>
      <c r="AC15" s="45">
        <f>Puntenoverzicht!AC48</f>
        <v>0</v>
      </c>
      <c r="AD15" s="45">
        <f>Puntenoverzicht!AD48</f>
        <v>0</v>
      </c>
      <c r="AE15" s="45">
        <f>Puntenoverzicht!AE48</f>
        <v>0</v>
      </c>
      <c r="AF15" s="45">
        <f>Puntenoverzicht!AF48</f>
        <v>0</v>
      </c>
      <c r="AG15" s="45">
        <f>Puntenoverzicht!AG48</f>
        <v>0</v>
      </c>
      <c r="AH15" s="45">
        <f>Puntenoverzicht!AI48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3</v>
      </c>
      <c r="B16" s="218" t="s">
        <v>212</v>
      </c>
      <c r="C16" s="218" t="s">
        <v>69</v>
      </c>
      <c r="D16" s="219">
        <v>500000</v>
      </c>
      <c r="E16" s="47"/>
      <c r="F16" s="45">
        <f>Puntenoverzicht!F50</f>
        <v>0</v>
      </c>
      <c r="G16" s="46"/>
      <c r="H16" s="45">
        <f>Puntenoverzicht!H50</f>
        <v>0</v>
      </c>
      <c r="I16" s="45">
        <f>Puntenoverzicht!I50</f>
        <v>0</v>
      </c>
      <c r="J16" s="45">
        <f>Puntenoverzicht!J50</f>
        <v>0</v>
      </c>
      <c r="K16" s="45">
        <f>Puntenoverzicht!K50</f>
        <v>0</v>
      </c>
      <c r="L16" s="45">
        <f>Puntenoverzicht!L50</f>
        <v>0</v>
      </c>
      <c r="M16" s="45">
        <f>Puntenoverzicht!M50</f>
        <v>0</v>
      </c>
      <c r="N16" s="45">
        <f>Puntenoverzicht!N50</f>
        <v>0</v>
      </c>
      <c r="O16" s="45">
        <f>Puntenoverzicht!O50</f>
        <v>0</v>
      </c>
      <c r="P16" s="45">
        <f>Puntenoverzicht!P50</f>
        <v>0</v>
      </c>
      <c r="Q16" s="45">
        <f>Puntenoverzicht!Q50</f>
        <v>0</v>
      </c>
      <c r="R16" s="45">
        <f>Puntenoverzicht!R50</f>
        <v>0</v>
      </c>
      <c r="S16" s="45">
        <f>Puntenoverzicht!S50</f>
        <v>0</v>
      </c>
      <c r="T16" s="45">
        <f>Puntenoverzicht!T50</f>
        <v>0</v>
      </c>
      <c r="U16" s="45">
        <f>Puntenoverzicht!U50</f>
        <v>0</v>
      </c>
      <c r="V16" s="45">
        <f>Puntenoverzicht!V50</f>
        <v>0</v>
      </c>
      <c r="W16" s="45">
        <f>Puntenoverzicht!W50</f>
        <v>0</v>
      </c>
      <c r="X16" s="45">
        <f>Puntenoverzicht!X50</f>
        <v>0</v>
      </c>
      <c r="Y16" s="45">
        <f>Puntenoverzicht!Y50</f>
        <v>0</v>
      </c>
      <c r="Z16" s="45">
        <f>Puntenoverzicht!Z50</f>
        <v>0</v>
      </c>
      <c r="AA16" s="45">
        <f>Puntenoverzicht!AA50</f>
        <v>0</v>
      </c>
      <c r="AB16" s="45">
        <f>Puntenoverzicht!AB50</f>
        <v>0</v>
      </c>
      <c r="AC16" s="45">
        <f>Puntenoverzicht!AC50</f>
        <v>0</v>
      </c>
      <c r="AD16" s="45">
        <f>Puntenoverzicht!AD50</f>
        <v>0</v>
      </c>
      <c r="AE16" s="45">
        <f>Puntenoverzicht!AE50</f>
        <v>0</v>
      </c>
      <c r="AF16" s="45">
        <f>Puntenoverzicht!AF50</f>
        <v>0</v>
      </c>
      <c r="AG16" s="45">
        <f>Puntenoverzicht!AG50</f>
        <v>0</v>
      </c>
      <c r="AH16" s="45">
        <f>Puntenoverzicht!AI50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364</v>
      </c>
      <c r="G19" s="46"/>
      <c r="H19" s="45">
        <f t="shared" ref="H19:AH19" si="0">SUM(H6:H16)</f>
        <v>12</v>
      </c>
      <c r="I19" s="45">
        <f t="shared" si="0"/>
        <v>17</v>
      </c>
      <c r="J19" s="45">
        <f t="shared" si="0"/>
        <v>14</v>
      </c>
      <c r="K19" s="45">
        <f t="shared" si="0"/>
        <v>26</v>
      </c>
      <c r="L19" s="45">
        <f t="shared" si="0"/>
        <v>2</v>
      </c>
      <c r="M19" s="45">
        <f t="shared" si="0"/>
        <v>10</v>
      </c>
      <c r="N19" s="45">
        <f t="shared" si="0"/>
        <v>20</v>
      </c>
      <c r="O19" s="45">
        <f t="shared" si="0"/>
        <v>14</v>
      </c>
      <c r="P19" s="45">
        <f t="shared" si="0"/>
        <v>9</v>
      </c>
      <c r="Q19" s="45">
        <f t="shared" si="0"/>
        <v>15</v>
      </c>
      <c r="R19" s="45">
        <f t="shared" si="0"/>
        <v>14</v>
      </c>
      <c r="S19" s="45">
        <f t="shared" si="0"/>
        <v>0</v>
      </c>
      <c r="T19" s="45">
        <f t="shared" si="0"/>
        <v>25</v>
      </c>
      <c r="U19" s="45">
        <f t="shared" si="0"/>
        <v>8</v>
      </c>
      <c r="V19" s="45">
        <f t="shared" si="0"/>
        <v>0</v>
      </c>
      <c r="W19" s="45">
        <f t="shared" si="0"/>
        <v>9</v>
      </c>
      <c r="X19" s="45">
        <f t="shared" si="0"/>
        <v>7</v>
      </c>
      <c r="Y19" s="45">
        <f t="shared" si="0"/>
        <v>46</v>
      </c>
      <c r="Z19" s="45">
        <f t="shared" si="0"/>
        <v>17</v>
      </c>
      <c r="AA19" s="45">
        <f t="shared" si="0"/>
        <v>37</v>
      </c>
      <c r="AB19" s="45">
        <f t="shared" si="0"/>
        <v>6</v>
      </c>
      <c r="AC19" s="45">
        <f t="shared" si="0"/>
        <v>-3</v>
      </c>
      <c r="AD19" s="45">
        <f t="shared" si="0"/>
        <v>41</v>
      </c>
      <c r="AE19" s="45">
        <f t="shared" si="0"/>
        <v>9</v>
      </c>
      <c r="AF19" s="45">
        <f t="shared" si="0"/>
        <v>3</v>
      </c>
      <c r="AG19" s="45">
        <f t="shared" si="0"/>
        <v>6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29"/>
  <dimension ref="A1:AO77"/>
  <sheetViews>
    <sheetView workbookViewId="0">
      <selection activeCell="A6" sqref="A6:D17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285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286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287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3</v>
      </c>
      <c r="B7" s="218" t="s">
        <v>128</v>
      </c>
      <c r="C7" s="218" t="s">
        <v>59</v>
      </c>
      <c r="D7" s="219">
        <v>750000</v>
      </c>
      <c r="E7" s="47"/>
      <c r="F7" s="45">
        <f>Puntenoverzicht!F40</f>
        <v>3</v>
      </c>
      <c r="G7" s="46"/>
      <c r="H7" s="45">
        <f>Puntenoverzicht!H40</f>
        <v>0</v>
      </c>
      <c r="I7" s="45">
        <f>Puntenoverzicht!I40</f>
        <v>0</v>
      </c>
      <c r="J7" s="45">
        <f>Puntenoverzicht!J40</f>
        <v>0</v>
      </c>
      <c r="K7" s="45">
        <f>Puntenoverzicht!K40</f>
        <v>0</v>
      </c>
      <c r="L7" s="45">
        <f>Puntenoverzicht!L40</f>
        <v>1</v>
      </c>
      <c r="M7" s="45">
        <f>Puntenoverzicht!M40</f>
        <v>0</v>
      </c>
      <c r="N7" s="45">
        <f>Puntenoverzicht!N40</f>
        <v>1</v>
      </c>
      <c r="O7" s="45">
        <f>Puntenoverzicht!O40</f>
        <v>0</v>
      </c>
      <c r="P7" s="45">
        <f>Puntenoverzicht!P40</f>
        <v>0</v>
      </c>
      <c r="Q7" s="45">
        <f>Puntenoverzicht!Q40</f>
        <v>0</v>
      </c>
      <c r="R7" s="45">
        <f>Puntenoverzicht!R40</f>
        <v>0</v>
      </c>
      <c r="S7" s="45">
        <f>Puntenoverzicht!S40</f>
        <v>0</v>
      </c>
      <c r="T7" s="45">
        <f>Puntenoverzicht!T40</f>
        <v>0</v>
      </c>
      <c r="U7" s="45">
        <f>Puntenoverzicht!U40</f>
        <v>0</v>
      </c>
      <c r="V7" s="45">
        <f>Puntenoverzicht!V40</f>
        <v>0</v>
      </c>
      <c r="W7" s="45">
        <f>Puntenoverzicht!W40</f>
        <v>0</v>
      </c>
      <c r="X7" s="45">
        <f>Puntenoverzicht!X40</f>
        <v>0</v>
      </c>
      <c r="Y7" s="45">
        <f>Puntenoverzicht!Y40</f>
        <v>1</v>
      </c>
      <c r="Z7" s="45">
        <f>Puntenoverzicht!Z40</f>
        <v>0</v>
      </c>
      <c r="AA7" s="45">
        <f>Puntenoverzicht!AA40</f>
        <v>0</v>
      </c>
      <c r="AB7" s="45">
        <f>Puntenoverzicht!AB40</f>
        <v>0</v>
      </c>
      <c r="AC7" s="45">
        <f>Puntenoverzicht!AC40</f>
        <v>0</v>
      </c>
      <c r="AD7" s="45">
        <f>Puntenoverzicht!AD40</f>
        <v>0</v>
      </c>
      <c r="AE7" s="45">
        <f>Puntenoverzicht!AE40</f>
        <v>0</v>
      </c>
      <c r="AF7" s="45">
        <f>Puntenoverzicht!AF40</f>
        <v>0</v>
      </c>
      <c r="AG7" s="45">
        <f>Puntenoverzicht!AG40</f>
        <v>0</v>
      </c>
      <c r="AH7" s="45">
        <f>Puntenoverzicht!AI40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4</v>
      </c>
      <c r="B8" s="218" t="s">
        <v>125</v>
      </c>
      <c r="C8" s="218" t="s">
        <v>76</v>
      </c>
      <c r="D8" s="219">
        <v>500000</v>
      </c>
      <c r="E8" s="47"/>
      <c r="F8" s="45">
        <f>Puntenoverzicht!F57</f>
        <v>12</v>
      </c>
      <c r="G8" s="46"/>
      <c r="H8" s="45">
        <f>Puntenoverzicht!H57</f>
        <v>0</v>
      </c>
      <c r="I8" s="45">
        <f>Puntenoverzicht!I57</f>
        <v>1</v>
      </c>
      <c r="J8" s="45">
        <f>Puntenoverzicht!J57</f>
        <v>0</v>
      </c>
      <c r="K8" s="45">
        <f>Puntenoverzicht!K57</f>
        <v>0</v>
      </c>
      <c r="L8" s="45">
        <f>Puntenoverzicht!L57</f>
        <v>0</v>
      </c>
      <c r="M8" s="45">
        <f>Puntenoverzicht!M57</f>
        <v>0</v>
      </c>
      <c r="N8" s="45">
        <f>Puntenoverzicht!N57</f>
        <v>0</v>
      </c>
      <c r="O8" s="45">
        <f>Puntenoverzicht!O57</f>
        <v>1</v>
      </c>
      <c r="P8" s="45">
        <f>Puntenoverzicht!P57</f>
        <v>0</v>
      </c>
      <c r="Q8" s="45">
        <f>Puntenoverzicht!Q57</f>
        <v>0</v>
      </c>
      <c r="R8" s="45">
        <f>Puntenoverzicht!R57</f>
        <v>3</v>
      </c>
      <c r="S8" s="45">
        <f>Puntenoverzicht!S57</f>
        <v>0</v>
      </c>
      <c r="T8" s="45">
        <f>Puntenoverzicht!T57</f>
        <v>3</v>
      </c>
      <c r="U8" s="45">
        <f>Puntenoverzicht!U57</f>
        <v>0</v>
      </c>
      <c r="V8" s="45">
        <f>Puntenoverzicht!V57</f>
        <v>0</v>
      </c>
      <c r="W8" s="45">
        <f>Puntenoverzicht!W57</f>
        <v>0</v>
      </c>
      <c r="X8" s="45">
        <f>Puntenoverzicht!X57</f>
        <v>3</v>
      </c>
      <c r="Y8" s="45">
        <f>Puntenoverzicht!Y57</f>
        <v>6</v>
      </c>
      <c r="Z8" s="45">
        <f>Puntenoverzicht!Z57</f>
        <v>0</v>
      </c>
      <c r="AA8" s="45">
        <f>Puntenoverzicht!AA57</f>
        <v>0</v>
      </c>
      <c r="AB8" s="45">
        <f>Puntenoverzicht!AB57</f>
        <v>3</v>
      </c>
      <c r="AC8" s="45">
        <f>Puntenoverzicht!AC57</f>
        <v>0</v>
      </c>
      <c r="AD8" s="45">
        <f>Puntenoverzicht!AD57</f>
        <v>0</v>
      </c>
      <c r="AE8" s="45">
        <f>Puntenoverzicht!AE57</f>
        <v>-8</v>
      </c>
      <c r="AF8" s="45">
        <f>Puntenoverzicht!AF57</f>
        <v>0</v>
      </c>
      <c r="AG8" s="45">
        <f>Puntenoverzicht!AG57</f>
        <v>0</v>
      </c>
      <c r="AH8" s="45">
        <f>Puntenoverzicht!AI57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2</v>
      </c>
      <c r="B9" s="218" t="s">
        <v>15</v>
      </c>
      <c r="C9" s="218" t="s">
        <v>42</v>
      </c>
      <c r="D9" s="219">
        <v>750000</v>
      </c>
      <c r="E9" s="47"/>
      <c r="F9" s="45">
        <f>Puntenoverzicht!F23</f>
        <v>55</v>
      </c>
      <c r="G9" s="46"/>
      <c r="H9" s="45">
        <f>Puntenoverzicht!H23</f>
        <v>0</v>
      </c>
      <c r="I9" s="45">
        <f>Puntenoverzicht!I23</f>
        <v>3</v>
      </c>
      <c r="J9" s="45">
        <f>Puntenoverzicht!J23</f>
        <v>0</v>
      </c>
      <c r="K9" s="45">
        <f>Puntenoverzicht!K23</f>
        <v>3</v>
      </c>
      <c r="L9" s="45">
        <f>Puntenoverzicht!L23</f>
        <v>0</v>
      </c>
      <c r="M9" s="45">
        <f>Puntenoverzicht!M23</f>
        <v>3</v>
      </c>
      <c r="N9" s="45">
        <f>Puntenoverzicht!N23</f>
        <v>3</v>
      </c>
      <c r="O9" s="45">
        <f>Puntenoverzicht!O23</f>
        <v>0</v>
      </c>
      <c r="P9" s="45">
        <f>Puntenoverzicht!P23</f>
        <v>13</v>
      </c>
      <c r="Q9" s="45">
        <f>Puntenoverzicht!Q23</f>
        <v>3</v>
      </c>
      <c r="R9" s="45">
        <f>Puntenoverzicht!R23</f>
        <v>0</v>
      </c>
      <c r="S9" s="45">
        <f>Puntenoverzicht!S23</f>
        <v>0</v>
      </c>
      <c r="T9" s="45">
        <f>Puntenoverzicht!T23</f>
        <v>6</v>
      </c>
      <c r="U9" s="45">
        <f>Puntenoverzicht!U23</f>
        <v>0</v>
      </c>
      <c r="V9" s="45">
        <f>Puntenoverzicht!V23</f>
        <v>0</v>
      </c>
      <c r="W9" s="45">
        <f>Puntenoverzicht!W23</f>
        <v>0</v>
      </c>
      <c r="X9" s="45">
        <f>Puntenoverzicht!X23</f>
        <v>0</v>
      </c>
      <c r="Y9" s="45">
        <f>Puntenoverzicht!Y23</f>
        <v>3</v>
      </c>
      <c r="Z9" s="45">
        <f>Puntenoverzicht!Z23</f>
        <v>6</v>
      </c>
      <c r="AA9" s="45">
        <f>Puntenoverzicht!AA23</f>
        <v>3</v>
      </c>
      <c r="AB9" s="45">
        <f>Puntenoverzicht!AB23</f>
        <v>0</v>
      </c>
      <c r="AC9" s="45">
        <f>Puntenoverzicht!AC23</f>
        <v>0</v>
      </c>
      <c r="AD9" s="45">
        <f>Puntenoverzicht!AD23</f>
        <v>3</v>
      </c>
      <c r="AE9" s="45">
        <f>Puntenoverzicht!AE23</f>
        <v>3</v>
      </c>
      <c r="AF9" s="45">
        <f>Puntenoverzicht!AF23</f>
        <v>0</v>
      </c>
      <c r="AG9" s="45">
        <f>Puntenoverzicht!AG23</f>
        <v>3</v>
      </c>
      <c r="AH9" s="45">
        <f>Puntenoverzicht!AI23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3</v>
      </c>
      <c r="B10" s="218" t="s">
        <v>127</v>
      </c>
      <c r="C10" s="218" t="s">
        <v>55</v>
      </c>
      <c r="D10" s="219">
        <v>750000</v>
      </c>
      <c r="E10" s="47"/>
      <c r="F10" s="45">
        <f>Puntenoverzicht!F36</f>
        <v>12</v>
      </c>
      <c r="G10" s="46"/>
      <c r="H10" s="45">
        <f>Puntenoverzicht!H36</f>
        <v>0</v>
      </c>
      <c r="I10" s="45">
        <f>Puntenoverzicht!I36</f>
        <v>0</v>
      </c>
      <c r="J10" s="45">
        <f>Puntenoverzicht!J36</f>
        <v>0</v>
      </c>
      <c r="K10" s="45">
        <f>Puntenoverzicht!K36</f>
        <v>0</v>
      </c>
      <c r="L10" s="45">
        <f>Puntenoverzicht!L36</f>
        <v>1</v>
      </c>
      <c r="M10" s="45">
        <f>Puntenoverzicht!M36</f>
        <v>0</v>
      </c>
      <c r="N10" s="45">
        <f>Puntenoverzicht!N36</f>
        <v>11</v>
      </c>
      <c r="O10" s="45">
        <f>Puntenoverzicht!O36</f>
        <v>0</v>
      </c>
      <c r="P10" s="45">
        <f>Puntenoverzicht!P36</f>
        <v>0</v>
      </c>
      <c r="Q10" s="45">
        <f>Puntenoverzicht!Q36</f>
        <v>0</v>
      </c>
      <c r="R10" s="45">
        <f>Puntenoverzicht!R36</f>
        <v>0</v>
      </c>
      <c r="S10" s="45">
        <f>Puntenoverzicht!S36</f>
        <v>0</v>
      </c>
      <c r="T10" s="45">
        <f>Puntenoverzicht!T36</f>
        <v>0</v>
      </c>
      <c r="U10" s="45">
        <f>Puntenoverzicht!U36</f>
        <v>0</v>
      </c>
      <c r="V10" s="45">
        <f>Puntenoverzicht!V36</f>
        <v>0</v>
      </c>
      <c r="W10" s="45">
        <f>Puntenoverzicht!W36</f>
        <v>0</v>
      </c>
      <c r="X10" s="45">
        <f>Puntenoverzicht!X36</f>
        <v>0</v>
      </c>
      <c r="Y10" s="45">
        <f>Puntenoverzicht!Y36</f>
        <v>0</v>
      </c>
      <c r="Z10" s="45">
        <f>Puntenoverzicht!Z36</f>
        <v>0</v>
      </c>
      <c r="AA10" s="45">
        <f>Puntenoverzicht!AA36</f>
        <v>0</v>
      </c>
      <c r="AB10" s="45">
        <f>Puntenoverzicht!AB36</f>
        <v>0</v>
      </c>
      <c r="AC10" s="45">
        <f>Puntenoverzicht!AC36</f>
        <v>0</v>
      </c>
      <c r="AD10" s="45">
        <f>Puntenoverzicht!AD36</f>
        <v>0</v>
      </c>
      <c r="AE10" s="45">
        <f>Puntenoverzicht!AE36</f>
        <v>0</v>
      </c>
      <c r="AF10" s="45">
        <f>Puntenoverzicht!AF36</f>
        <v>0</v>
      </c>
      <c r="AG10" s="45">
        <f>Puntenoverzicht!AG36</f>
        <v>0</v>
      </c>
      <c r="AH10" s="45">
        <f>Puntenoverzicht!AI36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1</v>
      </c>
      <c r="B11" s="215" t="s">
        <v>146</v>
      </c>
      <c r="C11" s="215" t="s">
        <v>30</v>
      </c>
      <c r="D11" s="216">
        <v>1500000</v>
      </c>
      <c r="E11" s="30"/>
      <c r="F11" s="45">
        <f>Puntenoverzicht!F11</f>
        <v>12</v>
      </c>
      <c r="G11" s="46"/>
      <c r="H11" s="45">
        <f>Puntenoverzicht!H11</f>
        <v>3</v>
      </c>
      <c r="I11" s="45">
        <f>Puntenoverzicht!I11</f>
        <v>0</v>
      </c>
      <c r="J11" s="45">
        <f>Puntenoverzicht!J11</f>
        <v>3</v>
      </c>
      <c r="K11" s="45">
        <f>Puntenoverzicht!K11</f>
        <v>1</v>
      </c>
      <c r="L11" s="45">
        <f>Puntenoverzicht!L11</f>
        <v>0</v>
      </c>
      <c r="M11" s="45">
        <f>Puntenoverzicht!M11</f>
        <v>-3</v>
      </c>
      <c r="N11" s="45">
        <f>Puntenoverzicht!N11</f>
        <v>0</v>
      </c>
      <c r="O11" s="45">
        <f>Puntenoverzicht!O11</f>
        <v>3</v>
      </c>
      <c r="P11" s="45">
        <f>Puntenoverzicht!P11</f>
        <v>-3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1</v>
      </c>
      <c r="U11" s="45">
        <f>Puntenoverzicht!U11</f>
        <v>0</v>
      </c>
      <c r="V11" s="45">
        <f>Puntenoverzicht!V11</f>
        <v>0</v>
      </c>
      <c r="W11" s="45">
        <f>Puntenoverzicht!W11</f>
        <v>3</v>
      </c>
      <c r="X11" s="45">
        <f>Puntenoverzicht!X11</f>
        <v>1</v>
      </c>
      <c r="Y11" s="45">
        <f>Puntenoverzicht!Y11</f>
        <v>-6</v>
      </c>
      <c r="Z11" s="45">
        <f>Puntenoverzicht!Z11</f>
        <v>0</v>
      </c>
      <c r="AA11" s="45">
        <f>Puntenoverzicht!AA11</f>
        <v>0</v>
      </c>
      <c r="AB11" s="45">
        <f>Puntenoverzicht!AB11</f>
        <v>3</v>
      </c>
      <c r="AC11" s="45">
        <f>Puntenoverzicht!AC11</f>
        <v>0</v>
      </c>
      <c r="AD11" s="45">
        <f>Puntenoverzicht!AD11</f>
        <v>6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Puntenoverzicht!AI11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2</v>
      </c>
      <c r="B12" s="215" t="s">
        <v>134</v>
      </c>
      <c r="C12" s="215" t="s">
        <v>47</v>
      </c>
      <c r="D12" s="216">
        <v>1500000</v>
      </c>
      <c r="E12" s="30"/>
      <c r="F12" s="45">
        <f>Puntenoverzicht!F28</f>
        <v>92</v>
      </c>
      <c r="G12" s="46"/>
      <c r="H12" s="45">
        <f>Puntenoverzicht!H28</f>
        <v>0</v>
      </c>
      <c r="I12" s="45">
        <f>Puntenoverzicht!I28</f>
        <v>11</v>
      </c>
      <c r="J12" s="45">
        <f>Puntenoverzicht!J28</f>
        <v>0</v>
      </c>
      <c r="K12" s="45">
        <f>Puntenoverzicht!K28</f>
        <v>11</v>
      </c>
      <c r="L12" s="45">
        <f>Puntenoverzicht!L28</f>
        <v>0</v>
      </c>
      <c r="M12" s="45">
        <f>Puntenoverzicht!M28</f>
        <v>0</v>
      </c>
      <c r="N12" s="45">
        <f>Puntenoverzicht!N28</f>
        <v>3</v>
      </c>
      <c r="O12" s="45">
        <f>Puntenoverzicht!O28</f>
        <v>0</v>
      </c>
      <c r="P12" s="45">
        <f>Puntenoverzicht!P28</f>
        <v>3</v>
      </c>
      <c r="Q12" s="45">
        <f>Puntenoverzicht!Q28</f>
        <v>0</v>
      </c>
      <c r="R12" s="45">
        <f>Puntenoverzicht!R28</f>
        <v>0</v>
      </c>
      <c r="S12" s="45">
        <f>Puntenoverzicht!S28</f>
        <v>0</v>
      </c>
      <c r="T12" s="45">
        <f>Puntenoverzicht!T28</f>
        <v>11</v>
      </c>
      <c r="U12" s="45">
        <f>Puntenoverzicht!U28</f>
        <v>0</v>
      </c>
      <c r="V12" s="45">
        <f>Puntenoverzicht!V28</f>
        <v>0</v>
      </c>
      <c r="W12" s="45">
        <f>Puntenoverzicht!W28</f>
        <v>0</v>
      </c>
      <c r="X12" s="45">
        <f>Puntenoverzicht!X28</f>
        <v>-3</v>
      </c>
      <c r="Y12" s="45">
        <f>Puntenoverzicht!Y28</f>
        <v>19</v>
      </c>
      <c r="Z12" s="45">
        <f>Puntenoverzicht!Z28</f>
        <v>3</v>
      </c>
      <c r="AA12" s="45">
        <f>Puntenoverzicht!AA28</f>
        <v>19</v>
      </c>
      <c r="AB12" s="45">
        <f>Puntenoverzicht!AB28</f>
        <v>0</v>
      </c>
      <c r="AC12" s="45">
        <f>Puntenoverzicht!AC28</f>
        <v>0</v>
      </c>
      <c r="AD12" s="45">
        <f>Puntenoverzicht!AD28</f>
        <v>11</v>
      </c>
      <c r="AE12" s="45">
        <f>Puntenoverzicht!AE28</f>
        <v>3</v>
      </c>
      <c r="AF12" s="45">
        <f>Puntenoverzicht!AF28</f>
        <v>1</v>
      </c>
      <c r="AG12" s="45">
        <f>Puntenoverzicht!AG28</f>
        <v>0</v>
      </c>
      <c r="AH12" s="45">
        <f>Puntenoverzicht!AI28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3</v>
      </c>
      <c r="B13" s="215" t="s">
        <v>130</v>
      </c>
      <c r="C13" s="215" t="s">
        <v>62</v>
      </c>
      <c r="D13" s="216">
        <v>500000</v>
      </c>
      <c r="E13" s="30"/>
      <c r="F13" s="45">
        <f>Puntenoverzicht!F43</f>
        <v>8</v>
      </c>
      <c r="G13" s="46"/>
      <c r="H13" s="45">
        <f>Puntenoverzicht!H43</f>
        <v>8</v>
      </c>
      <c r="I13" s="45">
        <f>Puntenoverzicht!I43</f>
        <v>0</v>
      </c>
      <c r="J13" s="45">
        <f>Puntenoverzicht!J43</f>
        <v>0</v>
      </c>
      <c r="K13" s="45">
        <f>Puntenoverzicht!K43</f>
        <v>0</v>
      </c>
      <c r="L13" s="45">
        <f>Puntenoverzicht!L43</f>
        <v>0</v>
      </c>
      <c r="M13" s="45">
        <f>Puntenoverzicht!M43</f>
        <v>0</v>
      </c>
      <c r="N13" s="45">
        <f>Puntenoverzicht!N43</f>
        <v>0</v>
      </c>
      <c r="O13" s="45">
        <f>Puntenoverzicht!O43</f>
        <v>0</v>
      </c>
      <c r="P13" s="45">
        <f>Puntenoverzicht!P43</f>
        <v>0</v>
      </c>
      <c r="Q13" s="45">
        <f>Puntenoverzicht!Q43</f>
        <v>0</v>
      </c>
      <c r="R13" s="45">
        <f>Puntenoverzicht!R43</f>
        <v>0</v>
      </c>
      <c r="S13" s="45">
        <f>Puntenoverzicht!S43</f>
        <v>0</v>
      </c>
      <c r="T13" s="45">
        <f>Puntenoverzicht!T43</f>
        <v>0</v>
      </c>
      <c r="U13" s="45">
        <f>Puntenoverzicht!U43</f>
        <v>0</v>
      </c>
      <c r="V13" s="45">
        <f>Puntenoverzicht!V43</f>
        <v>0</v>
      </c>
      <c r="W13" s="45">
        <f>Puntenoverzicht!W43</f>
        <v>0</v>
      </c>
      <c r="X13" s="45">
        <f>Puntenoverzicht!X43</f>
        <v>0</v>
      </c>
      <c r="Y13" s="45">
        <f>Puntenoverzicht!Y43</f>
        <v>0</v>
      </c>
      <c r="Z13" s="45">
        <f>Puntenoverzicht!Z43</f>
        <v>0</v>
      </c>
      <c r="AA13" s="45">
        <f>Puntenoverzicht!AA43</f>
        <v>0</v>
      </c>
      <c r="AB13" s="45">
        <f>Puntenoverzicht!AB43</f>
        <v>0</v>
      </c>
      <c r="AC13" s="45">
        <f>Puntenoverzicht!AC43</f>
        <v>0</v>
      </c>
      <c r="AD13" s="45">
        <f>Puntenoverzicht!AD43</f>
        <v>0</v>
      </c>
      <c r="AE13" s="45">
        <f>Puntenoverzicht!AE43</f>
        <v>0</v>
      </c>
      <c r="AF13" s="45">
        <f>Puntenoverzicht!AF43</f>
        <v>0</v>
      </c>
      <c r="AG13" s="45">
        <f>Puntenoverzicht!AG43</f>
        <v>0</v>
      </c>
      <c r="AH13" s="45">
        <f>Puntenoverzicht!AI43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121</v>
      </c>
      <c r="C14" s="218" t="s">
        <v>34</v>
      </c>
      <c r="D14" s="219">
        <v>3250000</v>
      </c>
      <c r="E14" s="47"/>
      <c r="F14" s="45">
        <f>Puntenoverzicht!F15</f>
        <v>106</v>
      </c>
      <c r="G14" s="46"/>
      <c r="H14" s="45">
        <f>Puntenoverzicht!H15</f>
        <v>9</v>
      </c>
      <c r="I14" s="45">
        <f>Puntenoverzicht!I15</f>
        <v>0</v>
      </c>
      <c r="J14" s="45">
        <f>Puntenoverzicht!J15</f>
        <v>3</v>
      </c>
      <c r="K14" s="45">
        <f>Puntenoverzicht!K15</f>
        <v>1</v>
      </c>
      <c r="L14" s="45">
        <f>Puntenoverzicht!L15</f>
        <v>0</v>
      </c>
      <c r="M14" s="45">
        <f>Puntenoverzicht!M15</f>
        <v>4</v>
      </c>
      <c r="N14" s="45">
        <f>Puntenoverzicht!N15</f>
        <v>15</v>
      </c>
      <c r="O14" s="45">
        <f>Puntenoverzicht!O15</f>
        <v>0</v>
      </c>
      <c r="P14" s="45">
        <f>Puntenoverzicht!P15</f>
        <v>0</v>
      </c>
      <c r="Q14" s="45">
        <f>Puntenoverzicht!Q15</f>
        <v>0</v>
      </c>
      <c r="R14" s="45">
        <f>Puntenoverzicht!R15</f>
        <v>0</v>
      </c>
      <c r="S14" s="45">
        <f>Puntenoverzicht!S15</f>
        <v>0</v>
      </c>
      <c r="T14" s="45">
        <f>Puntenoverzicht!T15</f>
        <v>1</v>
      </c>
      <c r="U14" s="45">
        <f>Puntenoverzicht!U15</f>
        <v>0</v>
      </c>
      <c r="V14" s="45">
        <f>Puntenoverzicht!V15</f>
        <v>0</v>
      </c>
      <c r="W14" s="45">
        <f>Puntenoverzicht!W15</f>
        <v>21</v>
      </c>
      <c r="X14" s="45">
        <f>Puntenoverzicht!X15</f>
        <v>7</v>
      </c>
      <c r="Y14" s="45">
        <f>Puntenoverzicht!Y15</f>
        <v>0</v>
      </c>
      <c r="Z14" s="45">
        <f>Puntenoverzicht!Z15</f>
        <v>0</v>
      </c>
      <c r="AA14" s="45">
        <f>Puntenoverzicht!AA15</f>
        <v>9</v>
      </c>
      <c r="AB14" s="45">
        <f>Puntenoverzicht!AB15</f>
        <v>9</v>
      </c>
      <c r="AC14" s="45">
        <f>Puntenoverzicht!AC15</f>
        <v>0</v>
      </c>
      <c r="AD14" s="45">
        <f>Puntenoverzicht!AD15</f>
        <v>15</v>
      </c>
      <c r="AE14" s="45">
        <f>Puntenoverzicht!AE15</f>
        <v>0</v>
      </c>
      <c r="AF14" s="45">
        <f>Puntenoverzicht!AF15</f>
        <v>12</v>
      </c>
      <c r="AG14" s="45">
        <f>Puntenoverzicht!AG15</f>
        <v>0</v>
      </c>
      <c r="AH14" s="45">
        <f>Puntenoverzicht!AI15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1</v>
      </c>
      <c r="B15" s="218" t="s">
        <v>246</v>
      </c>
      <c r="C15" s="218" t="s">
        <v>36</v>
      </c>
      <c r="D15" s="219">
        <v>1750000</v>
      </c>
      <c r="E15" s="47"/>
      <c r="F15" s="45">
        <f>Puntenoverzicht!F17</f>
        <v>30</v>
      </c>
      <c r="G15" s="46"/>
      <c r="H15" s="45">
        <f>Puntenoverzicht!H17</f>
        <v>3</v>
      </c>
      <c r="I15" s="45">
        <f>Puntenoverzicht!I17</f>
        <v>0</v>
      </c>
      <c r="J15" s="45">
        <f>Puntenoverzicht!J17</f>
        <v>3</v>
      </c>
      <c r="K15" s="45">
        <f>Puntenoverzicht!K17</f>
        <v>1</v>
      </c>
      <c r="L15" s="45">
        <f>Puntenoverzicht!L17</f>
        <v>0</v>
      </c>
      <c r="M15" s="45">
        <f>Puntenoverzicht!M17</f>
        <v>0</v>
      </c>
      <c r="N15" s="45">
        <f>Puntenoverzicht!N17</f>
        <v>3</v>
      </c>
      <c r="O15" s="45">
        <f>Puntenoverzicht!O17</f>
        <v>3</v>
      </c>
      <c r="P15" s="45">
        <f>Puntenoverzicht!P17</f>
        <v>0</v>
      </c>
      <c r="Q15" s="45">
        <f>Puntenoverzicht!Q17</f>
        <v>0</v>
      </c>
      <c r="R15" s="45">
        <f>Puntenoverzicht!R17</f>
        <v>0</v>
      </c>
      <c r="S15" s="45">
        <f>Puntenoverzicht!S17</f>
        <v>0</v>
      </c>
      <c r="T15" s="45">
        <f>Puntenoverzicht!T17</f>
        <v>1</v>
      </c>
      <c r="U15" s="45">
        <f>Puntenoverzicht!U17</f>
        <v>0</v>
      </c>
      <c r="V15" s="45">
        <f>Puntenoverzicht!V17</f>
        <v>0</v>
      </c>
      <c r="W15" s="45">
        <f>Puntenoverzicht!W17</f>
        <v>0</v>
      </c>
      <c r="X15" s="45">
        <f>Puntenoverzicht!X17</f>
        <v>1</v>
      </c>
      <c r="Y15" s="45">
        <f>Puntenoverzicht!Y17</f>
        <v>0</v>
      </c>
      <c r="Z15" s="45">
        <f>Puntenoverzicht!Z17</f>
        <v>0</v>
      </c>
      <c r="AA15" s="45">
        <f>Puntenoverzicht!AA17</f>
        <v>3</v>
      </c>
      <c r="AB15" s="45">
        <f>Puntenoverzicht!AB17</f>
        <v>0</v>
      </c>
      <c r="AC15" s="45">
        <f>Puntenoverzicht!AC17</f>
        <v>0</v>
      </c>
      <c r="AD15" s="45">
        <f>Puntenoverzicht!AD17</f>
        <v>12</v>
      </c>
      <c r="AE15" s="45">
        <f>Puntenoverzicht!AE17</f>
        <v>0</v>
      </c>
      <c r="AF15" s="45">
        <f>Puntenoverzicht!AF17</f>
        <v>0</v>
      </c>
      <c r="AG15" s="45">
        <f>Puntenoverzicht!AG17</f>
        <v>0</v>
      </c>
      <c r="AH15" s="45">
        <f>Puntenoverzicht!AI17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4</v>
      </c>
      <c r="B16" s="218" t="s">
        <v>143</v>
      </c>
      <c r="C16" s="218" t="s">
        <v>87</v>
      </c>
      <c r="D16" s="219">
        <v>1750000</v>
      </c>
      <c r="E16" s="47"/>
      <c r="F16" s="45">
        <f>Puntenoverzicht!F68</f>
        <v>34</v>
      </c>
      <c r="G16" s="46"/>
      <c r="H16" s="45">
        <f>Puntenoverzicht!H68</f>
        <v>0</v>
      </c>
      <c r="I16" s="45">
        <f>Puntenoverzicht!I68</f>
        <v>0</v>
      </c>
      <c r="J16" s="45">
        <f>Puntenoverzicht!J68</f>
        <v>0</v>
      </c>
      <c r="K16" s="45">
        <f>Puntenoverzicht!K68</f>
        <v>0</v>
      </c>
      <c r="L16" s="45">
        <f>Puntenoverzicht!L68</f>
        <v>0</v>
      </c>
      <c r="M16" s="45">
        <f>Puntenoverzicht!M68</f>
        <v>0</v>
      </c>
      <c r="N16" s="45">
        <f>Puntenoverzicht!N68</f>
        <v>-3</v>
      </c>
      <c r="O16" s="45">
        <f>Puntenoverzicht!O68</f>
        <v>1</v>
      </c>
      <c r="P16" s="45">
        <f>Puntenoverzicht!P68</f>
        <v>0</v>
      </c>
      <c r="Q16" s="45">
        <f>Puntenoverzicht!Q68</f>
        <v>3</v>
      </c>
      <c r="R16" s="45">
        <f>Puntenoverzicht!R68</f>
        <v>0</v>
      </c>
      <c r="S16" s="45">
        <f>Puntenoverzicht!S68</f>
        <v>0</v>
      </c>
      <c r="T16" s="45">
        <f>Puntenoverzicht!T68</f>
        <v>9</v>
      </c>
      <c r="U16" s="45">
        <f>Puntenoverzicht!U68</f>
        <v>0</v>
      </c>
      <c r="V16" s="45">
        <f>Puntenoverzicht!V68</f>
        <v>0</v>
      </c>
      <c r="W16" s="45">
        <f>Puntenoverzicht!W68</f>
        <v>0</v>
      </c>
      <c r="X16" s="45">
        <f>Puntenoverzicht!X68</f>
        <v>0</v>
      </c>
      <c r="Y16" s="45">
        <f>Puntenoverzicht!Y68</f>
        <v>9</v>
      </c>
      <c r="Z16" s="45">
        <f>Puntenoverzicht!Z68</f>
        <v>0</v>
      </c>
      <c r="AA16" s="45">
        <f>Puntenoverzicht!AA68</f>
        <v>9</v>
      </c>
      <c r="AB16" s="45">
        <f>Puntenoverzicht!AB68</f>
        <v>0</v>
      </c>
      <c r="AC16" s="45">
        <f>Puntenoverzicht!AC68</f>
        <v>0</v>
      </c>
      <c r="AD16" s="45">
        <f>Puntenoverzicht!AD68</f>
        <v>0</v>
      </c>
      <c r="AE16" s="45">
        <f>Puntenoverzicht!AE68</f>
        <v>0</v>
      </c>
      <c r="AF16" s="45">
        <f>Puntenoverzicht!AF68</f>
        <v>0</v>
      </c>
      <c r="AG16" s="45">
        <f>Puntenoverzicht!AG68</f>
        <v>6</v>
      </c>
      <c r="AH16" s="45">
        <f>Puntenoverzicht!AI68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411</v>
      </c>
      <c r="G19" s="46"/>
      <c r="H19" s="45">
        <f t="shared" ref="H19:AH19" si="0">SUM(H6:H16)</f>
        <v>23</v>
      </c>
      <c r="I19" s="45">
        <f t="shared" si="0"/>
        <v>18</v>
      </c>
      <c r="J19" s="45">
        <f t="shared" si="0"/>
        <v>9</v>
      </c>
      <c r="K19" s="45">
        <f t="shared" si="0"/>
        <v>20</v>
      </c>
      <c r="L19" s="45">
        <f t="shared" si="0"/>
        <v>2</v>
      </c>
      <c r="M19" s="45">
        <f t="shared" si="0"/>
        <v>7</v>
      </c>
      <c r="N19" s="45">
        <f t="shared" si="0"/>
        <v>36</v>
      </c>
      <c r="O19" s="45">
        <f t="shared" si="0"/>
        <v>8</v>
      </c>
      <c r="P19" s="45">
        <f t="shared" si="0"/>
        <v>16</v>
      </c>
      <c r="Q19" s="45">
        <f t="shared" si="0"/>
        <v>9</v>
      </c>
      <c r="R19" s="45">
        <f t="shared" si="0"/>
        <v>3</v>
      </c>
      <c r="S19" s="45">
        <f t="shared" si="0"/>
        <v>0</v>
      </c>
      <c r="T19" s="45">
        <f t="shared" si="0"/>
        <v>40</v>
      </c>
      <c r="U19" s="45">
        <f t="shared" si="0"/>
        <v>0</v>
      </c>
      <c r="V19" s="45">
        <f t="shared" si="0"/>
        <v>0</v>
      </c>
      <c r="W19" s="45">
        <f t="shared" si="0"/>
        <v>24</v>
      </c>
      <c r="X19" s="45">
        <f t="shared" si="0"/>
        <v>9</v>
      </c>
      <c r="Y19" s="45">
        <f t="shared" si="0"/>
        <v>35</v>
      </c>
      <c r="Z19" s="45">
        <f t="shared" si="0"/>
        <v>17</v>
      </c>
      <c r="AA19" s="45">
        <f t="shared" si="0"/>
        <v>43</v>
      </c>
      <c r="AB19" s="45">
        <f t="shared" si="0"/>
        <v>15</v>
      </c>
      <c r="AC19" s="45">
        <f t="shared" si="0"/>
        <v>0</v>
      </c>
      <c r="AD19" s="45">
        <f t="shared" si="0"/>
        <v>50</v>
      </c>
      <c r="AE19" s="45">
        <f t="shared" si="0"/>
        <v>1</v>
      </c>
      <c r="AF19" s="45">
        <f t="shared" si="0"/>
        <v>14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30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3"/>
      <c r="B1" s="234" t="s">
        <v>170</v>
      </c>
      <c r="C1" s="234"/>
      <c r="D1" s="235" t="s">
        <v>133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3"/>
      <c r="B2" s="234" t="s">
        <v>169</v>
      </c>
      <c r="C2" s="234"/>
      <c r="D2" s="236" t="s">
        <v>189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3"/>
      <c r="B3" s="234" t="s">
        <v>163</v>
      </c>
      <c r="C3" s="234"/>
      <c r="D3" s="229" t="s">
        <v>288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2"/>
      <c r="B4" s="227"/>
      <c r="C4" s="237"/>
      <c r="D4" s="23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39" t="s">
        <v>100</v>
      </c>
      <c r="B5" s="238" t="s">
        <v>111</v>
      </c>
      <c r="C5" s="238" t="s">
        <v>21</v>
      </c>
      <c r="D5" s="238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4</v>
      </c>
      <c r="B7" s="218" t="s">
        <v>117</v>
      </c>
      <c r="C7" s="218" t="s">
        <v>71</v>
      </c>
      <c r="D7" s="219">
        <v>750000</v>
      </c>
      <c r="E7" s="47"/>
      <c r="F7" s="45">
        <f>Puntenoverzicht!F52</f>
        <v>40</v>
      </c>
      <c r="G7" s="46"/>
      <c r="H7" s="45">
        <f>Puntenoverzicht!H52</f>
        <v>0</v>
      </c>
      <c r="I7" s="45">
        <f>Puntenoverzicht!I52</f>
        <v>1</v>
      </c>
      <c r="J7" s="45">
        <f>Puntenoverzicht!J52</f>
        <v>0</v>
      </c>
      <c r="K7" s="45">
        <f>Puntenoverzicht!K52</f>
        <v>0</v>
      </c>
      <c r="L7" s="45">
        <f>Puntenoverzicht!L52</f>
        <v>0</v>
      </c>
      <c r="M7" s="45">
        <f>Puntenoverzicht!M52</f>
        <v>0</v>
      </c>
      <c r="N7" s="45">
        <f>Puntenoverzicht!N52</f>
        <v>0</v>
      </c>
      <c r="O7" s="45">
        <f>Puntenoverzicht!O52</f>
        <v>1</v>
      </c>
      <c r="P7" s="45">
        <f>Puntenoverzicht!P52</f>
        <v>0</v>
      </c>
      <c r="Q7" s="45">
        <f>Puntenoverzicht!Q52</f>
        <v>3</v>
      </c>
      <c r="R7" s="45">
        <f>Puntenoverzicht!R52</f>
        <v>3</v>
      </c>
      <c r="S7" s="45">
        <f>Puntenoverzicht!S52</f>
        <v>0</v>
      </c>
      <c r="T7" s="45">
        <f>Puntenoverzicht!T52</f>
        <v>3</v>
      </c>
      <c r="U7" s="45">
        <f>Puntenoverzicht!U52</f>
        <v>0</v>
      </c>
      <c r="V7" s="45">
        <f>Puntenoverzicht!V52</f>
        <v>0</v>
      </c>
      <c r="W7" s="45">
        <f>Puntenoverzicht!W52</f>
        <v>0</v>
      </c>
      <c r="X7" s="45">
        <f>Puntenoverzicht!X52</f>
        <v>3</v>
      </c>
      <c r="Y7" s="45">
        <f>Puntenoverzicht!Y52</f>
        <v>6</v>
      </c>
      <c r="Z7" s="45">
        <f>Puntenoverzicht!Z52</f>
        <v>10</v>
      </c>
      <c r="AA7" s="45">
        <f>Puntenoverzicht!AA52</f>
        <v>6</v>
      </c>
      <c r="AB7" s="45">
        <f>Puntenoverzicht!AB52</f>
        <v>0</v>
      </c>
      <c r="AC7" s="45">
        <f>Puntenoverzicht!AC52</f>
        <v>4</v>
      </c>
      <c r="AD7" s="45">
        <f>Puntenoverzicht!AD52</f>
        <v>0</v>
      </c>
      <c r="AE7" s="45">
        <f>Puntenoverzicht!AE52</f>
        <v>0</v>
      </c>
      <c r="AF7" s="45">
        <f>Puntenoverzicht!AF52</f>
        <v>0</v>
      </c>
      <c r="AG7" s="45">
        <f>Puntenoverzicht!AG52</f>
        <v>0</v>
      </c>
      <c r="AH7" s="45">
        <f>Puntenoverzicht!AI52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2</v>
      </c>
      <c r="B8" s="218" t="s">
        <v>157</v>
      </c>
      <c r="C8" s="218" t="s">
        <v>41</v>
      </c>
      <c r="D8" s="219">
        <v>1000000</v>
      </c>
      <c r="E8" s="47"/>
      <c r="F8" s="45">
        <f>Puntenoverzicht!F22</f>
        <v>56</v>
      </c>
      <c r="G8" s="46"/>
      <c r="H8" s="45">
        <f>Puntenoverzicht!H22</f>
        <v>0</v>
      </c>
      <c r="I8" s="45">
        <f>Puntenoverzicht!I22</f>
        <v>3</v>
      </c>
      <c r="J8" s="45">
        <f>Puntenoverzicht!J22</f>
        <v>0</v>
      </c>
      <c r="K8" s="45">
        <f>Puntenoverzicht!K22</f>
        <v>13</v>
      </c>
      <c r="L8" s="45">
        <f>Puntenoverzicht!L22</f>
        <v>0</v>
      </c>
      <c r="M8" s="45">
        <f>Puntenoverzicht!M22</f>
        <v>3</v>
      </c>
      <c r="N8" s="45">
        <f>Puntenoverzicht!N22</f>
        <v>3</v>
      </c>
      <c r="O8" s="45">
        <f>Puntenoverzicht!O22</f>
        <v>0</v>
      </c>
      <c r="P8" s="45">
        <f>Puntenoverzicht!P22</f>
        <v>3</v>
      </c>
      <c r="Q8" s="45">
        <f>Puntenoverzicht!Q22</f>
        <v>3</v>
      </c>
      <c r="R8" s="45">
        <f>Puntenoverzicht!R22</f>
        <v>0</v>
      </c>
      <c r="S8" s="45">
        <f>Puntenoverzicht!S22</f>
        <v>0</v>
      </c>
      <c r="T8" s="45">
        <f>Puntenoverzicht!T22</f>
        <v>6</v>
      </c>
      <c r="U8" s="45">
        <f>Puntenoverzicht!U22</f>
        <v>0</v>
      </c>
      <c r="V8" s="45">
        <f>Puntenoverzicht!V22</f>
        <v>0</v>
      </c>
      <c r="W8" s="45">
        <f>Puntenoverzicht!W22</f>
        <v>0</v>
      </c>
      <c r="X8" s="45">
        <f>Puntenoverzicht!X22</f>
        <v>0</v>
      </c>
      <c r="Y8" s="45">
        <f>Puntenoverzicht!Y22</f>
        <v>3</v>
      </c>
      <c r="Z8" s="45">
        <f>Puntenoverzicht!Z22</f>
        <v>6</v>
      </c>
      <c r="AA8" s="45">
        <f>Puntenoverzicht!AA22</f>
        <v>3</v>
      </c>
      <c r="AB8" s="45">
        <f>Puntenoverzicht!AB22</f>
        <v>0</v>
      </c>
      <c r="AC8" s="45">
        <f>Puntenoverzicht!AC22</f>
        <v>0</v>
      </c>
      <c r="AD8" s="45">
        <f>Puntenoverzicht!AD22</f>
        <v>3</v>
      </c>
      <c r="AE8" s="45">
        <f>Puntenoverzicht!AE22</f>
        <v>3</v>
      </c>
      <c r="AF8" s="45">
        <f>Puntenoverzicht!AF22</f>
        <v>1</v>
      </c>
      <c r="AG8" s="45">
        <f>Puntenoverzicht!AG22</f>
        <v>3</v>
      </c>
      <c r="AH8" s="45">
        <f>Puntenoverzicht!AI22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1</v>
      </c>
      <c r="B9" s="218" t="s">
        <v>244</v>
      </c>
      <c r="C9" s="218" t="s">
        <v>27</v>
      </c>
      <c r="D9" s="219">
        <v>1500000</v>
      </c>
      <c r="E9" s="47"/>
      <c r="F9" s="45">
        <f>Puntenoverzicht!F8</f>
        <v>33</v>
      </c>
      <c r="G9" s="46"/>
      <c r="H9" s="45">
        <f>Puntenoverzicht!H8</f>
        <v>6</v>
      </c>
      <c r="I9" s="45">
        <f>Puntenoverzicht!I8</f>
        <v>0</v>
      </c>
      <c r="J9" s="45">
        <f>Puntenoverzicht!J8</f>
        <v>0</v>
      </c>
      <c r="K9" s="45">
        <f>Puntenoverzicht!K8</f>
        <v>1</v>
      </c>
      <c r="L9" s="45">
        <f>Puntenoverzicht!L8</f>
        <v>0</v>
      </c>
      <c r="M9" s="45">
        <f>Puntenoverzicht!M8</f>
        <v>0</v>
      </c>
      <c r="N9" s="45">
        <f>Puntenoverzicht!N8</f>
        <v>3</v>
      </c>
      <c r="O9" s="45">
        <f>Puntenoverzicht!O8</f>
        <v>6</v>
      </c>
      <c r="P9" s="45">
        <f>Puntenoverzicht!P8</f>
        <v>0</v>
      </c>
      <c r="Q9" s="45">
        <f>Puntenoverzicht!Q8</f>
        <v>0</v>
      </c>
      <c r="R9" s="45">
        <f>Puntenoverzicht!R8</f>
        <v>-3</v>
      </c>
      <c r="S9" s="45">
        <f>Puntenoverzicht!S8</f>
        <v>0</v>
      </c>
      <c r="T9" s="45">
        <f>Puntenoverzicht!T8</f>
        <v>1</v>
      </c>
      <c r="U9" s="45">
        <f>Puntenoverzicht!U8</f>
        <v>0</v>
      </c>
      <c r="V9" s="45">
        <f>Puntenoverzicht!V8</f>
        <v>0</v>
      </c>
      <c r="W9" s="45">
        <f>Puntenoverzicht!W8</f>
        <v>6</v>
      </c>
      <c r="X9" s="45">
        <f>Puntenoverzicht!X8</f>
        <v>1</v>
      </c>
      <c r="Y9" s="45">
        <f>Puntenoverzicht!Y8</f>
        <v>0</v>
      </c>
      <c r="Z9" s="45">
        <f>Puntenoverzicht!Z8</f>
        <v>0</v>
      </c>
      <c r="AA9" s="45">
        <f>Puntenoverzicht!AA8</f>
        <v>3</v>
      </c>
      <c r="AB9" s="45">
        <f>Puntenoverzicht!AB8</f>
        <v>3</v>
      </c>
      <c r="AC9" s="45">
        <f>Puntenoverzicht!AC8</f>
        <v>0</v>
      </c>
      <c r="AD9" s="45">
        <f>Puntenoverzicht!AD8</f>
        <v>6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Puntenoverzicht!AI8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3</v>
      </c>
      <c r="B10" s="218" t="s">
        <v>128</v>
      </c>
      <c r="C10" s="218" t="s">
        <v>59</v>
      </c>
      <c r="D10" s="219">
        <v>750000</v>
      </c>
      <c r="E10" s="47"/>
      <c r="F10" s="45">
        <f>Puntenoverzicht!F40</f>
        <v>3</v>
      </c>
      <c r="G10" s="46"/>
      <c r="H10" s="45">
        <f>Puntenoverzicht!H40</f>
        <v>0</v>
      </c>
      <c r="I10" s="45">
        <f>Puntenoverzicht!I40</f>
        <v>0</v>
      </c>
      <c r="J10" s="45">
        <f>Puntenoverzicht!J40</f>
        <v>0</v>
      </c>
      <c r="K10" s="45">
        <f>Puntenoverzicht!K40</f>
        <v>0</v>
      </c>
      <c r="L10" s="45">
        <f>Puntenoverzicht!L40</f>
        <v>1</v>
      </c>
      <c r="M10" s="45">
        <f>Puntenoverzicht!M40</f>
        <v>0</v>
      </c>
      <c r="N10" s="45">
        <f>Puntenoverzicht!N40</f>
        <v>1</v>
      </c>
      <c r="O10" s="45">
        <f>Puntenoverzicht!O40</f>
        <v>0</v>
      </c>
      <c r="P10" s="45">
        <f>Puntenoverzicht!P40</f>
        <v>0</v>
      </c>
      <c r="Q10" s="45">
        <f>Puntenoverzicht!Q40</f>
        <v>0</v>
      </c>
      <c r="R10" s="45">
        <f>Puntenoverzicht!R40</f>
        <v>0</v>
      </c>
      <c r="S10" s="45">
        <f>Puntenoverzicht!S40</f>
        <v>0</v>
      </c>
      <c r="T10" s="45">
        <f>Puntenoverzicht!T40</f>
        <v>0</v>
      </c>
      <c r="U10" s="45">
        <f>Puntenoverzicht!U40</f>
        <v>0</v>
      </c>
      <c r="V10" s="45">
        <f>Puntenoverzicht!V40</f>
        <v>0</v>
      </c>
      <c r="W10" s="45">
        <f>Puntenoverzicht!W40</f>
        <v>0</v>
      </c>
      <c r="X10" s="45">
        <f>Puntenoverzicht!X40</f>
        <v>0</v>
      </c>
      <c r="Y10" s="45">
        <f>Puntenoverzicht!Y40</f>
        <v>1</v>
      </c>
      <c r="Z10" s="45">
        <f>Puntenoverzicht!Z40</f>
        <v>0</v>
      </c>
      <c r="AA10" s="45">
        <f>Puntenoverzicht!AA40</f>
        <v>0</v>
      </c>
      <c r="AB10" s="45">
        <f>Puntenoverzicht!AB40</f>
        <v>0</v>
      </c>
      <c r="AC10" s="45">
        <f>Puntenoverzicht!AC40</f>
        <v>0</v>
      </c>
      <c r="AD10" s="45">
        <f>Puntenoverzicht!AD40</f>
        <v>0</v>
      </c>
      <c r="AE10" s="45">
        <f>Puntenoverzicht!AE40</f>
        <v>0</v>
      </c>
      <c r="AF10" s="45">
        <f>Puntenoverzicht!AF40</f>
        <v>0</v>
      </c>
      <c r="AG10" s="45">
        <f>Puntenoverzicht!AG40</f>
        <v>0</v>
      </c>
      <c r="AH10" s="45">
        <f>Puntenoverzicht!AI40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2</v>
      </c>
      <c r="B11" s="215" t="s">
        <v>134</v>
      </c>
      <c r="C11" s="215" t="s">
        <v>47</v>
      </c>
      <c r="D11" s="216">
        <v>1500000</v>
      </c>
      <c r="E11" s="30"/>
      <c r="F11" s="45">
        <f>Puntenoverzicht!F28</f>
        <v>92</v>
      </c>
      <c r="G11" s="46"/>
      <c r="H11" s="45">
        <f>Puntenoverzicht!H28</f>
        <v>0</v>
      </c>
      <c r="I11" s="45">
        <f>Puntenoverzicht!I28</f>
        <v>11</v>
      </c>
      <c r="J11" s="45">
        <f>Puntenoverzicht!J28</f>
        <v>0</v>
      </c>
      <c r="K11" s="45">
        <f>Puntenoverzicht!K28</f>
        <v>11</v>
      </c>
      <c r="L11" s="45">
        <f>Puntenoverzicht!L28</f>
        <v>0</v>
      </c>
      <c r="M11" s="45">
        <f>Puntenoverzicht!M28</f>
        <v>0</v>
      </c>
      <c r="N11" s="45">
        <f>Puntenoverzicht!N28</f>
        <v>3</v>
      </c>
      <c r="O11" s="45">
        <f>Puntenoverzicht!O28</f>
        <v>0</v>
      </c>
      <c r="P11" s="45">
        <f>Puntenoverzicht!P28</f>
        <v>3</v>
      </c>
      <c r="Q11" s="45">
        <f>Puntenoverzicht!Q28</f>
        <v>0</v>
      </c>
      <c r="R11" s="45">
        <f>Puntenoverzicht!R28</f>
        <v>0</v>
      </c>
      <c r="S11" s="45">
        <f>Puntenoverzicht!S28</f>
        <v>0</v>
      </c>
      <c r="T11" s="45">
        <f>Puntenoverzicht!T28</f>
        <v>11</v>
      </c>
      <c r="U11" s="45">
        <f>Puntenoverzicht!U28</f>
        <v>0</v>
      </c>
      <c r="V11" s="45">
        <f>Puntenoverzicht!V28</f>
        <v>0</v>
      </c>
      <c r="W11" s="45">
        <f>Puntenoverzicht!W28</f>
        <v>0</v>
      </c>
      <c r="X11" s="45">
        <f>Puntenoverzicht!X28</f>
        <v>-3</v>
      </c>
      <c r="Y11" s="45">
        <f>Puntenoverzicht!Y28</f>
        <v>19</v>
      </c>
      <c r="Z11" s="45">
        <f>Puntenoverzicht!Z28</f>
        <v>3</v>
      </c>
      <c r="AA11" s="45">
        <f>Puntenoverzicht!AA28</f>
        <v>19</v>
      </c>
      <c r="AB11" s="45">
        <f>Puntenoverzicht!AB28</f>
        <v>0</v>
      </c>
      <c r="AC11" s="45">
        <f>Puntenoverzicht!AC28</f>
        <v>0</v>
      </c>
      <c r="AD11" s="45">
        <f>Puntenoverzicht!AD28</f>
        <v>11</v>
      </c>
      <c r="AE11" s="45">
        <f>Puntenoverzicht!AE28</f>
        <v>3</v>
      </c>
      <c r="AF11" s="45">
        <f>Puntenoverzicht!AF28</f>
        <v>1</v>
      </c>
      <c r="AG11" s="45">
        <f>Puntenoverzicht!AG28</f>
        <v>0</v>
      </c>
      <c r="AH11" s="45">
        <f>Puntenoverzicht!AI28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1</v>
      </c>
      <c r="B12" s="215" t="s">
        <v>245</v>
      </c>
      <c r="C12" s="215" t="s">
        <v>31</v>
      </c>
      <c r="D12" s="216">
        <v>1750000</v>
      </c>
      <c r="E12" s="30"/>
      <c r="F12" s="45">
        <f>Puntenoverzicht!F12</f>
        <v>32</v>
      </c>
      <c r="G12" s="46"/>
      <c r="H12" s="45">
        <f>Puntenoverzicht!H12</f>
        <v>0</v>
      </c>
      <c r="I12" s="45">
        <f>Puntenoverzicht!I12</f>
        <v>0</v>
      </c>
      <c r="J12" s="45">
        <f>Puntenoverzicht!J12</f>
        <v>3</v>
      </c>
      <c r="K12" s="45">
        <f>Puntenoverzicht!K12</f>
        <v>1</v>
      </c>
      <c r="L12" s="45">
        <f>Puntenoverzicht!L12</f>
        <v>0</v>
      </c>
      <c r="M12" s="45">
        <f>Puntenoverzicht!M12</f>
        <v>0</v>
      </c>
      <c r="N12" s="45">
        <f>Puntenoverzicht!N12</f>
        <v>3</v>
      </c>
      <c r="O12" s="45">
        <f>Puntenoverzicht!O12</f>
        <v>11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1</v>
      </c>
      <c r="U12" s="45">
        <f>Puntenoverzicht!U12</f>
        <v>0</v>
      </c>
      <c r="V12" s="45">
        <f>Puntenoverzicht!V12</f>
        <v>0</v>
      </c>
      <c r="W12" s="45">
        <f>Puntenoverzicht!W12</f>
        <v>3</v>
      </c>
      <c r="X12" s="45">
        <f>Puntenoverzicht!X12</f>
        <v>1</v>
      </c>
      <c r="Y12" s="45">
        <f>Puntenoverzicht!Y12</f>
        <v>0</v>
      </c>
      <c r="Z12" s="45">
        <f>Puntenoverzicht!Z12</f>
        <v>0</v>
      </c>
      <c r="AA12" s="45">
        <f>Puntenoverzicht!AA12</f>
        <v>3</v>
      </c>
      <c r="AB12" s="45">
        <f>Puntenoverzicht!AB12</f>
        <v>3</v>
      </c>
      <c r="AC12" s="45">
        <f>Puntenoverzicht!AC12</f>
        <v>0</v>
      </c>
      <c r="AD12" s="45">
        <f>Puntenoverzicht!AD12</f>
        <v>3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Puntenoverzicht!AI12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4</v>
      </c>
      <c r="B13" s="215" t="s">
        <v>133</v>
      </c>
      <c r="C13" s="215" t="s">
        <v>82</v>
      </c>
      <c r="D13" s="216">
        <v>750000</v>
      </c>
      <c r="E13" s="30"/>
      <c r="F13" s="45">
        <f>Puntenoverzicht!F63</f>
        <v>18</v>
      </c>
      <c r="G13" s="46"/>
      <c r="H13" s="45">
        <f>Puntenoverzicht!H63</f>
        <v>0</v>
      </c>
      <c r="I13" s="45">
        <f>Puntenoverzicht!I63</f>
        <v>1</v>
      </c>
      <c r="J13" s="45">
        <f>Puntenoverzicht!J63</f>
        <v>0</v>
      </c>
      <c r="K13" s="45">
        <f>Puntenoverzicht!K63</f>
        <v>0</v>
      </c>
      <c r="L13" s="45">
        <f>Puntenoverzicht!L63</f>
        <v>0</v>
      </c>
      <c r="M13" s="45">
        <f>Puntenoverzicht!M63</f>
        <v>0</v>
      </c>
      <c r="N13" s="45">
        <f>Puntenoverzicht!N63</f>
        <v>0</v>
      </c>
      <c r="O13" s="45">
        <f>Puntenoverzicht!O63</f>
        <v>0</v>
      </c>
      <c r="P13" s="45">
        <f>Puntenoverzicht!P63</f>
        <v>0</v>
      </c>
      <c r="Q13" s="45">
        <f>Puntenoverzicht!Q63</f>
        <v>11</v>
      </c>
      <c r="R13" s="45">
        <f>Puntenoverzicht!R63</f>
        <v>0</v>
      </c>
      <c r="S13" s="45">
        <f>Puntenoverzicht!S63</f>
        <v>0</v>
      </c>
      <c r="T13" s="45">
        <f>Puntenoverzicht!T63</f>
        <v>3</v>
      </c>
      <c r="U13" s="45">
        <f>Puntenoverzicht!U63</f>
        <v>0</v>
      </c>
      <c r="V13" s="45">
        <f>Puntenoverzicht!V63</f>
        <v>0</v>
      </c>
      <c r="W13" s="45">
        <f>Puntenoverzicht!W63</f>
        <v>0</v>
      </c>
      <c r="X13" s="45">
        <f>Puntenoverzicht!X63</f>
        <v>3</v>
      </c>
      <c r="Y13" s="45">
        <f>Puntenoverzicht!Y63</f>
        <v>0</v>
      </c>
      <c r="Z13" s="45">
        <f>Puntenoverzicht!Z63</f>
        <v>0</v>
      </c>
      <c r="AA13" s="45">
        <f>Puntenoverzicht!AA63</f>
        <v>0</v>
      </c>
      <c r="AB13" s="45">
        <f>Puntenoverzicht!AB63</f>
        <v>0</v>
      </c>
      <c r="AC13" s="45">
        <f>Puntenoverzicht!AC63</f>
        <v>0</v>
      </c>
      <c r="AD13" s="45">
        <f>Puntenoverzicht!AD63</f>
        <v>0</v>
      </c>
      <c r="AE13" s="45">
        <f>Puntenoverzicht!AE63</f>
        <v>0</v>
      </c>
      <c r="AF13" s="45">
        <f>Puntenoverzicht!AF63</f>
        <v>0</v>
      </c>
      <c r="AG13" s="45">
        <f>Puntenoverzicht!AG63</f>
        <v>0</v>
      </c>
      <c r="AH13" s="45">
        <f>Puntenoverzicht!AI63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3</v>
      </c>
      <c r="B14" s="218" t="s">
        <v>104</v>
      </c>
      <c r="C14" s="218" t="s">
        <v>67</v>
      </c>
      <c r="D14" s="219">
        <v>1250000</v>
      </c>
      <c r="E14" s="47"/>
      <c r="F14" s="45">
        <f>Puntenoverzicht!F48</f>
        <v>27</v>
      </c>
      <c r="G14" s="46"/>
      <c r="H14" s="45">
        <f>Puntenoverzicht!H48</f>
        <v>0</v>
      </c>
      <c r="I14" s="45">
        <f>Puntenoverzicht!I48</f>
        <v>0</v>
      </c>
      <c r="J14" s="45">
        <f>Puntenoverzicht!J48</f>
        <v>0</v>
      </c>
      <c r="K14" s="45">
        <f>Puntenoverzicht!K48</f>
        <v>6</v>
      </c>
      <c r="L14" s="45">
        <f>Puntenoverzicht!L48</f>
        <v>1</v>
      </c>
      <c r="M14" s="45">
        <f>Puntenoverzicht!M48</f>
        <v>0</v>
      </c>
      <c r="N14" s="45">
        <f>Puntenoverzicht!N48</f>
        <v>1</v>
      </c>
      <c r="O14" s="45">
        <f>Puntenoverzicht!O48</f>
        <v>0</v>
      </c>
      <c r="P14" s="45">
        <f>Puntenoverzicht!P48</f>
        <v>0</v>
      </c>
      <c r="Q14" s="45">
        <f>Puntenoverzicht!Q48</f>
        <v>6</v>
      </c>
      <c r="R14" s="45">
        <f>Puntenoverzicht!R48</f>
        <v>6</v>
      </c>
      <c r="S14" s="45">
        <f>Puntenoverzicht!S48</f>
        <v>0</v>
      </c>
      <c r="T14" s="45">
        <f>Puntenoverzicht!T48</f>
        <v>0</v>
      </c>
      <c r="U14" s="45">
        <f>Puntenoverzicht!U48</f>
        <v>0</v>
      </c>
      <c r="V14" s="45">
        <f>Puntenoverzicht!V48</f>
        <v>0</v>
      </c>
      <c r="W14" s="45">
        <f>Puntenoverzicht!W48</f>
        <v>0</v>
      </c>
      <c r="X14" s="45">
        <f>Puntenoverzicht!X48</f>
        <v>0</v>
      </c>
      <c r="Y14" s="45">
        <f>Puntenoverzicht!Y48</f>
        <v>7</v>
      </c>
      <c r="Z14" s="45">
        <f>Puntenoverzicht!Z48</f>
        <v>0</v>
      </c>
      <c r="AA14" s="45">
        <f>Puntenoverzicht!AA48</f>
        <v>0</v>
      </c>
      <c r="AB14" s="45">
        <f>Puntenoverzicht!AB48</f>
        <v>0</v>
      </c>
      <c r="AC14" s="45">
        <f>Puntenoverzicht!AC48</f>
        <v>0</v>
      </c>
      <c r="AD14" s="45">
        <f>Puntenoverzicht!AD48</f>
        <v>0</v>
      </c>
      <c r="AE14" s="45">
        <f>Puntenoverzicht!AE48</f>
        <v>0</v>
      </c>
      <c r="AF14" s="45">
        <f>Puntenoverzicht!AF48</f>
        <v>0</v>
      </c>
      <c r="AG14" s="45">
        <f>Puntenoverzicht!AG48</f>
        <v>0</v>
      </c>
      <c r="AH14" s="45">
        <f>Puntenoverzicht!AI48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1</v>
      </c>
      <c r="B15" s="218" t="s">
        <v>246</v>
      </c>
      <c r="C15" s="218" t="s">
        <v>36</v>
      </c>
      <c r="D15" s="219">
        <v>1750000</v>
      </c>
      <c r="E15" s="47"/>
      <c r="F15" s="45">
        <f>Puntenoverzicht!F17</f>
        <v>30</v>
      </c>
      <c r="G15" s="46"/>
      <c r="H15" s="45">
        <f>Puntenoverzicht!H17</f>
        <v>3</v>
      </c>
      <c r="I15" s="45">
        <f>Puntenoverzicht!I17</f>
        <v>0</v>
      </c>
      <c r="J15" s="45">
        <f>Puntenoverzicht!J17</f>
        <v>3</v>
      </c>
      <c r="K15" s="45">
        <f>Puntenoverzicht!K17</f>
        <v>1</v>
      </c>
      <c r="L15" s="45">
        <f>Puntenoverzicht!L17</f>
        <v>0</v>
      </c>
      <c r="M15" s="45">
        <f>Puntenoverzicht!M17</f>
        <v>0</v>
      </c>
      <c r="N15" s="45">
        <f>Puntenoverzicht!N17</f>
        <v>3</v>
      </c>
      <c r="O15" s="45">
        <f>Puntenoverzicht!O17</f>
        <v>3</v>
      </c>
      <c r="P15" s="45">
        <f>Puntenoverzicht!P17</f>
        <v>0</v>
      </c>
      <c r="Q15" s="45">
        <f>Puntenoverzicht!Q17</f>
        <v>0</v>
      </c>
      <c r="R15" s="45">
        <f>Puntenoverzicht!R17</f>
        <v>0</v>
      </c>
      <c r="S15" s="45">
        <f>Puntenoverzicht!S17</f>
        <v>0</v>
      </c>
      <c r="T15" s="45">
        <f>Puntenoverzicht!T17</f>
        <v>1</v>
      </c>
      <c r="U15" s="45">
        <f>Puntenoverzicht!U17</f>
        <v>0</v>
      </c>
      <c r="V15" s="45">
        <f>Puntenoverzicht!V17</f>
        <v>0</v>
      </c>
      <c r="W15" s="45">
        <f>Puntenoverzicht!W17</f>
        <v>0</v>
      </c>
      <c r="X15" s="45">
        <f>Puntenoverzicht!X17</f>
        <v>1</v>
      </c>
      <c r="Y15" s="45">
        <f>Puntenoverzicht!Y17</f>
        <v>0</v>
      </c>
      <c r="Z15" s="45">
        <f>Puntenoverzicht!Z17</f>
        <v>0</v>
      </c>
      <c r="AA15" s="45">
        <f>Puntenoverzicht!AA17</f>
        <v>3</v>
      </c>
      <c r="AB15" s="45">
        <f>Puntenoverzicht!AB17</f>
        <v>0</v>
      </c>
      <c r="AC15" s="45">
        <f>Puntenoverzicht!AC17</f>
        <v>0</v>
      </c>
      <c r="AD15" s="45">
        <f>Puntenoverzicht!AD17</f>
        <v>12</v>
      </c>
      <c r="AE15" s="45">
        <f>Puntenoverzicht!AE17</f>
        <v>0</v>
      </c>
      <c r="AF15" s="45">
        <f>Puntenoverzicht!AF17</f>
        <v>0</v>
      </c>
      <c r="AG15" s="45">
        <f>Puntenoverzicht!AG17</f>
        <v>0</v>
      </c>
      <c r="AH15" s="45">
        <f>Puntenoverzicht!AI17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4</v>
      </c>
      <c r="B16" s="218" t="s">
        <v>143</v>
      </c>
      <c r="C16" s="218" t="s">
        <v>87</v>
      </c>
      <c r="D16" s="219">
        <v>1750000</v>
      </c>
      <c r="E16" s="47"/>
      <c r="F16" s="45">
        <f>Puntenoverzicht!F68</f>
        <v>34</v>
      </c>
      <c r="G16" s="46"/>
      <c r="H16" s="45">
        <f>Puntenoverzicht!H68</f>
        <v>0</v>
      </c>
      <c r="I16" s="45">
        <f>Puntenoverzicht!I68</f>
        <v>0</v>
      </c>
      <c r="J16" s="45">
        <f>Puntenoverzicht!J68</f>
        <v>0</v>
      </c>
      <c r="K16" s="45">
        <f>Puntenoverzicht!K68</f>
        <v>0</v>
      </c>
      <c r="L16" s="45">
        <f>Puntenoverzicht!L68</f>
        <v>0</v>
      </c>
      <c r="M16" s="45">
        <f>Puntenoverzicht!M68</f>
        <v>0</v>
      </c>
      <c r="N16" s="45">
        <f>Puntenoverzicht!N68</f>
        <v>-3</v>
      </c>
      <c r="O16" s="45">
        <f>Puntenoverzicht!O68</f>
        <v>1</v>
      </c>
      <c r="P16" s="45">
        <f>Puntenoverzicht!P68</f>
        <v>0</v>
      </c>
      <c r="Q16" s="45">
        <f>Puntenoverzicht!Q68</f>
        <v>3</v>
      </c>
      <c r="R16" s="45">
        <f>Puntenoverzicht!R68</f>
        <v>0</v>
      </c>
      <c r="S16" s="45">
        <f>Puntenoverzicht!S68</f>
        <v>0</v>
      </c>
      <c r="T16" s="45">
        <f>Puntenoverzicht!T68</f>
        <v>9</v>
      </c>
      <c r="U16" s="45">
        <f>Puntenoverzicht!U68</f>
        <v>0</v>
      </c>
      <c r="V16" s="45">
        <f>Puntenoverzicht!V68</f>
        <v>0</v>
      </c>
      <c r="W16" s="45">
        <f>Puntenoverzicht!W68</f>
        <v>0</v>
      </c>
      <c r="X16" s="45">
        <f>Puntenoverzicht!X68</f>
        <v>0</v>
      </c>
      <c r="Y16" s="45">
        <f>Puntenoverzicht!Y68</f>
        <v>9</v>
      </c>
      <c r="Z16" s="45">
        <f>Puntenoverzicht!Z68</f>
        <v>0</v>
      </c>
      <c r="AA16" s="45">
        <f>Puntenoverzicht!AA68</f>
        <v>9</v>
      </c>
      <c r="AB16" s="45">
        <f>Puntenoverzicht!AB68</f>
        <v>0</v>
      </c>
      <c r="AC16" s="45">
        <f>Puntenoverzicht!AC68</f>
        <v>0</v>
      </c>
      <c r="AD16" s="45">
        <f>Puntenoverzicht!AD68</f>
        <v>0</v>
      </c>
      <c r="AE16" s="45">
        <f>Puntenoverzicht!AE68</f>
        <v>0</v>
      </c>
      <c r="AF16" s="45">
        <f>Puntenoverzicht!AF68</f>
        <v>0</v>
      </c>
      <c r="AG16" s="45">
        <f>Puntenoverzicht!AG68</f>
        <v>6</v>
      </c>
      <c r="AH16" s="45">
        <f>Puntenoverzicht!AI68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412</v>
      </c>
      <c r="G19" s="46"/>
      <c r="H19" s="45">
        <f t="shared" ref="H19:AH19" si="0">SUM(H6:H16)</f>
        <v>9</v>
      </c>
      <c r="I19" s="45">
        <f t="shared" si="0"/>
        <v>19</v>
      </c>
      <c r="J19" s="45">
        <f t="shared" si="0"/>
        <v>6</v>
      </c>
      <c r="K19" s="45">
        <f t="shared" si="0"/>
        <v>36</v>
      </c>
      <c r="L19" s="45">
        <f t="shared" si="0"/>
        <v>2</v>
      </c>
      <c r="M19" s="45">
        <f t="shared" si="0"/>
        <v>6</v>
      </c>
      <c r="N19" s="45">
        <f t="shared" si="0"/>
        <v>17</v>
      </c>
      <c r="O19" s="45">
        <f t="shared" si="0"/>
        <v>22</v>
      </c>
      <c r="P19" s="45">
        <f t="shared" si="0"/>
        <v>9</v>
      </c>
      <c r="Q19" s="45">
        <f t="shared" si="0"/>
        <v>29</v>
      </c>
      <c r="R19" s="45">
        <f t="shared" si="0"/>
        <v>6</v>
      </c>
      <c r="S19" s="45">
        <f t="shared" si="0"/>
        <v>0</v>
      </c>
      <c r="T19" s="45">
        <f t="shared" si="0"/>
        <v>43</v>
      </c>
      <c r="U19" s="45">
        <f t="shared" si="0"/>
        <v>0</v>
      </c>
      <c r="V19" s="45">
        <f t="shared" si="0"/>
        <v>0</v>
      </c>
      <c r="W19" s="45">
        <f t="shared" si="0"/>
        <v>9</v>
      </c>
      <c r="X19" s="45">
        <f t="shared" si="0"/>
        <v>6</v>
      </c>
      <c r="Y19" s="45">
        <f t="shared" si="0"/>
        <v>48</v>
      </c>
      <c r="Z19" s="45">
        <f t="shared" si="0"/>
        <v>27</v>
      </c>
      <c r="AA19" s="45">
        <f t="shared" si="0"/>
        <v>46</v>
      </c>
      <c r="AB19" s="45">
        <f t="shared" si="0"/>
        <v>6</v>
      </c>
      <c r="AC19" s="45">
        <f t="shared" si="0"/>
        <v>4</v>
      </c>
      <c r="AD19" s="45">
        <f t="shared" si="0"/>
        <v>38</v>
      </c>
      <c r="AE19" s="45">
        <f t="shared" si="0"/>
        <v>9</v>
      </c>
      <c r="AF19" s="45">
        <f t="shared" si="0"/>
        <v>3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31"/>
  <dimension ref="A1:AO77"/>
  <sheetViews>
    <sheetView workbookViewId="0">
      <selection activeCell="B4" sqref="B4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72"/>
      <c r="B1" s="211" t="s">
        <v>170</v>
      </c>
      <c r="C1" s="211"/>
      <c r="D1" s="224" t="s">
        <v>289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72"/>
      <c r="B2" s="211" t="s">
        <v>169</v>
      </c>
      <c r="C2" s="211"/>
      <c r="D2" s="225" t="s">
        <v>290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72"/>
      <c r="B3" s="211" t="s">
        <v>163</v>
      </c>
      <c r="C3" s="211"/>
      <c r="D3" s="229" t="s">
        <v>291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1</v>
      </c>
      <c r="B7" s="218" t="s">
        <v>244</v>
      </c>
      <c r="C7" s="218" t="s">
        <v>27</v>
      </c>
      <c r="D7" s="219">
        <v>1500000</v>
      </c>
      <c r="E7" s="47"/>
      <c r="F7" s="45">
        <f>Puntenoverzicht!F8</f>
        <v>33</v>
      </c>
      <c r="G7" s="46"/>
      <c r="H7" s="45">
        <f>Puntenoverzicht!H8</f>
        <v>6</v>
      </c>
      <c r="I7" s="45">
        <f>Puntenoverzicht!I8</f>
        <v>0</v>
      </c>
      <c r="J7" s="45">
        <f>Puntenoverzicht!J8</f>
        <v>0</v>
      </c>
      <c r="K7" s="45">
        <f>Puntenoverzicht!K8</f>
        <v>1</v>
      </c>
      <c r="L7" s="45">
        <f>Puntenoverzicht!L8</f>
        <v>0</v>
      </c>
      <c r="M7" s="45">
        <f>Puntenoverzicht!M8</f>
        <v>0</v>
      </c>
      <c r="N7" s="45">
        <f>Puntenoverzicht!N8</f>
        <v>3</v>
      </c>
      <c r="O7" s="45">
        <f>Puntenoverzicht!O8</f>
        <v>6</v>
      </c>
      <c r="P7" s="45">
        <f>Puntenoverzicht!P8</f>
        <v>0</v>
      </c>
      <c r="Q7" s="45">
        <f>Puntenoverzicht!Q8</f>
        <v>0</v>
      </c>
      <c r="R7" s="45">
        <f>Puntenoverzicht!R8</f>
        <v>-3</v>
      </c>
      <c r="S7" s="45">
        <f>Puntenoverzicht!S8</f>
        <v>0</v>
      </c>
      <c r="T7" s="45">
        <f>Puntenoverzicht!T8</f>
        <v>1</v>
      </c>
      <c r="U7" s="45">
        <f>Puntenoverzicht!U8</f>
        <v>0</v>
      </c>
      <c r="V7" s="45">
        <f>Puntenoverzicht!V8</f>
        <v>0</v>
      </c>
      <c r="W7" s="45">
        <f>Puntenoverzicht!W8</f>
        <v>6</v>
      </c>
      <c r="X7" s="45">
        <f>Puntenoverzicht!X8</f>
        <v>1</v>
      </c>
      <c r="Y7" s="45">
        <f>Puntenoverzicht!Y8</f>
        <v>0</v>
      </c>
      <c r="Z7" s="45">
        <f>Puntenoverzicht!Z8</f>
        <v>0</v>
      </c>
      <c r="AA7" s="45">
        <f>Puntenoverzicht!AA8</f>
        <v>3</v>
      </c>
      <c r="AB7" s="45">
        <f>Puntenoverzicht!AB8</f>
        <v>3</v>
      </c>
      <c r="AC7" s="45">
        <f>Puntenoverzicht!AC8</f>
        <v>0</v>
      </c>
      <c r="AD7" s="45">
        <f>Puntenoverzicht!AD8</f>
        <v>6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Puntenoverzicht!AI8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2</v>
      </c>
      <c r="B8" s="218" t="s">
        <v>118</v>
      </c>
      <c r="C8" s="218" t="s">
        <v>39</v>
      </c>
      <c r="D8" s="219">
        <v>1250000</v>
      </c>
      <c r="E8" s="47"/>
      <c r="F8" s="45">
        <f>Puntenoverzicht!F20</f>
        <v>45</v>
      </c>
      <c r="G8" s="46"/>
      <c r="H8" s="45">
        <f>Puntenoverzicht!H20</f>
        <v>0</v>
      </c>
      <c r="I8" s="45">
        <f>Puntenoverzicht!I20</f>
        <v>3</v>
      </c>
      <c r="J8" s="45">
        <f>Puntenoverzicht!J20</f>
        <v>0</v>
      </c>
      <c r="K8" s="45">
        <f>Puntenoverzicht!K20</f>
        <v>3</v>
      </c>
      <c r="L8" s="45">
        <f>Puntenoverzicht!L20</f>
        <v>0</v>
      </c>
      <c r="M8" s="45">
        <f>Puntenoverzicht!M20</f>
        <v>7</v>
      </c>
      <c r="N8" s="45">
        <f>Puntenoverzicht!N20</f>
        <v>3</v>
      </c>
      <c r="O8" s="45">
        <f>Puntenoverzicht!O20</f>
        <v>0</v>
      </c>
      <c r="P8" s="45">
        <f>Puntenoverzicht!P20</f>
        <v>3</v>
      </c>
      <c r="Q8" s="45">
        <f>Puntenoverzicht!Q20</f>
        <v>3</v>
      </c>
      <c r="R8" s="45">
        <f>Puntenoverzicht!R20</f>
        <v>0</v>
      </c>
      <c r="S8" s="45">
        <f>Puntenoverzicht!S20</f>
        <v>0</v>
      </c>
      <c r="T8" s="45">
        <f>Puntenoverzicht!T20</f>
        <v>0</v>
      </c>
      <c r="U8" s="45">
        <f>Puntenoverzicht!U20</f>
        <v>0</v>
      </c>
      <c r="V8" s="45">
        <f>Puntenoverzicht!V20</f>
        <v>0</v>
      </c>
      <c r="W8" s="45">
        <f>Puntenoverzicht!W20</f>
        <v>0</v>
      </c>
      <c r="X8" s="45">
        <f>Puntenoverzicht!X20</f>
        <v>4</v>
      </c>
      <c r="Y8" s="45">
        <f>Puntenoverzicht!Y20</f>
        <v>0</v>
      </c>
      <c r="Z8" s="45">
        <f>Puntenoverzicht!Z20</f>
        <v>6</v>
      </c>
      <c r="AA8" s="45">
        <f>Puntenoverzicht!AA20</f>
        <v>3</v>
      </c>
      <c r="AB8" s="45">
        <f>Puntenoverzicht!AB20</f>
        <v>0</v>
      </c>
      <c r="AC8" s="45">
        <f>Puntenoverzicht!AC20</f>
        <v>0</v>
      </c>
      <c r="AD8" s="45">
        <f>Puntenoverzicht!AD20</f>
        <v>3</v>
      </c>
      <c r="AE8" s="45">
        <f>Puntenoverzicht!AE20</f>
        <v>3</v>
      </c>
      <c r="AF8" s="45">
        <f>Puntenoverzicht!AF20</f>
        <v>1</v>
      </c>
      <c r="AG8" s="45">
        <f>Puntenoverzicht!AG20</f>
        <v>3</v>
      </c>
      <c r="AH8" s="45">
        <f>Puntenoverzicht!AI20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3</v>
      </c>
      <c r="B9" s="218" t="s">
        <v>127</v>
      </c>
      <c r="C9" s="218" t="s">
        <v>55</v>
      </c>
      <c r="D9" s="219">
        <v>750000</v>
      </c>
      <c r="E9" s="47"/>
      <c r="F9" s="45">
        <f>Puntenoverzicht!F36</f>
        <v>12</v>
      </c>
      <c r="G9" s="46"/>
      <c r="H9" s="45">
        <f>Puntenoverzicht!H36</f>
        <v>0</v>
      </c>
      <c r="I9" s="45">
        <f>Puntenoverzicht!I36</f>
        <v>0</v>
      </c>
      <c r="J9" s="45">
        <f>Puntenoverzicht!J36</f>
        <v>0</v>
      </c>
      <c r="K9" s="45">
        <f>Puntenoverzicht!K36</f>
        <v>0</v>
      </c>
      <c r="L9" s="45">
        <f>Puntenoverzicht!L36</f>
        <v>1</v>
      </c>
      <c r="M9" s="45">
        <f>Puntenoverzicht!M36</f>
        <v>0</v>
      </c>
      <c r="N9" s="45">
        <f>Puntenoverzicht!N36</f>
        <v>11</v>
      </c>
      <c r="O9" s="45">
        <f>Puntenoverzicht!O36</f>
        <v>0</v>
      </c>
      <c r="P9" s="45">
        <f>Puntenoverzicht!P36</f>
        <v>0</v>
      </c>
      <c r="Q9" s="45">
        <f>Puntenoverzicht!Q36</f>
        <v>0</v>
      </c>
      <c r="R9" s="45">
        <f>Puntenoverzicht!R36</f>
        <v>0</v>
      </c>
      <c r="S9" s="45">
        <f>Puntenoverzicht!S36</f>
        <v>0</v>
      </c>
      <c r="T9" s="45">
        <f>Puntenoverzicht!T36</f>
        <v>0</v>
      </c>
      <c r="U9" s="45">
        <f>Puntenoverzicht!U36</f>
        <v>0</v>
      </c>
      <c r="V9" s="45">
        <f>Puntenoverzicht!V36</f>
        <v>0</v>
      </c>
      <c r="W9" s="45">
        <f>Puntenoverzicht!W36</f>
        <v>0</v>
      </c>
      <c r="X9" s="45">
        <f>Puntenoverzicht!X36</f>
        <v>0</v>
      </c>
      <c r="Y9" s="45">
        <f>Puntenoverzicht!Y36</f>
        <v>0</v>
      </c>
      <c r="Z9" s="45">
        <f>Puntenoverzicht!Z36</f>
        <v>0</v>
      </c>
      <c r="AA9" s="45">
        <f>Puntenoverzicht!AA36</f>
        <v>0</v>
      </c>
      <c r="AB9" s="45">
        <f>Puntenoverzicht!AB36</f>
        <v>0</v>
      </c>
      <c r="AC9" s="45">
        <f>Puntenoverzicht!AC36</f>
        <v>0</v>
      </c>
      <c r="AD9" s="45">
        <f>Puntenoverzicht!AD36</f>
        <v>0</v>
      </c>
      <c r="AE9" s="45">
        <f>Puntenoverzicht!AE36</f>
        <v>0</v>
      </c>
      <c r="AF9" s="45">
        <f>Puntenoverzicht!AF36</f>
        <v>0</v>
      </c>
      <c r="AG9" s="45">
        <f>Puntenoverzicht!AG36</f>
        <v>0</v>
      </c>
      <c r="AH9" s="45">
        <f>Puntenoverzicht!AI36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3</v>
      </c>
      <c r="B10" s="218" t="s">
        <v>393</v>
      </c>
      <c r="C10" s="218" t="s">
        <v>73</v>
      </c>
      <c r="D10" s="219">
        <v>750000</v>
      </c>
      <c r="E10" s="47"/>
      <c r="F10" s="45">
        <f>SUM(H10:AH10)</f>
        <v>18</v>
      </c>
      <c r="G10" s="46"/>
      <c r="H10" s="45">
        <f>Puntenoverzicht!H37</f>
        <v>0</v>
      </c>
      <c r="I10" s="45">
        <f>Puntenoverzicht!I37</f>
        <v>0</v>
      </c>
      <c r="J10" s="45">
        <f>Puntenoverzicht!J37</f>
        <v>0</v>
      </c>
      <c r="K10" s="45">
        <f>Puntenoverzicht!K37</f>
        <v>0</v>
      </c>
      <c r="L10" s="45">
        <f>Puntenoverzicht!L37</f>
        <v>0</v>
      </c>
      <c r="M10" s="45">
        <f>Puntenoverzicht!M37</f>
        <v>0</v>
      </c>
      <c r="N10" s="45">
        <f>Puntenoverzicht!N37</f>
        <v>0</v>
      </c>
      <c r="O10" s="45">
        <f>Puntenoverzicht!O37</f>
        <v>0</v>
      </c>
      <c r="P10" s="45">
        <f>Puntenoverzicht!P37</f>
        <v>0</v>
      </c>
      <c r="Q10" s="45">
        <f>Puntenoverzicht!Q37</f>
        <v>0</v>
      </c>
      <c r="R10" s="45">
        <f>Puntenoverzicht!R37</f>
        <v>0</v>
      </c>
      <c r="S10" s="45">
        <f>Puntenoverzicht!S37</f>
        <v>0</v>
      </c>
      <c r="T10" s="45">
        <f>Puntenoverzicht!T37</f>
        <v>0</v>
      </c>
      <c r="U10" s="45">
        <f>Puntenoverzicht!U37</f>
        <v>0</v>
      </c>
      <c r="V10" s="45">
        <f>Puntenoverzicht!V54</f>
        <v>0</v>
      </c>
      <c r="W10" s="45">
        <f>Puntenoverzicht!W54</f>
        <v>0</v>
      </c>
      <c r="X10" s="45">
        <f>Puntenoverzicht!X54</f>
        <v>3</v>
      </c>
      <c r="Y10" s="45">
        <f>Puntenoverzicht!Y54</f>
        <v>6</v>
      </c>
      <c r="Z10" s="45">
        <f>Puntenoverzicht!Z54</f>
        <v>0</v>
      </c>
      <c r="AA10" s="45">
        <f>Puntenoverzicht!AA54</f>
        <v>6</v>
      </c>
      <c r="AB10" s="45">
        <f>Puntenoverzicht!AB54</f>
        <v>3</v>
      </c>
      <c r="AC10" s="45">
        <f>Puntenoverzicht!AC54</f>
        <v>0</v>
      </c>
      <c r="AD10" s="45">
        <f>Puntenoverzicht!AD54</f>
        <v>0</v>
      </c>
      <c r="AE10" s="45">
        <f>Puntenoverzicht!AE54</f>
        <v>0</v>
      </c>
      <c r="AF10" s="45">
        <f>Puntenoverzicht!AF54</f>
        <v>0</v>
      </c>
      <c r="AG10" s="45">
        <f>Puntenoverzicht!AG54</f>
        <v>0</v>
      </c>
      <c r="AH10" s="45">
        <f>Puntenoverzicht!AI54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1</v>
      </c>
      <c r="B11" s="215" t="s">
        <v>394</v>
      </c>
      <c r="C11" s="215" t="s">
        <v>32</v>
      </c>
      <c r="D11" s="216">
        <v>2000000</v>
      </c>
      <c r="E11" s="30"/>
      <c r="F11" s="45">
        <f>SUM(H11:AH11)</f>
        <v>18</v>
      </c>
      <c r="G11" s="46"/>
      <c r="H11" s="45">
        <f>Puntenoverzicht!H11</f>
        <v>3</v>
      </c>
      <c r="I11" s="45">
        <f>Puntenoverzicht!I11</f>
        <v>0</v>
      </c>
      <c r="J11" s="45">
        <f>Puntenoverzicht!J11</f>
        <v>3</v>
      </c>
      <c r="K11" s="45">
        <f>Puntenoverzicht!K11</f>
        <v>1</v>
      </c>
      <c r="L11" s="45">
        <f>Puntenoverzicht!L11</f>
        <v>0</v>
      </c>
      <c r="M11" s="45">
        <f>Puntenoverzicht!M11</f>
        <v>-3</v>
      </c>
      <c r="N11" s="45">
        <f>Puntenoverzicht!N11</f>
        <v>0</v>
      </c>
      <c r="O11" s="45">
        <f>Puntenoverzicht!O11</f>
        <v>3</v>
      </c>
      <c r="P11" s="45">
        <f>Puntenoverzicht!P11</f>
        <v>-3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1</v>
      </c>
      <c r="U11" s="45">
        <f>Puntenoverzicht!U11</f>
        <v>0</v>
      </c>
      <c r="V11" s="45">
        <f>Puntenoverzicht!V13</f>
        <v>0</v>
      </c>
      <c r="W11" s="45">
        <f>Puntenoverzicht!W13</f>
        <v>3</v>
      </c>
      <c r="X11" s="45">
        <f>Puntenoverzicht!X13</f>
        <v>1</v>
      </c>
      <c r="Y11" s="45">
        <f>Puntenoverzicht!Y13</f>
        <v>0</v>
      </c>
      <c r="Z11" s="45">
        <f>Puntenoverzicht!Z13</f>
        <v>0</v>
      </c>
      <c r="AA11" s="45">
        <f>Puntenoverzicht!AA13</f>
        <v>3</v>
      </c>
      <c r="AB11" s="45">
        <f>Puntenoverzicht!AB13</f>
        <v>3</v>
      </c>
      <c r="AC11" s="45">
        <f>Puntenoverzicht!AC13</f>
        <v>-3</v>
      </c>
      <c r="AD11" s="45">
        <f>Puntenoverzicht!AD13</f>
        <v>6</v>
      </c>
      <c r="AE11" s="45">
        <f>Puntenoverzicht!AE13</f>
        <v>0</v>
      </c>
      <c r="AF11" s="45">
        <f>Puntenoverzicht!AF13</f>
        <v>0</v>
      </c>
      <c r="AG11" s="45">
        <f>Puntenoverzicht!AG13</f>
        <v>0</v>
      </c>
      <c r="AH11" s="45">
        <f>Puntenoverzicht!AI13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2</v>
      </c>
      <c r="B12" s="215" t="s">
        <v>134</v>
      </c>
      <c r="C12" s="215" t="s">
        <v>47</v>
      </c>
      <c r="D12" s="216">
        <v>1500000</v>
      </c>
      <c r="E12" s="30"/>
      <c r="F12" s="45">
        <f>Puntenoverzicht!F28</f>
        <v>92</v>
      </c>
      <c r="G12" s="46"/>
      <c r="H12" s="45">
        <f>Puntenoverzicht!H28</f>
        <v>0</v>
      </c>
      <c r="I12" s="45">
        <f>Puntenoverzicht!I28</f>
        <v>11</v>
      </c>
      <c r="J12" s="45">
        <f>Puntenoverzicht!J28</f>
        <v>0</v>
      </c>
      <c r="K12" s="45">
        <f>Puntenoverzicht!K28</f>
        <v>11</v>
      </c>
      <c r="L12" s="45">
        <f>Puntenoverzicht!L28</f>
        <v>0</v>
      </c>
      <c r="M12" s="45">
        <f>Puntenoverzicht!M28</f>
        <v>0</v>
      </c>
      <c r="N12" s="45">
        <f>Puntenoverzicht!N28</f>
        <v>3</v>
      </c>
      <c r="O12" s="45">
        <f>Puntenoverzicht!O28</f>
        <v>0</v>
      </c>
      <c r="P12" s="45">
        <f>Puntenoverzicht!P28</f>
        <v>3</v>
      </c>
      <c r="Q12" s="45">
        <f>Puntenoverzicht!Q28</f>
        <v>0</v>
      </c>
      <c r="R12" s="45">
        <f>Puntenoverzicht!R28</f>
        <v>0</v>
      </c>
      <c r="S12" s="45">
        <f>Puntenoverzicht!S28</f>
        <v>0</v>
      </c>
      <c r="T12" s="45">
        <f>Puntenoverzicht!T28</f>
        <v>11</v>
      </c>
      <c r="U12" s="45">
        <f>Puntenoverzicht!U28</f>
        <v>0</v>
      </c>
      <c r="V12" s="45">
        <f>Puntenoverzicht!V28</f>
        <v>0</v>
      </c>
      <c r="W12" s="45">
        <f>Puntenoverzicht!W28</f>
        <v>0</v>
      </c>
      <c r="X12" s="45">
        <f>Puntenoverzicht!X28</f>
        <v>-3</v>
      </c>
      <c r="Y12" s="45">
        <f>Puntenoverzicht!Y28</f>
        <v>19</v>
      </c>
      <c r="Z12" s="45">
        <f>Puntenoverzicht!Z28</f>
        <v>3</v>
      </c>
      <c r="AA12" s="45">
        <f>Puntenoverzicht!AA28</f>
        <v>19</v>
      </c>
      <c r="AB12" s="45">
        <f>Puntenoverzicht!AB28</f>
        <v>0</v>
      </c>
      <c r="AC12" s="45">
        <f>Puntenoverzicht!AC28</f>
        <v>0</v>
      </c>
      <c r="AD12" s="45">
        <f>Puntenoverzicht!AD28</f>
        <v>11</v>
      </c>
      <c r="AE12" s="45">
        <f>Puntenoverzicht!AE28</f>
        <v>3</v>
      </c>
      <c r="AF12" s="45">
        <f>Puntenoverzicht!AF28</f>
        <v>1</v>
      </c>
      <c r="AG12" s="45">
        <f>Puntenoverzicht!AG28</f>
        <v>0</v>
      </c>
      <c r="AH12" s="45">
        <f>Puntenoverzicht!AI28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4</v>
      </c>
      <c r="B13" s="215" t="s">
        <v>213</v>
      </c>
      <c r="C13" s="215" t="s">
        <v>80</v>
      </c>
      <c r="D13" s="216">
        <v>1000000</v>
      </c>
      <c r="E13" s="30"/>
      <c r="F13" s="45">
        <f>Puntenoverzicht!F61</f>
        <v>33</v>
      </c>
      <c r="G13" s="46"/>
      <c r="H13" s="45">
        <f>Puntenoverzicht!H61</f>
        <v>0</v>
      </c>
      <c r="I13" s="45">
        <f>Puntenoverzicht!I61</f>
        <v>1</v>
      </c>
      <c r="J13" s="45">
        <f>Puntenoverzicht!J61</f>
        <v>0</v>
      </c>
      <c r="K13" s="45">
        <f>Puntenoverzicht!K61</f>
        <v>0</v>
      </c>
      <c r="L13" s="45">
        <f>Puntenoverzicht!L61</f>
        <v>0</v>
      </c>
      <c r="M13" s="45">
        <f>Puntenoverzicht!M61</f>
        <v>0</v>
      </c>
      <c r="N13" s="45">
        <f>Puntenoverzicht!N61</f>
        <v>0</v>
      </c>
      <c r="O13" s="45">
        <f>Puntenoverzicht!O61</f>
        <v>9</v>
      </c>
      <c r="P13" s="45">
        <f>Puntenoverzicht!P61</f>
        <v>0</v>
      </c>
      <c r="Q13" s="45">
        <f>Puntenoverzicht!Q61</f>
        <v>3</v>
      </c>
      <c r="R13" s="45">
        <f>Puntenoverzicht!R61</f>
        <v>11</v>
      </c>
      <c r="S13" s="45">
        <f>Puntenoverzicht!S61</f>
        <v>0</v>
      </c>
      <c r="T13" s="45">
        <f>Puntenoverzicht!T61</f>
        <v>3</v>
      </c>
      <c r="U13" s="45">
        <f>Puntenoverzicht!U61</f>
        <v>0</v>
      </c>
      <c r="V13" s="45">
        <f>Puntenoverzicht!V61</f>
        <v>0</v>
      </c>
      <c r="W13" s="45">
        <f>Puntenoverzicht!W61</f>
        <v>0</v>
      </c>
      <c r="X13" s="45">
        <f>Puntenoverzicht!X61</f>
        <v>0</v>
      </c>
      <c r="Y13" s="45">
        <f>Puntenoverzicht!Y61</f>
        <v>3</v>
      </c>
      <c r="Z13" s="45">
        <f>Puntenoverzicht!Z61</f>
        <v>0</v>
      </c>
      <c r="AA13" s="45">
        <f>Puntenoverzicht!AA61</f>
        <v>3</v>
      </c>
      <c r="AB13" s="45">
        <f>Puntenoverzicht!AB61</f>
        <v>0</v>
      </c>
      <c r="AC13" s="45">
        <f>Puntenoverzicht!AC61</f>
        <v>0</v>
      </c>
      <c r="AD13" s="45">
        <f>Puntenoverzicht!AD61</f>
        <v>0</v>
      </c>
      <c r="AE13" s="45">
        <f>Puntenoverzicht!AE61</f>
        <v>0</v>
      </c>
      <c r="AF13" s="45">
        <f>Puntenoverzicht!AF61</f>
        <v>0</v>
      </c>
      <c r="AG13" s="45">
        <f>Puntenoverzicht!AG61</f>
        <v>0</v>
      </c>
      <c r="AH13" s="45">
        <f>Puntenoverzicht!AI61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3</v>
      </c>
      <c r="B14" s="218" t="s">
        <v>104</v>
      </c>
      <c r="C14" s="218" t="s">
        <v>67</v>
      </c>
      <c r="D14" s="219">
        <v>1250000</v>
      </c>
      <c r="E14" s="47"/>
      <c r="F14" s="45">
        <f>Puntenoverzicht!F48</f>
        <v>27</v>
      </c>
      <c r="G14" s="46"/>
      <c r="H14" s="45">
        <f>Puntenoverzicht!H48</f>
        <v>0</v>
      </c>
      <c r="I14" s="45">
        <f>Puntenoverzicht!I48</f>
        <v>0</v>
      </c>
      <c r="J14" s="45">
        <f>Puntenoverzicht!J48</f>
        <v>0</v>
      </c>
      <c r="K14" s="45">
        <f>Puntenoverzicht!K48</f>
        <v>6</v>
      </c>
      <c r="L14" s="45">
        <f>Puntenoverzicht!L48</f>
        <v>1</v>
      </c>
      <c r="M14" s="45">
        <f>Puntenoverzicht!M48</f>
        <v>0</v>
      </c>
      <c r="N14" s="45">
        <f>Puntenoverzicht!N48</f>
        <v>1</v>
      </c>
      <c r="O14" s="45">
        <f>Puntenoverzicht!O48</f>
        <v>0</v>
      </c>
      <c r="P14" s="45">
        <f>Puntenoverzicht!P48</f>
        <v>0</v>
      </c>
      <c r="Q14" s="45">
        <f>Puntenoverzicht!Q48</f>
        <v>6</v>
      </c>
      <c r="R14" s="45">
        <f>Puntenoverzicht!R48</f>
        <v>6</v>
      </c>
      <c r="S14" s="45">
        <f>Puntenoverzicht!S48</f>
        <v>0</v>
      </c>
      <c r="T14" s="45">
        <f>Puntenoverzicht!T48</f>
        <v>0</v>
      </c>
      <c r="U14" s="45">
        <f>Puntenoverzicht!U48</f>
        <v>0</v>
      </c>
      <c r="V14" s="45">
        <f>Puntenoverzicht!V48</f>
        <v>0</v>
      </c>
      <c r="W14" s="45">
        <f>Puntenoverzicht!W48</f>
        <v>0</v>
      </c>
      <c r="X14" s="45">
        <f>Puntenoverzicht!X48</f>
        <v>0</v>
      </c>
      <c r="Y14" s="45">
        <f>Puntenoverzicht!Y48</f>
        <v>7</v>
      </c>
      <c r="Z14" s="45">
        <f>Puntenoverzicht!Z48</f>
        <v>0</v>
      </c>
      <c r="AA14" s="45">
        <f>Puntenoverzicht!AA48</f>
        <v>0</v>
      </c>
      <c r="AB14" s="45">
        <f>Puntenoverzicht!AB48</f>
        <v>0</v>
      </c>
      <c r="AC14" s="45">
        <f>Puntenoverzicht!AC48</f>
        <v>0</v>
      </c>
      <c r="AD14" s="45">
        <f>Puntenoverzicht!AD48</f>
        <v>0</v>
      </c>
      <c r="AE14" s="45">
        <f>Puntenoverzicht!AE48</f>
        <v>0</v>
      </c>
      <c r="AF14" s="45">
        <f>Puntenoverzicht!AF48</f>
        <v>0</v>
      </c>
      <c r="AG14" s="45">
        <f>Puntenoverzicht!AG48</f>
        <v>0</v>
      </c>
      <c r="AH14" s="45">
        <f>Puntenoverzicht!AI48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1</v>
      </c>
      <c r="B15" s="218" t="s">
        <v>246</v>
      </c>
      <c r="C15" s="218" t="s">
        <v>36</v>
      </c>
      <c r="D15" s="219">
        <v>1750000</v>
      </c>
      <c r="E15" s="47"/>
      <c r="F15" s="45">
        <f>Puntenoverzicht!F17</f>
        <v>30</v>
      </c>
      <c r="G15" s="46"/>
      <c r="H15" s="45">
        <f>Puntenoverzicht!H17</f>
        <v>3</v>
      </c>
      <c r="I15" s="45">
        <f>Puntenoverzicht!I17</f>
        <v>0</v>
      </c>
      <c r="J15" s="45">
        <f>Puntenoverzicht!J17</f>
        <v>3</v>
      </c>
      <c r="K15" s="45">
        <f>Puntenoverzicht!K17</f>
        <v>1</v>
      </c>
      <c r="L15" s="45">
        <f>Puntenoverzicht!L17</f>
        <v>0</v>
      </c>
      <c r="M15" s="45">
        <f>Puntenoverzicht!M17</f>
        <v>0</v>
      </c>
      <c r="N15" s="45">
        <f>Puntenoverzicht!N17</f>
        <v>3</v>
      </c>
      <c r="O15" s="45">
        <f>Puntenoverzicht!O17</f>
        <v>3</v>
      </c>
      <c r="P15" s="45">
        <f>Puntenoverzicht!P17</f>
        <v>0</v>
      </c>
      <c r="Q15" s="45">
        <f>Puntenoverzicht!Q17</f>
        <v>0</v>
      </c>
      <c r="R15" s="45">
        <f>Puntenoverzicht!R17</f>
        <v>0</v>
      </c>
      <c r="S15" s="45">
        <f>Puntenoverzicht!S17</f>
        <v>0</v>
      </c>
      <c r="T15" s="45">
        <f>Puntenoverzicht!T17</f>
        <v>1</v>
      </c>
      <c r="U15" s="45">
        <f>Puntenoverzicht!U17</f>
        <v>0</v>
      </c>
      <c r="V15" s="45">
        <f>Puntenoverzicht!V17</f>
        <v>0</v>
      </c>
      <c r="W15" s="45">
        <f>Puntenoverzicht!W17</f>
        <v>0</v>
      </c>
      <c r="X15" s="45">
        <f>Puntenoverzicht!X17</f>
        <v>1</v>
      </c>
      <c r="Y15" s="45">
        <f>Puntenoverzicht!Y17</f>
        <v>0</v>
      </c>
      <c r="Z15" s="45">
        <f>Puntenoverzicht!Z17</f>
        <v>0</v>
      </c>
      <c r="AA15" s="45">
        <f>Puntenoverzicht!AA17</f>
        <v>3</v>
      </c>
      <c r="AB15" s="45">
        <f>Puntenoverzicht!AB17</f>
        <v>0</v>
      </c>
      <c r="AC15" s="45">
        <f>Puntenoverzicht!AC17</f>
        <v>0</v>
      </c>
      <c r="AD15" s="45">
        <f>Puntenoverzicht!AD17</f>
        <v>12</v>
      </c>
      <c r="AE15" s="45">
        <f>Puntenoverzicht!AE17</f>
        <v>0</v>
      </c>
      <c r="AF15" s="45">
        <f>Puntenoverzicht!AF17</f>
        <v>0</v>
      </c>
      <c r="AG15" s="45">
        <f>Puntenoverzicht!AG17</f>
        <v>0</v>
      </c>
      <c r="AH15" s="45">
        <f>Puntenoverzicht!AI17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4</v>
      </c>
      <c r="B16" s="218" t="s">
        <v>387</v>
      </c>
      <c r="C16" s="218" t="s">
        <v>86</v>
      </c>
      <c r="D16" s="219">
        <v>1250000</v>
      </c>
      <c r="E16" s="47"/>
      <c r="F16" s="45">
        <f>Puntenoverzicht!F68</f>
        <v>34</v>
      </c>
      <c r="G16" s="46"/>
      <c r="H16" s="45">
        <f>Puntenoverzicht!H68</f>
        <v>0</v>
      </c>
      <c r="I16" s="45">
        <f>Puntenoverzicht!I68</f>
        <v>0</v>
      </c>
      <c r="J16" s="45">
        <f>Puntenoverzicht!J68</f>
        <v>0</v>
      </c>
      <c r="K16" s="45">
        <f>Puntenoverzicht!K68</f>
        <v>0</v>
      </c>
      <c r="L16" s="45">
        <f>Puntenoverzicht!L68</f>
        <v>0</v>
      </c>
      <c r="M16" s="45">
        <f>Puntenoverzicht!M68</f>
        <v>0</v>
      </c>
      <c r="N16" s="45">
        <f>Puntenoverzicht!N68</f>
        <v>-3</v>
      </c>
      <c r="O16" s="45">
        <f>Puntenoverzicht!O68</f>
        <v>1</v>
      </c>
      <c r="P16" s="45">
        <f>Puntenoverzicht!P68</f>
        <v>0</v>
      </c>
      <c r="Q16" s="45">
        <f>Puntenoverzicht!Q68</f>
        <v>3</v>
      </c>
      <c r="R16" s="45">
        <f>Puntenoverzicht!R68</f>
        <v>0</v>
      </c>
      <c r="S16" s="45">
        <f>Puntenoverzicht!S68</f>
        <v>0</v>
      </c>
      <c r="T16" s="45">
        <f>Puntenoverzicht!T68</f>
        <v>9</v>
      </c>
      <c r="U16" s="45">
        <f>Puntenoverzicht!U68</f>
        <v>0</v>
      </c>
      <c r="V16" s="45">
        <f>Puntenoverzicht!V67</f>
        <v>0</v>
      </c>
      <c r="W16" s="45">
        <f>Puntenoverzicht!W67</f>
        <v>0</v>
      </c>
      <c r="X16" s="45">
        <f>Puntenoverzicht!X67</f>
        <v>9</v>
      </c>
      <c r="Y16" s="45">
        <f>Puntenoverzicht!Y67</f>
        <v>3</v>
      </c>
      <c r="Z16" s="45">
        <f>Puntenoverzicht!Z67</f>
        <v>0</v>
      </c>
      <c r="AA16" s="45">
        <f>Puntenoverzicht!AA67</f>
        <v>3</v>
      </c>
      <c r="AB16" s="45">
        <f>Puntenoverzicht!AB67</f>
        <v>13</v>
      </c>
      <c r="AC16" s="45">
        <f>Puntenoverzicht!AC67</f>
        <v>0</v>
      </c>
      <c r="AD16" s="45">
        <f>Puntenoverzicht!AD67</f>
        <v>0</v>
      </c>
      <c r="AE16" s="45">
        <f>Puntenoverzicht!AE67</f>
        <v>0</v>
      </c>
      <c r="AF16" s="45">
        <f>Puntenoverzicht!AF67</f>
        <v>0</v>
      </c>
      <c r="AG16" s="45">
        <f>Puntenoverzicht!AG67</f>
        <v>6</v>
      </c>
      <c r="AH16" s="45">
        <f>Puntenoverzicht!AI67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389</v>
      </c>
      <c r="G19" s="46"/>
      <c r="H19" s="45">
        <f t="shared" ref="H19:AH19" si="0">SUM(H6:H16)</f>
        <v>12</v>
      </c>
      <c r="I19" s="45">
        <f t="shared" si="0"/>
        <v>18</v>
      </c>
      <c r="J19" s="45">
        <f t="shared" si="0"/>
        <v>6</v>
      </c>
      <c r="K19" s="45">
        <f t="shared" si="0"/>
        <v>26</v>
      </c>
      <c r="L19" s="45">
        <f t="shared" si="0"/>
        <v>2</v>
      </c>
      <c r="M19" s="45">
        <f t="shared" si="0"/>
        <v>7</v>
      </c>
      <c r="N19" s="45">
        <f t="shared" si="0"/>
        <v>24</v>
      </c>
      <c r="O19" s="45">
        <f t="shared" si="0"/>
        <v>22</v>
      </c>
      <c r="P19" s="45">
        <f t="shared" si="0"/>
        <v>6</v>
      </c>
      <c r="Q19" s="45">
        <f t="shared" si="0"/>
        <v>18</v>
      </c>
      <c r="R19" s="45">
        <f t="shared" si="0"/>
        <v>14</v>
      </c>
      <c r="S19" s="45">
        <f t="shared" si="0"/>
        <v>0</v>
      </c>
      <c r="T19" s="45">
        <f t="shared" si="0"/>
        <v>34</v>
      </c>
      <c r="U19" s="45">
        <f t="shared" si="0"/>
        <v>0</v>
      </c>
      <c r="V19" s="45">
        <f t="shared" si="0"/>
        <v>0</v>
      </c>
      <c r="W19" s="45">
        <f t="shared" si="0"/>
        <v>9</v>
      </c>
      <c r="X19" s="45">
        <f t="shared" si="0"/>
        <v>16</v>
      </c>
      <c r="Y19" s="45">
        <f t="shared" si="0"/>
        <v>41</v>
      </c>
      <c r="Z19" s="45">
        <f t="shared" si="0"/>
        <v>17</v>
      </c>
      <c r="AA19" s="45">
        <f t="shared" si="0"/>
        <v>43</v>
      </c>
      <c r="AB19" s="45">
        <f t="shared" si="0"/>
        <v>22</v>
      </c>
      <c r="AC19" s="45">
        <f t="shared" si="0"/>
        <v>-3</v>
      </c>
      <c r="AD19" s="45">
        <f t="shared" si="0"/>
        <v>41</v>
      </c>
      <c r="AE19" s="45">
        <f t="shared" si="0"/>
        <v>9</v>
      </c>
      <c r="AF19" s="45">
        <f t="shared" si="0"/>
        <v>3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32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292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293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294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3</v>
      </c>
      <c r="B7" s="218" t="s">
        <v>128</v>
      </c>
      <c r="C7" s="218" t="s">
        <v>59</v>
      </c>
      <c r="D7" s="219">
        <v>750000</v>
      </c>
      <c r="E7" s="47"/>
      <c r="F7" s="45">
        <f>Puntenoverzicht!F40</f>
        <v>3</v>
      </c>
      <c r="G7" s="46"/>
      <c r="H7" s="45">
        <f>Puntenoverzicht!H40</f>
        <v>0</v>
      </c>
      <c r="I7" s="45">
        <f>Puntenoverzicht!I40</f>
        <v>0</v>
      </c>
      <c r="J7" s="45">
        <f>Puntenoverzicht!J40</f>
        <v>0</v>
      </c>
      <c r="K7" s="45">
        <f>Puntenoverzicht!K40</f>
        <v>0</v>
      </c>
      <c r="L7" s="45">
        <f>Puntenoverzicht!L40</f>
        <v>1</v>
      </c>
      <c r="M7" s="45">
        <f>Puntenoverzicht!M40</f>
        <v>0</v>
      </c>
      <c r="N7" s="45">
        <f>Puntenoverzicht!N40</f>
        <v>1</v>
      </c>
      <c r="O7" s="45">
        <f>Puntenoverzicht!O40</f>
        <v>0</v>
      </c>
      <c r="P7" s="45">
        <f>Puntenoverzicht!P40</f>
        <v>0</v>
      </c>
      <c r="Q7" s="45">
        <f>Puntenoverzicht!Q40</f>
        <v>0</v>
      </c>
      <c r="R7" s="45">
        <f>Puntenoverzicht!R40</f>
        <v>0</v>
      </c>
      <c r="S7" s="45">
        <f>Puntenoverzicht!S40</f>
        <v>0</v>
      </c>
      <c r="T7" s="45">
        <f>Puntenoverzicht!T40</f>
        <v>0</v>
      </c>
      <c r="U7" s="45">
        <f>Puntenoverzicht!U40</f>
        <v>0</v>
      </c>
      <c r="V7" s="45">
        <f>Puntenoverzicht!V40</f>
        <v>0</v>
      </c>
      <c r="W7" s="45">
        <f>Puntenoverzicht!W40</f>
        <v>0</v>
      </c>
      <c r="X7" s="45">
        <f>Puntenoverzicht!X40</f>
        <v>0</v>
      </c>
      <c r="Y7" s="45">
        <f>Puntenoverzicht!Y40</f>
        <v>1</v>
      </c>
      <c r="Z7" s="45">
        <f>Puntenoverzicht!Z40</f>
        <v>0</v>
      </c>
      <c r="AA7" s="45">
        <f>Puntenoverzicht!AA40</f>
        <v>0</v>
      </c>
      <c r="AB7" s="45">
        <f>Puntenoverzicht!AB40</f>
        <v>0</v>
      </c>
      <c r="AC7" s="45">
        <f>Puntenoverzicht!AC40</f>
        <v>0</v>
      </c>
      <c r="AD7" s="45">
        <f>Puntenoverzicht!AD40</f>
        <v>0</v>
      </c>
      <c r="AE7" s="45">
        <f>Puntenoverzicht!AE40</f>
        <v>0</v>
      </c>
      <c r="AF7" s="45">
        <f>Puntenoverzicht!AF40</f>
        <v>0</v>
      </c>
      <c r="AG7" s="45">
        <f>Puntenoverzicht!AG40</f>
        <v>0</v>
      </c>
      <c r="AH7" s="45">
        <f>Puntenoverzicht!AI40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4</v>
      </c>
      <c r="B8" s="218" t="s">
        <v>140</v>
      </c>
      <c r="C8" s="218" t="s">
        <v>74</v>
      </c>
      <c r="D8" s="219">
        <v>1000000</v>
      </c>
      <c r="E8" s="47"/>
      <c r="F8" s="45">
        <f>Puntenoverzicht!F55</f>
        <v>16</v>
      </c>
      <c r="G8" s="46"/>
      <c r="H8" s="45">
        <f>Puntenoverzicht!H55</f>
        <v>0</v>
      </c>
      <c r="I8" s="45">
        <f>Puntenoverzicht!I55</f>
        <v>0</v>
      </c>
      <c r="J8" s="45">
        <f>Puntenoverzicht!J55</f>
        <v>0</v>
      </c>
      <c r="K8" s="45">
        <f>Puntenoverzicht!K55</f>
        <v>0</v>
      </c>
      <c r="L8" s="45">
        <f>Puntenoverzicht!L55</f>
        <v>0</v>
      </c>
      <c r="M8" s="45">
        <f>Puntenoverzicht!M55</f>
        <v>0</v>
      </c>
      <c r="N8" s="45">
        <f>Puntenoverzicht!N55</f>
        <v>0</v>
      </c>
      <c r="O8" s="45">
        <f>Puntenoverzicht!O55</f>
        <v>1</v>
      </c>
      <c r="P8" s="45">
        <f>Puntenoverzicht!P55</f>
        <v>0</v>
      </c>
      <c r="Q8" s="45">
        <f>Puntenoverzicht!Q55</f>
        <v>3</v>
      </c>
      <c r="R8" s="45">
        <f>Puntenoverzicht!R55</f>
        <v>3</v>
      </c>
      <c r="S8" s="45">
        <f>Puntenoverzicht!S55</f>
        <v>0</v>
      </c>
      <c r="T8" s="45">
        <f>Puntenoverzicht!T55</f>
        <v>0</v>
      </c>
      <c r="U8" s="45">
        <f>Puntenoverzicht!U55</f>
        <v>0</v>
      </c>
      <c r="V8" s="45">
        <f>Puntenoverzicht!V55</f>
        <v>0</v>
      </c>
      <c r="W8" s="45">
        <f>Puntenoverzicht!W55</f>
        <v>0</v>
      </c>
      <c r="X8" s="45">
        <f>Puntenoverzicht!X55</f>
        <v>0</v>
      </c>
      <c r="Y8" s="45">
        <f>Puntenoverzicht!Y55</f>
        <v>0</v>
      </c>
      <c r="Z8" s="45">
        <f>Puntenoverzicht!Z55</f>
        <v>0</v>
      </c>
      <c r="AA8" s="45">
        <f>Puntenoverzicht!AA55</f>
        <v>6</v>
      </c>
      <c r="AB8" s="45">
        <f>Puntenoverzicht!AB55</f>
        <v>3</v>
      </c>
      <c r="AC8" s="45">
        <f>Puntenoverzicht!AC55</f>
        <v>0</v>
      </c>
      <c r="AD8" s="45">
        <f>Puntenoverzicht!AD55</f>
        <v>0</v>
      </c>
      <c r="AE8" s="45">
        <f>Puntenoverzicht!AE55</f>
        <v>0</v>
      </c>
      <c r="AF8" s="45">
        <f>Puntenoverzicht!AF55</f>
        <v>0</v>
      </c>
      <c r="AG8" s="45">
        <f>Puntenoverzicht!AG55</f>
        <v>0</v>
      </c>
      <c r="AH8" s="45">
        <f>Puntenoverzicht!AI55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1</v>
      </c>
      <c r="B9" s="218" t="s">
        <v>244</v>
      </c>
      <c r="C9" s="218" t="s">
        <v>27</v>
      </c>
      <c r="D9" s="219">
        <v>1500000</v>
      </c>
      <c r="E9" s="47"/>
      <c r="F9" s="45">
        <f>Puntenoverzicht!F8</f>
        <v>33</v>
      </c>
      <c r="G9" s="46"/>
      <c r="H9" s="45">
        <f>Puntenoverzicht!H8</f>
        <v>6</v>
      </c>
      <c r="I9" s="45">
        <f>Puntenoverzicht!I8</f>
        <v>0</v>
      </c>
      <c r="J9" s="45">
        <f>Puntenoverzicht!J8</f>
        <v>0</v>
      </c>
      <c r="K9" s="45">
        <f>Puntenoverzicht!K8</f>
        <v>1</v>
      </c>
      <c r="L9" s="45">
        <f>Puntenoverzicht!L8</f>
        <v>0</v>
      </c>
      <c r="M9" s="45">
        <f>Puntenoverzicht!M8</f>
        <v>0</v>
      </c>
      <c r="N9" s="45">
        <f>Puntenoverzicht!N8</f>
        <v>3</v>
      </c>
      <c r="O9" s="45">
        <f>Puntenoverzicht!O8</f>
        <v>6</v>
      </c>
      <c r="P9" s="45">
        <f>Puntenoverzicht!P8</f>
        <v>0</v>
      </c>
      <c r="Q9" s="45">
        <f>Puntenoverzicht!Q8</f>
        <v>0</v>
      </c>
      <c r="R9" s="45">
        <f>Puntenoverzicht!R8</f>
        <v>-3</v>
      </c>
      <c r="S9" s="45">
        <f>Puntenoverzicht!S8</f>
        <v>0</v>
      </c>
      <c r="T9" s="45">
        <f>Puntenoverzicht!T8</f>
        <v>1</v>
      </c>
      <c r="U9" s="45">
        <f>Puntenoverzicht!U8</f>
        <v>0</v>
      </c>
      <c r="V9" s="45">
        <f>Puntenoverzicht!V8</f>
        <v>0</v>
      </c>
      <c r="W9" s="45">
        <f>Puntenoverzicht!W8</f>
        <v>6</v>
      </c>
      <c r="X9" s="45">
        <f>Puntenoverzicht!X8</f>
        <v>1</v>
      </c>
      <c r="Y9" s="45">
        <f>Puntenoverzicht!Y8</f>
        <v>0</v>
      </c>
      <c r="Z9" s="45">
        <f>Puntenoverzicht!Z8</f>
        <v>0</v>
      </c>
      <c r="AA9" s="45">
        <f>Puntenoverzicht!AA8</f>
        <v>3</v>
      </c>
      <c r="AB9" s="45">
        <f>Puntenoverzicht!AB8</f>
        <v>3</v>
      </c>
      <c r="AC9" s="45">
        <f>Puntenoverzicht!AC8</f>
        <v>0</v>
      </c>
      <c r="AD9" s="45">
        <f>Puntenoverzicht!AD8</f>
        <v>6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Puntenoverzicht!AI8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3</v>
      </c>
      <c r="B10" s="218" t="s">
        <v>144</v>
      </c>
      <c r="C10" s="218" t="s">
        <v>58</v>
      </c>
      <c r="D10" s="219">
        <v>1250000</v>
      </c>
      <c r="E10" s="47"/>
      <c r="F10" s="45">
        <f>Puntenoverzicht!F39</f>
        <v>1</v>
      </c>
      <c r="G10" s="46"/>
      <c r="H10" s="45">
        <f>Puntenoverzicht!H39</f>
        <v>0</v>
      </c>
      <c r="I10" s="45">
        <f>Puntenoverzicht!I39</f>
        <v>0</v>
      </c>
      <c r="J10" s="45">
        <f>Puntenoverzicht!J39</f>
        <v>0</v>
      </c>
      <c r="K10" s="45">
        <f>Puntenoverzicht!K39</f>
        <v>0</v>
      </c>
      <c r="L10" s="45">
        <f>Puntenoverzicht!L39</f>
        <v>1</v>
      </c>
      <c r="M10" s="45">
        <f>Puntenoverzicht!M39</f>
        <v>0</v>
      </c>
      <c r="N10" s="45">
        <f>Puntenoverzicht!N39</f>
        <v>0</v>
      </c>
      <c r="O10" s="45">
        <f>Puntenoverzicht!O39</f>
        <v>0</v>
      </c>
      <c r="P10" s="45">
        <f>Puntenoverzicht!P39</f>
        <v>0</v>
      </c>
      <c r="Q10" s="45">
        <f>Puntenoverzicht!Q39</f>
        <v>0</v>
      </c>
      <c r="R10" s="45">
        <f>Puntenoverzicht!R39</f>
        <v>0</v>
      </c>
      <c r="S10" s="45">
        <f>Puntenoverzicht!S39</f>
        <v>0</v>
      </c>
      <c r="T10" s="45">
        <f>Puntenoverzicht!T39</f>
        <v>0</v>
      </c>
      <c r="U10" s="45">
        <f>Puntenoverzicht!U39</f>
        <v>0</v>
      </c>
      <c r="V10" s="45">
        <f>Puntenoverzicht!V39</f>
        <v>0</v>
      </c>
      <c r="W10" s="45">
        <f>Puntenoverzicht!W39</f>
        <v>0</v>
      </c>
      <c r="X10" s="45">
        <f>Puntenoverzicht!X39</f>
        <v>0</v>
      </c>
      <c r="Y10" s="45">
        <f>Puntenoverzicht!Y39</f>
        <v>0</v>
      </c>
      <c r="Z10" s="45">
        <f>Puntenoverzicht!Z39</f>
        <v>0</v>
      </c>
      <c r="AA10" s="45">
        <f>Puntenoverzicht!AA39</f>
        <v>0</v>
      </c>
      <c r="AB10" s="45">
        <f>Puntenoverzicht!AB39</f>
        <v>0</v>
      </c>
      <c r="AC10" s="45">
        <f>Puntenoverzicht!AC39</f>
        <v>0</v>
      </c>
      <c r="AD10" s="45">
        <f>Puntenoverzicht!AD39</f>
        <v>0</v>
      </c>
      <c r="AE10" s="45">
        <f>Puntenoverzicht!AE39</f>
        <v>0</v>
      </c>
      <c r="AF10" s="45">
        <f>Puntenoverzicht!AF39</f>
        <v>0</v>
      </c>
      <c r="AG10" s="45">
        <f>Puntenoverzicht!AG39</f>
        <v>0</v>
      </c>
      <c r="AH10" s="45">
        <f>Puntenoverzicht!AI39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1</v>
      </c>
      <c r="B11" s="215" t="s">
        <v>146</v>
      </c>
      <c r="C11" s="215" t="s">
        <v>30</v>
      </c>
      <c r="D11" s="216">
        <v>1500000</v>
      </c>
      <c r="E11" s="30"/>
      <c r="F11" s="45">
        <f>Puntenoverzicht!F11</f>
        <v>12</v>
      </c>
      <c r="G11" s="46"/>
      <c r="H11" s="45">
        <f>Puntenoverzicht!H11</f>
        <v>3</v>
      </c>
      <c r="I11" s="45">
        <f>Puntenoverzicht!I11</f>
        <v>0</v>
      </c>
      <c r="J11" s="45">
        <f>Puntenoverzicht!J11</f>
        <v>3</v>
      </c>
      <c r="K11" s="45">
        <f>Puntenoverzicht!K11</f>
        <v>1</v>
      </c>
      <c r="L11" s="45">
        <f>Puntenoverzicht!L11</f>
        <v>0</v>
      </c>
      <c r="M11" s="45">
        <f>Puntenoverzicht!M11</f>
        <v>-3</v>
      </c>
      <c r="N11" s="45">
        <f>Puntenoverzicht!N11</f>
        <v>0</v>
      </c>
      <c r="O11" s="45">
        <f>Puntenoverzicht!O11</f>
        <v>3</v>
      </c>
      <c r="P11" s="45">
        <f>Puntenoverzicht!P11</f>
        <v>-3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1</v>
      </c>
      <c r="U11" s="45">
        <f>Puntenoverzicht!U11</f>
        <v>0</v>
      </c>
      <c r="V11" s="45">
        <f>Puntenoverzicht!V11</f>
        <v>0</v>
      </c>
      <c r="W11" s="45">
        <f>Puntenoverzicht!W11</f>
        <v>3</v>
      </c>
      <c r="X11" s="45">
        <f>Puntenoverzicht!X11</f>
        <v>1</v>
      </c>
      <c r="Y11" s="45">
        <f>Puntenoverzicht!Y11</f>
        <v>-6</v>
      </c>
      <c r="Z11" s="45">
        <f>Puntenoverzicht!Z11</f>
        <v>0</v>
      </c>
      <c r="AA11" s="45">
        <f>Puntenoverzicht!AA11</f>
        <v>0</v>
      </c>
      <c r="AB11" s="45">
        <f>Puntenoverzicht!AB11</f>
        <v>3</v>
      </c>
      <c r="AC11" s="45">
        <f>Puntenoverzicht!AC11</f>
        <v>0</v>
      </c>
      <c r="AD11" s="45">
        <f>Puntenoverzicht!AD11</f>
        <v>6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Puntenoverzicht!AI11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2</v>
      </c>
      <c r="B12" s="215" t="s">
        <v>120</v>
      </c>
      <c r="C12" s="215" t="s">
        <v>43</v>
      </c>
      <c r="D12" s="216">
        <v>750000</v>
      </c>
      <c r="E12" s="30"/>
      <c r="F12" s="45">
        <f>Puntenoverzicht!F24</f>
        <v>24</v>
      </c>
      <c r="G12" s="46"/>
      <c r="H12" s="45">
        <f>Puntenoverzicht!H24</f>
        <v>0</v>
      </c>
      <c r="I12" s="45">
        <f>Puntenoverzicht!I24</f>
        <v>3</v>
      </c>
      <c r="J12" s="45">
        <f>Puntenoverzicht!J24</f>
        <v>0</v>
      </c>
      <c r="K12" s="45">
        <f>Puntenoverzicht!K24</f>
        <v>0</v>
      </c>
      <c r="L12" s="45">
        <f>Puntenoverzicht!L24</f>
        <v>0</v>
      </c>
      <c r="M12" s="45">
        <f>Puntenoverzicht!M24</f>
        <v>3</v>
      </c>
      <c r="N12" s="45">
        <f>Puntenoverzicht!N24</f>
        <v>0</v>
      </c>
      <c r="O12" s="45">
        <f>Puntenoverzicht!O24</f>
        <v>0</v>
      </c>
      <c r="P12" s="45">
        <f>Puntenoverzicht!P24</f>
        <v>0</v>
      </c>
      <c r="Q12" s="45">
        <f>Puntenoverzicht!Q24</f>
        <v>3</v>
      </c>
      <c r="R12" s="45">
        <f>Puntenoverzicht!R24</f>
        <v>0</v>
      </c>
      <c r="S12" s="45">
        <f>Puntenoverzicht!S24</f>
        <v>0</v>
      </c>
      <c r="T12" s="45">
        <f>Puntenoverzicht!T24</f>
        <v>0</v>
      </c>
      <c r="U12" s="45">
        <f>Puntenoverzicht!U24</f>
        <v>0</v>
      </c>
      <c r="V12" s="45">
        <f>Puntenoverzicht!V24</f>
        <v>0</v>
      </c>
      <c r="W12" s="45">
        <f>Puntenoverzicht!W24</f>
        <v>0</v>
      </c>
      <c r="X12" s="45">
        <f>Puntenoverzicht!X24</f>
        <v>0</v>
      </c>
      <c r="Y12" s="45">
        <f>Puntenoverzicht!Y24</f>
        <v>0</v>
      </c>
      <c r="Z12" s="45">
        <f>Puntenoverzicht!Z24</f>
        <v>3</v>
      </c>
      <c r="AA12" s="45">
        <f>Puntenoverzicht!AA24</f>
        <v>3</v>
      </c>
      <c r="AB12" s="45">
        <f>Puntenoverzicht!AB24</f>
        <v>0</v>
      </c>
      <c r="AC12" s="45">
        <f>Puntenoverzicht!AC24</f>
        <v>0</v>
      </c>
      <c r="AD12" s="45">
        <f>Puntenoverzicht!AD24</f>
        <v>3</v>
      </c>
      <c r="AE12" s="45">
        <f>Puntenoverzicht!AE24</f>
        <v>3</v>
      </c>
      <c r="AF12" s="45">
        <f>Puntenoverzicht!AF24</f>
        <v>0</v>
      </c>
      <c r="AG12" s="45">
        <f>Puntenoverzicht!AG24</f>
        <v>3</v>
      </c>
      <c r="AH12" s="45">
        <f>Puntenoverzicht!AI24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4</v>
      </c>
      <c r="B13" s="215" t="s">
        <v>139</v>
      </c>
      <c r="C13" s="215" t="s">
        <v>81</v>
      </c>
      <c r="D13" s="216">
        <v>1000000</v>
      </c>
      <c r="E13" s="30"/>
      <c r="F13" s="45">
        <f>Puntenoverzicht!F62</f>
        <v>17</v>
      </c>
      <c r="G13" s="46"/>
      <c r="H13" s="45">
        <f>Puntenoverzicht!H62</f>
        <v>0</v>
      </c>
      <c r="I13" s="45">
        <f>Puntenoverzicht!I62</f>
        <v>17</v>
      </c>
      <c r="J13" s="45">
        <f>Puntenoverzicht!J62</f>
        <v>0</v>
      </c>
      <c r="K13" s="45">
        <f>Puntenoverzicht!K62</f>
        <v>0</v>
      </c>
      <c r="L13" s="45">
        <f>Puntenoverzicht!L62</f>
        <v>0</v>
      </c>
      <c r="M13" s="45">
        <f>Puntenoverzicht!M62</f>
        <v>0</v>
      </c>
      <c r="N13" s="45">
        <f>Puntenoverzicht!N62</f>
        <v>0</v>
      </c>
      <c r="O13" s="45">
        <f>Puntenoverzicht!O62</f>
        <v>0</v>
      </c>
      <c r="P13" s="45">
        <f>Puntenoverzicht!P62</f>
        <v>0</v>
      </c>
      <c r="Q13" s="45">
        <f>Puntenoverzicht!Q62</f>
        <v>0</v>
      </c>
      <c r="R13" s="45">
        <f>Puntenoverzicht!R62</f>
        <v>0</v>
      </c>
      <c r="S13" s="45">
        <f>Puntenoverzicht!S62</f>
        <v>0</v>
      </c>
      <c r="T13" s="45">
        <f>Puntenoverzicht!T62</f>
        <v>0</v>
      </c>
      <c r="U13" s="45">
        <f>Puntenoverzicht!U62</f>
        <v>0</v>
      </c>
      <c r="V13" s="45">
        <f>Puntenoverzicht!V62</f>
        <v>0</v>
      </c>
      <c r="W13" s="45">
        <f>Puntenoverzicht!W62</f>
        <v>0</v>
      </c>
      <c r="X13" s="45">
        <f>Puntenoverzicht!X62</f>
        <v>0</v>
      </c>
      <c r="Y13" s="45">
        <f>Puntenoverzicht!Y62</f>
        <v>0</v>
      </c>
      <c r="Z13" s="45">
        <f>Puntenoverzicht!Z62</f>
        <v>0</v>
      </c>
      <c r="AA13" s="45">
        <f>Puntenoverzicht!AA62</f>
        <v>0</v>
      </c>
      <c r="AB13" s="45">
        <f>Puntenoverzicht!AB62</f>
        <v>0</v>
      </c>
      <c r="AC13" s="45">
        <f>Puntenoverzicht!AC62</f>
        <v>0</v>
      </c>
      <c r="AD13" s="45">
        <f>Puntenoverzicht!AD62</f>
        <v>0</v>
      </c>
      <c r="AE13" s="45">
        <f>Puntenoverzicht!AE62</f>
        <v>0</v>
      </c>
      <c r="AF13" s="45">
        <f>Puntenoverzicht!AF62</f>
        <v>0</v>
      </c>
      <c r="AG13" s="45">
        <f>Puntenoverzicht!AG62</f>
        <v>0</v>
      </c>
      <c r="AH13" s="45">
        <f>Puntenoverzicht!AI62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4</v>
      </c>
      <c r="B14" s="218" t="s">
        <v>143</v>
      </c>
      <c r="C14" s="218" t="s">
        <v>87</v>
      </c>
      <c r="D14" s="219">
        <v>1750000</v>
      </c>
      <c r="E14" s="47"/>
      <c r="F14" s="45">
        <f>Puntenoverzicht!F68</f>
        <v>34</v>
      </c>
      <c r="G14" s="46"/>
      <c r="H14" s="45">
        <f>Puntenoverzicht!H68</f>
        <v>0</v>
      </c>
      <c r="I14" s="45">
        <f>Puntenoverzicht!I68</f>
        <v>0</v>
      </c>
      <c r="J14" s="45">
        <f>Puntenoverzicht!J68</f>
        <v>0</v>
      </c>
      <c r="K14" s="45">
        <f>Puntenoverzicht!K68</f>
        <v>0</v>
      </c>
      <c r="L14" s="45">
        <f>Puntenoverzicht!L68</f>
        <v>0</v>
      </c>
      <c r="M14" s="45">
        <f>Puntenoverzicht!M68</f>
        <v>0</v>
      </c>
      <c r="N14" s="45">
        <f>Puntenoverzicht!N68</f>
        <v>-3</v>
      </c>
      <c r="O14" s="45">
        <f>Puntenoverzicht!O68</f>
        <v>1</v>
      </c>
      <c r="P14" s="45">
        <f>Puntenoverzicht!P68</f>
        <v>0</v>
      </c>
      <c r="Q14" s="45">
        <f>Puntenoverzicht!Q68</f>
        <v>3</v>
      </c>
      <c r="R14" s="45">
        <f>Puntenoverzicht!R68</f>
        <v>0</v>
      </c>
      <c r="S14" s="45">
        <f>Puntenoverzicht!S68</f>
        <v>0</v>
      </c>
      <c r="T14" s="45">
        <f>Puntenoverzicht!T68</f>
        <v>9</v>
      </c>
      <c r="U14" s="45">
        <f>Puntenoverzicht!U68</f>
        <v>0</v>
      </c>
      <c r="V14" s="45">
        <f>Puntenoverzicht!V68</f>
        <v>0</v>
      </c>
      <c r="W14" s="45">
        <f>Puntenoverzicht!W68</f>
        <v>0</v>
      </c>
      <c r="X14" s="45">
        <f>Puntenoverzicht!X68</f>
        <v>0</v>
      </c>
      <c r="Y14" s="45">
        <f>Puntenoverzicht!Y68</f>
        <v>9</v>
      </c>
      <c r="Z14" s="45">
        <f>Puntenoverzicht!Z68</f>
        <v>0</v>
      </c>
      <c r="AA14" s="45">
        <f>Puntenoverzicht!AA68</f>
        <v>9</v>
      </c>
      <c r="AB14" s="45">
        <f>Puntenoverzicht!AB68</f>
        <v>0</v>
      </c>
      <c r="AC14" s="45">
        <f>Puntenoverzicht!AC68</f>
        <v>0</v>
      </c>
      <c r="AD14" s="45">
        <f>Puntenoverzicht!AD68</f>
        <v>0</v>
      </c>
      <c r="AE14" s="45">
        <f>Puntenoverzicht!AE68</f>
        <v>0</v>
      </c>
      <c r="AF14" s="45">
        <f>Puntenoverzicht!AF68</f>
        <v>0</v>
      </c>
      <c r="AG14" s="45">
        <f>Puntenoverzicht!AG68</f>
        <v>6</v>
      </c>
      <c r="AH14" s="45">
        <f>Puntenoverzicht!AI68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2</v>
      </c>
      <c r="B15" s="218" t="s">
        <v>115</v>
      </c>
      <c r="C15" s="218" t="s">
        <v>50</v>
      </c>
      <c r="D15" s="219">
        <v>1750000</v>
      </c>
      <c r="E15" s="47"/>
      <c r="F15" s="45">
        <f>Puntenoverzicht!F31</f>
        <v>148</v>
      </c>
      <c r="G15" s="46"/>
      <c r="H15" s="45">
        <f>Puntenoverzicht!H31</f>
        <v>0</v>
      </c>
      <c r="I15" s="45">
        <f>Puntenoverzicht!I31</f>
        <v>15</v>
      </c>
      <c r="J15" s="45">
        <f>Puntenoverzicht!J31</f>
        <v>0</v>
      </c>
      <c r="K15" s="45">
        <f>Puntenoverzicht!K31</f>
        <v>15</v>
      </c>
      <c r="L15" s="45">
        <f>Puntenoverzicht!L31</f>
        <v>0</v>
      </c>
      <c r="M15" s="45">
        <f>Puntenoverzicht!M31</f>
        <v>9</v>
      </c>
      <c r="N15" s="45">
        <f>Puntenoverzicht!N31</f>
        <v>27</v>
      </c>
      <c r="O15" s="45">
        <f>Puntenoverzicht!O31</f>
        <v>0</v>
      </c>
      <c r="P15" s="45">
        <f>Puntenoverzicht!P31</f>
        <v>9</v>
      </c>
      <c r="Q15" s="45">
        <f>Puntenoverzicht!Q31</f>
        <v>9</v>
      </c>
      <c r="R15" s="45">
        <f>Puntenoverzicht!R31</f>
        <v>0</v>
      </c>
      <c r="S15" s="45">
        <f>Puntenoverzicht!S31</f>
        <v>6</v>
      </c>
      <c r="T15" s="45">
        <f>Puntenoverzicht!T31</f>
        <v>15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9</v>
      </c>
      <c r="Z15" s="45">
        <f>Puntenoverzicht!Z31</f>
        <v>3</v>
      </c>
      <c r="AA15" s="45">
        <f>Puntenoverzicht!AA31</f>
        <v>3</v>
      </c>
      <c r="AB15" s="45">
        <f>Puntenoverzicht!AB31</f>
        <v>0</v>
      </c>
      <c r="AC15" s="45">
        <f>Puntenoverzicht!AC31</f>
        <v>0</v>
      </c>
      <c r="AD15" s="45">
        <f>Puntenoverzicht!AD31</f>
        <v>9</v>
      </c>
      <c r="AE15" s="45">
        <f>Puntenoverzicht!AE31</f>
        <v>9</v>
      </c>
      <c r="AF15" s="45">
        <f>Puntenoverzicht!AF31</f>
        <v>7</v>
      </c>
      <c r="AG15" s="45">
        <f>Puntenoverzicht!AG31</f>
        <v>3</v>
      </c>
      <c r="AH15" s="45">
        <f>Puntenoverzicht!AI31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1</v>
      </c>
      <c r="B16" s="218" t="s">
        <v>246</v>
      </c>
      <c r="C16" s="218" t="s">
        <v>36</v>
      </c>
      <c r="D16" s="219">
        <v>1750000</v>
      </c>
      <c r="E16" s="47"/>
      <c r="F16" s="45">
        <f>Puntenoverzicht!F17</f>
        <v>30</v>
      </c>
      <c r="G16" s="46"/>
      <c r="H16" s="45">
        <f>Puntenoverzicht!H17</f>
        <v>3</v>
      </c>
      <c r="I16" s="45">
        <f>Puntenoverzicht!I17</f>
        <v>0</v>
      </c>
      <c r="J16" s="45">
        <f>Puntenoverzicht!J17</f>
        <v>3</v>
      </c>
      <c r="K16" s="45">
        <f>Puntenoverzicht!K17</f>
        <v>1</v>
      </c>
      <c r="L16" s="45">
        <f>Puntenoverzicht!L17</f>
        <v>0</v>
      </c>
      <c r="M16" s="45">
        <f>Puntenoverzicht!M17</f>
        <v>0</v>
      </c>
      <c r="N16" s="45">
        <f>Puntenoverzicht!N17</f>
        <v>3</v>
      </c>
      <c r="O16" s="45">
        <f>Puntenoverzicht!O17</f>
        <v>3</v>
      </c>
      <c r="P16" s="45">
        <f>Puntenoverzicht!P17</f>
        <v>0</v>
      </c>
      <c r="Q16" s="45">
        <f>Puntenoverzicht!Q17</f>
        <v>0</v>
      </c>
      <c r="R16" s="45">
        <f>Puntenoverzicht!R17</f>
        <v>0</v>
      </c>
      <c r="S16" s="45">
        <f>Puntenoverzicht!S17</f>
        <v>0</v>
      </c>
      <c r="T16" s="45">
        <f>Puntenoverzicht!T17</f>
        <v>1</v>
      </c>
      <c r="U16" s="45">
        <f>Puntenoverzicht!U17</f>
        <v>0</v>
      </c>
      <c r="V16" s="45">
        <f>Puntenoverzicht!V17</f>
        <v>0</v>
      </c>
      <c r="W16" s="45">
        <f>Puntenoverzicht!W17</f>
        <v>0</v>
      </c>
      <c r="X16" s="45">
        <f>Puntenoverzicht!X17</f>
        <v>1</v>
      </c>
      <c r="Y16" s="45">
        <f>Puntenoverzicht!Y17</f>
        <v>0</v>
      </c>
      <c r="Z16" s="45">
        <f>Puntenoverzicht!Z17</f>
        <v>0</v>
      </c>
      <c r="AA16" s="45">
        <f>Puntenoverzicht!AA17</f>
        <v>3</v>
      </c>
      <c r="AB16" s="45">
        <f>Puntenoverzicht!AB17</f>
        <v>0</v>
      </c>
      <c r="AC16" s="45">
        <f>Puntenoverzicht!AC17</f>
        <v>0</v>
      </c>
      <c r="AD16" s="45">
        <f>Puntenoverzicht!AD17</f>
        <v>12</v>
      </c>
      <c r="AE16" s="45">
        <f>Puntenoverzicht!AE17</f>
        <v>0</v>
      </c>
      <c r="AF16" s="45">
        <f>Puntenoverzicht!AF17</f>
        <v>0</v>
      </c>
      <c r="AG16" s="45">
        <f>Puntenoverzicht!AG17</f>
        <v>0</v>
      </c>
      <c r="AH16" s="45">
        <f>Puntenoverzicht!AI17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365</v>
      </c>
      <c r="G19" s="46"/>
      <c r="H19" s="45">
        <f t="shared" ref="H19:AH19" si="0">SUM(H6:H16)</f>
        <v>12</v>
      </c>
      <c r="I19" s="45">
        <f t="shared" si="0"/>
        <v>38</v>
      </c>
      <c r="J19" s="45">
        <f t="shared" si="0"/>
        <v>6</v>
      </c>
      <c r="K19" s="45">
        <f t="shared" si="0"/>
        <v>21</v>
      </c>
      <c r="L19" s="45">
        <f t="shared" si="0"/>
        <v>2</v>
      </c>
      <c r="M19" s="45">
        <f t="shared" si="0"/>
        <v>12</v>
      </c>
      <c r="N19" s="45">
        <f t="shared" si="0"/>
        <v>34</v>
      </c>
      <c r="O19" s="45">
        <f t="shared" si="0"/>
        <v>14</v>
      </c>
      <c r="P19" s="45">
        <f t="shared" si="0"/>
        <v>9</v>
      </c>
      <c r="Q19" s="45">
        <f t="shared" si="0"/>
        <v>21</v>
      </c>
      <c r="R19" s="45">
        <f t="shared" si="0"/>
        <v>0</v>
      </c>
      <c r="S19" s="45">
        <f t="shared" si="0"/>
        <v>6</v>
      </c>
      <c r="T19" s="45">
        <f t="shared" si="0"/>
        <v>35</v>
      </c>
      <c r="U19" s="45">
        <f t="shared" si="0"/>
        <v>0</v>
      </c>
      <c r="V19" s="45">
        <f t="shared" si="0"/>
        <v>0</v>
      </c>
      <c r="W19" s="45">
        <f t="shared" si="0"/>
        <v>9</v>
      </c>
      <c r="X19" s="45">
        <f t="shared" si="0"/>
        <v>3</v>
      </c>
      <c r="Y19" s="45">
        <f t="shared" si="0"/>
        <v>16</v>
      </c>
      <c r="Z19" s="45">
        <f t="shared" si="0"/>
        <v>14</v>
      </c>
      <c r="AA19" s="45">
        <f t="shared" si="0"/>
        <v>27</v>
      </c>
      <c r="AB19" s="45">
        <f t="shared" si="0"/>
        <v>9</v>
      </c>
      <c r="AC19" s="45">
        <f t="shared" si="0"/>
        <v>0</v>
      </c>
      <c r="AD19" s="45">
        <f t="shared" si="0"/>
        <v>39</v>
      </c>
      <c r="AE19" s="45">
        <f t="shared" si="0"/>
        <v>15</v>
      </c>
      <c r="AF19" s="45">
        <f t="shared" si="0"/>
        <v>8</v>
      </c>
      <c r="AG19" s="45">
        <f t="shared" si="0"/>
        <v>15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33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235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295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296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112</v>
      </c>
      <c r="C6" s="141" t="s">
        <v>88</v>
      </c>
      <c r="D6" s="14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16</v>
      </c>
      <c r="C7" s="137" t="s">
        <v>40</v>
      </c>
      <c r="D7" s="138">
        <v>1000000</v>
      </c>
      <c r="E7" s="47"/>
      <c r="F7" s="45">
        <f>Puntenoverzicht!F21</f>
        <v>53</v>
      </c>
      <c r="G7" s="46"/>
      <c r="H7" s="45">
        <f>Puntenoverzicht!H21</f>
        <v>0</v>
      </c>
      <c r="I7" s="45">
        <f>Puntenoverzicht!I21</f>
        <v>0</v>
      </c>
      <c r="J7" s="45">
        <f>Puntenoverzicht!J21</f>
        <v>0</v>
      </c>
      <c r="K7" s="45">
        <f>Puntenoverzicht!K21</f>
        <v>3</v>
      </c>
      <c r="L7" s="45">
        <f>Puntenoverzicht!L21</f>
        <v>0</v>
      </c>
      <c r="M7" s="45">
        <f>Puntenoverzicht!M21</f>
        <v>3</v>
      </c>
      <c r="N7" s="45">
        <f>Puntenoverzicht!N21</f>
        <v>3</v>
      </c>
      <c r="O7" s="45">
        <f>Puntenoverzicht!O21</f>
        <v>0</v>
      </c>
      <c r="P7" s="45">
        <f>Puntenoverzicht!P21</f>
        <v>3</v>
      </c>
      <c r="Q7" s="45">
        <f>Puntenoverzicht!Q21</f>
        <v>3</v>
      </c>
      <c r="R7" s="45">
        <f>Puntenoverzicht!R21</f>
        <v>0</v>
      </c>
      <c r="S7" s="45">
        <f>Puntenoverzicht!S21</f>
        <v>0</v>
      </c>
      <c r="T7" s="45">
        <f>Puntenoverzicht!T21</f>
        <v>6</v>
      </c>
      <c r="U7" s="45">
        <f>Puntenoverzicht!U21</f>
        <v>0</v>
      </c>
      <c r="V7" s="45">
        <f>Puntenoverzicht!V21</f>
        <v>0</v>
      </c>
      <c r="W7" s="45">
        <f>Puntenoverzicht!W21</f>
        <v>0</v>
      </c>
      <c r="X7" s="45">
        <f>Puntenoverzicht!X21</f>
        <v>0</v>
      </c>
      <c r="Y7" s="45">
        <f>Puntenoverzicht!Y21</f>
        <v>3</v>
      </c>
      <c r="Z7" s="45">
        <f>Puntenoverzicht!Z21</f>
        <v>6</v>
      </c>
      <c r="AA7" s="45">
        <f>Puntenoverzicht!AA21</f>
        <v>3</v>
      </c>
      <c r="AB7" s="45">
        <f>Puntenoverzicht!AB21</f>
        <v>0</v>
      </c>
      <c r="AC7" s="45">
        <f>Puntenoverzicht!AC21</f>
        <v>0</v>
      </c>
      <c r="AD7" s="45">
        <f>Puntenoverzicht!AD21</f>
        <v>3</v>
      </c>
      <c r="AE7" s="45">
        <f>Puntenoverzicht!AE21</f>
        <v>13</v>
      </c>
      <c r="AF7" s="45">
        <f>Puntenoverzicht!AF21</f>
        <v>1</v>
      </c>
      <c r="AG7" s="45">
        <f>Puntenoverzicht!AG21</f>
        <v>3</v>
      </c>
      <c r="AH7" s="45">
        <f>Puntenoverzicht!AI21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3</v>
      </c>
      <c r="B8" s="137" t="s">
        <v>126</v>
      </c>
      <c r="C8" s="137" t="s">
        <v>57</v>
      </c>
      <c r="D8" s="138">
        <v>500000</v>
      </c>
      <c r="E8" s="47"/>
      <c r="F8" s="45">
        <f>Puntenoverzicht!F38</f>
        <v>1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1</v>
      </c>
      <c r="O8" s="45">
        <f>Puntenoverzicht!O38</f>
        <v>0</v>
      </c>
      <c r="P8" s="45">
        <f>Puntenoverzicht!P38</f>
        <v>0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Puntenoverzicht!AI38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19</v>
      </c>
      <c r="C9" s="137" t="s">
        <v>60</v>
      </c>
      <c r="D9" s="138">
        <v>500000</v>
      </c>
      <c r="E9" s="47"/>
      <c r="F9" s="45">
        <f>Puntenoverzicht!F41</f>
        <v>1</v>
      </c>
      <c r="G9" s="46"/>
      <c r="H9" s="45">
        <f>Puntenoverzicht!H41</f>
        <v>0</v>
      </c>
      <c r="I9" s="45">
        <f>Puntenoverzicht!I41</f>
        <v>0</v>
      </c>
      <c r="J9" s="45">
        <f>Puntenoverzicht!J41</f>
        <v>0</v>
      </c>
      <c r="K9" s="45">
        <f>Puntenoverzicht!K41</f>
        <v>0</v>
      </c>
      <c r="L9" s="45">
        <f>Puntenoverzicht!L41</f>
        <v>0</v>
      </c>
      <c r="M9" s="45">
        <f>Puntenoverzicht!M41</f>
        <v>0</v>
      </c>
      <c r="N9" s="45">
        <f>Puntenoverzicht!N41</f>
        <v>1</v>
      </c>
      <c r="O9" s="45">
        <f>Puntenoverzicht!O41</f>
        <v>0</v>
      </c>
      <c r="P9" s="45">
        <f>Puntenoverzicht!P41</f>
        <v>0</v>
      </c>
      <c r="Q9" s="45">
        <f>Puntenoverzicht!Q41</f>
        <v>0</v>
      </c>
      <c r="R9" s="45">
        <f>Puntenoverzicht!R41</f>
        <v>0</v>
      </c>
      <c r="S9" s="45">
        <f>Puntenoverzicht!S41</f>
        <v>0</v>
      </c>
      <c r="T9" s="45">
        <f>Puntenoverzicht!T41</f>
        <v>0</v>
      </c>
      <c r="U9" s="45">
        <f>Puntenoverzicht!U41</f>
        <v>0</v>
      </c>
      <c r="V9" s="45">
        <f>Puntenoverzicht!V41</f>
        <v>0</v>
      </c>
      <c r="W9" s="45">
        <f>Puntenoverzicht!W41</f>
        <v>0</v>
      </c>
      <c r="X9" s="45">
        <f>Puntenoverzicht!X41</f>
        <v>0</v>
      </c>
      <c r="Y9" s="45">
        <f>Puntenoverzicht!Y41</f>
        <v>0</v>
      </c>
      <c r="Z9" s="45">
        <f>Puntenoverzicht!Z41</f>
        <v>0</v>
      </c>
      <c r="AA9" s="45">
        <f>Puntenoverzicht!AA41</f>
        <v>0</v>
      </c>
      <c r="AB9" s="45">
        <f>Puntenoverzicht!AB41</f>
        <v>0</v>
      </c>
      <c r="AC9" s="45">
        <f>Puntenoverzicht!AC41</f>
        <v>0</v>
      </c>
      <c r="AD9" s="45">
        <f>Puntenoverzicht!AD41</f>
        <v>0</v>
      </c>
      <c r="AE9" s="45">
        <f>Puntenoverzicht!AE41</f>
        <v>0</v>
      </c>
      <c r="AF9" s="45">
        <f>Puntenoverzicht!AF41</f>
        <v>0</v>
      </c>
      <c r="AG9" s="45">
        <f>Puntenoverzicht!AG41</f>
        <v>0</v>
      </c>
      <c r="AH9" s="45">
        <f>Puntenoverzicht!AI41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4</v>
      </c>
      <c r="B10" s="137" t="s">
        <v>125</v>
      </c>
      <c r="C10" s="137" t="s">
        <v>76</v>
      </c>
      <c r="D10" s="138">
        <v>500000</v>
      </c>
      <c r="E10" s="47"/>
      <c r="F10" s="45">
        <f>Puntenoverzicht!F57</f>
        <v>12</v>
      </c>
      <c r="G10" s="46"/>
      <c r="H10" s="45">
        <f>Puntenoverzicht!H57</f>
        <v>0</v>
      </c>
      <c r="I10" s="45">
        <f>Puntenoverzicht!I57</f>
        <v>1</v>
      </c>
      <c r="J10" s="45">
        <f>Puntenoverzicht!J57</f>
        <v>0</v>
      </c>
      <c r="K10" s="45">
        <f>Puntenoverzicht!K57</f>
        <v>0</v>
      </c>
      <c r="L10" s="45">
        <f>Puntenoverzicht!L57</f>
        <v>0</v>
      </c>
      <c r="M10" s="45">
        <f>Puntenoverzicht!M57</f>
        <v>0</v>
      </c>
      <c r="N10" s="45">
        <f>Puntenoverzicht!N57</f>
        <v>0</v>
      </c>
      <c r="O10" s="45">
        <f>Puntenoverzicht!O57</f>
        <v>1</v>
      </c>
      <c r="P10" s="45">
        <f>Puntenoverzicht!P57</f>
        <v>0</v>
      </c>
      <c r="Q10" s="45">
        <f>Puntenoverzicht!Q57</f>
        <v>0</v>
      </c>
      <c r="R10" s="45">
        <f>Puntenoverzicht!R57</f>
        <v>3</v>
      </c>
      <c r="S10" s="45">
        <f>Puntenoverzicht!S57</f>
        <v>0</v>
      </c>
      <c r="T10" s="45">
        <f>Puntenoverzicht!T57</f>
        <v>3</v>
      </c>
      <c r="U10" s="45">
        <f>Puntenoverzicht!U57</f>
        <v>0</v>
      </c>
      <c r="V10" s="45">
        <f>Puntenoverzicht!V57</f>
        <v>0</v>
      </c>
      <c r="W10" s="45">
        <f>Puntenoverzicht!W57</f>
        <v>0</v>
      </c>
      <c r="X10" s="45">
        <f>Puntenoverzicht!X57</f>
        <v>3</v>
      </c>
      <c r="Y10" s="45">
        <f>Puntenoverzicht!Y57</f>
        <v>6</v>
      </c>
      <c r="Z10" s="45">
        <f>Puntenoverzicht!Z57</f>
        <v>0</v>
      </c>
      <c r="AA10" s="45">
        <f>Puntenoverzicht!AA57</f>
        <v>0</v>
      </c>
      <c r="AB10" s="45">
        <f>Puntenoverzicht!AB57</f>
        <v>3</v>
      </c>
      <c r="AC10" s="45">
        <f>Puntenoverzicht!AC57</f>
        <v>0</v>
      </c>
      <c r="AD10" s="45">
        <f>Puntenoverzicht!AD57</f>
        <v>0</v>
      </c>
      <c r="AE10" s="45">
        <f>Puntenoverzicht!AE57</f>
        <v>-8</v>
      </c>
      <c r="AF10" s="45">
        <f>Puntenoverzicht!AF57</f>
        <v>0</v>
      </c>
      <c r="AG10" s="45">
        <f>Puntenoverzicht!AG57</f>
        <v>0</v>
      </c>
      <c r="AH10" s="45">
        <f>Puntenoverzicht!AI57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147</v>
      </c>
      <c r="C11" s="128" t="s">
        <v>29</v>
      </c>
      <c r="D11" s="129">
        <v>2750000</v>
      </c>
      <c r="E11" s="30"/>
      <c r="F11" s="45">
        <f>Puntenoverzicht!F10</f>
        <v>96</v>
      </c>
      <c r="G11" s="46"/>
      <c r="H11" s="45">
        <f>Puntenoverzicht!H10</f>
        <v>3</v>
      </c>
      <c r="I11" s="45">
        <f>Puntenoverzicht!I10</f>
        <v>0</v>
      </c>
      <c r="J11" s="45">
        <f>Puntenoverzicht!J10</f>
        <v>0</v>
      </c>
      <c r="K11" s="45">
        <f>Puntenoverzicht!K10</f>
        <v>17</v>
      </c>
      <c r="L11" s="45">
        <f>Puntenoverzicht!L10</f>
        <v>0</v>
      </c>
      <c r="M11" s="45">
        <f>Puntenoverzicht!M10</f>
        <v>8</v>
      </c>
      <c r="N11" s="45">
        <f>Puntenoverzicht!N10</f>
        <v>8</v>
      </c>
      <c r="O11" s="45">
        <f>Puntenoverzicht!O10</f>
        <v>3</v>
      </c>
      <c r="P11" s="45">
        <f>Puntenoverzicht!P10</f>
        <v>0</v>
      </c>
      <c r="Q11" s="45">
        <f>Puntenoverzicht!Q10</f>
        <v>0</v>
      </c>
      <c r="R11" s="45">
        <f>Puntenoverzicht!R10</f>
        <v>8</v>
      </c>
      <c r="S11" s="45">
        <f>Puntenoverzicht!S10</f>
        <v>0</v>
      </c>
      <c r="T11" s="45">
        <f>Puntenoverzicht!T10</f>
        <v>9</v>
      </c>
      <c r="U11" s="45">
        <f>Puntenoverzicht!U10</f>
        <v>0</v>
      </c>
      <c r="V11" s="45">
        <f>Puntenoverzicht!V10</f>
        <v>0</v>
      </c>
      <c r="W11" s="45">
        <f>Puntenoverzicht!W10</f>
        <v>11</v>
      </c>
      <c r="X11" s="45">
        <f>Puntenoverzicht!X10</f>
        <v>1</v>
      </c>
      <c r="Y11" s="45">
        <f>Puntenoverzicht!Y10</f>
        <v>0</v>
      </c>
      <c r="Z11" s="45">
        <f>Puntenoverzicht!Z10</f>
        <v>0</v>
      </c>
      <c r="AA11" s="45">
        <f>Puntenoverzicht!AA10</f>
        <v>3</v>
      </c>
      <c r="AB11" s="45">
        <f>Puntenoverzicht!AB10</f>
        <v>11</v>
      </c>
      <c r="AC11" s="45">
        <f>Puntenoverzicht!AC10</f>
        <v>0</v>
      </c>
      <c r="AD11" s="45">
        <f>Puntenoverzicht!AD10</f>
        <v>14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Puntenoverzicht!AI10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245</v>
      </c>
      <c r="C12" s="128" t="s">
        <v>31</v>
      </c>
      <c r="D12" s="129">
        <v>1750000</v>
      </c>
      <c r="E12" s="30"/>
      <c r="F12" s="45">
        <f>Puntenoverzicht!F12</f>
        <v>32</v>
      </c>
      <c r="G12" s="46"/>
      <c r="H12" s="45">
        <f>Puntenoverzicht!H12</f>
        <v>0</v>
      </c>
      <c r="I12" s="45">
        <f>Puntenoverzicht!I12</f>
        <v>0</v>
      </c>
      <c r="J12" s="45">
        <f>Puntenoverzicht!J12</f>
        <v>3</v>
      </c>
      <c r="K12" s="45">
        <f>Puntenoverzicht!K12</f>
        <v>1</v>
      </c>
      <c r="L12" s="45">
        <f>Puntenoverzicht!L12</f>
        <v>0</v>
      </c>
      <c r="M12" s="45">
        <f>Puntenoverzicht!M12</f>
        <v>0</v>
      </c>
      <c r="N12" s="45">
        <f>Puntenoverzicht!N12</f>
        <v>3</v>
      </c>
      <c r="O12" s="45">
        <f>Puntenoverzicht!O12</f>
        <v>11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1</v>
      </c>
      <c r="U12" s="45">
        <f>Puntenoverzicht!U12</f>
        <v>0</v>
      </c>
      <c r="V12" s="45">
        <f>Puntenoverzicht!V12</f>
        <v>0</v>
      </c>
      <c r="W12" s="45">
        <f>Puntenoverzicht!W12</f>
        <v>3</v>
      </c>
      <c r="X12" s="45">
        <f>Puntenoverzicht!X12</f>
        <v>1</v>
      </c>
      <c r="Y12" s="45">
        <f>Puntenoverzicht!Y12</f>
        <v>0</v>
      </c>
      <c r="Z12" s="45">
        <f>Puntenoverzicht!Z12</f>
        <v>0</v>
      </c>
      <c r="AA12" s="45">
        <f>Puntenoverzicht!AA12</f>
        <v>3</v>
      </c>
      <c r="AB12" s="45">
        <f>Puntenoverzicht!AB12</f>
        <v>3</v>
      </c>
      <c r="AC12" s="45">
        <f>Puntenoverzicht!AC12</f>
        <v>0</v>
      </c>
      <c r="AD12" s="45">
        <f>Puntenoverzicht!AD12</f>
        <v>3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Puntenoverzicht!AI12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3</v>
      </c>
      <c r="B13" s="128" t="s">
        <v>130</v>
      </c>
      <c r="C13" s="128" t="s">
        <v>62</v>
      </c>
      <c r="D13" s="129">
        <v>500000</v>
      </c>
      <c r="E13" s="30"/>
      <c r="F13" s="45">
        <f>Puntenoverzicht!F43</f>
        <v>8</v>
      </c>
      <c r="G13" s="46"/>
      <c r="H13" s="45">
        <f>Puntenoverzicht!H43</f>
        <v>8</v>
      </c>
      <c r="I13" s="45">
        <f>Puntenoverzicht!I43</f>
        <v>0</v>
      </c>
      <c r="J13" s="45">
        <f>Puntenoverzicht!J43</f>
        <v>0</v>
      </c>
      <c r="K13" s="45">
        <f>Puntenoverzicht!K43</f>
        <v>0</v>
      </c>
      <c r="L13" s="45">
        <f>Puntenoverzicht!L43</f>
        <v>0</v>
      </c>
      <c r="M13" s="45">
        <f>Puntenoverzicht!M43</f>
        <v>0</v>
      </c>
      <c r="N13" s="45">
        <f>Puntenoverzicht!N43</f>
        <v>0</v>
      </c>
      <c r="O13" s="45">
        <f>Puntenoverzicht!O43</f>
        <v>0</v>
      </c>
      <c r="P13" s="45">
        <f>Puntenoverzicht!P43</f>
        <v>0</v>
      </c>
      <c r="Q13" s="45">
        <f>Puntenoverzicht!Q43</f>
        <v>0</v>
      </c>
      <c r="R13" s="45">
        <f>Puntenoverzicht!R43</f>
        <v>0</v>
      </c>
      <c r="S13" s="45">
        <f>Puntenoverzicht!S43</f>
        <v>0</v>
      </c>
      <c r="T13" s="45">
        <f>Puntenoverzicht!T43</f>
        <v>0</v>
      </c>
      <c r="U13" s="45">
        <f>Puntenoverzicht!U43</f>
        <v>0</v>
      </c>
      <c r="V13" s="45">
        <f>Puntenoverzicht!V43</f>
        <v>0</v>
      </c>
      <c r="W13" s="45">
        <f>Puntenoverzicht!W43</f>
        <v>0</v>
      </c>
      <c r="X13" s="45">
        <f>Puntenoverzicht!X43</f>
        <v>0</v>
      </c>
      <c r="Y13" s="45">
        <f>Puntenoverzicht!Y43</f>
        <v>0</v>
      </c>
      <c r="Z13" s="45">
        <f>Puntenoverzicht!Z43</f>
        <v>0</v>
      </c>
      <c r="AA13" s="45">
        <f>Puntenoverzicht!AA43</f>
        <v>0</v>
      </c>
      <c r="AB13" s="45">
        <f>Puntenoverzicht!AB43</f>
        <v>0</v>
      </c>
      <c r="AC13" s="45">
        <f>Puntenoverzicht!AC43</f>
        <v>0</v>
      </c>
      <c r="AD13" s="45">
        <f>Puntenoverzicht!AD43</f>
        <v>0</v>
      </c>
      <c r="AE13" s="45">
        <f>Puntenoverzicht!AE43</f>
        <v>0</v>
      </c>
      <c r="AF13" s="45">
        <f>Puntenoverzicht!AF43</f>
        <v>0</v>
      </c>
      <c r="AG13" s="45">
        <f>Puntenoverzicht!AG43</f>
        <v>0</v>
      </c>
      <c r="AH13" s="45">
        <f>Puntenoverzicht!AI43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115</v>
      </c>
      <c r="C14" s="137" t="s">
        <v>50</v>
      </c>
      <c r="D14" s="138">
        <v>1750000</v>
      </c>
      <c r="E14" s="47"/>
      <c r="F14" s="45">
        <f>Puntenoverzicht!F31</f>
        <v>148</v>
      </c>
      <c r="G14" s="46"/>
      <c r="H14" s="45">
        <f>Puntenoverzicht!H31</f>
        <v>0</v>
      </c>
      <c r="I14" s="45">
        <f>Puntenoverzicht!I31</f>
        <v>15</v>
      </c>
      <c r="J14" s="45">
        <f>Puntenoverzicht!J31</f>
        <v>0</v>
      </c>
      <c r="K14" s="45">
        <f>Puntenoverzicht!K31</f>
        <v>15</v>
      </c>
      <c r="L14" s="45">
        <f>Puntenoverzicht!L31</f>
        <v>0</v>
      </c>
      <c r="M14" s="45">
        <f>Puntenoverzicht!M31</f>
        <v>9</v>
      </c>
      <c r="N14" s="45">
        <f>Puntenoverzicht!N31</f>
        <v>27</v>
      </c>
      <c r="O14" s="45">
        <f>Puntenoverzicht!O31</f>
        <v>0</v>
      </c>
      <c r="P14" s="45">
        <f>Puntenoverzicht!P31</f>
        <v>9</v>
      </c>
      <c r="Q14" s="45">
        <f>Puntenoverzicht!Q31</f>
        <v>9</v>
      </c>
      <c r="R14" s="45">
        <f>Puntenoverzicht!R31</f>
        <v>0</v>
      </c>
      <c r="S14" s="45">
        <f>Puntenoverzicht!S31</f>
        <v>6</v>
      </c>
      <c r="T14" s="45">
        <f>Puntenoverzicht!T31</f>
        <v>15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9</v>
      </c>
      <c r="Z14" s="45">
        <f>Puntenoverzicht!Z31</f>
        <v>3</v>
      </c>
      <c r="AA14" s="45">
        <f>Puntenoverzicht!AA31</f>
        <v>3</v>
      </c>
      <c r="AB14" s="45">
        <f>Puntenoverzicht!AB31</f>
        <v>0</v>
      </c>
      <c r="AC14" s="45">
        <f>Puntenoverzicht!AC31</f>
        <v>0</v>
      </c>
      <c r="AD14" s="45">
        <f>Puntenoverzicht!AD31</f>
        <v>9</v>
      </c>
      <c r="AE14" s="45">
        <f>Puntenoverzicht!AE31</f>
        <v>9</v>
      </c>
      <c r="AF14" s="45">
        <f>Puntenoverzicht!AF31</f>
        <v>7</v>
      </c>
      <c r="AG14" s="45">
        <f>Puntenoverzicht!AG31</f>
        <v>3</v>
      </c>
      <c r="AH14" s="45">
        <f>Puntenoverzicht!AI31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4</v>
      </c>
      <c r="B15" s="137" t="s">
        <v>143</v>
      </c>
      <c r="C15" s="137" t="s">
        <v>87</v>
      </c>
      <c r="D15" s="138">
        <v>1750000</v>
      </c>
      <c r="E15" s="47"/>
      <c r="F15" s="45">
        <f>Puntenoverzicht!F68</f>
        <v>34</v>
      </c>
      <c r="G15" s="46"/>
      <c r="H15" s="45">
        <f>Puntenoverzicht!H68</f>
        <v>0</v>
      </c>
      <c r="I15" s="45">
        <f>Puntenoverzicht!I68</f>
        <v>0</v>
      </c>
      <c r="J15" s="45">
        <f>Puntenoverzicht!J68</f>
        <v>0</v>
      </c>
      <c r="K15" s="45">
        <f>Puntenoverzicht!K68</f>
        <v>0</v>
      </c>
      <c r="L15" s="45">
        <f>Puntenoverzicht!L68</f>
        <v>0</v>
      </c>
      <c r="M15" s="45">
        <f>Puntenoverzicht!M68</f>
        <v>0</v>
      </c>
      <c r="N15" s="45">
        <f>Puntenoverzicht!N68</f>
        <v>-3</v>
      </c>
      <c r="O15" s="45">
        <f>Puntenoverzicht!O68</f>
        <v>1</v>
      </c>
      <c r="P15" s="45">
        <f>Puntenoverzicht!P68</f>
        <v>0</v>
      </c>
      <c r="Q15" s="45">
        <f>Puntenoverzicht!Q68</f>
        <v>3</v>
      </c>
      <c r="R15" s="45">
        <f>Puntenoverzicht!R68</f>
        <v>0</v>
      </c>
      <c r="S15" s="45">
        <f>Puntenoverzicht!S68</f>
        <v>0</v>
      </c>
      <c r="T15" s="45">
        <f>Puntenoverzicht!T68</f>
        <v>9</v>
      </c>
      <c r="U15" s="45">
        <f>Puntenoverzicht!U68</f>
        <v>0</v>
      </c>
      <c r="V15" s="45">
        <f>Puntenoverzicht!V68</f>
        <v>0</v>
      </c>
      <c r="W15" s="45">
        <f>Puntenoverzicht!W68</f>
        <v>0</v>
      </c>
      <c r="X15" s="45">
        <f>Puntenoverzicht!X68</f>
        <v>0</v>
      </c>
      <c r="Y15" s="45">
        <f>Puntenoverzicht!Y68</f>
        <v>9</v>
      </c>
      <c r="Z15" s="45">
        <f>Puntenoverzicht!Z68</f>
        <v>0</v>
      </c>
      <c r="AA15" s="45">
        <f>Puntenoverzicht!AA68</f>
        <v>9</v>
      </c>
      <c r="AB15" s="45">
        <f>Puntenoverzicht!AB68</f>
        <v>0</v>
      </c>
      <c r="AC15" s="45">
        <f>Puntenoverzicht!AC68</f>
        <v>0</v>
      </c>
      <c r="AD15" s="45">
        <f>Puntenoverzicht!AD68</f>
        <v>0</v>
      </c>
      <c r="AE15" s="45">
        <f>Puntenoverzicht!AE68</f>
        <v>0</v>
      </c>
      <c r="AF15" s="45">
        <f>Puntenoverzicht!AF68</f>
        <v>0</v>
      </c>
      <c r="AG15" s="45">
        <f>Puntenoverzicht!AG68</f>
        <v>6</v>
      </c>
      <c r="AH15" s="45">
        <f>Puntenoverzicht!AI68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122</v>
      </c>
      <c r="C16" s="137" t="s">
        <v>51</v>
      </c>
      <c r="D16" s="138">
        <v>750000</v>
      </c>
      <c r="E16" s="47"/>
      <c r="F16" s="45">
        <f>Puntenoverzicht!F32</f>
        <v>110</v>
      </c>
      <c r="G16" s="46"/>
      <c r="H16" s="45">
        <f>Puntenoverzicht!H32</f>
        <v>0</v>
      </c>
      <c r="I16" s="45">
        <f>Puntenoverzicht!I32</f>
        <v>9</v>
      </c>
      <c r="J16" s="45">
        <f>Puntenoverzicht!J32</f>
        <v>0</v>
      </c>
      <c r="K16" s="45">
        <f>Puntenoverzicht!K32</f>
        <v>9</v>
      </c>
      <c r="L16" s="45">
        <f>Puntenoverzicht!L32</f>
        <v>0</v>
      </c>
      <c r="M16" s="45">
        <f>Puntenoverzicht!M32</f>
        <v>9</v>
      </c>
      <c r="N16" s="45">
        <f>Puntenoverzicht!N32</f>
        <v>9</v>
      </c>
      <c r="O16" s="45">
        <f>Puntenoverzicht!O32</f>
        <v>0</v>
      </c>
      <c r="P16" s="45">
        <f>Puntenoverzicht!P32</f>
        <v>9</v>
      </c>
      <c r="Q16" s="45">
        <f>Puntenoverzicht!Q32</f>
        <v>9</v>
      </c>
      <c r="R16" s="45">
        <f>Puntenoverzicht!R32</f>
        <v>0</v>
      </c>
      <c r="S16" s="45">
        <f>Puntenoverzicht!S32</f>
        <v>0</v>
      </c>
      <c r="T16" s="45">
        <f>Puntenoverzicht!T32</f>
        <v>13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3</v>
      </c>
      <c r="Z16" s="45">
        <f>Puntenoverzicht!Z32</f>
        <v>3</v>
      </c>
      <c r="AA16" s="45">
        <f>Puntenoverzicht!AA32</f>
        <v>3</v>
      </c>
      <c r="AB16" s="45">
        <f>Puntenoverzicht!AB32</f>
        <v>0</v>
      </c>
      <c r="AC16" s="45">
        <f>Puntenoverzicht!AC32</f>
        <v>6</v>
      </c>
      <c r="AD16" s="45">
        <f>Puntenoverzicht!AD32</f>
        <v>21</v>
      </c>
      <c r="AE16" s="45">
        <f>Puntenoverzicht!AE32</f>
        <v>3</v>
      </c>
      <c r="AF16" s="45">
        <f>Puntenoverzicht!AF32</f>
        <v>1</v>
      </c>
      <c r="AG16" s="45">
        <f>Puntenoverzicht!AG32</f>
        <v>3</v>
      </c>
      <c r="AH16" s="45">
        <f>Puntenoverzicht!AI32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528</v>
      </c>
      <c r="G19" s="46"/>
      <c r="H19" s="45">
        <f t="shared" ref="H19:AH19" si="0">SUM(H6:H16)</f>
        <v>19</v>
      </c>
      <c r="I19" s="45">
        <f t="shared" si="0"/>
        <v>25</v>
      </c>
      <c r="J19" s="45">
        <f t="shared" si="0"/>
        <v>6</v>
      </c>
      <c r="K19" s="45">
        <f t="shared" si="0"/>
        <v>46</v>
      </c>
      <c r="L19" s="45">
        <f t="shared" si="0"/>
        <v>0</v>
      </c>
      <c r="M19" s="45">
        <f t="shared" si="0"/>
        <v>26</v>
      </c>
      <c r="N19" s="45">
        <f t="shared" si="0"/>
        <v>52</v>
      </c>
      <c r="O19" s="45">
        <f t="shared" si="0"/>
        <v>24</v>
      </c>
      <c r="P19" s="45">
        <f t="shared" si="0"/>
        <v>18</v>
      </c>
      <c r="Q19" s="45">
        <f t="shared" si="0"/>
        <v>24</v>
      </c>
      <c r="R19" s="45">
        <f t="shared" si="0"/>
        <v>8</v>
      </c>
      <c r="S19" s="45">
        <f t="shared" si="0"/>
        <v>6</v>
      </c>
      <c r="T19" s="45">
        <f t="shared" si="0"/>
        <v>57</v>
      </c>
      <c r="U19" s="45">
        <f t="shared" si="0"/>
        <v>0</v>
      </c>
      <c r="V19" s="45">
        <f t="shared" si="0"/>
        <v>0</v>
      </c>
      <c r="W19" s="45">
        <f t="shared" si="0"/>
        <v>22</v>
      </c>
      <c r="X19" s="45">
        <f t="shared" si="0"/>
        <v>6</v>
      </c>
      <c r="Y19" s="45">
        <f t="shared" si="0"/>
        <v>27</v>
      </c>
      <c r="Z19" s="45">
        <f t="shared" si="0"/>
        <v>12</v>
      </c>
      <c r="AA19" s="45">
        <f t="shared" si="0"/>
        <v>27</v>
      </c>
      <c r="AB19" s="45">
        <f t="shared" si="0"/>
        <v>20</v>
      </c>
      <c r="AC19" s="45">
        <f t="shared" si="0"/>
        <v>6</v>
      </c>
      <c r="AD19" s="45">
        <f t="shared" si="0"/>
        <v>56</v>
      </c>
      <c r="AE19" s="45">
        <f t="shared" si="0"/>
        <v>17</v>
      </c>
      <c r="AF19" s="45">
        <f t="shared" si="0"/>
        <v>9</v>
      </c>
      <c r="AG19" s="45">
        <f t="shared" si="0"/>
        <v>15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34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115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297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298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3</v>
      </c>
      <c r="B6" s="141" t="s">
        <v>101</v>
      </c>
      <c r="C6" s="141" t="s">
        <v>52</v>
      </c>
      <c r="D6" s="142">
        <v>500000</v>
      </c>
      <c r="E6" s="30"/>
      <c r="F6" s="45">
        <f>Puntenoverzicht!F33</f>
        <v>1</v>
      </c>
      <c r="G6" s="46"/>
      <c r="H6" s="45">
        <f>Puntenoverzicht!H33</f>
        <v>0</v>
      </c>
      <c r="I6" s="45">
        <f>Puntenoverzicht!I33</f>
        <v>0</v>
      </c>
      <c r="J6" s="45">
        <f>Puntenoverzicht!J33</f>
        <v>0</v>
      </c>
      <c r="K6" s="45">
        <f>Puntenoverzicht!K33</f>
        <v>0</v>
      </c>
      <c r="L6" s="45">
        <f>Puntenoverzicht!L33</f>
        <v>1</v>
      </c>
      <c r="M6" s="45">
        <f>Puntenoverzicht!M33</f>
        <v>0</v>
      </c>
      <c r="N6" s="45">
        <f>Puntenoverzicht!N33</f>
        <v>0</v>
      </c>
      <c r="O6" s="45">
        <f>Puntenoverzicht!O33</f>
        <v>0</v>
      </c>
      <c r="P6" s="45">
        <f>Puntenoverzicht!P33</f>
        <v>0</v>
      </c>
      <c r="Q6" s="45">
        <f>Puntenoverzicht!Q33</f>
        <v>0</v>
      </c>
      <c r="R6" s="45">
        <f>Puntenoverzicht!R33</f>
        <v>0</v>
      </c>
      <c r="S6" s="45">
        <f>Puntenoverzicht!S33</f>
        <v>0</v>
      </c>
      <c r="T6" s="45">
        <f>Puntenoverzicht!T33</f>
        <v>0</v>
      </c>
      <c r="U6" s="45">
        <f>Puntenoverzicht!U33</f>
        <v>0</v>
      </c>
      <c r="V6" s="45">
        <f>Puntenoverzicht!V33</f>
        <v>0</v>
      </c>
      <c r="W6" s="45">
        <f>Puntenoverzicht!W33</f>
        <v>0</v>
      </c>
      <c r="X6" s="45">
        <f>Puntenoverzicht!X33</f>
        <v>0</v>
      </c>
      <c r="Y6" s="45">
        <f>Puntenoverzicht!Y33</f>
        <v>0</v>
      </c>
      <c r="Z6" s="45">
        <f>Puntenoverzicht!Z33</f>
        <v>0</v>
      </c>
      <c r="AA6" s="45">
        <f>Puntenoverzicht!AA33</f>
        <v>0</v>
      </c>
      <c r="AB6" s="45">
        <f>Puntenoverzicht!AB33</f>
        <v>0</v>
      </c>
      <c r="AC6" s="45">
        <f>Puntenoverzicht!AC33</f>
        <v>0</v>
      </c>
      <c r="AD6" s="45">
        <f>Puntenoverzicht!AD33</f>
        <v>0</v>
      </c>
      <c r="AE6" s="45">
        <f>Puntenoverzicht!AE33</f>
        <v>0</v>
      </c>
      <c r="AF6" s="45">
        <f>Puntenoverzicht!AF33</f>
        <v>0</v>
      </c>
      <c r="AG6" s="45">
        <f>Puntenoverzicht!AG33</f>
        <v>0</v>
      </c>
      <c r="AH6" s="45">
        <f>Puntenoverzicht!AI33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4</v>
      </c>
      <c r="B7" s="137" t="s">
        <v>138</v>
      </c>
      <c r="C7" s="137" t="s">
        <v>75</v>
      </c>
      <c r="D7" s="138">
        <v>2000000</v>
      </c>
      <c r="E7" s="47"/>
      <c r="F7" s="45">
        <f>Puntenoverzicht!F56</f>
        <v>35</v>
      </c>
      <c r="G7" s="46"/>
      <c r="H7" s="45">
        <f>Puntenoverzicht!H56</f>
        <v>0</v>
      </c>
      <c r="I7" s="45">
        <f>Puntenoverzicht!I56</f>
        <v>0</v>
      </c>
      <c r="J7" s="45">
        <f>Puntenoverzicht!J56</f>
        <v>0</v>
      </c>
      <c r="K7" s="45">
        <f>Puntenoverzicht!K56</f>
        <v>0</v>
      </c>
      <c r="L7" s="45">
        <f>Puntenoverzicht!L56</f>
        <v>0</v>
      </c>
      <c r="M7" s="45">
        <f>Puntenoverzicht!M56</f>
        <v>0</v>
      </c>
      <c r="N7" s="45">
        <f>Puntenoverzicht!N56</f>
        <v>0</v>
      </c>
      <c r="O7" s="45">
        <f>Puntenoverzicht!O56</f>
        <v>1</v>
      </c>
      <c r="P7" s="45">
        <f>Puntenoverzicht!P56</f>
        <v>0</v>
      </c>
      <c r="Q7" s="45">
        <f>Puntenoverzicht!Q56</f>
        <v>3</v>
      </c>
      <c r="R7" s="45">
        <f>Puntenoverzicht!R56</f>
        <v>3</v>
      </c>
      <c r="S7" s="45">
        <f>Puntenoverzicht!S56</f>
        <v>0</v>
      </c>
      <c r="T7" s="45">
        <f>Puntenoverzicht!T56</f>
        <v>3</v>
      </c>
      <c r="U7" s="45">
        <f>Puntenoverzicht!U56</f>
        <v>0</v>
      </c>
      <c r="V7" s="45">
        <f>Puntenoverzicht!V56</f>
        <v>0</v>
      </c>
      <c r="W7" s="45">
        <f>Puntenoverzicht!W56</f>
        <v>0</v>
      </c>
      <c r="X7" s="45">
        <f>Puntenoverzicht!X56</f>
        <v>3</v>
      </c>
      <c r="Y7" s="45">
        <f>Puntenoverzicht!Y56</f>
        <v>16</v>
      </c>
      <c r="Z7" s="45">
        <f>Puntenoverzicht!Z56</f>
        <v>0</v>
      </c>
      <c r="AA7" s="45">
        <f>Puntenoverzicht!AA56</f>
        <v>6</v>
      </c>
      <c r="AB7" s="45">
        <f>Puntenoverzicht!AB56</f>
        <v>0</v>
      </c>
      <c r="AC7" s="45">
        <f>Puntenoverzicht!AC56</f>
        <v>0</v>
      </c>
      <c r="AD7" s="45">
        <f>Puntenoverzicht!AD56</f>
        <v>0</v>
      </c>
      <c r="AE7" s="45">
        <f>Puntenoverzicht!AE56</f>
        <v>0</v>
      </c>
      <c r="AF7" s="45">
        <f>Puntenoverzicht!AF56</f>
        <v>0</v>
      </c>
      <c r="AG7" s="45">
        <f>Puntenoverzicht!AG56</f>
        <v>0</v>
      </c>
      <c r="AH7" s="45">
        <f>Puntenoverzicht!AI56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15</v>
      </c>
      <c r="C8" s="137" t="s">
        <v>42</v>
      </c>
      <c r="D8" s="138">
        <v>750000</v>
      </c>
      <c r="E8" s="47"/>
      <c r="F8" s="45">
        <f>Puntenoverzicht!F23</f>
        <v>55</v>
      </c>
      <c r="G8" s="46"/>
      <c r="H8" s="45">
        <f>Puntenoverzicht!H23</f>
        <v>0</v>
      </c>
      <c r="I8" s="45">
        <f>Puntenoverzicht!I23</f>
        <v>3</v>
      </c>
      <c r="J8" s="45">
        <f>Puntenoverzicht!J23</f>
        <v>0</v>
      </c>
      <c r="K8" s="45">
        <f>Puntenoverzicht!K23</f>
        <v>3</v>
      </c>
      <c r="L8" s="45">
        <f>Puntenoverzicht!L23</f>
        <v>0</v>
      </c>
      <c r="M8" s="45">
        <f>Puntenoverzicht!M23</f>
        <v>3</v>
      </c>
      <c r="N8" s="45">
        <f>Puntenoverzicht!N23</f>
        <v>3</v>
      </c>
      <c r="O8" s="45">
        <f>Puntenoverzicht!O23</f>
        <v>0</v>
      </c>
      <c r="P8" s="45">
        <f>Puntenoverzicht!P23</f>
        <v>13</v>
      </c>
      <c r="Q8" s="45">
        <f>Puntenoverzicht!Q23</f>
        <v>3</v>
      </c>
      <c r="R8" s="45">
        <f>Puntenoverzicht!R23</f>
        <v>0</v>
      </c>
      <c r="S8" s="45">
        <f>Puntenoverzicht!S23</f>
        <v>0</v>
      </c>
      <c r="T8" s="45">
        <f>Puntenoverzicht!T23</f>
        <v>6</v>
      </c>
      <c r="U8" s="45">
        <f>Puntenoverzicht!U23</f>
        <v>0</v>
      </c>
      <c r="V8" s="45">
        <f>Puntenoverzicht!V23</f>
        <v>0</v>
      </c>
      <c r="W8" s="45">
        <f>Puntenoverzicht!W23</f>
        <v>0</v>
      </c>
      <c r="X8" s="45">
        <f>Puntenoverzicht!X23</f>
        <v>0</v>
      </c>
      <c r="Y8" s="45">
        <f>Puntenoverzicht!Y23</f>
        <v>3</v>
      </c>
      <c r="Z8" s="45">
        <f>Puntenoverzicht!Z23</f>
        <v>6</v>
      </c>
      <c r="AA8" s="45">
        <f>Puntenoverzicht!AA23</f>
        <v>3</v>
      </c>
      <c r="AB8" s="45">
        <f>Puntenoverzicht!AB23</f>
        <v>0</v>
      </c>
      <c r="AC8" s="45">
        <f>Puntenoverzicht!AC23</f>
        <v>0</v>
      </c>
      <c r="AD8" s="45">
        <f>Puntenoverzicht!AD23</f>
        <v>3</v>
      </c>
      <c r="AE8" s="45">
        <f>Puntenoverzicht!AE23</f>
        <v>3</v>
      </c>
      <c r="AF8" s="45">
        <f>Puntenoverzicht!AF23</f>
        <v>0</v>
      </c>
      <c r="AG8" s="45">
        <f>Puntenoverzicht!AG23</f>
        <v>3</v>
      </c>
      <c r="AH8" s="45">
        <f>Puntenoverzicht!AI23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144</v>
      </c>
      <c r="C9" s="137" t="s">
        <v>58</v>
      </c>
      <c r="D9" s="138">
        <v>1250000</v>
      </c>
      <c r="E9" s="47"/>
      <c r="F9" s="45">
        <f>Puntenoverzicht!F39</f>
        <v>1</v>
      </c>
      <c r="G9" s="46"/>
      <c r="H9" s="45">
        <f>Puntenoverzicht!H39</f>
        <v>0</v>
      </c>
      <c r="I9" s="45">
        <f>Puntenoverzicht!I39</f>
        <v>0</v>
      </c>
      <c r="J9" s="45">
        <f>Puntenoverzicht!J39</f>
        <v>0</v>
      </c>
      <c r="K9" s="45">
        <f>Puntenoverzicht!K39</f>
        <v>0</v>
      </c>
      <c r="L9" s="45">
        <f>Puntenoverzicht!L39</f>
        <v>1</v>
      </c>
      <c r="M9" s="45">
        <f>Puntenoverzicht!M39</f>
        <v>0</v>
      </c>
      <c r="N9" s="45">
        <f>Puntenoverzicht!N39</f>
        <v>0</v>
      </c>
      <c r="O9" s="45">
        <f>Puntenoverzicht!O39</f>
        <v>0</v>
      </c>
      <c r="P9" s="45">
        <f>Puntenoverzicht!P39</f>
        <v>0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Puntenoverzicht!AI39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3</v>
      </c>
      <c r="B10" s="137" t="s">
        <v>128</v>
      </c>
      <c r="C10" s="137" t="s">
        <v>59</v>
      </c>
      <c r="D10" s="138">
        <v>750000</v>
      </c>
      <c r="E10" s="47"/>
      <c r="F10" s="45">
        <f>Puntenoverzicht!F40</f>
        <v>3</v>
      </c>
      <c r="G10" s="46"/>
      <c r="H10" s="45">
        <f>Puntenoverzicht!H40</f>
        <v>0</v>
      </c>
      <c r="I10" s="45">
        <f>Puntenoverzicht!I40</f>
        <v>0</v>
      </c>
      <c r="J10" s="45">
        <f>Puntenoverzicht!J40</f>
        <v>0</v>
      </c>
      <c r="K10" s="45">
        <f>Puntenoverzicht!K40</f>
        <v>0</v>
      </c>
      <c r="L10" s="45">
        <f>Puntenoverzicht!L40</f>
        <v>1</v>
      </c>
      <c r="M10" s="45">
        <f>Puntenoverzicht!M40</f>
        <v>0</v>
      </c>
      <c r="N10" s="45">
        <f>Puntenoverzicht!N40</f>
        <v>1</v>
      </c>
      <c r="O10" s="45">
        <f>Puntenoverzicht!O40</f>
        <v>0</v>
      </c>
      <c r="P10" s="45">
        <f>Puntenoverzicht!P40</f>
        <v>0</v>
      </c>
      <c r="Q10" s="45">
        <f>Puntenoverzicht!Q40</f>
        <v>0</v>
      </c>
      <c r="R10" s="45">
        <f>Puntenoverzicht!R40</f>
        <v>0</v>
      </c>
      <c r="S10" s="45">
        <f>Puntenoverzicht!S40</f>
        <v>0</v>
      </c>
      <c r="T10" s="45">
        <f>Puntenoverzicht!T40</f>
        <v>0</v>
      </c>
      <c r="U10" s="45">
        <f>Puntenoverzicht!U40</f>
        <v>0</v>
      </c>
      <c r="V10" s="45">
        <f>Puntenoverzicht!V40</f>
        <v>0</v>
      </c>
      <c r="W10" s="45">
        <f>Puntenoverzicht!W40</f>
        <v>0</v>
      </c>
      <c r="X10" s="45">
        <f>Puntenoverzicht!X40</f>
        <v>0</v>
      </c>
      <c r="Y10" s="45">
        <f>Puntenoverzicht!Y40</f>
        <v>1</v>
      </c>
      <c r="Z10" s="45">
        <f>Puntenoverzicht!Z40</f>
        <v>0</v>
      </c>
      <c r="AA10" s="45">
        <f>Puntenoverzicht!AA40</f>
        <v>0</v>
      </c>
      <c r="AB10" s="45">
        <f>Puntenoverzicht!AB40</f>
        <v>0</v>
      </c>
      <c r="AC10" s="45">
        <f>Puntenoverzicht!AC40</f>
        <v>0</v>
      </c>
      <c r="AD10" s="45">
        <f>Puntenoverzicht!AD40</f>
        <v>0</v>
      </c>
      <c r="AE10" s="45">
        <f>Puntenoverzicht!AE40</f>
        <v>0</v>
      </c>
      <c r="AF10" s="45">
        <f>Puntenoverzicht!AF40</f>
        <v>0</v>
      </c>
      <c r="AG10" s="45">
        <f>Puntenoverzicht!AG40</f>
        <v>0</v>
      </c>
      <c r="AH10" s="45">
        <f>Puntenoverzicht!AI40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116</v>
      </c>
      <c r="C11" s="128" t="s">
        <v>32</v>
      </c>
      <c r="D11" s="129">
        <v>2000000</v>
      </c>
      <c r="E11" s="30"/>
      <c r="F11" s="45">
        <f>Puntenoverzicht!F13</f>
        <v>51</v>
      </c>
      <c r="G11" s="46"/>
      <c r="H11" s="45">
        <f>Puntenoverzicht!H13</f>
        <v>3</v>
      </c>
      <c r="I11" s="45">
        <f>Puntenoverzicht!I13</f>
        <v>0</v>
      </c>
      <c r="J11" s="45">
        <f>Puntenoverzicht!J13</f>
        <v>11</v>
      </c>
      <c r="K11" s="45">
        <f>Puntenoverzicht!K13</f>
        <v>1</v>
      </c>
      <c r="L11" s="45">
        <f>Puntenoverzicht!L13</f>
        <v>0</v>
      </c>
      <c r="M11" s="45">
        <f>Puntenoverzicht!M13</f>
        <v>0</v>
      </c>
      <c r="N11" s="45">
        <f>Puntenoverzicht!N13</f>
        <v>3</v>
      </c>
      <c r="O11" s="45">
        <f>Puntenoverzicht!O13</f>
        <v>3</v>
      </c>
      <c r="P11" s="45">
        <f>Puntenoverzicht!P13</f>
        <v>0</v>
      </c>
      <c r="Q11" s="45">
        <f>Puntenoverzicht!Q13</f>
        <v>0</v>
      </c>
      <c r="R11" s="45">
        <f>Puntenoverzicht!R13</f>
        <v>8</v>
      </c>
      <c r="S11" s="45">
        <f>Puntenoverzicht!S13</f>
        <v>0</v>
      </c>
      <c r="T11" s="45">
        <f>Puntenoverzicht!T13</f>
        <v>1</v>
      </c>
      <c r="U11" s="45">
        <f>Puntenoverzicht!U13</f>
        <v>8</v>
      </c>
      <c r="V11" s="45">
        <f>Puntenoverzicht!V13</f>
        <v>0</v>
      </c>
      <c r="W11" s="45">
        <f>Puntenoverzicht!W13</f>
        <v>3</v>
      </c>
      <c r="X11" s="45">
        <f>Puntenoverzicht!X13</f>
        <v>1</v>
      </c>
      <c r="Y11" s="45">
        <f>Puntenoverzicht!Y13</f>
        <v>0</v>
      </c>
      <c r="Z11" s="45">
        <f>Puntenoverzicht!Z13</f>
        <v>0</v>
      </c>
      <c r="AA11" s="45">
        <f>Puntenoverzicht!AA13</f>
        <v>3</v>
      </c>
      <c r="AB11" s="45">
        <f>Puntenoverzicht!AB13</f>
        <v>3</v>
      </c>
      <c r="AC11" s="45">
        <f>Puntenoverzicht!AC13</f>
        <v>-3</v>
      </c>
      <c r="AD11" s="45">
        <f>Puntenoverzicht!AD13</f>
        <v>6</v>
      </c>
      <c r="AE11" s="45">
        <f>Puntenoverzicht!AE13</f>
        <v>0</v>
      </c>
      <c r="AF11" s="45">
        <f>Puntenoverzicht!AF13</f>
        <v>0</v>
      </c>
      <c r="AG11" s="45">
        <f>Puntenoverzicht!AG13</f>
        <v>0</v>
      </c>
      <c r="AH11" s="45">
        <f>Puntenoverzicht!AI13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245</v>
      </c>
      <c r="C12" s="128" t="s">
        <v>31</v>
      </c>
      <c r="D12" s="129">
        <v>1750000</v>
      </c>
      <c r="E12" s="30"/>
      <c r="F12" s="45">
        <f>Puntenoverzicht!F12</f>
        <v>32</v>
      </c>
      <c r="G12" s="46"/>
      <c r="H12" s="45">
        <f>Puntenoverzicht!H12</f>
        <v>0</v>
      </c>
      <c r="I12" s="45">
        <f>Puntenoverzicht!I12</f>
        <v>0</v>
      </c>
      <c r="J12" s="45">
        <f>Puntenoverzicht!J12</f>
        <v>3</v>
      </c>
      <c r="K12" s="45">
        <f>Puntenoverzicht!K12</f>
        <v>1</v>
      </c>
      <c r="L12" s="45">
        <f>Puntenoverzicht!L12</f>
        <v>0</v>
      </c>
      <c r="M12" s="45">
        <f>Puntenoverzicht!M12</f>
        <v>0</v>
      </c>
      <c r="N12" s="45">
        <f>Puntenoverzicht!N12</f>
        <v>3</v>
      </c>
      <c r="O12" s="45">
        <f>Puntenoverzicht!O12</f>
        <v>11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1</v>
      </c>
      <c r="U12" s="45">
        <f>Puntenoverzicht!U12</f>
        <v>0</v>
      </c>
      <c r="V12" s="45">
        <f>Puntenoverzicht!V12</f>
        <v>0</v>
      </c>
      <c r="W12" s="45">
        <f>Puntenoverzicht!W12</f>
        <v>3</v>
      </c>
      <c r="X12" s="45">
        <f>Puntenoverzicht!X12</f>
        <v>1</v>
      </c>
      <c r="Y12" s="45">
        <f>Puntenoverzicht!Y12</f>
        <v>0</v>
      </c>
      <c r="Z12" s="45">
        <f>Puntenoverzicht!Z12</f>
        <v>0</v>
      </c>
      <c r="AA12" s="45">
        <f>Puntenoverzicht!AA12</f>
        <v>3</v>
      </c>
      <c r="AB12" s="45">
        <f>Puntenoverzicht!AB12</f>
        <v>3</v>
      </c>
      <c r="AC12" s="45">
        <f>Puntenoverzicht!AC12</f>
        <v>0</v>
      </c>
      <c r="AD12" s="45">
        <f>Puntenoverzicht!AD12</f>
        <v>3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Puntenoverzicht!AI12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4</v>
      </c>
      <c r="B13" s="128" t="s">
        <v>133</v>
      </c>
      <c r="C13" s="128" t="s">
        <v>82</v>
      </c>
      <c r="D13" s="129">
        <v>750000</v>
      </c>
      <c r="E13" s="30"/>
      <c r="F13" s="45">
        <f>Puntenoverzicht!F63</f>
        <v>18</v>
      </c>
      <c r="G13" s="46"/>
      <c r="H13" s="45">
        <f>Puntenoverzicht!H63</f>
        <v>0</v>
      </c>
      <c r="I13" s="45">
        <f>Puntenoverzicht!I63</f>
        <v>1</v>
      </c>
      <c r="J13" s="45">
        <f>Puntenoverzicht!J63</f>
        <v>0</v>
      </c>
      <c r="K13" s="45">
        <f>Puntenoverzicht!K63</f>
        <v>0</v>
      </c>
      <c r="L13" s="45">
        <f>Puntenoverzicht!L63</f>
        <v>0</v>
      </c>
      <c r="M13" s="45">
        <f>Puntenoverzicht!M63</f>
        <v>0</v>
      </c>
      <c r="N13" s="45">
        <f>Puntenoverzicht!N63</f>
        <v>0</v>
      </c>
      <c r="O13" s="45">
        <f>Puntenoverzicht!O63</f>
        <v>0</v>
      </c>
      <c r="P13" s="45">
        <f>Puntenoverzicht!P63</f>
        <v>0</v>
      </c>
      <c r="Q13" s="45">
        <f>Puntenoverzicht!Q63</f>
        <v>11</v>
      </c>
      <c r="R13" s="45">
        <f>Puntenoverzicht!R63</f>
        <v>0</v>
      </c>
      <c r="S13" s="45">
        <f>Puntenoverzicht!S63</f>
        <v>0</v>
      </c>
      <c r="T13" s="45">
        <f>Puntenoverzicht!T63</f>
        <v>3</v>
      </c>
      <c r="U13" s="45">
        <f>Puntenoverzicht!U63</f>
        <v>0</v>
      </c>
      <c r="V13" s="45">
        <f>Puntenoverzicht!V63</f>
        <v>0</v>
      </c>
      <c r="W13" s="45">
        <f>Puntenoverzicht!W63</f>
        <v>0</v>
      </c>
      <c r="X13" s="45">
        <f>Puntenoverzicht!X63</f>
        <v>3</v>
      </c>
      <c r="Y13" s="45">
        <f>Puntenoverzicht!Y63</f>
        <v>0</v>
      </c>
      <c r="Z13" s="45">
        <f>Puntenoverzicht!Z63</f>
        <v>0</v>
      </c>
      <c r="AA13" s="45">
        <f>Puntenoverzicht!AA63</f>
        <v>0</v>
      </c>
      <c r="AB13" s="45">
        <f>Puntenoverzicht!AB63</f>
        <v>0</v>
      </c>
      <c r="AC13" s="45">
        <f>Puntenoverzicht!AC63</f>
        <v>0</v>
      </c>
      <c r="AD13" s="45">
        <f>Puntenoverzicht!AD63</f>
        <v>0</v>
      </c>
      <c r="AE13" s="45">
        <f>Puntenoverzicht!AE63</f>
        <v>0</v>
      </c>
      <c r="AF13" s="45">
        <f>Puntenoverzicht!AF63</f>
        <v>0</v>
      </c>
      <c r="AG13" s="45">
        <f>Puntenoverzicht!AG63</f>
        <v>0</v>
      </c>
      <c r="AH13" s="45">
        <f>Puntenoverzicht!AI63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246</v>
      </c>
      <c r="C14" s="137" t="s">
        <v>36</v>
      </c>
      <c r="D14" s="138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115</v>
      </c>
      <c r="C15" s="137" t="s">
        <v>50</v>
      </c>
      <c r="D15" s="138">
        <v>1750000</v>
      </c>
      <c r="E15" s="47"/>
      <c r="F15" s="45">
        <f>Puntenoverzicht!F31</f>
        <v>148</v>
      </c>
      <c r="G15" s="46"/>
      <c r="H15" s="45">
        <f>Puntenoverzicht!H31</f>
        <v>0</v>
      </c>
      <c r="I15" s="45">
        <f>Puntenoverzicht!I31</f>
        <v>15</v>
      </c>
      <c r="J15" s="45">
        <f>Puntenoverzicht!J31</f>
        <v>0</v>
      </c>
      <c r="K15" s="45">
        <f>Puntenoverzicht!K31</f>
        <v>15</v>
      </c>
      <c r="L15" s="45">
        <f>Puntenoverzicht!L31</f>
        <v>0</v>
      </c>
      <c r="M15" s="45">
        <f>Puntenoverzicht!M31</f>
        <v>9</v>
      </c>
      <c r="N15" s="45">
        <f>Puntenoverzicht!N31</f>
        <v>27</v>
      </c>
      <c r="O15" s="45">
        <f>Puntenoverzicht!O31</f>
        <v>0</v>
      </c>
      <c r="P15" s="45">
        <f>Puntenoverzicht!P31</f>
        <v>9</v>
      </c>
      <c r="Q15" s="45">
        <f>Puntenoverzicht!Q31</f>
        <v>9</v>
      </c>
      <c r="R15" s="45">
        <f>Puntenoverzicht!R31</f>
        <v>0</v>
      </c>
      <c r="S15" s="45">
        <f>Puntenoverzicht!S31</f>
        <v>6</v>
      </c>
      <c r="T15" s="45">
        <f>Puntenoverzicht!T31</f>
        <v>15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9</v>
      </c>
      <c r="Z15" s="45">
        <f>Puntenoverzicht!Z31</f>
        <v>3</v>
      </c>
      <c r="AA15" s="45">
        <f>Puntenoverzicht!AA31</f>
        <v>3</v>
      </c>
      <c r="AB15" s="45">
        <f>Puntenoverzicht!AB31</f>
        <v>0</v>
      </c>
      <c r="AC15" s="45">
        <f>Puntenoverzicht!AC31</f>
        <v>0</v>
      </c>
      <c r="AD15" s="45">
        <f>Puntenoverzicht!AD31</f>
        <v>9</v>
      </c>
      <c r="AE15" s="45">
        <f>Puntenoverzicht!AE31</f>
        <v>9</v>
      </c>
      <c r="AF15" s="45">
        <f>Puntenoverzicht!AF31</f>
        <v>7</v>
      </c>
      <c r="AG15" s="45">
        <f>Puntenoverzicht!AG31</f>
        <v>3</v>
      </c>
      <c r="AH15" s="45">
        <f>Puntenoverzicht!AI31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122</v>
      </c>
      <c r="C16" s="137" t="s">
        <v>51</v>
      </c>
      <c r="D16" s="138">
        <v>750000</v>
      </c>
      <c r="E16" s="47"/>
      <c r="F16" s="45">
        <f>Puntenoverzicht!F32</f>
        <v>110</v>
      </c>
      <c r="G16" s="46"/>
      <c r="H16" s="45">
        <f>Puntenoverzicht!H32</f>
        <v>0</v>
      </c>
      <c r="I16" s="45">
        <f>Puntenoverzicht!I32</f>
        <v>9</v>
      </c>
      <c r="J16" s="45">
        <f>Puntenoverzicht!J32</f>
        <v>0</v>
      </c>
      <c r="K16" s="45">
        <f>Puntenoverzicht!K32</f>
        <v>9</v>
      </c>
      <c r="L16" s="45">
        <f>Puntenoverzicht!L32</f>
        <v>0</v>
      </c>
      <c r="M16" s="45">
        <f>Puntenoverzicht!M32</f>
        <v>9</v>
      </c>
      <c r="N16" s="45">
        <f>Puntenoverzicht!N32</f>
        <v>9</v>
      </c>
      <c r="O16" s="45">
        <f>Puntenoverzicht!O32</f>
        <v>0</v>
      </c>
      <c r="P16" s="45">
        <f>Puntenoverzicht!P32</f>
        <v>9</v>
      </c>
      <c r="Q16" s="45">
        <f>Puntenoverzicht!Q32</f>
        <v>9</v>
      </c>
      <c r="R16" s="45">
        <f>Puntenoverzicht!R32</f>
        <v>0</v>
      </c>
      <c r="S16" s="45">
        <f>Puntenoverzicht!S32</f>
        <v>0</v>
      </c>
      <c r="T16" s="45">
        <f>Puntenoverzicht!T32</f>
        <v>13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3</v>
      </c>
      <c r="Z16" s="45">
        <f>Puntenoverzicht!Z32</f>
        <v>3</v>
      </c>
      <c r="AA16" s="45">
        <f>Puntenoverzicht!AA32</f>
        <v>3</v>
      </c>
      <c r="AB16" s="45">
        <f>Puntenoverzicht!AB32</f>
        <v>0</v>
      </c>
      <c r="AC16" s="45">
        <f>Puntenoverzicht!AC32</f>
        <v>6</v>
      </c>
      <c r="AD16" s="45">
        <f>Puntenoverzicht!AD32</f>
        <v>21</v>
      </c>
      <c r="AE16" s="45">
        <f>Puntenoverzicht!AE32</f>
        <v>3</v>
      </c>
      <c r="AF16" s="45">
        <f>Puntenoverzicht!AF32</f>
        <v>1</v>
      </c>
      <c r="AG16" s="45">
        <f>Puntenoverzicht!AG32</f>
        <v>3</v>
      </c>
      <c r="AH16" s="45">
        <f>Puntenoverzicht!AI32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484</v>
      </c>
      <c r="G19" s="46"/>
      <c r="H19" s="45">
        <f t="shared" ref="H19:AH19" si="0">SUM(H6:H16)</f>
        <v>6</v>
      </c>
      <c r="I19" s="45">
        <f t="shared" si="0"/>
        <v>28</v>
      </c>
      <c r="J19" s="45">
        <f t="shared" si="0"/>
        <v>17</v>
      </c>
      <c r="K19" s="45">
        <f t="shared" si="0"/>
        <v>30</v>
      </c>
      <c r="L19" s="45">
        <f t="shared" si="0"/>
        <v>3</v>
      </c>
      <c r="M19" s="45">
        <f t="shared" si="0"/>
        <v>21</v>
      </c>
      <c r="N19" s="45">
        <f t="shared" si="0"/>
        <v>49</v>
      </c>
      <c r="O19" s="45">
        <f t="shared" si="0"/>
        <v>18</v>
      </c>
      <c r="P19" s="45">
        <f t="shared" si="0"/>
        <v>31</v>
      </c>
      <c r="Q19" s="45">
        <f t="shared" si="0"/>
        <v>35</v>
      </c>
      <c r="R19" s="45">
        <f t="shared" si="0"/>
        <v>11</v>
      </c>
      <c r="S19" s="45">
        <f t="shared" si="0"/>
        <v>6</v>
      </c>
      <c r="T19" s="45">
        <f t="shared" si="0"/>
        <v>43</v>
      </c>
      <c r="U19" s="45">
        <f t="shared" si="0"/>
        <v>8</v>
      </c>
      <c r="V19" s="45">
        <f t="shared" si="0"/>
        <v>0</v>
      </c>
      <c r="W19" s="45">
        <f t="shared" si="0"/>
        <v>6</v>
      </c>
      <c r="X19" s="45">
        <f t="shared" si="0"/>
        <v>9</v>
      </c>
      <c r="Y19" s="45">
        <f t="shared" si="0"/>
        <v>32</v>
      </c>
      <c r="Z19" s="45">
        <f t="shared" si="0"/>
        <v>12</v>
      </c>
      <c r="AA19" s="45">
        <f t="shared" si="0"/>
        <v>24</v>
      </c>
      <c r="AB19" s="45">
        <f t="shared" si="0"/>
        <v>6</v>
      </c>
      <c r="AC19" s="45">
        <f t="shared" si="0"/>
        <v>3</v>
      </c>
      <c r="AD19" s="45">
        <f t="shared" si="0"/>
        <v>54</v>
      </c>
      <c r="AE19" s="45">
        <f t="shared" si="0"/>
        <v>15</v>
      </c>
      <c r="AF19" s="45">
        <f t="shared" si="0"/>
        <v>8</v>
      </c>
      <c r="AG19" s="45">
        <f t="shared" si="0"/>
        <v>9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35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90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91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299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112</v>
      </c>
      <c r="C6" s="141" t="s">
        <v>88</v>
      </c>
      <c r="D6" s="14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145</v>
      </c>
      <c r="C7" s="137" t="s">
        <v>25</v>
      </c>
      <c r="D7" s="138">
        <v>1500000</v>
      </c>
      <c r="E7" s="47"/>
      <c r="F7" s="45">
        <f>Puntenoverzicht!F6</f>
        <v>36</v>
      </c>
      <c r="G7" s="46"/>
      <c r="H7" s="45">
        <f>Puntenoverzicht!H6</f>
        <v>6</v>
      </c>
      <c r="I7" s="45">
        <f>Puntenoverzicht!I6</f>
        <v>0</v>
      </c>
      <c r="J7" s="45">
        <f>Puntenoverzicht!J6</f>
        <v>3</v>
      </c>
      <c r="K7" s="45">
        <f>Puntenoverzicht!K6</f>
        <v>1</v>
      </c>
      <c r="L7" s="45">
        <f>Puntenoverzicht!L6</f>
        <v>0</v>
      </c>
      <c r="M7" s="45">
        <f>Puntenoverzicht!M6</f>
        <v>0</v>
      </c>
      <c r="N7" s="45">
        <f>Puntenoverzicht!N6</f>
        <v>3</v>
      </c>
      <c r="O7" s="45">
        <f>Puntenoverzicht!O6</f>
        <v>6</v>
      </c>
      <c r="P7" s="45">
        <f>Puntenoverzicht!P6</f>
        <v>0</v>
      </c>
      <c r="Q7" s="45">
        <f>Puntenoverzicht!Q6</f>
        <v>0</v>
      </c>
      <c r="R7" s="45">
        <f>Puntenoverzicht!R6</f>
        <v>-3</v>
      </c>
      <c r="S7" s="45">
        <f>Puntenoverzicht!S6</f>
        <v>0</v>
      </c>
      <c r="T7" s="45">
        <f>Puntenoverzicht!T6</f>
        <v>1</v>
      </c>
      <c r="U7" s="45">
        <f>Puntenoverzicht!U6</f>
        <v>0</v>
      </c>
      <c r="V7" s="45">
        <f>Puntenoverzicht!V6</f>
        <v>0</v>
      </c>
      <c r="W7" s="45">
        <f>Puntenoverzicht!W6</f>
        <v>6</v>
      </c>
      <c r="X7" s="45">
        <f>Puntenoverzicht!X6</f>
        <v>1</v>
      </c>
      <c r="Y7" s="45">
        <f>Puntenoverzicht!Y6</f>
        <v>0</v>
      </c>
      <c r="Z7" s="45">
        <f>Puntenoverzicht!Z6</f>
        <v>0</v>
      </c>
      <c r="AA7" s="45">
        <f>Puntenoverzicht!AA6</f>
        <v>3</v>
      </c>
      <c r="AB7" s="45">
        <f>Puntenoverzicht!AB6</f>
        <v>3</v>
      </c>
      <c r="AC7" s="45">
        <f>Puntenoverzicht!AC6</f>
        <v>0</v>
      </c>
      <c r="AD7" s="45">
        <f>Puntenoverzicht!AD6</f>
        <v>6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Puntenoverzicht!AI6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16</v>
      </c>
      <c r="C8" s="137" t="s">
        <v>40</v>
      </c>
      <c r="D8" s="138">
        <v>1000000</v>
      </c>
      <c r="E8" s="47"/>
      <c r="F8" s="45">
        <f>Puntenoverzicht!F21</f>
        <v>53</v>
      </c>
      <c r="G8" s="46"/>
      <c r="H8" s="45">
        <f>Puntenoverzicht!H21</f>
        <v>0</v>
      </c>
      <c r="I8" s="45">
        <f>Puntenoverzicht!I21</f>
        <v>0</v>
      </c>
      <c r="J8" s="45">
        <f>Puntenoverzicht!J21</f>
        <v>0</v>
      </c>
      <c r="K8" s="45">
        <f>Puntenoverzicht!K21</f>
        <v>3</v>
      </c>
      <c r="L8" s="45">
        <f>Puntenoverzicht!L21</f>
        <v>0</v>
      </c>
      <c r="M8" s="45">
        <f>Puntenoverzicht!M21</f>
        <v>3</v>
      </c>
      <c r="N8" s="45">
        <f>Puntenoverzicht!N21</f>
        <v>3</v>
      </c>
      <c r="O8" s="45">
        <f>Puntenoverzicht!O21</f>
        <v>0</v>
      </c>
      <c r="P8" s="45">
        <f>Puntenoverzicht!P21</f>
        <v>3</v>
      </c>
      <c r="Q8" s="45">
        <f>Puntenoverzicht!Q21</f>
        <v>3</v>
      </c>
      <c r="R8" s="45">
        <f>Puntenoverzicht!R21</f>
        <v>0</v>
      </c>
      <c r="S8" s="45">
        <f>Puntenoverzicht!S21</f>
        <v>0</v>
      </c>
      <c r="T8" s="45">
        <f>Puntenoverzicht!T21</f>
        <v>6</v>
      </c>
      <c r="U8" s="45">
        <f>Puntenoverzicht!U21</f>
        <v>0</v>
      </c>
      <c r="V8" s="45">
        <f>Puntenoverzicht!V21</f>
        <v>0</v>
      </c>
      <c r="W8" s="45">
        <f>Puntenoverzicht!W21</f>
        <v>0</v>
      </c>
      <c r="X8" s="45">
        <f>Puntenoverzicht!X21</f>
        <v>0</v>
      </c>
      <c r="Y8" s="45">
        <f>Puntenoverzicht!Y21</f>
        <v>3</v>
      </c>
      <c r="Z8" s="45">
        <f>Puntenoverzicht!Z21</f>
        <v>6</v>
      </c>
      <c r="AA8" s="45">
        <f>Puntenoverzicht!AA21</f>
        <v>3</v>
      </c>
      <c r="AB8" s="45">
        <f>Puntenoverzicht!AB21</f>
        <v>0</v>
      </c>
      <c r="AC8" s="45">
        <f>Puntenoverzicht!AC21</f>
        <v>0</v>
      </c>
      <c r="AD8" s="45">
        <f>Puntenoverzicht!AD21</f>
        <v>3</v>
      </c>
      <c r="AE8" s="45">
        <f>Puntenoverzicht!AE21</f>
        <v>13</v>
      </c>
      <c r="AF8" s="45">
        <f>Puntenoverzicht!AF21</f>
        <v>1</v>
      </c>
      <c r="AG8" s="45">
        <f>Puntenoverzicht!AG21</f>
        <v>3</v>
      </c>
      <c r="AH8" s="45">
        <f>Puntenoverzicht!AI21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144</v>
      </c>
      <c r="C9" s="137" t="s">
        <v>58</v>
      </c>
      <c r="D9" s="138">
        <v>1250000</v>
      </c>
      <c r="E9" s="47"/>
      <c r="F9" s="45">
        <f>Puntenoverzicht!F39</f>
        <v>1</v>
      </c>
      <c r="G9" s="46"/>
      <c r="H9" s="45">
        <f>Puntenoverzicht!H39</f>
        <v>0</v>
      </c>
      <c r="I9" s="45">
        <f>Puntenoverzicht!I39</f>
        <v>0</v>
      </c>
      <c r="J9" s="45">
        <f>Puntenoverzicht!J39</f>
        <v>0</v>
      </c>
      <c r="K9" s="45">
        <f>Puntenoverzicht!K39</f>
        <v>0</v>
      </c>
      <c r="L9" s="45">
        <f>Puntenoverzicht!L39</f>
        <v>1</v>
      </c>
      <c r="M9" s="45">
        <f>Puntenoverzicht!M39</f>
        <v>0</v>
      </c>
      <c r="N9" s="45">
        <f>Puntenoverzicht!N39</f>
        <v>0</v>
      </c>
      <c r="O9" s="45">
        <f>Puntenoverzicht!O39</f>
        <v>0</v>
      </c>
      <c r="P9" s="45">
        <f>Puntenoverzicht!P39</f>
        <v>0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Puntenoverzicht!AI39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4</v>
      </c>
      <c r="B10" s="67" t="s">
        <v>119</v>
      </c>
      <c r="C10" s="137" t="s">
        <v>73</v>
      </c>
      <c r="D10" s="138">
        <v>750000</v>
      </c>
      <c r="E10" s="47"/>
      <c r="F10" s="45">
        <f>Puntenoverzicht!F54</f>
        <v>39</v>
      </c>
      <c r="G10" s="46"/>
      <c r="H10" s="45">
        <f>Puntenoverzicht!H54</f>
        <v>0</v>
      </c>
      <c r="I10" s="45">
        <f>Puntenoverzicht!I54</f>
        <v>0</v>
      </c>
      <c r="J10" s="45">
        <f>Puntenoverzicht!J54</f>
        <v>0</v>
      </c>
      <c r="K10" s="45">
        <f>Puntenoverzicht!K54</f>
        <v>0</v>
      </c>
      <c r="L10" s="45">
        <f>Puntenoverzicht!L54</f>
        <v>0</v>
      </c>
      <c r="M10" s="45">
        <f>Puntenoverzicht!M54</f>
        <v>0</v>
      </c>
      <c r="N10" s="45">
        <f>Puntenoverzicht!N54</f>
        <v>0</v>
      </c>
      <c r="O10" s="45">
        <f>Puntenoverzicht!O54</f>
        <v>1</v>
      </c>
      <c r="P10" s="45">
        <f>Puntenoverzicht!P54</f>
        <v>0</v>
      </c>
      <c r="Q10" s="45">
        <f>Puntenoverzicht!Q54</f>
        <v>3</v>
      </c>
      <c r="R10" s="45">
        <f>Puntenoverzicht!R54</f>
        <v>0</v>
      </c>
      <c r="S10" s="45">
        <f>Puntenoverzicht!S54</f>
        <v>0</v>
      </c>
      <c r="T10" s="45">
        <f>Puntenoverzicht!T54</f>
        <v>17</v>
      </c>
      <c r="U10" s="45">
        <f>Puntenoverzicht!U54</f>
        <v>0</v>
      </c>
      <c r="V10" s="45">
        <f>Puntenoverzicht!V54</f>
        <v>0</v>
      </c>
      <c r="W10" s="45">
        <f>Puntenoverzicht!W54</f>
        <v>0</v>
      </c>
      <c r="X10" s="45">
        <f>Puntenoverzicht!X54</f>
        <v>3</v>
      </c>
      <c r="Y10" s="45">
        <f>Puntenoverzicht!Y54</f>
        <v>6</v>
      </c>
      <c r="Z10" s="45">
        <f>Puntenoverzicht!Z54</f>
        <v>0</v>
      </c>
      <c r="AA10" s="45">
        <f>Puntenoverzicht!AA54</f>
        <v>6</v>
      </c>
      <c r="AB10" s="45">
        <f>Puntenoverzicht!AB54</f>
        <v>3</v>
      </c>
      <c r="AC10" s="45">
        <f>Puntenoverzicht!AC54</f>
        <v>0</v>
      </c>
      <c r="AD10" s="45">
        <f>Puntenoverzicht!AD54</f>
        <v>0</v>
      </c>
      <c r="AE10" s="45">
        <f>Puntenoverzicht!AE54</f>
        <v>0</v>
      </c>
      <c r="AF10" s="45">
        <f>Puntenoverzicht!AF54</f>
        <v>0</v>
      </c>
      <c r="AG10" s="45">
        <f>Puntenoverzicht!AG54</f>
        <v>0</v>
      </c>
      <c r="AH10" s="45">
        <f>Puntenoverzicht!AI54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134</v>
      </c>
      <c r="C11" s="128" t="s">
        <v>47</v>
      </c>
      <c r="D11" s="129">
        <v>1500000</v>
      </c>
      <c r="E11" s="30"/>
      <c r="F11" s="45">
        <f>Puntenoverzicht!F28</f>
        <v>92</v>
      </c>
      <c r="G11" s="46"/>
      <c r="H11" s="45">
        <f>Puntenoverzicht!H28</f>
        <v>0</v>
      </c>
      <c r="I11" s="45">
        <f>Puntenoverzicht!I28</f>
        <v>11</v>
      </c>
      <c r="J11" s="45">
        <f>Puntenoverzicht!J28</f>
        <v>0</v>
      </c>
      <c r="K11" s="45">
        <f>Puntenoverzicht!K28</f>
        <v>11</v>
      </c>
      <c r="L11" s="45">
        <f>Puntenoverzicht!L28</f>
        <v>0</v>
      </c>
      <c r="M11" s="45">
        <f>Puntenoverzicht!M28</f>
        <v>0</v>
      </c>
      <c r="N11" s="45">
        <f>Puntenoverzicht!N28</f>
        <v>3</v>
      </c>
      <c r="O11" s="45">
        <f>Puntenoverzicht!O28</f>
        <v>0</v>
      </c>
      <c r="P11" s="45">
        <f>Puntenoverzicht!P28</f>
        <v>3</v>
      </c>
      <c r="Q11" s="45">
        <f>Puntenoverzicht!Q28</f>
        <v>0</v>
      </c>
      <c r="R11" s="45">
        <f>Puntenoverzicht!R28</f>
        <v>0</v>
      </c>
      <c r="S11" s="45">
        <f>Puntenoverzicht!S28</f>
        <v>0</v>
      </c>
      <c r="T11" s="45">
        <f>Puntenoverzicht!T28</f>
        <v>11</v>
      </c>
      <c r="U11" s="45">
        <f>Puntenoverzicht!U28</f>
        <v>0</v>
      </c>
      <c r="V11" s="45">
        <f>Puntenoverzicht!V28</f>
        <v>0</v>
      </c>
      <c r="W11" s="45">
        <f>Puntenoverzicht!W28</f>
        <v>0</v>
      </c>
      <c r="X11" s="45">
        <f>Puntenoverzicht!X28</f>
        <v>-3</v>
      </c>
      <c r="Y11" s="45">
        <f>Puntenoverzicht!Y28</f>
        <v>19</v>
      </c>
      <c r="Z11" s="45">
        <f>Puntenoverzicht!Z28</f>
        <v>3</v>
      </c>
      <c r="AA11" s="45">
        <f>Puntenoverzicht!AA28</f>
        <v>19</v>
      </c>
      <c r="AB11" s="45">
        <f>Puntenoverzicht!AB28</f>
        <v>0</v>
      </c>
      <c r="AC11" s="45">
        <f>Puntenoverzicht!AC28</f>
        <v>0</v>
      </c>
      <c r="AD11" s="45">
        <f>Puntenoverzicht!AD28</f>
        <v>11</v>
      </c>
      <c r="AE11" s="45">
        <f>Puntenoverzicht!AE28</f>
        <v>3</v>
      </c>
      <c r="AF11" s="45">
        <f>Puntenoverzicht!AF28</f>
        <v>1</v>
      </c>
      <c r="AG11" s="45">
        <f>Puntenoverzicht!AG28</f>
        <v>0</v>
      </c>
      <c r="AH11" s="45">
        <f>Puntenoverzicht!AI28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3</v>
      </c>
      <c r="B12" s="128" t="s">
        <v>148</v>
      </c>
      <c r="C12" s="128" t="s">
        <v>63</v>
      </c>
      <c r="D12" s="129">
        <v>750000</v>
      </c>
      <c r="E12" s="30"/>
      <c r="F12" s="45">
        <f>Puntenoverzicht!F44</f>
        <v>12</v>
      </c>
      <c r="G12" s="46"/>
      <c r="H12" s="45">
        <f>Puntenoverzicht!H44</f>
        <v>0</v>
      </c>
      <c r="I12" s="45">
        <f>Puntenoverzicht!I44</f>
        <v>0</v>
      </c>
      <c r="J12" s="45">
        <f>Puntenoverzicht!J44</f>
        <v>0</v>
      </c>
      <c r="K12" s="45">
        <f>Puntenoverzicht!K44</f>
        <v>0</v>
      </c>
      <c r="L12" s="45">
        <f>Puntenoverzicht!L44</f>
        <v>0</v>
      </c>
      <c r="M12" s="45">
        <f>Puntenoverzicht!M44</f>
        <v>0</v>
      </c>
      <c r="N12" s="45">
        <f>Puntenoverzicht!N44</f>
        <v>1</v>
      </c>
      <c r="O12" s="45">
        <f>Puntenoverzicht!O44</f>
        <v>0</v>
      </c>
      <c r="P12" s="45">
        <f>Puntenoverzicht!P44</f>
        <v>0</v>
      </c>
      <c r="Q12" s="45">
        <f>Puntenoverzicht!Q44</f>
        <v>11</v>
      </c>
      <c r="R12" s="45">
        <f>Puntenoverzicht!R44</f>
        <v>0</v>
      </c>
      <c r="S12" s="45">
        <f>Puntenoverzicht!S44</f>
        <v>0</v>
      </c>
      <c r="T12" s="45">
        <f>Puntenoverzicht!T44</f>
        <v>0</v>
      </c>
      <c r="U12" s="45">
        <f>Puntenoverzicht!U44</f>
        <v>0</v>
      </c>
      <c r="V12" s="45">
        <f>Puntenoverzicht!V44</f>
        <v>0</v>
      </c>
      <c r="W12" s="45">
        <f>Puntenoverzicht!W44</f>
        <v>0</v>
      </c>
      <c r="X12" s="45">
        <f>Puntenoverzicht!X44</f>
        <v>0</v>
      </c>
      <c r="Y12" s="45">
        <f>Puntenoverzicht!Y44</f>
        <v>0</v>
      </c>
      <c r="Z12" s="45">
        <f>Puntenoverzicht!Z44</f>
        <v>0</v>
      </c>
      <c r="AA12" s="45">
        <f>Puntenoverzicht!AA44</f>
        <v>0</v>
      </c>
      <c r="AB12" s="45">
        <f>Puntenoverzicht!AB44</f>
        <v>0</v>
      </c>
      <c r="AC12" s="45">
        <f>Puntenoverzicht!AC44</f>
        <v>0</v>
      </c>
      <c r="AD12" s="45">
        <f>Puntenoverzicht!AD44</f>
        <v>0</v>
      </c>
      <c r="AE12" s="45">
        <f>Puntenoverzicht!AE44</f>
        <v>0</v>
      </c>
      <c r="AF12" s="45">
        <f>Puntenoverzicht!AF44</f>
        <v>0</v>
      </c>
      <c r="AG12" s="45">
        <f>Puntenoverzicht!AG44</f>
        <v>0</v>
      </c>
      <c r="AH12" s="45">
        <f>Puntenoverzicht!AI44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4</v>
      </c>
      <c r="B13" s="128" t="s">
        <v>20</v>
      </c>
      <c r="C13" s="128" t="s">
        <v>83</v>
      </c>
      <c r="D13" s="129">
        <v>750000</v>
      </c>
      <c r="E13" s="30"/>
      <c r="F13" s="45">
        <f>Puntenoverzicht!F64</f>
        <v>11</v>
      </c>
      <c r="G13" s="46"/>
      <c r="H13" s="45">
        <f>Puntenoverzicht!H64</f>
        <v>0</v>
      </c>
      <c r="I13" s="45">
        <f>Puntenoverzicht!I64</f>
        <v>1</v>
      </c>
      <c r="J13" s="45">
        <f>Puntenoverzicht!J64</f>
        <v>0</v>
      </c>
      <c r="K13" s="45">
        <f>Puntenoverzicht!K64</f>
        <v>0</v>
      </c>
      <c r="L13" s="45">
        <f>Puntenoverzicht!L64</f>
        <v>0</v>
      </c>
      <c r="M13" s="45">
        <f>Puntenoverzicht!M64</f>
        <v>0</v>
      </c>
      <c r="N13" s="45">
        <f>Puntenoverzicht!N64</f>
        <v>0</v>
      </c>
      <c r="O13" s="45">
        <f>Puntenoverzicht!O64</f>
        <v>0</v>
      </c>
      <c r="P13" s="45">
        <f>Puntenoverzicht!P64</f>
        <v>0</v>
      </c>
      <c r="Q13" s="45">
        <f>Puntenoverzicht!Q64</f>
        <v>3</v>
      </c>
      <c r="R13" s="45">
        <f>Puntenoverzicht!R64</f>
        <v>0</v>
      </c>
      <c r="S13" s="45">
        <f>Puntenoverzicht!S64</f>
        <v>0</v>
      </c>
      <c r="T13" s="45">
        <f>Puntenoverzicht!T64</f>
        <v>3</v>
      </c>
      <c r="U13" s="45">
        <f>Puntenoverzicht!U64</f>
        <v>0</v>
      </c>
      <c r="V13" s="45">
        <f>Puntenoverzicht!V64</f>
        <v>0</v>
      </c>
      <c r="W13" s="45">
        <f>Puntenoverzicht!W64</f>
        <v>0</v>
      </c>
      <c r="X13" s="45">
        <f>Puntenoverzicht!X64</f>
        <v>0</v>
      </c>
      <c r="Y13" s="45">
        <f>Puntenoverzicht!Y64</f>
        <v>0</v>
      </c>
      <c r="Z13" s="45">
        <f>Puntenoverzicht!Z64</f>
        <v>0</v>
      </c>
      <c r="AA13" s="45">
        <f>Puntenoverzicht!AA64</f>
        <v>0</v>
      </c>
      <c r="AB13" s="45">
        <f>Puntenoverzicht!AB64</f>
        <v>0</v>
      </c>
      <c r="AC13" s="45">
        <f>Puntenoverzicht!AC64</f>
        <v>0</v>
      </c>
      <c r="AD13" s="45">
        <f>Puntenoverzicht!AD64</f>
        <v>0</v>
      </c>
      <c r="AE13" s="45">
        <f>Puntenoverzicht!AE64</f>
        <v>0</v>
      </c>
      <c r="AF13" s="45">
        <f>Puntenoverzicht!AF64</f>
        <v>4</v>
      </c>
      <c r="AG13" s="45">
        <f>Puntenoverzicht!AG64</f>
        <v>0</v>
      </c>
      <c r="AH13" s="45">
        <f>Puntenoverzicht!AI64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246</v>
      </c>
      <c r="C14" s="137" t="s">
        <v>36</v>
      </c>
      <c r="D14" s="138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4</v>
      </c>
      <c r="B15" s="137" t="s">
        <v>142</v>
      </c>
      <c r="C15" s="137" t="s">
        <v>86</v>
      </c>
      <c r="D15" s="138">
        <v>1250000</v>
      </c>
      <c r="E15" s="47"/>
      <c r="F15" s="45">
        <f>Puntenoverzicht!F67</f>
        <v>84</v>
      </c>
      <c r="G15" s="46"/>
      <c r="H15" s="45">
        <f>Puntenoverzicht!H67</f>
        <v>0</v>
      </c>
      <c r="I15" s="45">
        <f>Puntenoverzicht!I67</f>
        <v>13</v>
      </c>
      <c r="J15" s="45">
        <f>Puntenoverzicht!J67</f>
        <v>6</v>
      </c>
      <c r="K15" s="45">
        <f>Puntenoverzicht!K67</f>
        <v>0</v>
      </c>
      <c r="L15" s="45">
        <f>Puntenoverzicht!L67</f>
        <v>6</v>
      </c>
      <c r="M15" s="45">
        <f>Puntenoverzicht!M67</f>
        <v>0</v>
      </c>
      <c r="N15" s="45">
        <f>Puntenoverzicht!N67</f>
        <v>0</v>
      </c>
      <c r="O15" s="45">
        <f>Puntenoverzicht!O67</f>
        <v>1</v>
      </c>
      <c r="P15" s="45">
        <f>Puntenoverzicht!P67</f>
        <v>0</v>
      </c>
      <c r="Q15" s="45">
        <f>Puntenoverzicht!Q67</f>
        <v>9</v>
      </c>
      <c r="R15" s="45">
        <f>Puntenoverzicht!R67</f>
        <v>15</v>
      </c>
      <c r="S15" s="45">
        <f>Puntenoverzicht!S67</f>
        <v>0</v>
      </c>
      <c r="T15" s="45">
        <f>Puntenoverzicht!T67</f>
        <v>0</v>
      </c>
      <c r="U15" s="45">
        <f>Puntenoverzicht!U67</f>
        <v>0</v>
      </c>
      <c r="V15" s="45">
        <f>Puntenoverzicht!V67</f>
        <v>0</v>
      </c>
      <c r="W15" s="45">
        <f>Puntenoverzicht!W67</f>
        <v>0</v>
      </c>
      <c r="X15" s="45">
        <f>Puntenoverzicht!X67</f>
        <v>9</v>
      </c>
      <c r="Y15" s="45">
        <f>Puntenoverzicht!Y67</f>
        <v>3</v>
      </c>
      <c r="Z15" s="45">
        <f>Puntenoverzicht!Z67</f>
        <v>0</v>
      </c>
      <c r="AA15" s="45">
        <f>Puntenoverzicht!AA67</f>
        <v>3</v>
      </c>
      <c r="AB15" s="45">
        <f>Puntenoverzicht!AB67</f>
        <v>13</v>
      </c>
      <c r="AC15" s="45">
        <f>Puntenoverzicht!AC67</f>
        <v>0</v>
      </c>
      <c r="AD15" s="45">
        <f>Puntenoverzicht!AD67</f>
        <v>0</v>
      </c>
      <c r="AE15" s="45">
        <f>Puntenoverzicht!AE67</f>
        <v>0</v>
      </c>
      <c r="AF15" s="45">
        <f>Puntenoverzicht!AF67</f>
        <v>0</v>
      </c>
      <c r="AG15" s="45">
        <f>Puntenoverzicht!AG67</f>
        <v>6</v>
      </c>
      <c r="AH15" s="45">
        <f>Puntenoverzicht!AI67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3</v>
      </c>
      <c r="B16" s="137" t="s">
        <v>104</v>
      </c>
      <c r="C16" s="137" t="s">
        <v>67</v>
      </c>
      <c r="D16" s="138">
        <v>1250000</v>
      </c>
      <c r="E16" s="47"/>
      <c r="F16" s="45">
        <f>Puntenoverzicht!F48</f>
        <v>27</v>
      </c>
      <c r="G16" s="46"/>
      <c r="H16" s="45">
        <f>Puntenoverzicht!H48</f>
        <v>0</v>
      </c>
      <c r="I16" s="45">
        <f>Puntenoverzicht!I48</f>
        <v>0</v>
      </c>
      <c r="J16" s="45">
        <f>Puntenoverzicht!J48</f>
        <v>0</v>
      </c>
      <c r="K16" s="45">
        <f>Puntenoverzicht!K48</f>
        <v>6</v>
      </c>
      <c r="L16" s="45">
        <f>Puntenoverzicht!L48</f>
        <v>1</v>
      </c>
      <c r="M16" s="45">
        <f>Puntenoverzicht!M48</f>
        <v>0</v>
      </c>
      <c r="N16" s="45">
        <f>Puntenoverzicht!N48</f>
        <v>1</v>
      </c>
      <c r="O16" s="45">
        <f>Puntenoverzicht!O48</f>
        <v>0</v>
      </c>
      <c r="P16" s="45">
        <f>Puntenoverzicht!P48</f>
        <v>0</v>
      </c>
      <c r="Q16" s="45">
        <f>Puntenoverzicht!Q48</f>
        <v>6</v>
      </c>
      <c r="R16" s="45">
        <f>Puntenoverzicht!R48</f>
        <v>6</v>
      </c>
      <c r="S16" s="45">
        <f>Puntenoverzicht!S48</f>
        <v>0</v>
      </c>
      <c r="T16" s="45">
        <f>Puntenoverzicht!T48</f>
        <v>0</v>
      </c>
      <c r="U16" s="45">
        <f>Puntenoverzicht!U48</f>
        <v>0</v>
      </c>
      <c r="V16" s="45">
        <f>Puntenoverzicht!V48</f>
        <v>0</v>
      </c>
      <c r="W16" s="45">
        <f>Puntenoverzicht!W48</f>
        <v>0</v>
      </c>
      <c r="X16" s="45">
        <f>Puntenoverzicht!X48</f>
        <v>0</v>
      </c>
      <c r="Y16" s="45">
        <f>Puntenoverzicht!Y48</f>
        <v>7</v>
      </c>
      <c r="Z16" s="45">
        <f>Puntenoverzicht!Z48</f>
        <v>0</v>
      </c>
      <c r="AA16" s="45">
        <f>Puntenoverzicht!AA48</f>
        <v>0</v>
      </c>
      <c r="AB16" s="45">
        <f>Puntenoverzicht!AB48</f>
        <v>0</v>
      </c>
      <c r="AC16" s="45">
        <f>Puntenoverzicht!AC48</f>
        <v>0</v>
      </c>
      <c r="AD16" s="45">
        <f>Puntenoverzicht!AD48</f>
        <v>0</v>
      </c>
      <c r="AE16" s="45">
        <f>Puntenoverzicht!AE48</f>
        <v>0</v>
      </c>
      <c r="AF16" s="45">
        <f>Puntenoverzicht!AF48</f>
        <v>0</v>
      </c>
      <c r="AG16" s="45">
        <f>Puntenoverzicht!AG48</f>
        <v>0</v>
      </c>
      <c r="AH16" s="45">
        <f>Puntenoverzicht!AI48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418</v>
      </c>
      <c r="G19" s="46"/>
      <c r="H19" s="45">
        <f t="shared" ref="H19:AH19" si="0">SUM(H6:H16)</f>
        <v>17</v>
      </c>
      <c r="I19" s="45">
        <f t="shared" si="0"/>
        <v>25</v>
      </c>
      <c r="J19" s="45">
        <f t="shared" si="0"/>
        <v>15</v>
      </c>
      <c r="K19" s="45">
        <f t="shared" si="0"/>
        <v>23</v>
      </c>
      <c r="L19" s="45">
        <f t="shared" si="0"/>
        <v>8</v>
      </c>
      <c r="M19" s="45">
        <f t="shared" si="0"/>
        <v>0</v>
      </c>
      <c r="N19" s="45">
        <f t="shared" si="0"/>
        <v>17</v>
      </c>
      <c r="O19" s="45">
        <f t="shared" si="0"/>
        <v>19</v>
      </c>
      <c r="P19" s="45">
        <f t="shared" si="0"/>
        <v>3</v>
      </c>
      <c r="Q19" s="45">
        <f t="shared" si="0"/>
        <v>35</v>
      </c>
      <c r="R19" s="45">
        <f t="shared" si="0"/>
        <v>15</v>
      </c>
      <c r="S19" s="45">
        <f t="shared" si="0"/>
        <v>0</v>
      </c>
      <c r="T19" s="45">
        <f t="shared" si="0"/>
        <v>40</v>
      </c>
      <c r="U19" s="45">
        <f t="shared" si="0"/>
        <v>0</v>
      </c>
      <c r="V19" s="45">
        <f t="shared" si="0"/>
        <v>0</v>
      </c>
      <c r="W19" s="45">
        <f t="shared" si="0"/>
        <v>14</v>
      </c>
      <c r="X19" s="45">
        <f t="shared" si="0"/>
        <v>12</v>
      </c>
      <c r="Y19" s="45">
        <f t="shared" si="0"/>
        <v>35</v>
      </c>
      <c r="Z19" s="45">
        <f t="shared" si="0"/>
        <v>9</v>
      </c>
      <c r="AA19" s="45">
        <f t="shared" si="0"/>
        <v>40</v>
      </c>
      <c r="AB19" s="45">
        <f t="shared" si="0"/>
        <v>22</v>
      </c>
      <c r="AC19" s="45">
        <f t="shared" si="0"/>
        <v>0</v>
      </c>
      <c r="AD19" s="45">
        <f t="shared" si="0"/>
        <v>38</v>
      </c>
      <c r="AE19" s="45">
        <f t="shared" si="0"/>
        <v>16</v>
      </c>
      <c r="AF19" s="45">
        <f t="shared" si="0"/>
        <v>6</v>
      </c>
      <c r="AG19" s="45">
        <f t="shared" si="0"/>
        <v>9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36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300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301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302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112</v>
      </c>
      <c r="C6" s="141" t="s">
        <v>88</v>
      </c>
      <c r="D6" s="14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102</v>
      </c>
      <c r="C7" s="137" t="s">
        <v>38</v>
      </c>
      <c r="D7" s="138">
        <v>1250000</v>
      </c>
      <c r="E7" s="47"/>
      <c r="F7" s="45">
        <f>Puntenoverzicht!F19</f>
        <v>46</v>
      </c>
      <c r="G7" s="46"/>
      <c r="H7" s="45">
        <f>Puntenoverzicht!H19</f>
        <v>0</v>
      </c>
      <c r="I7" s="45">
        <f>Puntenoverzicht!I19</f>
        <v>3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3</v>
      </c>
      <c r="N7" s="45">
        <f>Puntenoverzicht!N19</f>
        <v>3</v>
      </c>
      <c r="O7" s="45">
        <f>Puntenoverzicht!O19</f>
        <v>0</v>
      </c>
      <c r="P7" s="45">
        <f>Puntenoverzicht!P19</f>
        <v>3</v>
      </c>
      <c r="Q7" s="45">
        <f>Puntenoverzicht!Q19</f>
        <v>3</v>
      </c>
      <c r="R7" s="45">
        <f>Puntenoverzicht!R19</f>
        <v>0</v>
      </c>
      <c r="S7" s="45">
        <f>Puntenoverzicht!S19</f>
        <v>0</v>
      </c>
      <c r="T7" s="45">
        <f>Puntenoverzicht!T19</f>
        <v>6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3</v>
      </c>
      <c r="Z7" s="45">
        <f>Puntenoverzicht!Z19</f>
        <v>6</v>
      </c>
      <c r="AA7" s="45">
        <f>Puntenoverzicht!AA19</f>
        <v>3</v>
      </c>
      <c r="AB7" s="45">
        <f>Puntenoverzicht!AB19</f>
        <v>0</v>
      </c>
      <c r="AC7" s="45">
        <f>Puntenoverzicht!AC19</f>
        <v>0</v>
      </c>
      <c r="AD7" s="45">
        <f>Puntenoverzicht!AD19</f>
        <v>3</v>
      </c>
      <c r="AE7" s="45">
        <f>Puntenoverzicht!AE19</f>
        <v>3</v>
      </c>
      <c r="AF7" s="45">
        <f>Puntenoverzicht!AF19</f>
        <v>1</v>
      </c>
      <c r="AG7" s="45">
        <f>Puntenoverzicht!AG19</f>
        <v>3</v>
      </c>
      <c r="AH7" s="45">
        <f>Puntenoverzicht!AI19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16</v>
      </c>
      <c r="C8" s="137" t="s">
        <v>40</v>
      </c>
      <c r="D8" s="138">
        <v>1000000</v>
      </c>
      <c r="E8" s="47"/>
      <c r="F8" s="45">
        <f>Puntenoverzicht!F21</f>
        <v>53</v>
      </c>
      <c r="G8" s="46"/>
      <c r="H8" s="45">
        <f>Puntenoverzicht!H21</f>
        <v>0</v>
      </c>
      <c r="I8" s="45">
        <f>Puntenoverzicht!I21</f>
        <v>0</v>
      </c>
      <c r="J8" s="45">
        <f>Puntenoverzicht!J21</f>
        <v>0</v>
      </c>
      <c r="K8" s="45">
        <f>Puntenoverzicht!K21</f>
        <v>3</v>
      </c>
      <c r="L8" s="45">
        <f>Puntenoverzicht!L21</f>
        <v>0</v>
      </c>
      <c r="M8" s="45">
        <f>Puntenoverzicht!M21</f>
        <v>3</v>
      </c>
      <c r="N8" s="45">
        <f>Puntenoverzicht!N21</f>
        <v>3</v>
      </c>
      <c r="O8" s="45">
        <f>Puntenoverzicht!O21</f>
        <v>0</v>
      </c>
      <c r="P8" s="45">
        <f>Puntenoverzicht!P21</f>
        <v>3</v>
      </c>
      <c r="Q8" s="45">
        <f>Puntenoverzicht!Q21</f>
        <v>3</v>
      </c>
      <c r="R8" s="45">
        <f>Puntenoverzicht!R21</f>
        <v>0</v>
      </c>
      <c r="S8" s="45">
        <f>Puntenoverzicht!S21</f>
        <v>0</v>
      </c>
      <c r="T8" s="45">
        <f>Puntenoverzicht!T21</f>
        <v>6</v>
      </c>
      <c r="U8" s="45">
        <f>Puntenoverzicht!U21</f>
        <v>0</v>
      </c>
      <c r="V8" s="45">
        <f>Puntenoverzicht!V21</f>
        <v>0</v>
      </c>
      <c r="W8" s="45">
        <f>Puntenoverzicht!W21</f>
        <v>0</v>
      </c>
      <c r="X8" s="45">
        <f>Puntenoverzicht!X21</f>
        <v>0</v>
      </c>
      <c r="Y8" s="45">
        <f>Puntenoverzicht!Y21</f>
        <v>3</v>
      </c>
      <c r="Z8" s="45">
        <f>Puntenoverzicht!Z21</f>
        <v>6</v>
      </c>
      <c r="AA8" s="45">
        <f>Puntenoverzicht!AA21</f>
        <v>3</v>
      </c>
      <c r="AB8" s="45">
        <f>Puntenoverzicht!AB21</f>
        <v>0</v>
      </c>
      <c r="AC8" s="45">
        <f>Puntenoverzicht!AC21</f>
        <v>0</v>
      </c>
      <c r="AD8" s="45">
        <f>Puntenoverzicht!AD21</f>
        <v>3</v>
      </c>
      <c r="AE8" s="45">
        <f>Puntenoverzicht!AE21</f>
        <v>13</v>
      </c>
      <c r="AF8" s="45">
        <f>Puntenoverzicht!AF21</f>
        <v>1</v>
      </c>
      <c r="AG8" s="45">
        <f>Puntenoverzicht!AG21</f>
        <v>3</v>
      </c>
      <c r="AH8" s="45">
        <f>Puntenoverzicht!AI21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132</v>
      </c>
      <c r="C9" s="137" t="s">
        <v>53</v>
      </c>
      <c r="D9" s="138">
        <v>500000</v>
      </c>
      <c r="E9" s="47"/>
      <c r="F9" s="45">
        <f>Puntenoverzicht!F34</f>
        <v>0</v>
      </c>
      <c r="G9" s="46"/>
      <c r="H9" s="45">
        <f>Puntenoverzicht!H34</f>
        <v>0</v>
      </c>
      <c r="I9" s="45">
        <f>Puntenoverzicht!I34</f>
        <v>0</v>
      </c>
      <c r="J9" s="45">
        <f>Puntenoverzicht!J34</f>
        <v>0</v>
      </c>
      <c r="K9" s="45">
        <f>Puntenoverzicht!K34</f>
        <v>0</v>
      </c>
      <c r="L9" s="45">
        <f>Puntenoverzicht!L34</f>
        <v>0</v>
      </c>
      <c r="M9" s="45">
        <f>Puntenoverzicht!M34</f>
        <v>0</v>
      </c>
      <c r="N9" s="45">
        <f>Puntenoverzicht!N34</f>
        <v>0</v>
      </c>
      <c r="O9" s="45">
        <f>Puntenoverzicht!O34</f>
        <v>0</v>
      </c>
      <c r="P9" s="45">
        <f>Puntenoverzicht!P34</f>
        <v>0</v>
      </c>
      <c r="Q9" s="45">
        <f>Puntenoverzicht!Q34</f>
        <v>0</v>
      </c>
      <c r="R9" s="45">
        <f>Puntenoverzicht!R34</f>
        <v>0</v>
      </c>
      <c r="S9" s="45">
        <f>Puntenoverzicht!S34</f>
        <v>0</v>
      </c>
      <c r="T9" s="45">
        <f>Puntenoverzicht!T34</f>
        <v>0</v>
      </c>
      <c r="U9" s="45">
        <f>Puntenoverzicht!U34</f>
        <v>0</v>
      </c>
      <c r="V9" s="45">
        <f>Puntenoverzicht!V34</f>
        <v>0</v>
      </c>
      <c r="W9" s="45">
        <f>Puntenoverzicht!W34</f>
        <v>0</v>
      </c>
      <c r="X9" s="45">
        <f>Puntenoverzicht!X34</f>
        <v>0</v>
      </c>
      <c r="Y9" s="45">
        <f>Puntenoverzicht!Y34</f>
        <v>0</v>
      </c>
      <c r="Z9" s="45">
        <f>Puntenoverzicht!Z34</f>
        <v>0</v>
      </c>
      <c r="AA9" s="45">
        <f>Puntenoverzicht!AA34</f>
        <v>0</v>
      </c>
      <c r="AB9" s="45">
        <f>Puntenoverzicht!AB34</f>
        <v>0</v>
      </c>
      <c r="AC9" s="45">
        <f>Puntenoverzicht!AC34</f>
        <v>0</v>
      </c>
      <c r="AD9" s="45">
        <f>Puntenoverzicht!AD34</f>
        <v>0</v>
      </c>
      <c r="AE9" s="45">
        <f>Puntenoverzicht!AE34</f>
        <v>0</v>
      </c>
      <c r="AF9" s="45">
        <f>Puntenoverzicht!AF34</f>
        <v>0</v>
      </c>
      <c r="AG9" s="45">
        <f>Puntenoverzicht!AG34</f>
        <v>0</v>
      </c>
      <c r="AH9" s="45">
        <f>Puntenoverzicht!AI34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4</v>
      </c>
      <c r="B10" s="137" t="s">
        <v>125</v>
      </c>
      <c r="C10" s="137" t="s">
        <v>76</v>
      </c>
      <c r="D10" s="138">
        <v>500000</v>
      </c>
      <c r="E10" s="47"/>
      <c r="F10" s="45">
        <f>Puntenoverzicht!F57</f>
        <v>12</v>
      </c>
      <c r="G10" s="46"/>
      <c r="H10" s="45">
        <f>Puntenoverzicht!H57</f>
        <v>0</v>
      </c>
      <c r="I10" s="45">
        <f>Puntenoverzicht!I57</f>
        <v>1</v>
      </c>
      <c r="J10" s="45">
        <f>Puntenoverzicht!J57</f>
        <v>0</v>
      </c>
      <c r="K10" s="45">
        <f>Puntenoverzicht!K57</f>
        <v>0</v>
      </c>
      <c r="L10" s="45">
        <f>Puntenoverzicht!L57</f>
        <v>0</v>
      </c>
      <c r="M10" s="45">
        <f>Puntenoverzicht!M57</f>
        <v>0</v>
      </c>
      <c r="N10" s="45">
        <f>Puntenoverzicht!N57</f>
        <v>0</v>
      </c>
      <c r="O10" s="45">
        <f>Puntenoverzicht!O57</f>
        <v>1</v>
      </c>
      <c r="P10" s="45">
        <f>Puntenoverzicht!P57</f>
        <v>0</v>
      </c>
      <c r="Q10" s="45">
        <f>Puntenoverzicht!Q57</f>
        <v>0</v>
      </c>
      <c r="R10" s="45">
        <f>Puntenoverzicht!R57</f>
        <v>3</v>
      </c>
      <c r="S10" s="45">
        <f>Puntenoverzicht!S57</f>
        <v>0</v>
      </c>
      <c r="T10" s="45">
        <f>Puntenoverzicht!T57</f>
        <v>3</v>
      </c>
      <c r="U10" s="45">
        <f>Puntenoverzicht!U57</f>
        <v>0</v>
      </c>
      <c r="V10" s="45">
        <f>Puntenoverzicht!V57</f>
        <v>0</v>
      </c>
      <c r="W10" s="45">
        <f>Puntenoverzicht!W57</f>
        <v>0</v>
      </c>
      <c r="X10" s="45">
        <f>Puntenoverzicht!X57</f>
        <v>3</v>
      </c>
      <c r="Y10" s="45">
        <f>Puntenoverzicht!Y57</f>
        <v>6</v>
      </c>
      <c r="Z10" s="45">
        <f>Puntenoverzicht!Z57</f>
        <v>0</v>
      </c>
      <c r="AA10" s="45">
        <f>Puntenoverzicht!AA57</f>
        <v>0</v>
      </c>
      <c r="AB10" s="45">
        <f>Puntenoverzicht!AB57</f>
        <v>3</v>
      </c>
      <c r="AC10" s="45">
        <f>Puntenoverzicht!AC57</f>
        <v>0</v>
      </c>
      <c r="AD10" s="45">
        <f>Puntenoverzicht!AD57</f>
        <v>0</v>
      </c>
      <c r="AE10" s="45">
        <f>Puntenoverzicht!AE57</f>
        <v>-8</v>
      </c>
      <c r="AF10" s="45">
        <f>Puntenoverzicht!AF57</f>
        <v>0</v>
      </c>
      <c r="AG10" s="45">
        <f>Puntenoverzicht!AG57</f>
        <v>0</v>
      </c>
      <c r="AH10" s="45">
        <f>Puntenoverzicht!AI57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4</v>
      </c>
      <c r="B11" s="128" t="s">
        <v>141</v>
      </c>
      <c r="C11" s="128" t="s">
        <v>84</v>
      </c>
      <c r="D11" s="129">
        <v>750000</v>
      </c>
      <c r="E11" s="30"/>
      <c r="F11" s="45">
        <f>Puntenoverzicht!F65</f>
        <v>19</v>
      </c>
      <c r="G11" s="46"/>
      <c r="H11" s="45">
        <f>Puntenoverzicht!H65</f>
        <v>0</v>
      </c>
      <c r="I11" s="45">
        <f>Puntenoverzicht!I65</f>
        <v>0</v>
      </c>
      <c r="J11" s="45">
        <f>Puntenoverzicht!J65</f>
        <v>0</v>
      </c>
      <c r="K11" s="45">
        <f>Puntenoverzicht!K65</f>
        <v>0</v>
      </c>
      <c r="L11" s="45">
        <f>Puntenoverzicht!L65</f>
        <v>0</v>
      </c>
      <c r="M11" s="45">
        <f>Puntenoverzicht!M65</f>
        <v>0</v>
      </c>
      <c r="N11" s="45">
        <f>Puntenoverzicht!N65</f>
        <v>0</v>
      </c>
      <c r="O11" s="45">
        <f>Puntenoverzicht!O65</f>
        <v>1</v>
      </c>
      <c r="P11" s="45">
        <f>Puntenoverzicht!P65</f>
        <v>0</v>
      </c>
      <c r="Q11" s="45">
        <f>Puntenoverzicht!Q65</f>
        <v>0</v>
      </c>
      <c r="R11" s="45">
        <f>Puntenoverzicht!R65</f>
        <v>3</v>
      </c>
      <c r="S11" s="45">
        <f>Puntenoverzicht!S65</f>
        <v>0</v>
      </c>
      <c r="T11" s="45">
        <f>Puntenoverzicht!T65</f>
        <v>3</v>
      </c>
      <c r="U11" s="45">
        <f>Puntenoverzicht!U65</f>
        <v>0</v>
      </c>
      <c r="V11" s="45">
        <f>Puntenoverzicht!V65</f>
        <v>0</v>
      </c>
      <c r="W11" s="45">
        <f>Puntenoverzicht!W65</f>
        <v>0</v>
      </c>
      <c r="X11" s="45">
        <f>Puntenoverzicht!X65</f>
        <v>3</v>
      </c>
      <c r="Y11" s="45">
        <f>Puntenoverzicht!Y65</f>
        <v>3</v>
      </c>
      <c r="Z11" s="45">
        <f>Puntenoverzicht!Z65</f>
        <v>0</v>
      </c>
      <c r="AA11" s="45">
        <f>Puntenoverzicht!AA65</f>
        <v>3</v>
      </c>
      <c r="AB11" s="45">
        <f>Puntenoverzicht!AB65</f>
        <v>3</v>
      </c>
      <c r="AC11" s="45">
        <f>Puntenoverzicht!AC65</f>
        <v>0</v>
      </c>
      <c r="AD11" s="45">
        <f>Puntenoverzicht!AD65</f>
        <v>0</v>
      </c>
      <c r="AE11" s="45">
        <f>Puntenoverzicht!AE65</f>
        <v>0</v>
      </c>
      <c r="AF11" s="45">
        <f>Puntenoverzicht!AF65</f>
        <v>0</v>
      </c>
      <c r="AG11" s="45">
        <f>Puntenoverzicht!AG65</f>
        <v>0</v>
      </c>
      <c r="AH11" s="45">
        <f>Puntenoverzicht!AI65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116</v>
      </c>
      <c r="C12" s="128" t="s">
        <v>32</v>
      </c>
      <c r="D12" s="129">
        <v>2000000</v>
      </c>
      <c r="E12" s="30"/>
      <c r="F12" s="45">
        <f>Puntenoverzicht!F13</f>
        <v>51</v>
      </c>
      <c r="G12" s="46"/>
      <c r="H12" s="45">
        <f>Puntenoverzicht!H13</f>
        <v>3</v>
      </c>
      <c r="I12" s="45">
        <f>Puntenoverzicht!I13</f>
        <v>0</v>
      </c>
      <c r="J12" s="45">
        <f>Puntenoverzicht!J13</f>
        <v>11</v>
      </c>
      <c r="K12" s="45">
        <f>Puntenoverzicht!K13</f>
        <v>1</v>
      </c>
      <c r="L12" s="45">
        <f>Puntenoverzicht!L13</f>
        <v>0</v>
      </c>
      <c r="M12" s="45">
        <f>Puntenoverzicht!M13</f>
        <v>0</v>
      </c>
      <c r="N12" s="45">
        <f>Puntenoverzicht!N13</f>
        <v>3</v>
      </c>
      <c r="O12" s="45">
        <f>Puntenoverzicht!O13</f>
        <v>3</v>
      </c>
      <c r="P12" s="45">
        <f>Puntenoverzicht!P13</f>
        <v>0</v>
      </c>
      <c r="Q12" s="45">
        <f>Puntenoverzicht!Q13</f>
        <v>0</v>
      </c>
      <c r="R12" s="45">
        <f>Puntenoverzicht!R13</f>
        <v>8</v>
      </c>
      <c r="S12" s="45">
        <f>Puntenoverzicht!S13</f>
        <v>0</v>
      </c>
      <c r="T12" s="45">
        <f>Puntenoverzicht!T13</f>
        <v>1</v>
      </c>
      <c r="U12" s="45">
        <f>Puntenoverzicht!U13</f>
        <v>8</v>
      </c>
      <c r="V12" s="45">
        <f>Puntenoverzicht!V13</f>
        <v>0</v>
      </c>
      <c r="W12" s="45">
        <f>Puntenoverzicht!W13</f>
        <v>3</v>
      </c>
      <c r="X12" s="45">
        <f>Puntenoverzicht!X13</f>
        <v>1</v>
      </c>
      <c r="Y12" s="45">
        <f>Puntenoverzicht!Y13</f>
        <v>0</v>
      </c>
      <c r="Z12" s="45">
        <f>Puntenoverzicht!Z13</f>
        <v>0</v>
      </c>
      <c r="AA12" s="45">
        <f>Puntenoverzicht!AA13</f>
        <v>3</v>
      </c>
      <c r="AB12" s="45">
        <f>Puntenoverzicht!AB13</f>
        <v>3</v>
      </c>
      <c r="AC12" s="45">
        <f>Puntenoverzicht!AC13</f>
        <v>-3</v>
      </c>
      <c r="AD12" s="45">
        <f>Puntenoverzicht!AD13</f>
        <v>6</v>
      </c>
      <c r="AE12" s="45">
        <f>Puntenoverzicht!AE13</f>
        <v>0</v>
      </c>
      <c r="AF12" s="45">
        <f>Puntenoverzicht!AF13</f>
        <v>0</v>
      </c>
      <c r="AG12" s="45">
        <f>Puntenoverzicht!AG13</f>
        <v>0</v>
      </c>
      <c r="AH12" s="45">
        <f>Puntenoverzicht!AI13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4</v>
      </c>
      <c r="B13" s="128" t="s">
        <v>133</v>
      </c>
      <c r="C13" s="128" t="s">
        <v>82</v>
      </c>
      <c r="D13" s="129">
        <v>750000</v>
      </c>
      <c r="E13" s="30"/>
      <c r="F13" s="45">
        <f>Puntenoverzicht!F63</f>
        <v>18</v>
      </c>
      <c r="G13" s="46"/>
      <c r="H13" s="45">
        <f>Puntenoverzicht!H63</f>
        <v>0</v>
      </c>
      <c r="I13" s="45">
        <f>Puntenoverzicht!I63</f>
        <v>1</v>
      </c>
      <c r="J13" s="45">
        <f>Puntenoverzicht!J63</f>
        <v>0</v>
      </c>
      <c r="K13" s="45">
        <f>Puntenoverzicht!K63</f>
        <v>0</v>
      </c>
      <c r="L13" s="45">
        <f>Puntenoverzicht!L63</f>
        <v>0</v>
      </c>
      <c r="M13" s="45">
        <f>Puntenoverzicht!M63</f>
        <v>0</v>
      </c>
      <c r="N13" s="45">
        <f>Puntenoverzicht!N63</f>
        <v>0</v>
      </c>
      <c r="O13" s="45">
        <f>Puntenoverzicht!O63</f>
        <v>0</v>
      </c>
      <c r="P13" s="45">
        <f>Puntenoverzicht!P63</f>
        <v>0</v>
      </c>
      <c r="Q13" s="45">
        <f>Puntenoverzicht!Q63</f>
        <v>11</v>
      </c>
      <c r="R13" s="45">
        <f>Puntenoverzicht!R63</f>
        <v>0</v>
      </c>
      <c r="S13" s="45">
        <f>Puntenoverzicht!S63</f>
        <v>0</v>
      </c>
      <c r="T13" s="45">
        <f>Puntenoverzicht!T63</f>
        <v>3</v>
      </c>
      <c r="U13" s="45">
        <f>Puntenoverzicht!U63</f>
        <v>0</v>
      </c>
      <c r="V13" s="45">
        <f>Puntenoverzicht!V63</f>
        <v>0</v>
      </c>
      <c r="W13" s="45">
        <f>Puntenoverzicht!W63</f>
        <v>0</v>
      </c>
      <c r="X13" s="45">
        <f>Puntenoverzicht!X63</f>
        <v>3</v>
      </c>
      <c r="Y13" s="45">
        <f>Puntenoverzicht!Y63</f>
        <v>0</v>
      </c>
      <c r="Z13" s="45">
        <f>Puntenoverzicht!Z63</f>
        <v>0</v>
      </c>
      <c r="AA13" s="45">
        <f>Puntenoverzicht!AA63</f>
        <v>0</v>
      </c>
      <c r="AB13" s="45">
        <f>Puntenoverzicht!AB63</f>
        <v>0</v>
      </c>
      <c r="AC13" s="45">
        <f>Puntenoverzicht!AC63</f>
        <v>0</v>
      </c>
      <c r="AD13" s="45">
        <f>Puntenoverzicht!AD63</f>
        <v>0</v>
      </c>
      <c r="AE13" s="45">
        <f>Puntenoverzicht!AE63</f>
        <v>0</v>
      </c>
      <c r="AF13" s="45">
        <f>Puntenoverzicht!AF63</f>
        <v>0</v>
      </c>
      <c r="AG13" s="45">
        <f>Puntenoverzicht!AG63</f>
        <v>0</v>
      </c>
      <c r="AH13" s="45">
        <f>Puntenoverzicht!AI63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115</v>
      </c>
      <c r="C14" s="137" t="s">
        <v>50</v>
      </c>
      <c r="D14" s="138">
        <v>1750000</v>
      </c>
      <c r="E14" s="47"/>
      <c r="F14" s="45">
        <f>Puntenoverzicht!F31</f>
        <v>148</v>
      </c>
      <c r="G14" s="46"/>
      <c r="H14" s="45">
        <f>Puntenoverzicht!H31</f>
        <v>0</v>
      </c>
      <c r="I14" s="45">
        <f>Puntenoverzicht!I31</f>
        <v>15</v>
      </c>
      <c r="J14" s="45">
        <f>Puntenoverzicht!J31</f>
        <v>0</v>
      </c>
      <c r="K14" s="45">
        <f>Puntenoverzicht!K31</f>
        <v>15</v>
      </c>
      <c r="L14" s="45">
        <f>Puntenoverzicht!L31</f>
        <v>0</v>
      </c>
      <c r="M14" s="45">
        <f>Puntenoverzicht!M31</f>
        <v>9</v>
      </c>
      <c r="N14" s="45">
        <f>Puntenoverzicht!N31</f>
        <v>27</v>
      </c>
      <c r="O14" s="45">
        <f>Puntenoverzicht!O31</f>
        <v>0</v>
      </c>
      <c r="P14" s="45">
        <f>Puntenoverzicht!P31</f>
        <v>9</v>
      </c>
      <c r="Q14" s="45">
        <f>Puntenoverzicht!Q31</f>
        <v>9</v>
      </c>
      <c r="R14" s="45">
        <f>Puntenoverzicht!R31</f>
        <v>0</v>
      </c>
      <c r="S14" s="45">
        <f>Puntenoverzicht!S31</f>
        <v>6</v>
      </c>
      <c r="T14" s="45">
        <f>Puntenoverzicht!T31</f>
        <v>15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9</v>
      </c>
      <c r="Z14" s="45">
        <f>Puntenoverzicht!Z31</f>
        <v>3</v>
      </c>
      <c r="AA14" s="45">
        <f>Puntenoverzicht!AA31</f>
        <v>3</v>
      </c>
      <c r="AB14" s="45">
        <f>Puntenoverzicht!AB31</f>
        <v>0</v>
      </c>
      <c r="AC14" s="45">
        <f>Puntenoverzicht!AC31</f>
        <v>0</v>
      </c>
      <c r="AD14" s="45">
        <f>Puntenoverzicht!AD31</f>
        <v>9</v>
      </c>
      <c r="AE14" s="45">
        <f>Puntenoverzicht!AE31</f>
        <v>9</v>
      </c>
      <c r="AF14" s="45">
        <f>Puntenoverzicht!AF31</f>
        <v>7</v>
      </c>
      <c r="AG14" s="45">
        <f>Puntenoverzicht!AG31</f>
        <v>3</v>
      </c>
      <c r="AH14" s="45">
        <f>Puntenoverzicht!AI31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1</v>
      </c>
      <c r="B15" s="137" t="s">
        <v>246</v>
      </c>
      <c r="C15" s="137" t="s">
        <v>36</v>
      </c>
      <c r="D15" s="138">
        <v>1750000</v>
      </c>
      <c r="E15" s="47"/>
      <c r="F15" s="45">
        <f>Puntenoverzicht!F17</f>
        <v>30</v>
      </c>
      <c r="G15" s="46"/>
      <c r="H15" s="45">
        <f>Puntenoverzicht!H17</f>
        <v>3</v>
      </c>
      <c r="I15" s="45">
        <f>Puntenoverzicht!I17</f>
        <v>0</v>
      </c>
      <c r="J15" s="45">
        <f>Puntenoverzicht!J17</f>
        <v>3</v>
      </c>
      <c r="K15" s="45">
        <f>Puntenoverzicht!K17</f>
        <v>1</v>
      </c>
      <c r="L15" s="45">
        <f>Puntenoverzicht!L17</f>
        <v>0</v>
      </c>
      <c r="M15" s="45">
        <f>Puntenoverzicht!M17</f>
        <v>0</v>
      </c>
      <c r="N15" s="45">
        <f>Puntenoverzicht!N17</f>
        <v>3</v>
      </c>
      <c r="O15" s="45">
        <f>Puntenoverzicht!O17</f>
        <v>3</v>
      </c>
      <c r="P15" s="45">
        <f>Puntenoverzicht!P17</f>
        <v>0</v>
      </c>
      <c r="Q15" s="45">
        <f>Puntenoverzicht!Q17</f>
        <v>0</v>
      </c>
      <c r="R15" s="45">
        <f>Puntenoverzicht!R17</f>
        <v>0</v>
      </c>
      <c r="S15" s="45">
        <f>Puntenoverzicht!S17</f>
        <v>0</v>
      </c>
      <c r="T15" s="45">
        <f>Puntenoverzicht!T17</f>
        <v>1</v>
      </c>
      <c r="U15" s="45">
        <f>Puntenoverzicht!U17</f>
        <v>0</v>
      </c>
      <c r="V15" s="45">
        <f>Puntenoverzicht!V17</f>
        <v>0</v>
      </c>
      <c r="W15" s="45">
        <f>Puntenoverzicht!W17</f>
        <v>0</v>
      </c>
      <c r="X15" s="45">
        <f>Puntenoverzicht!X17</f>
        <v>1</v>
      </c>
      <c r="Y15" s="45">
        <f>Puntenoverzicht!Y17</f>
        <v>0</v>
      </c>
      <c r="Z15" s="45">
        <f>Puntenoverzicht!Z17</f>
        <v>0</v>
      </c>
      <c r="AA15" s="45">
        <f>Puntenoverzicht!AA17</f>
        <v>3</v>
      </c>
      <c r="AB15" s="45">
        <f>Puntenoverzicht!AB17</f>
        <v>0</v>
      </c>
      <c r="AC15" s="45">
        <f>Puntenoverzicht!AC17</f>
        <v>0</v>
      </c>
      <c r="AD15" s="45">
        <f>Puntenoverzicht!AD17</f>
        <v>12</v>
      </c>
      <c r="AE15" s="45">
        <f>Puntenoverzicht!AE17</f>
        <v>0</v>
      </c>
      <c r="AF15" s="45">
        <f>Puntenoverzicht!AF17</f>
        <v>0</v>
      </c>
      <c r="AG15" s="45">
        <f>Puntenoverzicht!AG17</f>
        <v>0</v>
      </c>
      <c r="AH15" s="45">
        <f>Puntenoverzicht!AI17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3</v>
      </c>
      <c r="B16" s="137" t="s">
        <v>104</v>
      </c>
      <c r="C16" s="137" t="s">
        <v>67</v>
      </c>
      <c r="D16" s="138">
        <v>1250000</v>
      </c>
      <c r="E16" s="47"/>
      <c r="F16" s="45">
        <f>Puntenoverzicht!F48</f>
        <v>27</v>
      </c>
      <c r="G16" s="46"/>
      <c r="H16" s="45">
        <f>Puntenoverzicht!H48</f>
        <v>0</v>
      </c>
      <c r="I16" s="45">
        <f>Puntenoverzicht!I48</f>
        <v>0</v>
      </c>
      <c r="J16" s="45">
        <f>Puntenoverzicht!J48</f>
        <v>0</v>
      </c>
      <c r="K16" s="45">
        <f>Puntenoverzicht!K48</f>
        <v>6</v>
      </c>
      <c r="L16" s="45">
        <f>Puntenoverzicht!L48</f>
        <v>1</v>
      </c>
      <c r="M16" s="45">
        <f>Puntenoverzicht!M48</f>
        <v>0</v>
      </c>
      <c r="N16" s="45">
        <f>Puntenoverzicht!N48</f>
        <v>1</v>
      </c>
      <c r="O16" s="45">
        <f>Puntenoverzicht!O48</f>
        <v>0</v>
      </c>
      <c r="P16" s="45">
        <f>Puntenoverzicht!P48</f>
        <v>0</v>
      </c>
      <c r="Q16" s="45">
        <f>Puntenoverzicht!Q48</f>
        <v>6</v>
      </c>
      <c r="R16" s="45">
        <f>Puntenoverzicht!R48</f>
        <v>6</v>
      </c>
      <c r="S16" s="45">
        <f>Puntenoverzicht!S48</f>
        <v>0</v>
      </c>
      <c r="T16" s="45">
        <f>Puntenoverzicht!T48</f>
        <v>0</v>
      </c>
      <c r="U16" s="45">
        <f>Puntenoverzicht!U48</f>
        <v>0</v>
      </c>
      <c r="V16" s="45">
        <f>Puntenoverzicht!V48</f>
        <v>0</v>
      </c>
      <c r="W16" s="45">
        <f>Puntenoverzicht!W48</f>
        <v>0</v>
      </c>
      <c r="X16" s="45">
        <f>Puntenoverzicht!X48</f>
        <v>0</v>
      </c>
      <c r="Y16" s="45">
        <f>Puntenoverzicht!Y48</f>
        <v>7</v>
      </c>
      <c r="Z16" s="45">
        <f>Puntenoverzicht!Z48</f>
        <v>0</v>
      </c>
      <c r="AA16" s="45">
        <f>Puntenoverzicht!AA48</f>
        <v>0</v>
      </c>
      <c r="AB16" s="45">
        <f>Puntenoverzicht!AB48</f>
        <v>0</v>
      </c>
      <c r="AC16" s="45">
        <f>Puntenoverzicht!AC48</f>
        <v>0</v>
      </c>
      <c r="AD16" s="45">
        <f>Puntenoverzicht!AD48</f>
        <v>0</v>
      </c>
      <c r="AE16" s="45">
        <f>Puntenoverzicht!AE48</f>
        <v>0</v>
      </c>
      <c r="AF16" s="45">
        <f>Puntenoverzicht!AF48</f>
        <v>0</v>
      </c>
      <c r="AG16" s="45">
        <f>Puntenoverzicht!AG48</f>
        <v>0</v>
      </c>
      <c r="AH16" s="45">
        <f>Puntenoverzicht!AI48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437</v>
      </c>
      <c r="G19" s="46"/>
      <c r="H19" s="45">
        <f t="shared" ref="H19:AH19" si="0">SUM(H6:H16)</f>
        <v>14</v>
      </c>
      <c r="I19" s="45">
        <f t="shared" si="0"/>
        <v>20</v>
      </c>
      <c r="J19" s="45">
        <f t="shared" si="0"/>
        <v>17</v>
      </c>
      <c r="K19" s="45">
        <f t="shared" si="0"/>
        <v>30</v>
      </c>
      <c r="L19" s="45">
        <f t="shared" si="0"/>
        <v>1</v>
      </c>
      <c r="M19" s="45">
        <f t="shared" si="0"/>
        <v>12</v>
      </c>
      <c r="N19" s="45">
        <f t="shared" si="0"/>
        <v>43</v>
      </c>
      <c r="O19" s="45">
        <f t="shared" si="0"/>
        <v>16</v>
      </c>
      <c r="P19" s="45">
        <f t="shared" si="0"/>
        <v>12</v>
      </c>
      <c r="Q19" s="45">
        <f t="shared" si="0"/>
        <v>32</v>
      </c>
      <c r="R19" s="45">
        <f t="shared" si="0"/>
        <v>17</v>
      </c>
      <c r="S19" s="45">
        <f t="shared" si="0"/>
        <v>6</v>
      </c>
      <c r="T19" s="45">
        <f t="shared" si="0"/>
        <v>39</v>
      </c>
      <c r="U19" s="45">
        <f t="shared" si="0"/>
        <v>8</v>
      </c>
      <c r="V19" s="45">
        <f t="shared" si="0"/>
        <v>0</v>
      </c>
      <c r="W19" s="45">
        <f t="shared" si="0"/>
        <v>11</v>
      </c>
      <c r="X19" s="45">
        <f t="shared" si="0"/>
        <v>12</v>
      </c>
      <c r="Y19" s="45">
        <f t="shared" si="0"/>
        <v>28</v>
      </c>
      <c r="Z19" s="45">
        <f t="shared" si="0"/>
        <v>15</v>
      </c>
      <c r="AA19" s="45">
        <f t="shared" si="0"/>
        <v>21</v>
      </c>
      <c r="AB19" s="45">
        <f t="shared" si="0"/>
        <v>12</v>
      </c>
      <c r="AC19" s="45">
        <f t="shared" si="0"/>
        <v>-3</v>
      </c>
      <c r="AD19" s="45">
        <f t="shared" si="0"/>
        <v>39</v>
      </c>
      <c r="AE19" s="45">
        <f t="shared" si="0"/>
        <v>17</v>
      </c>
      <c r="AF19" s="45">
        <f t="shared" si="0"/>
        <v>9</v>
      </c>
      <c r="AG19" s="45">
        <f t="shared" si="0"/>
        <v>9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3"/>
  <dimension ref="A1:CT148"/>
  <sheetViews>
    <sheetView workbookViewId="0">
      <selection activeCell="C28" sqref="C28"/>
    </sheetView>
  </sheetViews>
  <sheetFormatPr defaultColWidth="8.75" defaultRowHeight="11.25" x14ac:dyDescent="0.15"/>
  <cols>
    <col min="1" max="1" width="5.25" customWidth="1"/>
    <col min="2" max="2" width="49.875" customWidth="1"/>
    <col min="3" max="3" width="17" style="14" customWidth="1"/>
    <col min="4" max="5" width="8.75" customWidth="1"/>
    <col min="6" max="6" width="9.625" customWidth="1"/>
    <col min="7" max="7" width="8.75" customWidth="1"/>
    <col min="8" max="8" width="9.125" customWidth="1"/>
  </cols>
  <sheetData>
    <row r="1" spans="1:98" ht="23.25" x14ac:dyDescent="0.35">
      <c r="A1" s="8" t="s">
        <v>98</v>
      </c>
      <c r="B1" s="9"/>
      <c r="C1" s="15" t="s">
        <v>99</v>
      </c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spans="1:98" ht="20.25" x14ac:dyDescent="0.3">
      <c r="A2" s="6">
        <v>1</v>
      </c>
      <c r="B2" s="7" t="s">
        <v>279</v>
      </c>
      <c r="C2" s="10">
        <v>31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</row>
    <row r="3" spans="1:98" ht="20.25" x14ac:dyDescent="0.3">
      <c r="A3" s="6">
        <v>2</v>
      </c>
      <c r="B3" s="7" t="s">
        <v>329</v>
      </c>
      <c r="C3" s="10">
        <v>53</v>
      </c>
      <c r="D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spans="1:98" ht="20.25" x14ac:dyDescent="0.3">
      <c r="A4" s="6">
        <v>3</v>
      </c>
      <c r="B4" s="7" t="s">
        <v>377</v>
      </c>
      <c r="C4" s="10">
        <v>23</v>
      </c>
      <c r="D4" s="1"/>
      <c r="E4" s="1"/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98" ht="20.25" x14ac:dyDescent="0.3">
      <c r="A5" s="6">
        <v>4</v>
      </c>
      <c r="B5" s="7" t="s">
        <v>124</v>
      </c>
      <c r="C5" s="10">
        <v>54</v>
      </c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pans="1:98" ht="20.25" x14ac:dyDescent="0.3">
      <c r="A6" s="6">
        <v>5</v>
      </c>
      <c r="B6" s="7" t="s">
        <v>103</v>
      </c>
      <c r="C6" s="10">
        <v>8</v>
      </c>
      <c r="D6" s="1"/>
      <c r="E6" s="1"/>
      <c r="F6" s="1"/>
      <c r="G6" s="1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</row>
    <row r="7" spans="1:98" ht="20.25" x14ac:dyDescent="0.3">
      <c r="A7" s="6">
        <v>6</v>
      </c>
      <c r="B7" s="7" t="s">
        <v>382</v>
      </c>
      <c r="C7" s="10">
        <v>26</v>
      </c>
      <c r="D7" s="1"/>
      <c r="E7" s="1"/>
      <c r="F7" s="1"/>
      <c r="G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</row>
    <row r="8" spans="1:98" ht="20.25" x14ac:dyDescent="0.3">
      <c r="A8" s="6">
        <v>7</v>
      </c>
      <c r="B8" s="7" t="s">
        <v>384</v>
      </c>
      <c r="C8" s="10">
        <v>65</v>
      </c>
      <c r="D8" s="1"/>
      <c r="E8" s="1"/>
      <c r="F8" s="1"/>
      <c r="G8" s="1"/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</row>
    <row r="9" spans="1:98" ht="20.25" x14ac:dyDescent="0.3">
      <c r="A9" s="6">
        <v>8</v>
      </c>
      <c r="B9" s="7" t="s">
        <v>385</v>
      </c>
      <c r="C9" s="10">
        <v>29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</row>
    <row r="10" spans="1:98" ht="20.25" x14ac:dyDescent="0.3">
      <c r="A10" s="6">
        <v>9</v>
      </c>
      <c r="B10" s="7" t="s">
        <v>115</v>
      </c>
      <c r="C10" s="10">
        <v>31</v>
      </c>
      <c r="D10" s="1" t="s">
        <v>207</v>
      </c>
      <c r="E10" s="1"/>
      <c r="F10" s="1"/>
      <c r="G10" s="1"/>
      <c r="H10" s="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</row>
    <row r="11" spans="1:98" ht="20.25" x14ac:dyDescent="0.3">
      <c r="A11" s="6">
        <v>10</v>
      </c>
      <c r="B11" s="7" t="s">
        <v>240</v>
      </c>
      <c r="C11" s="10">
        <v>43</v>
      </c>
      <c r="D11" s="1"/>
      <c r="E11" s="1"/>
      <c r="F11" s="1"/>
      <c r="G11" s="1"/>
      <c r="H11" s="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</row>
    <row r="12" spans="1:98" ht="20.25" x14ac:dyDescent="0.3">
      <c r="A12" s="6">
        <v>11</v>
      </c>
      <c r="B12" s="7" t="s">
        <v>371</v>
      </c>
      <c r="C12" s="10">
        <v>37</v>
      </c>
      <c r="D12" s="1"/>
      <c r="E12" s="1"/>
      <c r="F12" s="1"/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</row>
    <row r="13" spans="1:98" ht="20.25" x14ac:dyDescent="0.3">
      <c r="A13" s="6">
        <v>12</v>
      </c>
      <c r="B13" s="7" t="s">
        <v>364</v>
      </c>
      <c r="C13" s="10">
        <v>6</v>
      </c>
      <c r="D13" s="1"/>
      <c r="E13" s="1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</row>
    <row r="14" spans="1:98" ht="20.25" x14ac:dyDescent="0.3">
      <c r="A14" s="6">
        <v>13</v>
      </c>
      <c r="B14" s="7" t="s">
        <v>323</v>
      </c>
      <c r="C14" s="10">
        <v>61</v>
      </c>
      <c r="D14" s="1"/>
      <c r="E14" s="1"/>
      <c r="F14" s="1"/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</row>
    <row r="15" spans="1:98" ht="20.25" x14ac:dyDescent="0.3">
      <c r="A15" s="6">
        <v>14</v>
      </c>
      <c r="B15" s="7" t="s">
        <v>220</v>
      </c>
      <c r="C15" s="10">
        <v>8</v>
      </c>
      <c r="D15" s="1"/>
      <c r="E15" s="1"/>
      <c r="F15" s="1"/>
      <c r="G15" s="1"/>
      <c r="H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</row>
    <row r="16" spans="1:98" ht="20.25" x14ac:dyDescent="0.3">
      <c r="A16" s="6">
        <v>15</v>
      </c>
      <c r="B16" s="7" t="s">
        <v>16</v>
      </c>
      <c r="C16" s="10">
        <v>0</v>
      </c>
      <c r="D16" s="1"/>
      <c r="E16" s="1"/>
      <c r="F16" s="1"/>
      <c r="G16" s="1"/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</row>
    <row r="17" spans="1:98" ht="20.25" x14ac:dyDescent="0.3">
      <c r="A17" s="6">
        <v>16</v>
      </c>
      <c r="B17" s="7" t="s">
        <v>399</v>
      </c>
      <c r="C17" s="10">
        <v>36</v>
      </c>
      <c r="D17" s="1"/>
      <c r="E17" s="1"/>
      <c r="F17" s="1"/>
      <c r="G17" s="1"/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</row>
    <row r="18" spans="1:98" ht="20.25" x14ac:dyDescent="0.3">
      <c r="A18" s="6">
        <v>17</v>
      </c>
      <c r="B18" s="7" t="s">
        <v>263</v>
      </c>
      <c r="C18" s="10">
        <v>21</v>
      </c>
      <c r="D18" s="1"/>
      <c r="E18" s="1"/>
      <c r="F18" s="1"/>
      <c r="G18" s="1"/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</row>
    <row r="19" spans="1:98" ht="20.25" x14ac:dyDescent="0.3">
      <c r="A19" s="6">
        <v>18</v>
      </c>
      <c r="B19" s="7" t="s">
        <v>102</v>
      </c>
      <c r="C19" s="10">
        <v>56</v>
      </c>
      <c r="D19" s="1"/>
      <c r="E19" s="1"/>
      <c r="F19" s="1"/>
      <c r="G19" s="1"/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</row>
    <row r="20" spans="1:98" ht="20.25" x14ac:dyDescent="0.3">
      <c r="A20" s="6">
        <v>19</v>
      </c>
      <c r="B20" s="7" t="s">
        <v>15</v>
      </c>
      <c r="C20" s="10">
        <v>33</v>
      </c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</row>
    <row r="21" spans="1:98" ht="20.25" x14ac:dyDescent="0.3">
      <c r="A21" s="2">
        <v>20</v>
      </c>
      <c r="B21" s="7" t="s">
        <v>374</v>
      </c>
      <c r="C21" s="10">
        <v>55</v>
      </c>
      <c r="D21" s="1"/>
      <c r="E21" s="1"/>
      <c r="F21" s="1"/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</row>
    <row r="22" spans="1:98" ht="20.25" x14ac:dyDescent="0.3">
      <c r="A22" s="2">
        <v>21</v>
      </c>
      <c r="B22" s="275" t="s">
        <v>371</v>
      </c>
      <c r="C22" s="10">
        <v>36</v>
      </c>
      <c r="D22" s="1"/>
      <c r="E22" s="1"/>
      <c r="F22" s="1"/>
      <c r="G22" s="1"/>
      <c r="H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</row>
    <row r="23" spans="1:98" ht="20.25" x14ac:dyDescent="0.3">
      <c r="A23" s="2">
        <v>22</v>
      </c>
      <c r="B23" s="7" t="s">
        <v>122</v>
      </c>
      <c r="C23" s="10">
        <v>10</v>
      </c>
      <c r="D23" s="1"/>
      <c r="E23" s="1"/>
      <c r="F23" s="1"/>
      <c r="G23" s="1"/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</row>
    <row r="24" spans="1:98" ht="20.25" x14ac:dyDescent="0.3">
      <c r="A24" s="2">
        <v>23</v>
      </c>
      <c r="B24" s="7" t="s">
        <v>124</v>
      </c>
      <c r="C24" s="10">
        <v>73</v>
      </c>
      <c r="D24" s="1"/>
      <c r="E24" s="1"/>
      <c r="F24" s="1"/>
      <c r="G24" s="1"/>
      <c r="H24" s="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</row>
    <row r="25" spans="1:98" ht="20.25" x14ac:dyDescent="0.3">
      <c r="A25" s="2">
        <v>24</v>
      </c>
      <c r="B25" s="7" t="s">
        <v>400</v>
      </c>
      <c r="C25" s="10">
        <v>19</v>
      </c>
      <c r="D25" s="1"/>
      <c r="E25" s="1"/>
      <c r="F25" s="1"/>
      <c r="G25" s="1"/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</row>
    <row r="26" spans="1:98" ht="20.25" x14ac:dyDescent="0.3">
      <c r="A26" s="2">
        <v>25</v>
      </c>
      <c r="B26" s="7" t="s">
        <v>256</v>
      </c>
      <c r="C26" s="10">
        <v>21</v>
      </c>
      <c r="D26" s="1"/>
      <c r="E26" s="1"/>
      <c r="F26" s="1"/>
      <c r="G26" s="1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</row>
    <row r="27" spans="1:98" ht="20.25" x14ac:dyDescent="0.3">
      <c r="A27" s="2">
        <v>26</v>
      </c>
      <c r="B27" s="7" t="s">
        <v>112</v>
      </c>
      <c r="C27" s="10">
        <v>21</v>
      </c>
      <c r="D27" s="1"/>
      <c r="E27" s="1"/>
      <c r="F27" s="1"/>
      <c r="G27" s="1"/>
      <c r="H27" s="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</row>
    <row r="28" spans="1:98" ht="20.25" x14ac:dyDescent="0.3">
      <c r="A28" s="2">
        <v>27</v>
      </c>
      <c r="B28" s="7"/>
      <c r="C28" s="10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</row>
    <row r="29" spans="1:98" ht="20.25" x14ac:dyDescent="0.3">
      <c r="A29" s="4"/>
      <c r="B29" s="4"/>
      <c r="C29" s="11"/>
      <c r="D29" s="1"/>
      <c r="E29" s="1"/>
      <c r="F29" s="1"/>
      <c r="G29" s="1"/>
      <c r="H29" s="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</row>
    <row r="30" spans="1:98" x14ac:dyDescent="0.15">
      <c r="A30" s="3"/>
      <c r="B30" s="3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</row>
    <row r="31" spans="1:98" x14ac:dyDescent="0.15">
      <c r="A31" s="3"/>
      <c r="B31" s="3"/>
      <c r="C31" s="1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</row>
    <row r="32" spans="1:98" x14ac:dyDescent="0.15">
      <c r="A32" s="3"/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</row>
    <row r="33" spans="1:98" x14ac:dyDescent="0.15">
      <c r="A33" s="3"/>
      <c r="B33" s="3"/>
      <c r="C33" s="1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</row>
    <row r="34" spans="1:98" x14ac:dyDescent="0.15">
      <c r="A34" s="3"/>
      <c r="B34" s="3"/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</row>
    <row r="35" spans="1:98" x14ac:dyDescent="0.15">
      <c r="A35" s="3"/>
      <c r="B35" s="3"/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</row>
    <row r="36" spans="1:98" x14ac:dyDescent="0.15">
      <c r="A36" s="3"/>
      <c r="B36" s="3"/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</row>
    <row r="37" spans="1:98" x14ac:dyDescent="0.15">
      <c r="A37" s="3"/>
      <c r="B37" s="3"/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</row>
    <row r="38" spans="1:98" x14ac:dyDescent="0.15">
      <c r="A38" s="3"/>
      <c r="B38" s="3"/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</row>
    <row r="39" spans="1:98" x14ac:dyDescent="0.15">
      <c r="A39" s="3"/>
      <c r="B39" s="3"/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</row>
    <row r="40" spans="1:98" x14ac:dyDescent="0.15">
      <c r="A40" s="3"/>
      <c r="B40" s="3"/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</row>
    <row r="41" spans="1:98" x14ac:dyDescent="0.15">
      <c r="A41" s="3"/>
      <c r="B41" s="3"/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</row>
    <row r="42" spans="1:98" x14ac:dyDescent="0.15">
      <c r="A42" s="3"/>
      <c r="B42" s="3"/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</row>
    <row r="43" spans="1:98" x14ac:dyDescent="0.15">
      <c r="A43" s="3"/>
      <c r="B43" s="3"/>
      <c r="C43" s="1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</row>
    <row r="44" spans="1:98" x14ac:dyDescent="0.15">
      <c r="A44" s="3"/>
      <c r="B44" s="3"/>
      <c r="C44" s="1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</row>
    <row r="45" spans="1:98" x14ac:dyDescent="0.15">
      <c r="A45" s="3"/>
      <c r="B45" s="3"/>
      <c r="C45" s="1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</row>
    <row r="46" spans="1:98" x14ac:dyDescent="0.15">
      <c r="A46" s="3"/>
      <c r="B46" s="3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</row>
    <row r="47" spans="1:98" x14ac:dyDescent="0.15">
      <c r="A47" s="3"/>
      <c r="B47" s="3"/>
      <c r="C47" s="1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</row>
    <row r="48" spans="1:98" x14ac:dyDescent="0.15">
      <c r="A48" s="3"/>
      <c r="B48" s="3"/>
      <c r="C48" s="1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</row>
    <row r="49" spans="1:98" x14ac:dyDescent="0.15">
      <c r="A49" s="3"/>
      <c r="B49" s="3"/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</row>
    <row r="50" spans="1:98" x14ac:dyDescent="0.15">
      <c r="A50" s="3"/>
      <c r="B50" s="3"/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</row>
    <row r="51" spans="1:98" x14ac:dyDescent="0.15">
      <c r="A51" s="3"/>
      <c r="B51" s="3"/>
      <c r="C51" s="1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</row>
    <row r="52" spans="1:98" x14ac:dyDescent="0.15">
      <c r="A52" s="3"/>
      <c r="B52" s="3"/>
      <c r="C52" s="1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</row>
    <row r="53" spans="1:98" x14ac:dyDescent="0.15">
      <c r="A53" s="3"/>
      <c r="B53" s="3"/>
      <c r="C53" s="1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</row>
    <row r="54" spans="1:98" x14ac:dyDescent="0.15">
      <c r="A54" s="3"/>
      <c r="B54" s="3"/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</row>
    <row r="55" spans="1:98" x14ac:dyDescent="0.15">
      <c r="A55" s="3"/>
      <c r="B55" s="3"/>
      <c r="C55" s="1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</row>
    <row r="56" spans="1:98" x14ac:dyDescent="0.15">
      <c r="A56" s="3"/>
      <c r="B56" s="3"/>
      <c r="C56" s="1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</row>
    <row r="57" spans="1:98" x14ac:dyDescent="0.15">
      <c r="A57" s="3"/>
      <c r="B57" s="3"/>
      <c r="C57" s="1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</row>
    <row r="58" spans="1:98" x14ac:dyDescent="0.15">
      <c r="A58" s="3"/>
      <c r="B58" s="3"/>
      <c r="C58" s="1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</row>
    <row r="59" spans="1:98" x14ac:dyDescent="0.15">
      <c r="A59" s="3"/>
      <c r="B59" s="3"/>
      <c r="C59" s="1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</row>
    <row r="60" spans="1:98" x14ac:dyDescent="0.15">
      <c r="A60" s="3"/>
      <c r="B60" s="3"/>
      <c r="C60" s="1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</row>
    <row r="61" spans="1:98" x14ac:dyDescent="0.15">
      <c r="A61" s="3"/>
      <c r="B61" s="3"/>
      <c r="C61" s="1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</row>
    <row r="62" spans="1:98" x14ac:dyDescent="0.15">
      <c r="A62" s="3"/>
      <c r="B62" s="3"/>
      <c r="C62" s="1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</row>
    <row r="63" spans="1:98" x14ac:dyDescent="0.15">
      <c r="A63" s="3"/>
      <c r="B63" s="3"/>
      <c r="C63" s="1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</row>
    <row r="64" spans="1:98" x14ac:dyDescent="0.15">
      <c r="A64" s="3"/>
      <c r="B64" s="3"/>
      <c r="C64" s="1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</row>
    <row r="65" spans="1:98" x14ac:dyDescent="0.15">
      <c r="A65" s="3"/>
      <c r="B65" s="3"/>
      <c r="C65" s="1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</row>
    <row r="66" spans="1:98" x14ac:dyDescent="0.15">
      <c r="A66" s="3"/>
      <c r="B66" s="3"/>
      <c r="C66" s="1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</row>
    <row r="67" spans="1:98" x14ac:dyDescent="0.15">
      <c r="A67" s="3"/>
      <c r="B67" s="3"/>
      <c r="C67" s="1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</row>
    <row r="68" spans="1:98" x14ac:dyDescent="0.15">
      <c r="A68" s="3"/>
      <c r="B68" s="3"/>
      <c r="C68" s="1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</row>
    <row r="69" spans="1:98" x14ac:dyDescent="0.15">
      <c r="A69" s="3"/>
      <c r="B69" s="5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</row>
    <row r="70" spans="1:98" x14ac:dyDescent="0.15">
      <c r="A70" s="3"/>
      <c r="B70" s="5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</row>
    <row r="71" spans="1:98" x14ac:dyDescent="0.15">
      <c r="A71" s="3"/>
      <c r="B71" s="5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</row>
    <row r="72" spans="1:98" x14ac:dyDescent="0.15">
      <c r="A72" s="3"/>
      <c r="B72" s="5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</row>
    <row r="73" spans="1:98" x14ac:dyDescent="0.15">
      <c r="A73" s="3"/>
      <c r="B73" s="5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</row>
    <row r="74" spans="1:98" x14ac:dyDescent="0.15">
      <c r="A74" s="3"/>
      <c r="B74" s="5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</row>
    <row r="75" spans="1:98" x14ac:dyDescent="0.15">
      <c r="A75" s="3"/>
      <c r="B75" s="5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</row>
    <row r="76" spans="1:98" x14ac:dyDescent="0.15">
      <c r="A76" s="3"/>
      <c r="B76" s="5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</row>
    <row r="77" spans="1:98" x14ac:dyDescent="0.15">
      <c r="A77" s="5"/>
      <c r="B77" s="5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</row>
    <row r="78" spans="1:98" x14ac:dyDescent="0.15">
      <c r="A78" s="5"/>
      <c r="B78" s="5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</row>
    <row r="79" spans="1:98" x14ac:dyDescent="0.15">
      <c r="A79" s="5"/>
      <c r="B79" s="5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</row>
    <row r="80" spans="1:98" x14ac:dyDescent="0.15">
      <c r="A80" s="5"/>
      <c r="B80" s="5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</row>
    <row r="81" spans="1:98" x14ac:dyDescent="0.15">
      <c r="A81" s="5"/>
      <c r="B81" s="5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</row>
    <row r="82" spans="1:98" x14ac:dyDescent="0.15">
      <c r="A82" s="5"/>
      <c r="B82" s="5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</row>
    <row r="83" spans="1:98" x14ac:dyDescent="0.15">
      <c r="A83" s="5"/>
      <c r="B83" s="5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</row>
    <row r="84" spans="1:98" x14ac:dyDescent="0.15">
      <c r="A84" s="5"/>
      <c r="B84" s="5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</row>
    <row r="85" spans="1:98" x14ac:dyDescent="0.15">
      <c r="A85" s="5"/>
      <c r="B85" s="5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</row>
    <row r="86" spans="1:98" x14ac:dyDescent="0.15">
      <c r="A86" s="5"/>
      <c r="B86" s="5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</row>
    <row r="87" spans="1:98" x14ac:dyDescent="0.15">
      <c r="A87" s="5"/>
      <c r="B87" s="5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</row>
    <row r="88" spans="1:98" x14ac:dyDescent="0.15">
      <c r="A88" s="5"/>
      <c r="B88" s="5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</row>
    <row r="89" spans="1:98" x14ac:dyDescent="0.15">
      <c r="A89" s="5"/>
      <c r="B89" s="5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</row>
    <row r="90" spans="1:98" x14ac:dyDescent="0.15">
      <c r="A90" s="5"/>
      <c r="B90" s="5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</row>
    <row r="91" spans="1:98" x14ac:dyDescent="0.15">
      <c r="A91" s="5"/>
      <c r="B91" s="5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</row>
    <row r="92" spans="1:98" x14ac:dyDescent="0.15">
      <c r="A92" s="5"/>
      <c r="B92" s="5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</row>
    <row r="93" spans="1:98" x14ac:dyDescent="0.15">
      <c r="A93" s="5"/>
      <c r="B93" s="5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</row>
    <row r="94" spans="1:98" x14ac:dyDescent="0.15">
      <c r="A94" s="5"/>
      <c r="B94" s="5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</row>
    <row r="95" spans="1:98" x14ac:dyDescent="0.15">
      <c r="A95" s="5"/>
      <c r="B95" s="5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</row>
    <row r="96" spans="1:98" x14ac:dyDescent="0.15">
      <c r="A96" s="5"/>
      <c r="B96" s="5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</row>
    <row r="97" spans="1:98" x14ac:dyDescent="0.15">
      <c r="A97" s="5"/>
      <c r="B97" s="5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</row>
    <row r="98" spans="1:98" x14ac:dyDescent="0.15">
      <c r="A98" s="5"/>
      <c r="B98" s="5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</row>
    <row r="99" spans="1:98" x14ac:dyDescent="0.15">
      <c r="A99" s="5"/>
      <c r="B99" s="5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</row>
    <row r="100" spans="1:98" x14ac:dyDescent="0.15">
      <c r="A100" s="5"/>
      <c r="B100" s="5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</row>
    <row r="101" spans="1:98" x14ac:dyDescent="0.15">
      <c r="A101" s="5"/>
      <c r="B101" s="5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</row>
    <row r="102" spans="1:98" x14ac:dyDescent="0.15">
      <c r="A102" s="5"/>
      <c r="B102" s="5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</row>
    <row r="103" spans="1:98" x14ac:dyDescent="0.15">
      <c r="A103" s="5"/>
      <c r="B103" s="5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</row>
    <row r="104" spans="1:98" x14ac:dyDescent="0.15">
      <c r="A104" s="5"/>
      <c r="B104" s="5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</row>
    <row r="105" spans="1:98" x14ac:dyDescent="0.15">
      <c r="A105" s="5"/>
      <c r="B105" s="5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</row>
    <row r="106" spans="1:98" x14ac:dyDescent="0.15">
      <c r="A106" s="5"/>
      <c r="B106" s="5"/>
      <c r="C106" s="1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</row>
    <row r="107" spans="1:98" x14ac:dyDescent="0.15">
      <c r="A107" s="5"/>
      <c r="B107" s="5"/>
      <c r="C107" s="1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</row>
    <row r="108" spans="1:98" x14ac:dyDescent="0.15">
      <c r="A108" s="5"/>
      <c r="B108" s="5"/>
      <c r="C108" s="13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</row>
    <row r="109" spans="1:98" x14ac:dyDescent="0.15">
      <c r="A109" s="5"/>
      <c r="B109" s="5"/>
      <c r="C109" s="1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</row>
    <row r="110" spans="1:98" x14ac:dyDescent="0.15">
      <c r="A110" s="5"/>
      <c r="B110" s="5"/>
      <c r="C110" s="13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</row>
    <row r="111" spans="1:98" x14ac:dyDescent="0.15">
      <c r="A111" s="5"/>
      <c r="B111" s="5"/>
      <c r="C111" s="13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</row>
    <row r="112" spans="1:98" x14ac:dyDescent="0.15">
      <c r="A112" s="5"/>
      <c r="B112" s="5"/>
      <c r="C112" s="13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</row>
    <row r="113" spans="1:98" x14ac:dyDescent="0.15">
      <c r="A113" s="5"/>
      <c r="B113" s="5"/>
      <c r="C113" s="13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</row>
    <row r="114" spans="1:98" x14ac:dyDescent="0.15">
      <c r="A114" s="5"/>
      <c r="B114" s="5"/>
      <c r="C114" s="13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</row>
    <row r="115" spans="1:98" x14ac:dyDescent="0.15">
      <c r="A115" s="5"/>
      <c r="B115" s="5"/>
      <c r="C115" s="13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</row>
    <row r="116" spans="1:98" x14ac:dyDescent="0.15">
      <c r="A116" s="5"/>
      <c r="B116" s="5"/>
      <c r="C116" s="13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</row>
    <row r="117" spans="1:98" x14ac:dyDescent="0.15">
      <c r="A117" s="5"/>
      <c r="B117" s="5"/>
      <c r="C117" s="13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</row>
    <row r="118" spans="1:98" x14ac:dyDescent="0.15">
      <c r="A118" s="5"/>
      <c r="B118" s="5"/>
      <c r="C118" s="13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</row>
    <row r="119" spans="1:98" x14ac:dyDescent="0.15">
      <c r="A119" s="5"/>
      <c r="B119" s="5"/>
      <c r="C119" s="13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</row>
    <row r="120" spans="1:98" x14ac:dyDescent="0.15">
      <c r="A120" s="5"/>
      <c r="B120" s="5"/>
      <c r="C120" s="13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</row>
    <row r="121" spans="1:98" x14ac:dyDescent="0.15">
      <c r="A121" s="5"/>
      <c r="B121" s="5"/>
      <c r="C121" s="13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</row>
    <row r="122" spans="1:98" x14ac:dyDescent="0.15">
      <c r="A122" s="5"/>
      <c r="B122" s="5"/>
      <c r="C122" s="13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</row>
    <row r="123" spans="1:98" x14ac:dyDescent="0.15">
      <c r="A123" s="5"/>
      <c r="B123" s="5"/>
      <c r="C123" s="13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</row>
    <row r="124" spans="1:98" x14ac:dyDescent="0.15">
      <c r="A124" s="5"/>
      <c r="B124" s="5"/>
      <c r="C124" s="13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</row>
    <row r="125" spans="1:98" x14ac:dyDescent="0.15">
      <c r="A125" s="5"/>
      <c r="B125" s="5"/>
      <c r="C125" s="13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</row>
    <row r="126" spans="1:98" x14ac:dyDescent="0.15">
      <c r="A126" s="5"/>
      <c r="B126" s="5"/>
      <c r="C126" s="13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</row>
    <row r="127" spans="1:98" x14ac:dyDescent="0.15">
      <c r="A127" s="5"/>
      <c r="B127" s="5"/>
      <c r="C127" s="1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</row>
    <row r="128" spans="1:98" x14ac:dyDescent="0.15">
      <c r="A128" s="5"/>
      <c r="B128" s="5"/>
      <c r="C128" s="13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</row>
    <row r="129" spans="1:98" x14ac:dyDescent="0.15">
      <c r="A129" s="5"/>
      <c r="B129" s="5"/>
      <c r="C129" s="1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</row>
    <row r="130" spans="1:98" x14ac:dyDescent="0.15">
      <c r="A130" s="5"/>
      <c r="B130" s="5"/>
      <c r="C130" s="13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</row>
    <row r="131" spans="1:98" x14ac:dyDescent="0.15">
      <c r="A131" s="5"/>
      <c r="B131" s="5"/>
      <c r="C131" s="1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</row>
    <row r="132" spans="1:98" x14ac:dyDescent="0.15">
      <c r="A132" s="5"/>
      <c r="B132" s="5"/>
      <c r="C132" s="13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</row>
    <row r="133" spans="1:98" x14ac:dyDescent="0.15">
      <c r="A133" s="5"/>
      <c r="B133" s="5"/>
      <c r="C133" s="13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</row>
    <row r="134" spans="1:98" x14ac:dyDescent="0.15">
      <c r="A134" s="5"/>
      <c r="B134" s="5"/>
      <c r="C134" s="13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</row>
    <row r="135" spans="1:98" x14ac:dyDescent="0.15">
      <c r="A135" s="5"/>
      <c r="B135" s="5"/>
      <c r="C135" s="13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</row>
    <row r="136" spans="1:98" x14ac:dyDescent="0.15">
      <c r="A136" s="5"/>
      <c r="B136" s="5"/>
      <c r="C136" s="13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</row>
    <row r="137" spans="1:98" x14ac:dyDescent="0.15">
      <c r="A137" s="5"/>
      <c r="B137" s="5"/>
      <c r="C137" s="13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</row>
    <row r="138" spans="1:98" x14ac:dyDescent="0.15">
      <c r="A138" s="5"/>
      <c r="B138" s="5"/>
      <c r="C138" s="13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</row>
    <row r="139" spans="1:98" x14ac:dyDescent="0.15">
      <c r="A139" s="5"/>
      <c r="B139" s="5"/>
      <c r="C139" s="1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</row>
    <row r="140" spans="1:98" x14ac:dyDescent="0.15">
      <c r="A140" s="5"/>
      <c r="B140" s="5"/>
      <c r="C140" s="13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</row>
    <row r="141" spans="1:98" x14ac:dyDescent="0.15">
      <c r="A141" s="5"/>
      <c r="B141" s="5"/>
      <c r="C141" s="13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</row>
    <row r="142" spans="1:98" x14ac:dyDescent="0.15">
      <c r="A142" s="5"/>
      <c r="B142" s="5"/>
      <c r="C142" s="13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</row>
    <row r="143" spans="1:98" x14ac:dyDescent="0.15">
      <c r="A143" s="5"/>
      <c r="B143" s="5"/>
      <c r="C143" s="13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</row>
    <row r="144" spans="1:98" x14ac:dyDescent="0.15">
      <c r="A144" s="5"/>
      <c r="B144" s="5"/>
      <c r="C144" s="13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</row>
    <row r="145" spans="1:98" x14ac:dyDescent="0.15">
      <c r="A145" s="5"/>
      <c r="B145" s="5"/>
      <c r="C145" s="13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</row>
    <row r="146" spans="1:98" x14ac:dyDescent="0.15">
      <c r="A146" s="5"/>
      <c r="B146" s="5"/>
      <c r="C146" s="13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</row>
    <row r="147" spans="1:98" x14ac:dyDescent="0.15">
      <c r="A147" s="5"/>
      <c r="B147" s="5"/>
      <c r="C147" s="13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</row>
    <row r="148" spans="1:98" x14ac:dyDescent="0.15">
      <c r="A148" s="5"/>
      <c r="B148" s="5"/>
      <c r="C148" s="13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37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303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304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305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4</v>
      </c>
      <c r="B6" s="141" t="s">
        <v>137</v>
      </c>
      <c r="C6" s="141" t="s">
        <v>70</v>
      </c>
      <c r="D6" s="142">
        <v>750000</v>
      </c>
      <c r="E6" s="30"/>
      <c r="F6" s="45">
        <f>Puntenoverzicht!F51</f>
        <v>0</v>
      </c>
      <c r="G6" s="46"/>
      <c r="H6" s="45">
        <f>Puntenoverzicht!H51</f>
        <v>0</v>
      </c>
      <c r="I6" s="45">
        <f>Puntenoverzicht!I51</f>
        <v>0</v>
      </c>
      <c r="J6" s="45">
        <f>Puntenoverzicht!J51</f>
        <v>0</v>
      </c>
      <c r="K6" s="45">
        <f>Puntenoverzicht!K51</f>
        <v>0</v>
      </c>
      <c r="L6" s="45">
        <f>Puntenoverzicht!L51</f>
        <v>0</v>
      </c>
      <c r="M6" s="45">
        <f>Puntenoverzicht!M51</f>
        <v>0</v>
      </c>
      <c r="N6" s="45">
        <f>Puntenoverzicht!N51</f>
        <v>0</v>
      </c>
      <c r="O6" s="45">
        <f>Puntenoverzicht!O51</f>
        <v>0</v>
      </c>
      <c r="P6" s="45">
        <f>Puntenoverzicht!P51</f>
        <v>0</v>
      </c>
      <c r="Q6" s="45">
        <f>Puntenoverzicht!Q51</f>
        <v>0</v>
      </c>
      <c r="R6" s="45">
        <f>Puntenoverzicht!R51</f>
        <v>0</v>
      </c>
      <c r="S6" s="45">
        <f>Puntenoverzicht!S51</f>
        <v>0</v>
      </c>
      <c r="T6" s="45">
        <f>Puntenoverzicht!T51</f>
        <v>0</v>
      </c>
      <c r="U6" s="45">
        <f>Puntenoverzicht!U51</f>
        <v>0</v>
      </c>
      <c r="V6" s="45">
        <f>Puntenoverzicht!V51</f>
        <v>0</v>
      </c>
      <c r="W6" s="45">
        <f>Puntenoverzicht!W51</f>
        <v>0</v>
      </c>
      <c r="X6" s="45">
        <f>Puntenoverzicht!X51</f>
        <v>0</v>
      </c>
      <c r="Y6" s="45">
        <f>Puntenoverzicht!Y51</f>
        <v>0</v>
      </c>
      <c r="Z6" s="45">
        <f>Puntenoverzicht!Z51</f>
        <v>0</v>
      </c>
      <c r="AA6" s="45">
        <f>Puntenoverzicht!AA51</f>
        <v>0</v>
      </c>
      <c r="AB6" s="45">
        <f>Puntenoverzicht!AB51</f>
        <v>0</v>
      </c>
      <c r="AC6" s="45">
        <f>Puntenoverzicht!AC51</f>
        <v>0</v>
      </c>
      <c r="AD6" s="45">
        <f>Puntenoverzicht!AD51</f>
        <v>0</v>
      </c>
      <c r="AE6" s="45">
        <f>Puntenoverzicht!AE51</f>
        <v>0</v>
      </c>
      <c r="AF6" s="45">
        <f>Puntenoverzicht!AF51</f>
        <v>0</v>
      </c>
      <c r="AG6" s="45">
        <f>Puntenoverzicht!AG51</f>
        <v>0</v>
      </c>
      <c r="AH6" s="45">
        <f>Puntenoverzicht!AI51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157</v>
      </c>
      <c r="C7" s="137" t="s">
        <v>41</v>
      </c>
      <c r="D7" s="138">
        <v>1000000</v>
      </c>
      <c r="E7" s="47"/>
      <c r="F7" s="45">
        <f>Puntenoverzicht!F22</f>
        <v>56</v>
      </c>
      <c r="G7" s="46"/>
      <c r="H7" s="45">
        <f>Puntenoverzicht!H22</f>
        <v>0</v>
      </c>
      <c r="I7" s="45">
        <f>Puntenoverzicht!I22</f>
        <v>3</v>
      </c>
      <c r="J7" s="45">
        <f>Puntenoverzicht!J22</f>
        <v>0</v>
      </c>
      <c r="K7" s="45">
        <f>Puntenoverzicht!K22</f>
        <v>13</v>
      </c>
      <c r="L7" s="45">
        <f>Puntenoverzicht!L22</f>
        <v>0</v>
      </c>
      <c r="M7" s="45">
        <f>Puntenoverzicht!M22</f>
        <v>3</v>
      </c>
      <c r="N7" s="45">
        <f>Puntenoverzicht!N22</f>
        <v>3</v>
      </c>
      <c r="O7" s="45">
        <f>Puntenoverzicht!O22</f>
        <v>0</v>
      </c>
      <c r="P7" s="45">
        <f>Puntenoverzicht!P22</f>
        <v>3</v>
      </c>
      <c r="Q7" s="45">
        <f>Puntenoverzicht!Q22</f>
        <v>3</v>
      </c>
      <c r="R7" s="45">
        <f>Puntenoverzicht!R22</f>
        <v>0</v>
      </c>
      <c r="S7" s="45">
        <f>Puntenoverzicht!S22</f>
        <v>0</v>
      </c>
      <c r="T7" s="45">
        <f>Puntenoverzicht!T22</f>
        <v>6</v>
      </c>
      <c r="U7" s="45">
        <f>Puntenoverzicht!U22</f>
        <v>0</v>
      </c>
      <c r="V7" s="45">
        <f>Puntenoverzicht!V22</f>
        <v>0</v>
      </c>
      <c r="W7" s="45">
        <f>Puntenoverzicht!W22</f>
        <v>0</v>
      </c>
      <c r="X7" s="45">
        <f>Puntenoverzicht!X22</f>
        <v>0</v>
      </c>
      <c r="Y7" s="45">
        <f>Puntenoverzicht!Y22</f>
        <v>3</v>
      </c>
      <c r="Z7" s="45">
        <f>Puntenoverzicht!Z22</f>
        <v>6</v>
      </c>
      <c r="AA7" s="45">
        <f>Puntenoverzicht!AA22</f>
        <v>3</v>
      </c>
      <c r="AB7" s="45">
        <f>Puntenoverzicht!AB22</f>
        <v>0</v>
      </c>
      <c r="AC7" s="45">
        <f>Puntenoverzicht!AC22</f>
        <v>0</v>
      </c>
      <c r="AD7" s="45">
        <f>Puntenoverzicht!AD22</f>
        <v>3</v>
      </c>
      <c r="AE7" s="45">
        <f>Puntenoverzicht!AE22</f>
        <v>3</v>
      </c>
      <c r="AF7" s="45">
        <f>Puntenoverzicht!AF22</f>
        <v>1</v>
      </c>
      <c r="AG7" s="45">
        <f>Puntenoverzicht!AG22</f>
        <v>3</v>
      </c>
      <c r="AH7" s="45">
        <f>Puntenoverzicht!AI22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15</v>
      </c>
      <c r="C8" s="137" t="s">
        <v>42</v>
      </c>
      <c r="D8" s="138">
        <v>750000</v>
      </c>
      <c r="E8" s="47"/>
      <c r="F8" s="45">
        <f>Puntenoverzicht!F23</f>
        <v>55</v>
      </c>
      <c r="G8" s="46"/>
      <c r="H8" s="45">
        <f>Puntenoverzicht!H23</f>
        <v>0</v>
      </c>
      <c r="I8" s="45">
        <f>Puntenoverzicht!I23</f>
        <v>3</v>
      </c>
      <c r="J8" s="45">
        <f>Puntenoverzicht!J23</f>
        <v>0</v>
      </c>
      <c r="K8" s="45">
        <f>Puntenoverzicht!K23</f>
        <v>3</v>
      </c>
      <c r="L8" s="45">
        <f>Puntenoverzicht!L23</f>
        <v>0</v>
      </c>
      <c r="M8" s="45">
        <f>Puntenoverzicht!M23</f>
        <v>3</v>
      </c>
      <c r="N8" s="45">
        <f>Puntenoverzicht!N23</f>
        <v>3</v>
      </c>
      <c r="O8" s="45">
        <f>Puntenoverzicht!O23</f>
        <v>0</v>
      </c>
      <c r="P8" s="45">
        <f>Puntenoverzicht!P23</f>
        <v>13</v>
      </c>
      <c r="Q8" s="45">
        <f>Puntenoverzicht!Q23</f>
        <v>3</v>
      </c>
      <c r="R8" s="45">
        <f>Puntenoverzicht!R23</f>
        <v>0</v>
      </c>
      <c r="S8" s="45">
        <f>Puntenoverzicht!S23</f>
        <v>0</v>
      </c>
      <c r="T8" s="45">
        <f>Puntenoverzicht!T23</f>
        <v>6</v>
      </c>
      <c r="U8" s="45">
        <f>Puntenoverzicht!U23</f>
        <v>0</v>
      </c>
      <c r="V8" s="45">
        <f>Puntenoverzicht!V23</f>
        <v>0</v>
      </c>
      <c r="W8" s="45">
        <f>Puntenoverzicht!W23</f>
        <v>0</v>
      </c>
      <c r="X8" s="45">
        <f>Puntenoverzicht!X23</f>
        <v>0</v>
      </c>
      <c r="Y8" s="45">
        <f>Puntenoverzicht!Y23</f>
        <v>3</v>
      </c>
      <c r="Z8" s="45">
        <f>Puntenoverzicht!Z23</f>
        <v>6</v>
      </c>
      <c r="AA8" s="45">
        <f>Puntenoverzicht!AA23</f>
        <v>3</v>
      </c>
      <c r="AB8" s="45">
        <f>Puntenoverzicht!AB23</f>
        <v>0</v>
      </c>
      <c r="AC8" s="45">
        <f>Puntenoverzicht!AC23</f>
        <v>0</v>
      </c>
      <c r="AD8" s="45">
        <f>Puntenoverzicht!AD23</f>
        <v>3</v>
      </c>
      <c r="AE8" s="45">
        <f>Puntenoverzicht!AE23</f>
        <v>3</v>
      </c>
      <c r="AF8" s="45">
        <f>Puntenoverzicht!AF23</f>
        <v>0</v>
      </c>
      <c r="AG8" s="45">
        <f>Puntenoverzicht!AG23</f>
        <v>3</v>
      </c>
      <c r="AH8" s="45">
        <f>Puntenoverzicht!AI23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126</v>
      </c>
      <c r="C9" s="137" t="s">
        <v>57</v>
      </c>
      <c r="D9" s="138">
        <v>500000</v>
      </c>
      <c r="E9" s="47"/>
      <c r="F9" s="45">
        <f>Puntenoverzicht!F38</f>
        <v>1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1</v>
      </c>
      <c r="O9" s="45">
        <f>Puntenoverzicht!O38</f>
        <v>0</v>
      </c>
      <c r="P9" s="45">
        <f>Puntenoverzicht!P38</f>
        <v>0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Puntenoverzicht!AI38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4</v>
      </c>
      <c r="B10" s="67" t="s">
        <v>119</v>
      </c>
      <c r="C10" s="137" t="s">
        <v>73</v>
      </c>
      <c r="D10" s="138">
        <v>750000</v>
      </c>
      <c r="E10" s="47"/>
      <c r="F10" s="45">
        <f>Puntenoverzicht!F54</f>
        <v>39</v>
      </c>
      <c r="G10" s="46"/>
      <c r="H10" s="45">
        <f>Puntenoverzicht!H54</f>
        <v>0</v>
      </c>
      <c r="I10" s="45">
        <f>Puntenoverzicht!I54</f>
        <v>0</v>
      </c>
      <c r="J10" s="45">
        <f>Puntenoverzicht!J54</f>
        <v>0</v>
      </c>
      <c r="K10" s="45">
        <f>Puntenoverzicht!K54</f>
        <v>0</v>
      </c>
      <c r="L10" s="45">
        <f>Puntenoverzicht!L54</f>
        <v>0</v>
      </c>
      <c r="M10" s="45">
        <f>Puntenoverzicht!M54</f>
        <v>0</v>
      </c>
      <c r="N10" s="45">
        <f>Puntenoverzicht!N54</f>
        <v>0</v>
      </c>
      <c r="O10" s="45">
        <f>Puntenoverzicht!O54</f>
        <v>1</v>
      </c>
      <c r="P10" s="45">
        <f>Puntenoverzicht!P54</f>
        <v>0</v>
      </c>
      <c r="Q10" s="45">
        <f>Puntenoverzicht!Q54</f>
        <v>3</v>
      </c>
      <c r="R10" s="45">
        <f>Puntenoverzicht!R54</f>
        <v>0</v>
      </c>
      <c r="S10" s="45">
        <f>Puntenoverzicht!S54</f>
        <v>0</v>
      </c>
      <c r="T10" s="45">
        <f>Puntenoverzicht!T54</f>
        <v>17</v>
      </c>
      <c r="U10" s="45">
        <f>Puntenoverzicht!U54</f>
        <v>0</v>
      </c>
      <c r="V10" s="45">
        <f>Puntenoverzicht!V54</f>
        <v>0</v>
      </c>
      <c r="W10" s="45">
        <f>Puntenoverzicht!W54</f>
        <v>0</v>
      </c>
      <c r="X10" s="45">
        <f>Puntenoverzicht!X54</f>
        <v>3</v>
      </c>
      <c r="Y10" s="45">
        <f>Puntenoverzicht!Y54</f>
        <v>6</v>
      </c>
      <c r="Z10" s="45">
        <f>Puntenoverzicht!Z54</f>
        <v>0</v>
      </c>
      <c r="AA10" s="45">
        <f>Puntenoverzicht!AA54</f>
        <v>6</v>
      </c>
      <c r="AB10" s="45">
        <f>Puntenoverzicht!AB54</f>
        <v>3</v>
      </c>
      <c r="AC10" s="45">
        <f>Puntenoverzicht!AC54</f>
        <v>0</v>
      </c>
      <c r="AD10" s="45">
        <f>Puntenoverzicht!AD54</f>
        <v>0</v>
      </c>
      <c r="AE10" s="45">
        <f>Puntenoverzicht!AE54</f>
        <v>0</v>
      </c>
      <c r="AF10" s="45">
        <f>Puntenoverzicht!AF54</f>
        <v>0</v>
      </c>
      <c r="AG10" s="45">
        <f>Puntenoverzicht!AG54</f>
        <v>0</v>
      </c>
      <c r="AH10" s="45">
        <f>Puntenoverzicht!AI54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3</v>
      </c>
      <c r="B11" s="128" t="s">
        <v>158</v>
      </c>
      <c r="C11" s="128" t="s">
        <v>64</v>
      </c>
      <c r="D11" s="129">
        <v>500000</v>
      </c>
      <c r="E11" s="30"/>
      <c r="F11" s="45">
        <f>Puntenoverzicht!F45</f>
        <v>0</v>
      </c>
      <c r="G11" s="46"/>
      <c r="H11" s="45">
        <f>Puntenoverzicht!H45</f>
        <v>0</v>
      </c>
      <c r="I11" s="45">
        <f>Puntenoverzicht!I45</f>
        <v>0</v>
      </c>
      <c r="J11" s="45">
        <f>Puntenoverzicht!J45</f>
        <v>0</v>
      </c>
      <c r="K11" s="45">
        <f>Puntenoverzicht!K45</f>
        <v>0</v>
      </c>
      <c r="L11" s="45">
        <f>Puntenoverzicht!L45</f>
        <v>0</v>
      </c>
      <c r="M11" s="45">
        <f>Puntenoverzicht!M45</f>
        <v>0</v>
      </c>
      <c r="N11" s="45">
        <f>Puntenoverzicht!N45</f>
        <v>0</v>
      </c>
      <c r="O11" s="45">
        <f>Puntenoverzicht!O45</f>
        <v>0</v>
      </c>
      <c r="P11" s="45">
        <f>Puntenoverzicht!P45</f>
        <v>0</v>
      </c>
      <c r="Q11" s="45">
        <f>Puntenoverzicht!Q45</f>
        <v>0</v>
      </c>
      <c r="R11" s="45">
        <f>Puntenoverzicht!R45</f>
        <v>0</v>
      </c>
      <c r="S11" s="45">
        <f>Puntenoverzicht!S45</f>
        <v>0</v>
      </c>
      <c r="T11" s="45">
        <f>Puntenoverzicht!T45</f>
        <v>0</v>
      </c>
      <c r="U11" s="45">
        <f>Puntenoverzicht!U45</f>
        <v>0</v>
      </c>
      <c r="V11" s="45">
        <f>Puntenoverzicht!V45</f>
        <v>0</v>
      </c>
      <c r="W11" s="45">
        <f>Puntenoverzicht!W45</f>
        <v>0</v>
      </c>
      <c r="X11" s="45">
        <f>Puntenoverzicht!X45</f>
        <v>0</v>
      </c>
      <c r="Y11" s="45">
        <f>Puntenoverzicht!Y45</f>
        <v>0</v>
      </c>
      <c r="Z11" s="45">
        <f>Puntenoverzicht!Z45</f>
        <v>0</v>
      </c>
      <c r="AA11" s="45">
        <f>Puntenoverzicht!AA45</f>
        <v>0</v>
      </c>
      <c r="AB11" s="45">
        <f>Puntenoverzicht!AB45</f>
        <v>0</v>
      </c>
      <c r="AC11" s="45">
        <f>Puntenoverzicht!AC45</f>
        <v>0</v>
      </c>
      <c r="AD11" s="45">
        <f>Puntenoverzicht!AD45</f>
        <v>0</v>
      </c>
      <c r="AE11" s="45">
        <f>Puntenoverzicht!AE45</f>
        <v>0</v>
      </c>
      <c r="AF11" s="45">
        <f>Puntenoverzicht!AF45</f>
        <v>0</v>
      </c>
      <c r="AG11" s="45">
        <f>Puntenoverzicht!AG45</f>
        <v>0</v>
      </c>
      <c r="AH11" s="45">
        <f>Puntenoverzicht!AI45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134</v>
      </c>
      <c r="C12" s="128" t="s">
        <v>47</v>
      </c>
      <c r="D12" s="129">
        <v>1500000</v>
      </c>
      <c r="E12" s="30"/>
      <c r="F12" s="45">
        <f>Puntenoverzicht!F28</f>
        <v>92</v>
      </c>
      <c r="G12" s="46"/>
      <c r="H12" s="45">
        <f>Puntenoverzicht!H28</f>
        <v>0</v>
      </c>
      <c r="I12" s="45">
        <f>Puntenoverzicht!I28</f>
        <v>11</v>
      </c>
      <c r="J12" s="45">
        <f>Puntenoverzicht!J28</f>
        <v>0</v>
      </c>
      <c r="K12" s="45">
        <f>Puntenoverzicht!K28</f>
        <v>11</v>
      </c>
      <c r="L12" s="45">
        <f>Puntenoverzicht!L28</f>
        <v>0</v>
      </c>
      <c r="M12" s="45">
        <f>Puntenoverzicht!M28</f>
        <v>0</v>
      </c>
      <c r="N12" s="45">
        <f>Puntenoverzicht!N28</f>
        <v>3</v>
      </c>
      <c r="O12" s="45">
        <f>Puntenoverzicht!O28</f>
        <v>0</v>
      </c>
      <c r="P12" s="45">
        <f>Puntenoverzicht!P28</f>
        <v>3</v>
      </c>
      <c r="Q12" s="45">
        <f>Puntenoverzicht!Q28</f>
        <v>0</v>
      </c>
      <c r="R12" s="45">
        <f>Puntenoverzicht!R28</f>
        <v>0</v>
      </c>
      <c r="S12" s="45">
        <f>Puntenoverzicht!S28</f>
        <v>0</v>
      </c>
      <c r="T12" s="45">
        <f>Puntenoverzicht!T28</f>
        <v>11</v>
      </c>
      <c r="U12" s="45">
        <f>Puntenoverzicht!U28</f>
        <v>0</v>
      </c>
      <c r="V12" s="45">
        <f>Puntenoverzicht!V28</f>
        <v>0</v>
      </c>
      <c r="W12" s="45">
        <f>Puntenoverzicht!W28</f>
        <v>0</v>
      </c>
      <c r="X12" s="45">
        <f>Puntenoverzicht!X28</f>
        <v>-3</v>
      </c>
      <c r="Y12" s="45">
        <f>Puntenoverzicht!Y28</f>
        <v>19</v>
      </c>
      <c r="Z12" s="45">
        <f>Puntenoverzicht!Z28</f>
        <v>3</v>
      </c>
      <c r="AA12" s="45">
        <f>Puntenoverzicht!AA28</f>
        <v>19</v>
      </c>
      <c r="AB12" s="45">
        <f>Puntenoverzicht!AB28</f>
        <v>0</v>
      </c>
      <c r="AC12" s="45">
        <f>Puntenoverzicht!AC28</f>
        <v>0</v>
      </c>
      <c r="AD12" s="45">
        <f>Puntenoverzicht!AD28</f>
        <v>11</v>
      </c>
      <c r="AE12" s="45">
        <f>Puntenoverzicht!AE28</f>
        <v>3</v>
      </c>
      <c r="AF12" s="45">
        <f>Puntenoverzicht!AF28</f>
        <v>1</v>
      </c>
      <c r="AG12" s="45">
        <f>Puntenoverzicht!AG28</f>
        <v>0</v>
      </c>
      <c r="AH12" s="45">
        <f>Puntenoverzicht!AI28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245</v>
      </c>
      <c r="C13" s="128" t="s">
        <v>31</v>
      </c>
      <c r="D13" s="129">
        <v>1750000</v>
      </c>
      <c r="E13" s="30"/>
      <c r="F13" s="45">
        <f>Puntenoverzicht!F12</f>
        <v>32</v>
      </c>
      <c r="G13" s="46"/>
      <c r="H13" s="45">
        <f>Puntenoverzicht!H12</f>
        <v>0</v>
      </c>
      <c r="I13" s="45">
        <f>Puntenoverzicht!I12</f>
        <v>0</v>
      </c>
      <c r="J13" s="45">
        <f>Puntenoverzicht!J12</f>
        <v>3</v>
      </c>
      <c r="K13" s="45">
        <f>Puntenoverzicht!K12</f>
        <v>1</v>
      </c>
      <c r="L13" s="45">
        <f>Puntenoverzicht!L12</f>
        <v>0</v>
      </c>
      <c r="M13" s="45">
        <f>Puntenoverzicht!M12</f>
        <v>0</v>
      </c>
      <c r="N13" s="45">
        <f>Puntenoverzicht!N12</f>
        <v>3</v>
      </c>
      <c r="O13" s="45">
        <f>Puntenoverzicht!O12</f>
        <v>11</v>
      </c>
      <c r="P13" s="45">
        <f>Puntenoverzicht!P12</f>
        <v>0</v>
      </c>
      <c r="Q13" s="45">
        <f>Puntenoverzicht!Q12</f>
        <v>0</v>
      </c>
      <c r="R13" s="45">
        <f>Puntenoverzicht!R12</f>
        <v>0</v>
      </c>
      <c r="S13" s="45">
        <f>Puntenoverzicht!S12</f>
        <v>0</v>
      </c>
      <c r="T13" s="45">
        <f>Puntenoverzicht!T12</f>
        <v>1</v>
      </c>
      <c r="U13" s="45">
        <f>Puntenoverzicht!U12</f>
        <v>0</v>
      </c>
      <c r="V13" s="45">
        <f>Puntenoverzicht!V12</f>
        <v>0</v>
      </c>
      <c r="W13" s="45">
        <f>Puntenoverzicht!W12</f>
        <v>3</v>
      </c>
      <c r="X13" s="45">
        <f>Puntenoverzicht!X12</f>
        <v>1</v>
      </c>
      <c r="Y13" s="45">
        <f>Puntenoverzicht!Y12</f>
        <v>0</v>
      </c>
      <c r="Z13" s="45">
        <f>Puntenoverzicht!Z12</f>
        <v>0</v>
      </c>
      <c r="AA13" s="45">
        <f>Puntenoverzicht!AA12</f>
        <v>3</v>
      </c>
      <c r="AB13" s="45">
        <f>Puntenoverzicht!AB12</f>
        <v>3</v>
      </c>
      <c r="AC13" s="45">
        <f>Puntenoverzicht!AC12</f>
        <v>0</v>
      </c>
      <c r="AD13" s="45">
        <f>Puntenoverzicht!AD12</f>
        <v>3</v>
      </c>
      <c r="AE13" s="45">
        <f>Puntenoverzicht!AE12</f>
        <v>0</v>
      </c>
      <c r="AF13" s="45">
        <f>Puntenoverzicht!AF12</f>
        <v>0</v>
      </c>
      <c r="AG13" s="45">
        <f>Puntenoverzicht!AG12</f>
        <v>0</v>
      </c>
      <c r="AH13" s="45">
        <f>Puntenoverzicht!AI12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4</v>
      </c>
      <c r="B14" s="137" t="s">
        <v>142</v>
      </c>
      <c r="C14" s="137" t="s">
        <v>86</v>
      </c>
      <c r="D14" s="138">
        <v>1250000</v>
      </c>
      <c r="E14" s="47"/>
      <c r="F14" s="45">
        <f>Puntenoverzicht!F67</f>
        <v>84</v>
      </c>
      <c r="G14" s="46"/>
      <c r="H14" s="45">
        <f>Puntenoverzicht!H67</f>
        <v>0</v>
      </c>
      <c r="I14" s="45">
        <f>Puntenoverzicht!I67</f>
        <v>13</v>
      </c>
      <c r="J14" s="45">
        <f>Puntenoverzicht!J67</f>
        <v>6</v>
      </c>
      <c r="K14" s="45">
        <f>Puntenoverzicht!K67</f>
        <v>0</v>
      </c>
      <c r="L14" s="45">
        <f>Puntenoverzicht!L67</f>
        <v>6</v>
      </c>
      <c r="M14" s="45">
        <f>Puntenoverzicht!M67</f>
        <v>0</v>
      </c>
      <c r="N14" s="45">
        <f>Puntenoverzicht!N67</f>
        <v>0</v>
      </c>
      <c r="O14" s="45">
        <f>Puntenoverzicht!O67</f>
        <v>1</v>
      </c>
      <c r="P14" s="45">
        <f>Puntenoverzicht!P67</f>
        <v>0</v>
      </c>
      <c r="Q14" s="45">
        <f>Puntenoverzicht!Q67</f>
        <v>9</v>
      </c>
      <c r="R14" s="45">
        <f>Puntenoverzicht!R67</f>
        <v>15</v>
      </c>
      <c r="S14" s="45">
        <f>Puntenoverzicht!S67</f>
        <v>0</v>
      </c>
      <c r="T14" s="45">
        <f>Puntenoverzicht!T67</f>
        <v>0</v>
      </c>
      <c r="U14" s="45">
        <f>Puntenoverzicht!U67</f>
        <v>0</v>
      </c>
      <c r="V14" s="45">
        <f>Puntenoverzicht!V67</f>
        <v>0</v>
      </c>
      <c r="W14" s="45">
        <f>Puntenoverzicht!W67</f>
        <v>0</v>
      </c>
      <c r="X14" s="45">
        <f>Puntenoverzicht!X67</f>
        <v>9</v>
      </c>
      <c r="Y14" s="45">
        <f>Puntenoverzicht!Y67</f>
        <v>3</v>
      </c>
      <c r="Z14" s="45">
        <f>Puntenoverzicht!Z67</f>
        <v>0</v>
      </c>
      <c r="AA14" s="45">
        <f>Puntenoverzicht!AA67</f>
        <v>3</v>
      </c>
      <c r="AB14" s="45">
        <f>Puntenoverzicht!AB67</f>
        <v>13</v>
      </c>
      <c r="AC14" s="45">
        <f>Puntenoverzicht!AC67</f>
        <v>0</v>
      </c>
      <c r="AD14" s="45">
        <f>Puntenoverzicht!AD67</f>
        <v>0</v>
      </c>
      <c r="AE14" s="45">
        <f>Puntenoverzicht!AE67</f>
        <v>0</v>
      </c>
      <c r="AF14" s="45">
        <f>Puntenoverzicht!AF67</f>
        <v>0</v>
      </c>
      <c r="AG14" s="45">
        <f>Puntenoverzicht!AG67</f>
        <v>6</v>
      </c>
      <c r="AH14" s="45">
        <f>Puntenoverzicht!AI67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1</v>
      </c>
      <c r="B15" s="137" t="s">
        <v>246</v>
      </c>
      <c r="C15" s="137" t="s">
        <v>36</v>
      </c>
      <c r="D15" s="138">
        <v>1750000</v>
      </c>
      <c r="E15" s="47"/>
      <c r="F15" s="45">
        <f>Puntenoverzicht!F17</f>
        <v>30</v>
      </c>
      <c r="G15" s="46"/>
      <c r="H15" s="45">
        <f>Puntenoverzicht!H17</f>
        <v>3</v>
      </c>
      <c r="I15" s="45">
        <f>Puntenoverzicht!I17</f>
        <v>0</v>
      </c>
      <c r="J15" s="45">
        <f>Puntenoverzicht!J17</f>
        <v>3</v>
      </c>
      <c r="K15" s="45">
        <f>Puntenoverzicht!K17</f>
        <v>1</v>
      </c>
      <c r="L15" s="45">
        <f>Puntenoverzicht!L17</f>
        <v>0</v>
      </c>
      <c r="M15" s="45">
        <f>Puntenoverzicht!M17</f>
        <v>0</v>
      </c>
      <c r="N15" s="45">
        <f>Puntenoverzicht!N17</f>
        <v>3</v>
      </c>
      <c r="O15" s="45">
        <f>Puntenoverzicht!O17</f>
        <v>3</v>
      </c>
      <c r="P15" s="45">
        <f>Puntenoverzicht!P17</f>
        <v>0</v>
      </c>
      <c r="Q15" s="45">
        <f>Puntenoverzicht!Q17</f>
        <v>0</v>
      </c>
      <c r="R15" s="45">
        <f>Puntenoverzicht!R17</f>
        <v>0</v>
      </c>
      <c r="S15" s="45">
        <f>Puntenoverzicht!S17</f>
        <v>0</v>
      </c>
      <c r="T15" s="45">
        <f>Puntenoverzicht!T17</f>
        <v>1</v>
      </c>
      <c r="U15" s="45">
        <f>Puntenoverzicht!U17</f>
        <v>0</v>
      </c>
      <c r="V15" s="45">
        <f>Puntenoverzicht!V17</f>
        <v>0</v>
      </c>
      <c r="W15" s="45">
        <f>Puntenoverzicht!W17</f>
        <v>0</v>
      </c>
      <c r="X15" s="45">
        <f>Puntenoverzicht!X17</f>
        <v>1</v>
      </c>
      <c r="Y15" s="45">
        <f>Puntenoverzicht!Y17</f>
        <v>0</v>
      </c>
      <c r="Z15" s="45">
        <f>Puntenoverzicht!Z17</f>
        <v>0</v>
      </c>
      <c r="AA15" s="45">
        <f>Puntenoverzicht!AA17</f>
        <v>3</v>
      </c>
      <c r="AB15" s="45">
        <f>Puntenoverzicht!AB17</f>
        <v>0</v>
      </c>
      <c r="AC15" s="45">
        <f>Puntenoverzicht!AC17</f>
        <v>0</v>
      </c>
      <c r="AD15" s="45">
        <f>Puntenoverzicht!AD17</f>
        <v>12</v>
      </c>
      <c r="AE15" s="45">
        <f>Puntenoverzicht!AE17</f>
        <v>0</v>
      </c>
      <c r="AF15" s="45">
        <f>Puntenoverzicht!AF17</f>
        <v>0</v>
      </c>
      <c r="AG15" s="45">
        <f>Puntenoverzicht!AG17</f>
        <v>0</v>
      </c>
      <c r="AH15" s="45">
        <f>Puntenoverzicht!AI17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1</v>
      </c>
      <c r="B16" s="137" t="s">
        <v>121</v>
      </c>
      <c r="C16" s="137" t="s">
        <v>34</v>
      </c>
      <c r="D16" s="138">
        <v>3250000</v>
      </c>
      <c r="E16" s="47"/>
      <c r="F16" s="45">
        <f>Puntenoverzicht!F15</f>
        <v>106</v>
      </c>
      <c r="G16" s="46"/>
      <c r="H16" s="45">
        <f>Puntenoverzicht!H15</f>
        <v>9</v>
      </c>
      <c r="I16" s="45">
        <f>Puntenoverzicht!I15</f>
        <v>0</v>
      </c>
      <c r="J16" s="45">
        <f>Puntenoverzicht!J15</f>
        <v>3</v>
      </c>
      <c r="K16" s="45">
        <f>Puntenoverzicht!K15</f>
        <v>1</v>
      </c>
      <c r="L16" s="45">
        <f>Puntenoverzicht!L15</f>
        <v>0</v>
      </c>
      <c r="M16" s="45">
        <f>Puntenoverzicht!M15</f>
        <v>4</v>
      </c>
      <c r="N16" s="45">
        <f>Puntenoverzicht!N15</f>
        <v>15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1</v>
      </c>
      <c r="U16" s="45">
        <f>Puntenoverzicht!U15</f>
        <v>0</v>
      </c>
      <c r="V16" s="45">
        <f>Puntenoverzicht!V15</f>
        <v>0</v>
      </c>
      <c r="W16" s="45">
        <f>Puntenoverzicht!W15</f>
        <v>21</v>
      </c>
      <c r="X16" s="45">
        <f>Puntenoverzicht!X15</f>
        <v>7</v>
      </c>
      <c r="Y16" s="45">
        <f>Puntenoverzicht!Y15</f>
        <v>0</v>
      </c>
      <c r="Z16" s="45">
        <f>Puntenoverzicht!Z15</f>
        <v>0</v>
      </c>
      <c r="AA16" s="45">
        <f>Puntenoverzicht!AA15</f>
        <v>9</v>
      </c>
      <c r="AB16" s="45">
        <f>Puntenoverzicht!AB15</f>
        <v>9</v>
      </c>
      <c r="AC16" s="45">
        <f>Puntenoverzicht!AC15</f>
        <v>0</v>
      </c>
      <c r="AD16" s="45">
        <f>Puntenoverzicht!AD15</f>
        <v>15</v>
      </c>
      <c r="AE16" s="45">
        <f>Puntenoverzicht!AE15</f>
        <v>0</v>
      </c>
      <c r="AF16" s="45">
        <f>Puntenoverzicht!AF15</f>
        <v>12</v>
      </c>
      <c r="AG16" s="45">
        <f>Puntenoverzicht!AG15</f>
        <v>0</v>
      </c>
      <c r="AH16" s="45">
        <f>Puntenoverzicht!AI15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495</v>
      </c>
      <c r="G19" s="46"/>
      <c r="H19" s="45">
        <f t="shared" ref="H19:AH19" si="0">SUM(H6:H16)</f>
        <v>12</v>
      </c>
      <c r="I19" s="45">
        <f t="shared" si="0"/>
        <v>30</v>
      </c>
      <c r="J19" s="45">
        <f t="shared" si="0"/>
        <v>15</v>
      </c>
      <c r="K19" s="45">
        <f t="shared" si="0"/>
        <v>30</v>
      </c>
      <c r="L19" s="45">
        <f t="shared" si="0"/>
        <v>6</v>
      </c>
      <c r="M19" s="45">
        <f t="shared" si="0"/>
        <v>10</v>
      </c>
      <c r="N19" s="45">
        <f t="shared" si="0"/>
        <v>31</v>
      </c>
      <c r="O19" s="45">
        <f t="shared" si="0"/>
        <v>16</v>
      </c>
      <c r="P19" s="45">
        <f t="shared" si="0"/>
        <v>19</v>
      </c>
      <c r="Q19" s="45">
        <f t="shared" si="0"/>
        <v>18</v>
      </c>
      <c r="R19" s="45">
        <f t="shared" si="0"/>
        <v>15</v>
      </c>
      <c r="S19" s="45">
        <f t="shared" si="0"/>
        <v>0</v>
      </c>
      <c r="T19" s="45">
        <f t="shared" si="0"/>
        <v>43</v>
      </c>
      <c r="U19" s="45">
        <f t="shared" si="0"/>
        <v>0</v>
      </c>
      <c r="V19" s="45">
        <f t="shared" si="0"/>
        <v>0</v>
      </c>
      <c r="W19" s="45">
        <f t="shared" si="0"/>
        <v>24</v>
      </c>
      <c r="X19" s="45">
        <f t="shared" si="0"/>
        <v>18</v>
      </c>
      <c r="Y19" s="45">
        <f t="shared" si="0"/>
        <v>34</v>
      </c>
      <c r="Z19" s="45">
        <f t="shared" si="0"/>
        <v>15</v>
      </c>
      <c r="AA19" s="45">
        <f t="shared" si="0"/>
        <v>49</v>
      </c>
      <c r="AB19" s="45">
        <f t="shared" si="0"/>
        <v>28</v>
      </c>
      <c r="AC19" s="45">
        <f t="shared" si="0"/>
        <v>0</v>
      </c>
      <c r="AD19" s="45">
        <f t="shared" si="0"/>
        <v>47</v>
      </c>
      <c r="AE19" s="45">
        <f t="shared" si="0"/>
        <v>9</v>
      </c>
      <c r="AF19" s="45">
        <f t="shared" si="0"/>
        <v>14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38"/>
  <dimension ref="A1:AO77"/>
  <sheetViews>
    <sheetView workbookViewId="0">
      <selection activeCell="B15" sqref="B15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306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307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305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4</v>
      </c>
      <c r="B6" s="141" t="s">
        <v>137</v>
      </c>
      <c r="C6" s="141" t="s">
        <v>70</v>
      </c>
      <c r="D6" s="142">
        <v>750000</v>
      </c>
      <c r="E6" s="30"/>
      <c r="F6" s="45">
        <f>Puntenoverzicht!F51</f>
        <v>0</v>
      </c>
      <c r="G6" s="46"/>
      <c r="H6" s="45">
        <f>Puntenoverzicht!H51</f>
        <v>0</v>
      </c>
      <c r="I6" s="45">
        <f>Puntenoverzicht!I51</f>
        <v>0</v>
      </c>
      <c r="J6" s="45">
        <f>Puntenoverzicht!J51</f>
        <v>0</v>
      </c>
      <c r="K6" s="45">
        <f>Puntenoverzicht!K51</f>
        <v>0</v>
      </c>
      <c r="L6" s="45">
        <f>Puntenoverzicht!L51</f>
        <v>0</v>
      </c>
      <c r="M6" s="45">
        <f>Puntenoverzicht!M51</f>
        <v>0</v>
      </c>
      <c r="N6" s="45">
        <f>Puntenoverzicht!N51</f>
        <v>0</v>
      </c>
      <c r="O6" s="45">
        <f>Puntenoverzicht!O51</f>
        <v>0</v>
      </c>
      <c r="P6" s="45">
        <f>Puntenoverzicht!P51</f>
        <v>0</v>
      </c>
      <c r="Q6" s="45">
        <f>Puntenoverzicht!Q51</f>
        <v>0</v>
      </c>
      <c r="R6" s="45">
        <f>Puntenoverzicht!R51</f>
        <v>0</v>
      </c>
      <c r="S6" s="45">
        <f>Puntenoverzicht!S51</f>
        <v>0</v>
      </c>
      <c r="T6" s="45">
        <f>Puntenoverzicht!T51</f>
        <v>0</v>
      </c>
      <c r="U6" s="45">
        <f>Puntenoverzicht!U51</f>
        <v>0</v>
      </c>
      <c r="V6" s="45">
        <f>Puntenoverzicht!V51</f>
        <v>0</v>
      </c>
      <c r="W6" s="45">
        <f>Puntenoverzicht!W51</f>
        <v>0</v>
      </c>
      <c r="X6" s="45">
        <f>Puntenoverzicht!X51</f>
        <v>0</v>
      </c>
      <c r="Y6" s="45">
        <f>Puntenoverzicht!Y51</f>
        <v>0</v>
      </c>
      <c r="Z6" s="45">
        <f>Puntenoverzicht!Z51</f>
        <v>0</v>
      </c>
      <c r="AA6" s="45">
        <f>Puntenoverzicht!AA51</f>
        <v>0</v>
      </c>
      <c r="AB6" s="45">
        <f>Puntenoverzicht!AB51</f>
        <v>0</v>
      </c>
      <c r="AC6" s="45">
        <f>Puntenoverzicht!AC51</f>
        <v>0</v>
      </c>
      <c r="AD6" s="45">
        <f>Puntenoverzicht!AD51</f>
        <v>0</v>
      </c>
      <c r="AE6" s="45">
        <f>Puntenoverzicht!AE51</f>
        <v>0</v>
      </c>
      <c r="AF6" s="45">
        <f>Puntenoverzicht!AF51</f>
        <v>0</v>
      </c>
      <c r="AG6" s="45">
        <f>Puntenoverzicht!AG51</f>
        <v>0</v>
      </c>
      <c r="AH6" s="45">
        <f>Puntenoverzicht!AI51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244</v>
      </c>
      <c r="C7" s="137" t="s">
        <v>27</v>
      </c>
      <c r="D7" s="138">
        <v>1500000</v>
      </c>
      <c r="E7" s="47"/>
      <c r="F7" s="45">
        <f>Puntenoverzicht!F8</f>
        <v>33</v>
      </c>
      <c r="G7" s="46"/>
      <c r="H7" s="45">
        <f>Puntenoverzicht!H8</f>
        <v>6</v>
      </c>
      <c r="I7" s="45">
        <f>Puntenoverzicht!I8</f>
        <v>0</v>
      </c>
      <c r="J7" s="45">
        <f>Puntenoverzicht!J8</f>
        <v>0</v>
      </c>
      <c r="K7" s="45">
        <f>Puntenoverzicht!K8</f>
        <v>1</v>
      </c>
      <c r="L7" s="45">
        <f>Puntenoverzicht!L8</f>
        <v>0</v>
      </c>
      <c r="M7" s="45">
        <f>Puntenoverzicht!M8</f>
        <v>0</v>
      </c>
      <c r="N7" s="45">
        <f>Puntenoverzicht!N8</f>
        <v>3</v>
      </c>
      <c r="O7" s="45">
        <f>Puntenoverzicht!O8</f>
        <v>6</v>
      </c>
      <c r="P7" s="45">
        <f>Puntenoverzicht!P8</f>
        <v>0</v>
      </c>
      <c r="Q7" s="45">
        <f>Puntenoverzicht!Q8</f>
        <v>0</v>
      </c>
      <c r="R7" s="45">
        <f>Puntenoverzicht!R8</f>
        <v>-3</v>
      </c>
      <c r="S7" s="45">
        <f>Puntenoverzicht!S8</f>
        <v>0</v>
      </c>
      <c r="T7" s="45">
        <f>Puntenoverzicht!T8</f>
        <v>1</v>
      </c>
      <c r="U7" s="45">
        <f>Puntenoverzicht!U8</f>
        <v>0</v>
      </c>
      <c r="V7" s="45">
        <f>Puntenoverzicht!V8</f>
        <v>0</v>
      </c>
      <c r="W7" s="45">
        <f>Puntenoverzicht!W8</f>
        <v>6</v>
      </c>
      <c r="X7" s="45">
        <f>Puntenoverzicht!X8</f>
        <v>1</v>
      </c>
      <c r="Y7" s="45">
        <f>Puntenoverzicht!Y8</f>
        <v>0</v>
      </c>
      <c r="Z7" s="45">
        <f>Puntenoverzicht!Z8</f>
        <v>0</v>
      </c>
      <c r="AA7" s="45">
        <f>Puntenoverzicht!AA8</f>
        <v>3</v>
      </c>
      <c r="AB7" s="45">
        <f>Puntenoverzicht!AB8</f>
        <v>3</v>
      </c>
      <c r="AC7" s="45">
        <f>Puntenoverzicht!AC8</f>
        <v>0</v>
      </c>
      <c r="AD7" s="45">
        <f>Puntenoverzicht!AD8</f>
        <v>6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Puntenoverzicht!AI8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4</v>
      </c>
      <c r="B8" s="67" t="s">
        <v>119</v>
      </c>
      <c r="C8" s="137" t="s">
        <v>73</v>
      </c>
      <c r="D8" s="138">
        <v>750000</v>
      </c>
      <c r="E8" s="47"/>
      <c r="F8" s="45">
        <f>Puntenoverzicht!F54</f>
        <v>39</v>
      </c>
      <c r="G8" s="46"/>
      <c r="H8" s="45">
        <f>Puntenoverzicht!H54</f>
        <v>0</v>
      </c>
      <c r="I8" s="45">
        <f>Puntenoverzicht!I54</f>
        <v>0</v>
      </c>
      <c r="J8" s="45">
        <f>Puntenoverzicht!J54</f>
        <v>0</v>
      </c>
      <c r="K8" s="45">
        <f>Puntenoverzicht!K54</f>
        <v>0</v>
      </c>
      <c r="L8" s="45">
        <f>Puntenoverzicht!L54</f>
        <v>0</v>
      </c>
      <c r="M8" s="45">
        <f>Puntenoverzicht!M54</f>
        <v>0</v>
      </c>
      <c r="N8" s="45">
        <f>Puntenoverzicht!N54</f>
        <v>0</v>
      </c>
      <c r="O8" s="45">
        <f>Puntenoverzicht!O54</f>
        <v>1</v>
      </c>
      <c r="P8" s="45">
        <f>Puntenoverzicht!P54</f>
        <v>0</v>
      </c>
      <c r="Q8" s="45">
        <f>Puntenoverzicht!Q54</f>
        <v>3</v>
      </c>
      <c r="R8" s="45">
        <f>Puntenoverzicht!R54</f>
        <v>0</v>
      </c>
      <c r="S8" s="45">
        <f>Puntenoverzicht!S54</f>
        <v>0</v>
      </c>
      <c r="T8" s="45">
        <f>Puntenoverzicht!T54</f>
        <v>17</v>
      </c>
      <c r="U8" s="45">
        <f>Puntenoverzicht!U54</f>
        <v>0</v>
      </c>
      <c r="V8" s="45">
        <f>Puntenoverzicht!V54</f>
        <v>0</v>
      </c>
      <c r="W8" s="45">
        <f>Puntenoverzicht!W54</f>
        <v>0</v>
      </c>
      <c r="X8" s="45">
        <f>Puntenoverzicht!X54</f>
        <v>3</v>
      </c>
      <c r="Y8" s="45">
        <f>Puntenoverzicht!Y54</f>
        <v>6</v>
      </c>
      <c r="Z8" s="45">
        <f>Puntenoverzicht!Z54</f>
        <v>0</v>
      </c>
      <c r="AA8" s="45">
        <f>Puntenoverzicht!AA54</f>
        <v>6</v>
      </c>
      <c r="AB8" s="45">
        <f>Puntenoverzicht!AB54</f>
        <v>3</v>
      </c>
      <c r="AC8" s="45">
        <f>Puntenoverzicht!AC54</f>
        <v>0</v>
      </c>
      <c r="AD8" s="45">
        <f>Puntenoverzicht!AD54</f>
        <v>0</v>
      </c>
      <c r="AE8" s="45">
        <f>Puntenoverzicht!AE54</f>
        <v>0</v>
      </c>
      <c r="AF8" s="45">
        <f>Puntenoverzicht!AF54</f>
        <v>0</v>
      </c>
      <c r="AG8" s="45">
        <f>Puntenoverzicht!AG54</f>
        <v>0</v>
      </c>
      <c r="AH8" s="45">
        <f>Puntenoverzicht!AI54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15</v>
      </c>
      <c r="C9" s="137" t="s">
        <v>42</v>
      </c>
      <c r="D9" s="138">
        <v>750000</v>
      </c>
      <c r="E9" s="47"/>
      <c r="F9" s="45">
        <f>Puntenoverzicht!F23</f>
        <v>55</v>
      </c>
      <c r="G9" s="46"/>
      <c r="H9" s="45">
        <f>Puntenoverzicht!H23</f>
        <v>0</v>
      </c>
      <c r="I9" s="45">
        <f>Puntenoverzicht!I23</f>
        <v>3</v>
      </c>
      <c r="J9" s="45">
        <f>Puntenoverzicht!J23</f>
        <v>0</v>
      </c>
      <c r="K9" s="45">
        <f>Puntenoverzicht!K23</f>
        <v>3</v>
      </c>
      <c r="L9" s="45">
        <f>Puntenoverzicht!L23</f>
        <v>0</v>
      </c>
      <c r="M9" s="45">
        <f>Puntenoverzicht!M23</f>
        <v>3</v>
      </c>
      <c r="N9" s="45">
        <f>Puntenoverzicht!N23</f>
        <v>3</v>
      </c>
      <c r="O9" s="45">
        <f>Puntenoverzicht!O23</f>
        <v>0</v>
      </c>
      <c r="P9" s="45">
        <f>Puntenoverzicht!P23</f>
        <v>13</v>
      </c>
      <c r="Q9" s="45">
        <f>Puntenoverzicht!Q23</f>
        <v>3</v>
      </c>
      <c r="R9" s="45">
        <f>Puntenoverzicht!R23</f>
        <v>0</v>
      </c>
      <c r="S9" s="45">
        <f>Puntenoverzicht!S23</f>
        <v>0</v>
      </c>
      <c r="T9" s="45">
        <f>Puntenoverzicht!T23</f>
        <v>6</v>
      </c>
      <c r="U9" s="45">
        <f>Puntenoverzicht!U23</f>
        <v>0</v>
      </c>
      <c r="V9" s="45">
        <f>Puntenoverzicht!V23</f>
        <v>0</v>
      </c>
      <c r="W9" s="45">
        <f>Puntenoverzicht!W23</f>
        <v>0</v>
      </c>
      <c r="X9" s="45">
        <f>Puntenoverzicht!X23</f>
        <v>0</v>
      </c>
      <c r="Y9" s="45">
        <f>Puntenoverzicht!Y23</f>
        <v>3</v>
      </c>
      <c r="Z9" s="45">
        <f>Puntenoverzicht!Z23</f>
        <v>6</v>
      </c>
      <c r="AA9" s="45">
        <f>Puntenoverzicht!AA23</f>
        <v>3</v>
      </c>
      <c r="AB9" s="45">
        <f>Puntenoverzicht!AB23</f>
        <v>0</v>
      </c>
      <c r="AC9" s="45">
        <f>Puntenoverzicht!AC23</f>
        <v>0</v>
      </c>
      <c r="AD9" s="45">
        <f>Puntenoverzicht!AD23</f>
        <v>3</v>
      </c>
      <c r="AE9" s="45">
        <f>Puntenoverzicht!AE23</f>
        <v>3</v>
      </c>
      <c r="AF9" s="45">
        <f>Puntenoverzicht!AF23</f>
        <v>0</v>
      </c>
      <c r="AG9" s="45">
        <f>Puntenoverzicht!AG23</f>
        <v>3</v>
      </c>
      <c r="AH9" s="45">
        <f>Puntenoverzicht!AI23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3</v>
      </c>
      <c r="B10" s="137" t="s">
        <v>128</v>
      </c>
      <c r="C10" s="137" t="s">
        <v>59</v>
      </c>
      <c r="D10" s="138">
        <v>750000</v>
      </c>
      <c r="E10" s="47"/>
      <c r="F10" s="45">
        <f>Puntenoverzicht!F40</f>
        <v>3</v>
      </c>
      <c r="G10" s="46"/>
      <c r="H10" s="45">
        <f>Puntenoverzicht!H40</f>
        <v>0</v>
      </c>
      <c r="I10" s="45">
        <f>Puntenoverzicht!I40</f>
        <v>0</v>
      </c>
      <c r="J10" s="45">
        <f>Puntenoverzicht!J40</f>
        <v>0</v>
      </c>
      <c r="K10" s="45">
        <f>Puntenoverzicht!K40</f>
        <v>0</v>
      </c>
      <c r="L10" s="45">
        <f>Puntenoverzicht!L40</f>
        <v>1</v>
      </c>
      <c r="M10" s="45">
        <f>Puntenoverzicht!M40</f>
        <v>0</v>
      </c>
      <c r="N10" s="45">
        <f>Puntenoverzicht!N40</f>
        <v>1</v>
      </c>
      <c r="O10" s="45">
        <f>Puntenoverzicht!O40</f>
        <v>0</v>
      </c>
      <c r="P10" s="45">
        <f>Puntenoverzicht!P40</f>
        <v>0</v>
      </c>
      <c r="Q10" s="45">
        <f>Puntenoverzicht!Q40</f>
        <v>0</v>
      </c>
      <c r="R10" s="45">
        <f>Puntenoverzicht!R40</f>
        <v>0</v>
      </c>
      <c r="S10" s="45">
        <f>Puntenoverzicht!S40</f>
        <v>0</v>
      </c>
      <c r="T10" s="45">
        <f>Puntenoverzicht!T40</f>
        <v>0</v>
      </c>
      <c r="U10" s="45">
        <f>Puntenoverzicht!U40</f>
        <v>0</v>
      </c>
      <c r="V10" s="45">
        <f>Puntenoverzicht!V40</f>
        <v>0</v>
      </c>
      <c r="W10" s="45">
        <f>Puntenoverzicht!W40</f>
        <v>0</v>
      </c>
      <c r="X10" s="45">
        <f>Puntenoverzicht!X40</f>
        <v>0</v>
      </c>
      <c r="Y10" s="45">
        <f>Puntenoverzicht!Y40</f>
        <v>1</v>
      </c>
      <c r="Z10" s="45">
        <f>Puntenoverzicht!Z40</f>
        <v>0</v>
      </c>
      <c r="AA10" s="45">
        <f>Puntenoverzicht!AA40</f>
        <v>0</v>
      </c>
      <c r="AB10" s="45">
        <f>Puntenoverzicht!AB40</f>
        <v>0</v>
      </c>
      <c r="AC10" s="45">
        <f>Puntenoverzicht!AC40</f>
        <v>0</v>
      </c>
      <c r="AD10" s="45">
        <f>Puntenoverzicht!AD40</f>
        <v>0</v>
      </c>
      <c r="AE10" s="45">
        <f>Puntenoverzicht!AE40</f>
        <v>0</v>
      </c>
      <c r="AF10" s="45">
        <f>Puntenoverzicht!AF40</f>
        <v>0</v>
      </c>
      <c r="AG10" s="45">
        <f>Puntenoverzicht!AG40</f>
        <v>0</v>
      </c>
      <c r="AH10" s="45">
        <f>Puntenoverzicht!AI40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134</v>
      </c>
      <c r="C11" s="128" t="s">
        <v>47</v>
      </c>
      <c r="D11" s="129">
        <v>1500000</v>
      </c>
      <c r="E11" s="30"/>
      <c r="F11" s="45">
        <f>Puntenoverzicht!F28</f>
        <v>92</v>
      </c>
      <c r="G11" s="46"/>
      <c r="H11" s="45">
        <f>Puntenoverzicht!H28</f>
        <v>0</v>
      </c>
      <c r="I11" s="45">
        <f>Puntenoverzicht!I28</f>
        <v>11</v>
      </c>
      <c r="J11" s="45">
        <f>Puntenoverzicht!J28</f>
        <v>0</v>
      </c>
      <c r="K11" s="45">
        <f>Puntenoverzicht!K28</f>
        <v>11</v>
      </c>
      <c r="L11" s="45">
        <f>Puntenoverzicht!L28</f>
        <v>0</v>
      </c>
      <c r="M11" s="45">
        <f>Puntenoverzicht!M28</f>
        <v>0</v>
      </c>
      <c r="N11" s="45">
        <f>Puntenoverzicht!N28</f>
        <v>3</v>
      </c>
      <c r="O11" s="45">
        <f>Puntenoverzicht!O28</f>
        <v>0</v>
      </c>
      <c r="P11" s="45">
        <f>Puntenoverzicht!P28</f>
        <v>3</v>
      </c>
      <c r="Q11" s="45">
        <f>Puntenoverzicht!Q28</f>
        <v>0</v>
      </c>
      <c r="R11" s="45">
        <f>Puntenoverzicht!R28</f>
        <v>0</v>
      </c>
      <c r="S11" s="45">
        <f>Puntenoverzicht!S28</f>
        <v>0</v>
      </c>
      <c r="T11" s="45">
        <f>Puntenoverzicht!T28</f>
        <v>11</v>
      </c>
      <c r="U11" s="45">
        <f>Puntenoverzicht!U28</f>
        <v>0</v>
      </c>
      <c r="V11" s="45">
        <f>Puntenoverzicht!V28</f>
        <v>0</v>
      </c>
      <c r="W11" s="45">
        <f>Puntenoverzicht!W28</f>
        <v>0</v>
      </c>
      <c r="X11" s="45">
        <f>Puntenoverzicht!X28</f>
        <v>-3</v>
      </c>
      <c r="Y11" s="45">
        <f>Puntenoverzicht!Y28</f>
        <v>19</v>
      </c>
      <c r="Z11" s="45">
        <f>Puntenoverzicht!Z28</f>
        <v>3</v>
      </c>
      <c r="AA11" s="45">
        <f>Puntenoverzicht!AA28</f>
        <v>19</v>
      </c>
      <c r="AB11" s="45">
        <f>Puntenoverzicht!AB28</f>
        <v>0</v>
      </c>
      <c r="AC11" s="45">
        <f>Puntenoverzicht!AC28</f>
        <v>0</v>
      </c>
      <c r="AD11" s="45">
        <f>Puntenoverzicht!AD28</f>
        <v>11</v>
      </c>
      <c r="AE11" s="45">
        <f>Puntenoverzicht!AE28</f>
        <v>3</v>
      </c>
      <c r="AF11" s="45">
        <f>Puntenoverzicht!AF28</f>
        <v>1</v>
      </c>
      <c r="AG11" s="45">
        <f>Puntenoverzicht!AG28</f>
        <v>0</v>
      </c>
      <c r="AH11" s="45">
        <f>Puntenoverzicht!AI28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4</v>
      </c>
      <c r="B12" s="128" t="s">
        <v>20</v>
      </c>
      <c r="C12" s="128" t="s">
        <v>83</v>
      </c>
      <c r="D12" s="129">
        <v>750000</v>
      </c>
      <c r="E12" s="30"/>
      <c r="F12" s="45">
        <f>Puntenoverzicht!F64</f>
        <v>11</v>
      </c>
      <c r="G12" s="46"/>
      <c r="H12" s="45">
        <f>Puntenoverzicht!H64</f>
        <v>0</v>
      </c>
      <c r="I12" s="45">
        <f>Puntenoverzicht!I64</f>
        <v>1</v>
      </c>
      <c r="J12" s="45">
        <f>Puntenoverzicht!J64</f>
        <v>0</v>
      </c>
      <c r="K12" s="45">
        <f>Puntenoverzicht!K64</f>
        <v>0</v>
      </c>
      <c r="L12" s="45">
        <f>Puntenoverzicht!L64</f>
        <v>0</v>
      </c>
      <c r="M12" s="45">
        <f>Puntenoverzicht!M64</f>
        <v>0</v>
      </c>
      <c r="N12" s="45">
        <f>Puntenoverzicht!N64</f>
        <v>0</v>
      </c>
      <c r="O12" s="45">
        <f>Puntenoverzicht!O64</f>
        <v>0</v>
      </c>
      <c r="P12" s="45">
        <f>Puntenoverzicht!P64</f>
        <v>0</v>
      </c>
      <c r="Q12" s="45">
        <f>Puntenoverzicht!Q64</f>
        <v>3</v>
      </c>
      <c r="R12" s="45">
        <f>Puntenoverzicht!R64</f>
        <v>0</v>
      </c>
      <c r="S12" s="45">
        <f>Puntenoverzicht!S64</f>
        <v>0</v>
      </c>
      <c r="T12" s="45">
        <f>Puntenoverzicht!T64</f>
        <v>3</v>
      </c>
      <c r="U12" s="45">
        <f>Puntenoverzicht!U64</f>
        <v>0</v>
      </c>
      <c r="V12" s="45">
        <f>Puntenoverzicht!V64</f>
        <v>0</v>
      </c>
      <c r="W12" s="45">
        <f>Puntenoverzicht!W64</f>
        <v>0</v>
      </c>
      <c r="X12" s="45">
        <f>Puntenoverzicht!X64</f>
        <v>0</v>
      </c>
      <c r="Y12" s="45">
        <f>Puntenoverzicht!Y64</f>
        <v>0</v>
      </c>
      <c r="Z12" s="45">
        <f>Puntenoverzicht!Z64</f>
        <v>0</v>
      </c>
      <c r="AA12" s="45">
        <f>Puntenoverzicht!AA64</f>
        <v>0</v>
      </c>
      <c r="AB12" s="45">
        <f>Puntenoverzicht!AB64</f>
        <v>0</v>
      </c>
      <c r="AC12" s="45">
        <f>Puntenoverzicht!AC64</f>
        <v>0</v>
      </c>
      <c r="AD12" s="45">
        <f>Puntenoverzicht!AD64</f>
        <v>0</v>
      </c>
      <c r="AE12" s="45">
        <f>Puntenoverzicht!AE64</f>
        <v>0</v>
      </c>
      <c r="AF12" s="45">
        <f>Puntenoverzicht!AF64</f>
        <v>4</v>
      </c>
      <c r="AG12" s="45">
        <f>Puntenoverzicht!AG64</f>
        <v>0</v>
      </c>
      <c r="AH12" s="45">
        <f>Puntenoverzicht!AI64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166</v>
      </c>
      <c r="C13" s="128" t="s">
        <v>46</v>
      </c>
      <c r="D13" s="129">
        <v>1000000</v>
      </c>
      <c r="E13" s="30"/>
      <c r="F13" s="45">
        <f>Puntenoverzicht!F27</f>
        <v>40</v>
      </c>
      <c r="G13" s="46"/>
      <c r="H13" s="45">
        <f>Puntenoverzicht!H27</f>
        <v>0</v>
      </c>
      <c r="I13" s="45">
        <f>Puntenoverzicht!I27</f>
        <v>3</v>
      </c>
      <c r="J13" s="45">
        <f>Puntenoverzicht!J27</f>
        <v>0</v>
      </c>
      <c r="K13" s="45">
        <f>Puntenoverzicht!K27</f>
        <v>11</v>
      </c>
      <c r="L13" s="45">
        <f>Puntenoverzicht!L27</f>
        <v>0</v>
      </c>
      <c r="M13" s="45">
        <f>Puntenoverzicht!M27</f>
        <v>3</v>
      </c>
      <c r="N13" s="45">
        <f>Puntenoverzicht!N27</f>
        <v>0</v>
      </c>
      <c r="O13" s="45">
        <f>Puntenoverzicht!O27</f>
        <v>0</v>
      </c>
      <c r="P13" s="45">
        <f>Puntenoverzicht!P27</f>
        <v>3</v>
      </c>
      <c r="Q13" s="45">
        <f>Puntenoverzicht!Q27</f>
        <v>3</v>
      </c>
      <c r="R13" s="45">
        <f>Puntenoverzicht!R27</f>
        <v>0</v>
      </c>
      <c r="S13" s="45">
        <f>Puntenoverzicht!S27</f>
        <v>0</v>
      </c>
      <c r="T13" s="45">
        <f>Puntenoverzicht!T27</f>
        <v>3</v>
      </c>
      <c r="U13" s="45">
        <f>Puntenoverzicht!U27</f>
        <v>0</v>
      </c>
      <c r="V13" s="45">
        <f>Puntenoverzicht!V27</f>
        <v>0</v>
      </c>
      <c r="W13" s="45">
        <f>Puntenoverzicht!W27</f>
        <v>0</v>
      </c>
      <c r="X13" s="45">
        <f>Puntenoverzicht!X27</f>
        <v>0</v>
      </c>
      <c r="Y13" s="45">
        <f>Puntenoverzicht!Y27</f>
        <v>3</v>
      </c>
      <c r="Z13" s="45">
        <f>Puntenoverzicht!Z27</f>
        <v>11</v>
      </c>
      <c r="AA13" s="45">
        <f>Puntenoverzicht!AA27</f>
        <v>0</v>
      </c>
      <c r="AB13" s="45">
        <f>Puntenoverzicht!AB27</f>
        <v>0</v>
      </c>
      <c r="AC13" s="45">
        <f>Puntenoverzicht!AC27</f>
        <v>0</v>
      </c>
      <c r="AD13" s="45">
        <f>Puntenoverzicht!AD27</f>
        <v>0</v>
      </c>
      <c r="AE13" s="45">
        <f>Puntenoverzicht!AE27</f>
        <v>0</v>
      </c>
      <c r="AF13" s="45">
        <f>Puntenoverzicht!AF27</f>
        <v>0</v>
      </c>
      <c r="AG13" s="45">
        <f>Puntenoverzicht!AG27</f>
        <v>0</v>
      </c>
      <c r="AH13" s="45">
        <f>Puntenoverzicht!AI27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246</v>
      </c>
      <c r="C14" s="137" t="s">
        <v>36</v>
      </c>
      <c r="D14" s="138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1</v>
      </c>
      <c r="B15" s="137" t="s">
        <v>121</v>
      </c>
      <c r="C15" s="137" t="s">
        <v>34</v>
      </c>
      <c r="D15" s="138">
        <v>3250000</v>
      </c>
      <c r="E15" s="47"/>
      <c r="F15" s="45">
        <f>Puntenoverzicht!F15</f>
        <v>106</v>
      </c>
      <c r="G15" s="46"/>
      <c r="H15" s="45">
        <f>Puntenoverzicht!H15</f>
        <v>9</v>
      </c>
      <c r="I15" s="45">
        <f>Puntenoverzicht!I15</f>
        <v>0</v>
      </c>
      <c r="J15" s="45">
        <f>Puntenoverzicht!J15</f>
        <v>3</v>
      </c>
      <c r="K15" s="45">
        <f>Puntenoverzicht!K15</f>
        <v>1</v>
      </c>
      <c r="L15" s="45">
        <f>Puntenoverzicht!L15</f>
        <v>0</v>
      </c>
      <c r="M15" s="45">
        <f>Puntenoverzicht!M15</f>
        <v>4</v>
      </c>
      <c r="N15" s="45">
        <f>Puntenoverzicht!N15</f>
        <v>15</v>
      </c>
      <c r="O15" s="45">
        <f>Puntenoverzicht!O15</f>
        <v>0</v>
      </c>
      <c r="P15" s="45">
        <f>Puntenoverzicht!P15</f>
        <v>0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1</v>
      </c>
      <c r="U15" s="45">
        <f>Puntenoverzicht!U15</f>
        <v>0</v>
      </c>
      <c r="V15" s="45">
        <f>Puntenoverzicht!V15</f>
        <v>0</v>
      </c>
      <c r="W15" s="45">
        <f>Puntenoverzicht!W15</f>
        <v>21</v>
      </c>
      <c r="X15" s="45">
        <f>Puntenoverzicht!X15</f>
        <v>7</v>
      </c>
      <c r="Y15" s="45">
        <f>Puntenoverzicht!Y15</f>
        <v>0</v>
      </c>
      <c r="Z15" s="45">
        <f>Puntenoverzicht!Z15</f>
        <v>0</v>
      </c>
      <c r="AA15" s="45">
        <f>Puntenoverzicht!AA15</f>
        <v>9</v>
      </c>
      <c r="AB15" s="45">
        <f>Puntenoverzicht!AB15</f>
        <v>9</v>
      </c>
      <c r="AC15" s="45">
        <f>Puntenoverzicht!AC15</f>
        <v>0</v>
      </c>
      <c r="AD15" s="45">
        <f>Puntenoverzicht!AD15</f>
        <v>15</v>
      </c>
      <c r="AE15" s="45">
        <f>Puntenoverzicht!AE15</f>
        <v>0</v>
      </c>
      <c r="AF15" s="45">
        <f>Puntenoverzicht!AF15</f>
        <v>12</v>
      </c>
      <c r="AG15" s="45">
        <f>Puntenoverzicht!AG15</f>
        <v>0</v>
      </c>
      <c r="AH15" s="45">
        <f>Puntenoverzicht!AI15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3</v>
      </c>
      <c r="B16" s="137" t="s">
        <v>104</v>
      </c>
      <c r="C16" s="137" t="s">
        <v>67</v>
      </c>
      <c r="D16" s="138">
        <v>1250000</v>
      </c>
      <c r="E16" s="47"/>
      <c r="F16" s="45">
        <f>Puntenoverzicht!F48</f>
        <v>27</v>
      </c>
      <c r="G16" s="46"/>
      <c r="H16" s="45">
        <f>Puntenoverzicht!H48</f>
        <v>0</v>
      </c>
      <c r="I16" s="45">
        <f>Puntenoverzicht!I48</f>
        <v>0</v>
      </c>
      <c r="J16" s="45">
        <f>Puntenoverzicht!J48</f>
        <v>0</v>
      </c>
      <c r="K16" s="45">
        <f>Puntenoverzicht!K48</f>
        <v>6</v>
      </c>
      <c r="L16" s="45">
        <f>Puntenoverzicht!L48</f>
        <v>1</v>
      </c>
      <c r="M16" s="45">
        <f>Puntenoverzicht!M48</f>
        <v>0</v>
      </c>
      <c r="N16" s="45">
        <f>Puntenoverzicht!N48</f>
        <v>1</v>
      </c>
      <c r="O16" s="45">
        <f>Puntenoverzicht!O48</f>
        <v>0</v>
      </c>
      <c r="P16" s="45">
        <f>Puntenoverzicht!P48</f>
        <v>0</v>
      </c>
      <c r="Q16" s="45">
        <f>Puntenoverzicht!Q48</f>
        <v>6</v>
      </c>
      <c r="R16" s="45">
        <f>Puntenoverzicht!R48</f>
        <v>6</v>
      </c>
      <c r="S16" s="45">
        <f>Puntenoverzicht!S48</f>
        <v>0</v>
      </c>
      <c r="T16" s="45">
        <f>Puntenoverzicht!T48</f>
        <v>0</v>
      </c>
      <c r="U16" s="45">
        <f>Puntenoverzicht!U48</f>
        <v>0</v>
      </c>
      <c r="V16" s="45">
        <f>Puntenoverzicht!V48</f>
        <v>0</v>
      </c>
      <c r="W16" s="45">
        <f>Puntenoverzicht!W48</f>
        <v>0</v>
      </c>
      <c r="X16" s="45">
        <f>Puntenoverzicht!X48</f>
        <v>0</v>
      </c>
      <c r="Y16" s="45">
        <f>Puntenoverzicht!Y48</f>
        <v>7</v>
      </c>
      <c r="Z16" s="45">
        <f>Puntenoverzicht!Z48</f>
        <v>0</v>
      </c>
      <c r="AA16" s="45">
        <f>Puntenoverzicht!AA48</f>
        <v>0</v>
      </c>
      <c r="AB16" s="45">
        <f>Puntenoverzicht!AB48</f>
        <v>0</v>
      </c>
      <c r="AC16" s="45">
        <f>Puntenoverzicht!AC48</f>
        <v>0</v>
      </c>
      <c r="AD16" s="45">
        <f>Puntenoverzicht!AD48</f>
        <v>0</v>
      </c>
      <c r="AE16" s="45">
        <f>Puntenoverzicht!AE48</f>
        <v>0</v>
      </c>
      <c r="AF16" s="45">
        <f>Puntenoverzicht!AF48</f>
        <v>0</v>
      </c>
      <c r="AG16" s="45">
        <f>Puntenoverzicht!AG48</f>
        <v>0</v>
      </c>
      <c r="AH16" s="45">
        <f>Puntenoverzicht!AI48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436</v>
      </c>
      <c r="G19" s="46"/>
      <c r="H19" s="45">
        <f t="shared" ref="H19:AH19" si="0">SUM(H6:H16)</f>
        <v>18</v>
      </c>
      <c r="I19" s="45">
        <f t="shared" si="0"/>
        <v>18</v>
      </c>
      <c r="J19" s="45">
        <f t="shared" si="0"/>
        <v>6</v>
      </c>
      <c r="K19" s="45">
        <f t="shared" si="0"/>
        <v>34</v>
      </c>
      <c r="L19" s="45">
        <f t="shared" si="0"/>
        <v>2</v>
      </c>
      <c r="M19" s="45">
        <f t="shared" si="0"/>
        <v>10</v>
      </c>
      <c r="N19" s="45">
        <f t="shared" si="0"/>
        <v>29</v>
      </c>
      <c r="O19" s="45">
        <f t="shared" si="0"/>
        <v>10</v>
      </c>
      <c r="P19" s="45">
        <f t="shared" si="0"/>
        <v>19</v>
      </c>
      <c r="Q19" s="45">
        <f t="shared" si="0"/>
        <v>18</v>
      </c>
      <c r="R19" s="45">
        <f t="shared" si="0"/>
        <v>3</v>
      </c>
      <c r="S19" s="45">
        <f t="shared" si="0"/>
        <v>0</v>
      </c>
      <c r="T19" s="45">
        <f t="shared" si="0"/>
        <v>43</v>
      </c>
      <c r="U19" s="45">
        <f t="shared" si="0"/>
        <v>0</v>
      </c>
      <c r="V19" s="45">
        <f t="shared" si="0"/>
        <v>0</v>
      </c>
      <c r="W19" s="45">
        <f t="shared" si="0"/>
        <v>27</v>
      </c>
      <c r="X19" s="45">
        <f t="shared" si="0"/>
        <v>9</v>
      </c>
      <c r="Y19" s="45">
        <f t="shared" si="0"/>
        <v>39</v>
      </c>
      <c r="Z19" s="45">
        <f t="shared" si="0"/>
        <v>20</v>
      </c>
      <c r="AA19" s="45">
        <f t="shared" si="0"/>
        <v>43</v>
      </c>
      <c r="AB19" s="45">
        <f t="shared" si="0"/>
        <v>15</v>
      </c>
      <c r="AC19" s="45">
        <f t="shared" si="0"/>
        <v>0</v>
      </c>
      <c r="AD19" s="45">
        <f t="shared" si="0"/>
        <v>47</v>
      </c>
      <c r="AE19" s="45">
        <f t="shared" si="0"/>
        <v>6</v>
      </c>
      <c r="AF19" s="45">
        <f t="shared" si="0"/>
        <v>17</v>
      </c>
      <c r="AG19" s="45">
        <f t="shared" si="0"/>
        <v>3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39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16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41" t="s">
        <v>308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309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1</v>
      </c>
      <c r="B6" s="221" t="s">
        <v>112</v>
      </c>
      <c r="C6" s="221" t="s">
        <v>88</v>
      </c>
      <c r="D6" s="22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16</v>
      </c>
      <c r="C7" s="218" t="s">
        <v>40</v>
      </c>
      <c r="D7" s="219">
        <v>1000000</v>
      </c>
      <c r="E7" s="47"/>
      <c r="F7" s="45">
        <f>Puntenoverzicht!F21</f>
        <v>53</v>
      </c>
      <c r="G7" s="46"/>
      <c r="H7" s="45">
        <f>Puntenoverzicht!H21</f>
        <v>0</v>
      </c>
      <c r="I7" s="45">
        <f>Puntenoverzicht!I21</f>
        <v>0</v>
      </c>
      <c r="J7" s="45">
        <f>Puntenoverzicht!J21</f>
        <v>0</v>
      </c>
      <c r="K7" s="45">
        <f>Puntenoverzicht!K21</f>
        <v>3</v>
      </c>
      <c r="L7" s="45">
        <f>Puntenoverzicht!L21</f>
        <v>0</v>
      </c>
      <c r="M7" s="45">
        <f>Puntenoverzicht!M21</f>
        <v>3</v>
      </c>
      <c r="N7" s="45">
        <f>Puntenoverzicht!N21</f>
        <v>3</v>
      </c>
      <c r="O7" s="45">
        <f>Puntenoverzicht!O21</f>
        <v>0</v>
      </c>
      <c r="P7" s="45">
        <f>Puntenoverzicht!P21</f>
        <v>3</v>
      </c>
      <c r="Q7" s="45">
        <f>Puntenoverzicht!Q21</f>
        <v>3</v>
      </c>
      <c r="R7" s="45">
        <f>Puntenoverzicht!R21</f>
        <v>0</v>
      </c>
      <c r="S7" s="45">
        <f>Puntenoverzicht!S21</f>
        <v>0</v>
      </c>
      <c r="T7" s="45">
        <f>Puntenoverzicht!T21</f>
        <v>6</v>
      </c>
      <c r="U7" s="45">
        <f>Puntenoverzicht!U21</f>
        <v>0</v>
      </c>
      <c r="V7" s="45">
        <f>Puntenoverzicht!V21</f>
        <v>0</v>
      </c>
      <c r="W7" s="45">
        <f>Puntenoverzicht!W21</f>
        <v>0</v>
      </c>
      <c r="X7" s="45">
        <f>Puntenoverzicht!X21</f>
        <v>0</v>
      </c>
      <c r="Y7" s="45">
        <f>Puntenoverzicht!Y21</f>
        <v>3</v>
      </c>
      <c r="Z7" s="45">
        <f>Puntenoverzicht!Z21</f>
        <v>6</v>
      </c>
      <c r="AA7" s="45">
        <f>Puntenoverzicht!AA21</f>
        <v>3</v>
      </c>
      <c r="AB7" s="45">
        <f>Puntenoverzicht!AB21</f>
        <v>0</v>
      </c>
      <c r="AC7" s="45">
        <f>Puntenoverzicht!AC21</f>
        <v>0</v>
      </c>
      <c r="AD7" s="45">
        <f>Puntenoverzicht!AD21</f>
        <v>3</v>
      </c>
      <c r="AE7" s="45">
        <f>Puntenoverzicht!AE21</f>
        <v>13</v>
      </c>
      <c r="AF7" s="45">
        <f>Puntenoverzicht!AF21</f>
        <v>1</v>
      </c>
      <c r="AG7" s="45">
        <f>Puntenoverzicht!AG21</f>
        <v>3</v>
      </c>
      <c r="AH7" s="45">
        <f>Puntenoverzicht!AI21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4</v>
      </c>
      <c r="B8" s="218" t="s">
        <v>140</v>
      </c>
      <c r="C8" s="218" t="s">
        <v>74</v>
      </c>
      <c r="D8" s="219">
        <v>1000000</v>
      </c>
      <c r="E8" s="47"/>
      <c r="F8" s="45">
        <f>Puntenoverzicht!F55</f>
        <v>16</v>
      </c>
      <c r="G8" s="46"/>
      <c r="H8" s="45">
        <f>Puntenoverzicht!H55</f>
        <v>0</v>
      </c>
      <c r="I8" s="45">
        <f>Puntenoverzicht!I55</f>
        <v>0</v>
      </c>
      <c r="J8" s="45">
        <f>Puntenoverzicht!J55</f>
        <v>0</v>
      </c>
      <c r="K8" s="45">
        <f>Puntenoverzicht!K55</f>
        <v>0</v>
      </c>
      <c r="L8" s="45">
        <f>Puntenoverzicht!L55</f>
        <v>0</v>
      </c>
      <c r="M8" s="45">
        <f>Puntenoverzicht!M55</f>
        <v>0</v>
      </c>
      <c r="N8" s="45">
        <f>Puntenoverzicht!N55</f>
        <v>0</v>
      </c>
      <c r="O8" s="45">
        <f>Puntenoverzicht!O55</f>
        <v>1</v>
      </c>
      <c r="P8" s="45">
        <f>Puntenoverzicht!P55</f>
        <v>0</v>
      </c>
      <c r="Q8" s="45">
        <f>Puntenoverzicht!Q55</f>
        <v>3</v>
      </c>
      <c r="R8" s="45">
        <f>Puntenoverzicht!R55</f>
        <v>3</v>
      </c>
      <c r="S8" s="45">
        <f>Puntenoverzicht!S55</f>
        <v>0</v>
      </c>
      <c r="T8" s="45">
        <f>Puntenoverzicht!T55</f>
        <v>0</v>
      </c>
      <c r="U8" s="45">
        <f>Puntenoverzicht!U55</f>
        <v>0</v>
      </c>
      <c r="V8" s="45">
        <f>Puntenoverzicht!V55</f>
        <v>0</v>
      </c>
      <c r="W8" s="45">
        <f>Puntenoverzicht!W55</f>
        <v>0</v>
      </c>
      <c r="X8" s="45">
        <f>Puntenoverzicht!X55</f>
        <v>0</v>
      </c>
      <c r="Y8" s="45">
        <f>Puntenoverzicht!Y55</f>
        <v>0</v>
      </c>
      <c r="Z8" s="45">
        <f>Puntenoverzicht!Z55</f>
        <v>0</v>
      </c>
      <c r="AA8" s="45">
        <f>Puntenoverzicht!AA55</f>
        <v>6</v>
      </c>
      <c r="AB8" s="45">
        <f>Puntenoverzicht!AB55</f>
        <v>3</v>
      </c>
      <c r="AC8" s="45">
        <f>Puntenoverzicht!AC55</f>
        <v>0</v>
      </c>
      <c r="AD8" s="45">
        <f>Puntenoverzicht!AD55</f>
        <v>0</v>
      </c>
      <c r="AE8" s="45">
        <f>Puntenoverzicht!AE55</f>
        <v>0</v>
      </c>
      <c r="AF8" s="45">
        <f>Puntenoverzicht!AF55</f>
        <v>0</v>
      </c>
      <c r="AG8" s="45">
        <f>Puntenoverzicht!AG55</f>
        <v>0</v>
      </c>
      <c r="AH8" s="45">
        <f>Puntenoverzicht!AI55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3</v>
      </c>
      <c r="B9" s="218" t="s">
        <v>144</v>
      </c>
      <c r="C9" s="218" t="s">
        <v>58</v>
      </c>
      <c r="D9" s="219">
        <v>1250000</v>
      </c>
      <c r="E9" s="47"/>
      <c r="F9" s="45">
        <f>Puntenoverzicht!F39</f>
        <v>1</v>
      </c>
      <c r="G9" s="46"/>
      <c r="H9" s="45">
        <f>Puntenoverzicht!H39</f>
        <v>0</v>
      </c>
      <c r="I9" s="45">
        <f>Puntenoverzicht!I39</f>
        <v>0</v>
      </c>
      <c r="J9" s="45">
        <f>Puntenoverzicht!J39</f>
        <v>0</v>
      </c>
      <c r="K9" s="45">
        <f>Puntenoverzicht!K39</f>
        <v>0</v>
      </c>
      <c r="L9" s="45">
        <f>Puntenoverzicht!L39</f>
        <v>1</v>
      </c>
      <c r="M9" s="45">
        <f>Puntenoverzicht!M39</f>
        <v>0</v>
      </c>
      <c r="N9" s="45">
        <f>Puntenoverzicht!N39</f>
        <v>0</v>
      </c>
      <c r="O9" s="45">
        <f>Puntenoverzicht!O39</f>
        <v>0</v>
      </c>
      <c r="P9" s="45">
        <f>Puntenoverzicht!P39</f>
        <v>0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Puntenoverzicht!AI39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1</v>
      </c>
      <c r="B10" s="218" t="s">
        <v>145</v>
      </c>
      <c r="C10" s="218" t="s">
        <v>25</v>
      </c>
      <c r="D10" s="219">
        <v>1500000</v>
      </c>
      <c r="E10" s="47"/>
      <c r="F10" s="45">
        <f>Puntenoverzicht!F6</f>
        <v>36</v>
      </c>
      <c r="G10" s="46"/>
      <c r="H10" s="45">
        <f>Puntenoverzicht!H6</f>
        <v>6</v>
      </c>
      <c r="I10" s="45">
        <f>Puntenoverzicht!I6</f>
        <v>0</v>
      </c>
      <c r="J10" s="45">
        <f>Puntenoverzicht!J6</f>
        <v>3</v>
      </c>
      <c r="K10" s="45">
        <f>Puntenoverzicht!K6</f>
        <v>1</v>
      </c>
      <c r="L10" s="45">
        <f>Puntenoverzicht!L6</f>
        <v>0</v>
      </c>
      <c r="M10" s="45">
        <f>Puntenoverzicht!M6</f>
        <v>0</v>
      </c>
      <c r="N10" s="45">
        <f>Puntenoverzicht!N6</f>
        <v>3</v>
      </c>
      <c r="O10" s="45">
        <f>Puntenoverzicht!O6</f>
        <v>6</v>
      </c>
      <c r="P10" s="45">
        <f>Puntenoverzicht!P6</f>
        <v>0</v>
      </c>
      <c r="Q10" s="45">
        <f>Puntenoverzicht!Q6</f>
        <v>0</v>
      </c>
      <c r="R10" s="45">
        <f>Puntenoverzicht!R6</f>
        <v>-3</v>
      </c>
      <c r="S10" s="45">
        <f>Puntenoverzicht!S6</f>
        <v>0</v>
      </c>
      <c r="T10" s="45">
        <f>Puntenoverzicht!T6</f>
        <v>1</v>
      </c>
      <c r="U10" s="45">
        <f>Puntenoverzicht!U6</f>
        <v>0</v>
      </c>
      <c r="V10" s="45">
        <f>Puntenoverzicht!V6</f>
        <v>0</v>
      </c>
      <c r="W10" s="45">
        <f>Puntenoverzicht!W6</f>
        <v>6</v>
      </c>
      <c r="X10" s="45">
        <f>Puntenoverzicht!X6</f>
        <v>1</v>
      </c>
      <c r="Y10" s="45">
        <f>Puntenoverzicht!Y6</f>
        <v>0</v>
      </c>
      <c r="Z10" s="45">
        <f>Puntenoverzicht!Z6</f>
        <v>0</v>
      </c>
      <c r="AA10" s="45">
        <f>Puntenoverzicht!AA6</f>
        <v>3</v>
      </c>
      <c r="AB10" s="45">
        <f>Puntenoverzicht!AB6</f>
        <v>3</v>
      </c>
      <c r="AC10" s="45">
        <f>Puntenoverzicht!AC6</f>
        <v>0</v>
      </c>
      <c r="AD10" s="45">
        <f>Puntenoverzicht!AD6</f>
        <v>6</v>
      </c>
      <c r="AE10" s="45">
        <f>Puntenoverzicht!AE6</f>
        <v>0</v>
      </c>
      <c r="AF10" s="45">
        <f>Puntenoverzicht!AF6</f>
        <v>0</v>
      </c>
      <c r="AG10" s="45">
        <f>Puntenoverzicht!AG6</f>
        <v>0</v>
      </c>
      <c r="AH10" s="45">
        <f>Puntenoverzicht!AI6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2</v>
      </c>
      <c r="B11" s="215" t="s">
        <v>134</v>
      </c>
      <c r="C11" s="215" t="s">
        <v>47</v>
      </c>
      <c r="D11" s="216">
        <v>1500000</v>
      </c>
      <c r="E11" s="30"/>
      <c r="F11" s="45">
        <f>Puntenoverzicht!F28</f>
        <v>92</v>
      </c>
      <c r="G11" s="46"/>
      <c r="H11" s="45">
        <f>Puntenoverzicht!H28</f>
        <v>0</v>
      </c>
      <c r="I11" s="45">
        <f>Puntenoverzicht!I28</f>
        <v>11</v>
      </c>
      <c r="J11" s="45">
        <f>Puntenoverzicht!J28</f>
        <v>0</v>
      </c>
      <c r="K11" s="45">
        <f>Puntenoverzicht!K28</f>
        <v>11</v>
      </c>
      <c r="L11" s="45">
        <f>Puntenoverzicht!L28</f>
        <v>0</v>
      </c>
      <c r="M11" s="45">
        <f>Puntenoverzicht!M28</f>
        <v>0</v>
      </c>
      <c r="N11" s="45">
        <f>Puntenoverzicht!N28</f>
        <v>3</v>
      </c>
      <c r="O11" s="45">
        <f>Puntenoverzicht!O28</f>
        <v>0</v>
      </c>
      <c r="P11" s="45">
        <f>Puntenoverzicht!P28</f>
        <v>3</v>
      </c>
      <c r="Q11" s="45">
        <f>Puntenoverzicht!Q28</f>
        <v>0</v>
      </c>
      <c r="R11" s="45">
        <f>Puntenoverzicht!R28</f>
        <v>0</v>
      </c>
      <c r="S11" s="45">
        <f>Puntenoverzicht!S28</f>
        <v>0</v>
      </c>
      <c r="T11" s="45">
        <f>Puntenoverzicht!T28</f>
        <v>11</v>
      </c>
      <c r="U11" s="45">
        <f>Puntenoverzicht!U28</f>
        <v>0</v>
      </c>
      <c r="V11" s="45">
        <f>Puntenoverzicht!V28</f>
        <v>0</v>
      </c>
      <c r="W11" s="45">
        <f>Puntenoverzicht!W28</f>
        <v>0</v>
      </c>
      <c r="X11" s="45">
        <f>Puntenoverzicht!X28</f>
        <v>-3</v>
      </c>
      <c r="Y11" s="45">
        <f>Puntenoverzicht!Y28</f>
        <v>19</v>
      </c>
      <c r="Z11" s="45">
        <f>Puntenoverzicht!Z28</f>
        <v>3</v>
      </c>
      <c r="AA11" s="45">
        <f>Puntenoverzicht!AA28</f>
        <v>19</v>
      </c>
      <c r="AB11" s="45">
        <f>Puntenoverzicht!AB28</f>
        <v>0</v>
      </c>
      <c r="AC11" s="45">
        <f>Puntenoverzicht!AC28</f>
        <v>0</v>
      </c>
      <c r="AD11" s="45">
        <f>Puntenoverzicht!AD28</f>
        <v>11</v>
      </c>
      <c r="AE11" s="45">
        <f>Puntenoverzicht!AE28</f>
        <v>3</v>
      </c>
      <c r="AF11" s="45">
        <f>Puntenoverzicht!AF28</f>
        <v>1</v>
      </c>
      <c r="AG11" s="45">
        <f>Puntenoverzicht!AG28</f>
        <v>0</v>
      </c>
      <c r="AH11" s="45">
        <f>Puntenoverzicht!AI28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4</v>
      </c>
      <c r="B12" s="215" t="s">
        <v>215</v>
      </c>
      <c r="C12" s="215" t="s">
        <v>79</v>
      </c>
      <c r="D12" s="216">
        <v>500000</v>
      </c>
      <c r="E12" s="30"/>
      <c r="F12" s="45">
        <f>Puntenoverzicht!F60</f>
        <v>1</v>
      </c>
      <c r="G12" s="46"/>
      <c r="H12" s="45">
        <f>Puntenoverzicht!H60</f>
        <v>0</v>
      </c>
      <c r="I12" s="45">
        <f>Puntenoverzicht!I60</f>
        <v>0</v>
      </c>
      <c r="J12" s="45">
        <f>Puntenoverzicht!J60</f>
        <v>0</v>
      </c>
      <c r="K12" s="45">
        <f>Puntenoverzicht!K60</f>
        <v>0</v>
      </c>
      <c r="L12" s="45">
        <f>Puntenoverzicht!L60</f>
        <v>0</v>
      </c>
      <c r="M12" s="45">
        <f>Puntenoverzicht!M60</f>
        <v>0</v>
      </c>
      <c r="N12" s="45">
        <f>Puntenoverzicht!N60</f>
        <v>0</v>
      </c>
      <c r="O12" s="45">
        <f>Puntenoverzicht!O60</f>
        <v>1</v>
      </c>
      <c r="P12" s="45">
        <f>Puntenoverzicht!P60</f>
        <v>0</v>
      </c>
      <c r="Q12" s="45">
        <f>Puntenoverzicht!Q60</f>
        <v>0</v>
      </c>
      <c r="R12" s="45">
        <f>Puntenoverzicht!R60</f>
        <v>0</v>
      </c>
      <c r="S12" s="45">
        <f>Puntenoverzicht!S60</f>
        <v>0</v>
      </c>
      <c r="T12" s="45">
        <f>Puntenoverzicht!T60</f>
        <v>0</v>
      </c>
      <c r="U12" s="45">
        <f>Puntenoverzicht!U60</f>
        <v>0</v>
      </c>
      <c r="V12" s="45">
        <f>Puntenoverzicht!V60</f>
        <v>0</v>
      </c>
      <c r="W12" s="45">
        <f>Puntenoverzicht!W60</f>
        <v>0</v>
      </c>
      <c r="X12" s="45">
        <f>Puntenoverzicht!X60</f>
        <v>0</v>
      </c>
      <c r="Y12" s="45">
        <f>Puntenoverzicht!Y60</f>
        <v>0</v>
      </c>
      <c r="Z12" s="45">
        <f>Puntenoverzicht!Z60</f>
        <v>0</v>
      </c>
      <c r="AA12" s="45">
        <f>Puntenoverzicht!AA60</f>
        <v>0</v>
      </c>
      <c r="AB12" s="45">
        <f>Puntenoverzicht!AB60</f>
        <v>0</v>
      </c>
      <c r="AC12" s="45">
        <f>Puntenoverzicht!AC60</f>
        <v>0</v>
      </c>
      <c r="AD12" s="45">
        <f>Puntenoverzicht!AD60</f>
        <v>0</v>
      </c>
      <c r="AE12" s="45">
        <f>Puntenoverzicht!AE60</f>
        <v>0</v>
      </c>
      <c r="AF12" s="45">
        <f>Puntenoverzicht!AF60</f>
        <v>0</v>
      </c>
      <c r="AG12" s="45">
        <f>Puntenoverzicht!AG60</f>
        <v>0</v>
      </c>
      <c r="AH12" s="45">
        <f>Puntenoverzicht!AI60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3</v>
      </c>
      <c r="B13" s="215" t="s">
        <v>148</v>
      </c>
      <c r="C13" s="215" t="s">
        <v>63</v>
      </c>
      <c r="D13" s="216">
        <v>750000</v>
      </c>
      <c r="E13" s="30"/>
      <c r="F13" s="45">
        <f>Puntenoverzicht!F44</f>
        <v>12</v>
      </c>
      <c r="G13" s="46"/>
      <c r="H13" s="45">
        <f>Puntenoverzicht!H44</f>
        <v>0</v>
      </c>
      <c r="I13" s="45">
        <f>Puntenoverzicht!I44</f>
        <v>0</v>
      </c>
      <c r="J13" s="45">
        <f>Puntenoverzicht!J44</f>
        <v>0</v>
      </c>
      <c r="K13" s="45">
        <f>Puntenoverzicht!K44</f>
        <v>0</v>
      </c>
      <c r="L13" s="45">
        <f>Puntenoverzicht!L44</f>
        <v>0</v>
      </c>
      <c r="M13" s="45">
        <f>Puntenoverzicht!M44</f>
        <v>0</v>
      </c>
      <c r="N13" s="45">
        <f>Puntenoverzicht!N44</f>
        <v>1</v>
      </c>
      <c r="O13" s="45">
        <f>Puntenoverzicht!O44</f>
        <v>0</v>
      </c>
      <c r="P13" s="45">
        <f>Puntenoverzicht!P44</f>
        <v>0</v>
      </c>
      <c r="Q13" s="45">
        <f>Puntenoverzicht!Q44</f>
        <v>11</v>
      </c>
      <c r="R13" s="45">
        <f>Puntenoverzicht!R44</f>
        <v>0</v>
      </c>
      <c r="S13" s="45">
        <f>Puntenoverzicht!S44</f>
        <v>0</v>
      </c>
      <c r="T13" s="45">
        <f>Puntenoverzicht!T44</f>
        <v>0</v>
      </c>
      <c r="U13" s="45">
        <f>Puntenoverzicht!U44</f>
        <v>0</v>
      </c>
      <c r="V13" s="45">
        <f>Puntenoverzicht!V44</f>
        <v>0</v>
      </c>
      <c r="W13" s="45">
        <f>Puntenoverzicht!W44</f>
        <v>0</v>
      </c>
      <c r="X13" s="45">
        <f>Puntenoverzicht!X44</f>
        <v>0</v>
      </c>
      <c r="Y13" s="45">
        <f>Puntenoverzicht!Y44</f>
        <v>0</v>
      </c>
      <c r="Z13" s="45">
        <f>Puntenoverzicht!Z44</f>
        <v>0</v>
      </c>
      <c r="AA13" s="45">
        <f>Puntenoverzicht!AA44</f>
        <v>0</v>
      </c>
      <c r="AB13" s="45">
        <f>Puntenoverzicht!AB44</f>
        <v>0</v>
      </c>
      <c r="AC13" s="45">
        <f>Puntenoverzicht!AC44</f>
        <v>0</v>
      </c>
      <c r="AD13" s="45">
        <f>Puntenoverzicht!AD44</f>
        <v>0</v>
      </c>
      <c r="AE13" s="45">
        <f>Puntenoverzicht!AE44</f>
        <v>0</v>
      </c>
      <c r="AF13" s="45">
        <f>Puntenoverzicht!AF44</f>
        <v>0</v>
      </c>
      <c r="AG13" s="45">
        <f>Puntenoverzicht!AG44</f>
        <v>0</v>
      </c>
      <c r="AH13" s="45">
        <f>Puntenoverzicht!AI44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2</v>
      </c>
      <c r="B15" s="218" t="s">
        <v>122</v>
      </c>
      <c r="C15" s="218" t="s">
        <v>51</v>
      </c>
      <c r="D15" s="219">
        <v>750000</v>
      </c>
      <c r="E15" s="47"/>
      <c r="F15" s="45">
        <f>Puntenoverzicht!F32</f>
        <v>110</v>
      </c>
      <c r="G15" s="46"/>
      <c r="H15" s="45">
        <f>Puntenoverzicht!H32</f>
        <v>0</v>
      </c>
      <c r="I15" s="45">
        <f>Puntenoverzicht!I32</f>
        <v>9</v>
      </c>
      <c r="J15" s="45">
        <f>Puntenoverzicht!J32</f>
        <v>0</v>
      </c>
      <c r="K15" s="45">
        <f>Puntenoverzicht!K32</f>
        <v>9</v>
      </c>
      <c r="L15" s="45">
        <f>Puntenoverzicht!L32</f>
        <v>0</v>
      </c>
      <c r="M15" s="45">
        <f>Puntenoverzicht!M32</f>
        <v>9</v>
      </c>
      <c r="N15" s="45">
        <f>Puntenoverzicht!N32</f>
        <v>9</v>
      </c>
      <c r="O15" s="45">
        <f>Puntenoverzicht!O32</f>
        <v>0</v>
      </c>
      <c r="P15" s="45">
        <f>Puntenoverzicht!P32</f>
        <v>9</v>
      </c>
      <c r="Q15" s="45">
        <f>Puntenoverzicht!Q32</f>
        <v>9</v>
      </c>
      <c r="R15" s="45">
        <f>Puntenoverzicht!R32</f>
        <v>0</v>
      </c>
      <c r="S15" s="45">
        <f>Puntenoverzicht!S32</f>
        <v>0</v>
      </c>
      <c r="T15" s="45">
        <f>Puntenoverzicht!T32</f>
        <v>13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3</v>
      </c>
      <c r="Z15" s="45">
        <f>Puntenoverzicht!Z32</f>
        <v>3</v>
      </c>
      <c r="AA15" s="45">
        <f>Puntenoverzicht!AA32</f>
        <v>3</v>
      </c>
      <c r="AB15" s="45">
        <f>Puntenoverzicht!AB32</f>
        <v>0</v>
      </c>
      <c r="AC15" s="45">
        <f>Puntenoverzicht!AC32</f>
        <v>6</v>
      </c>
      <c r="AD15" s="45">
        <f>Puntenoverzicht!AD32</f>
        <v>21</v>
      </c>
      <c r="AE15" s="45">
        <f>Puntenoverzicht!AE32</f>
        <v>3</v>
      </c>
      <c r="AF15" s="45">
        <f>Puntenoverzicht!AF32</f>
        <v>1</v>
      </c>
      <c r="AG15" s="45">
        <f>Puntenoverzicht!AG32</f>
        <v>3</v>
      </c>
      <c r="AH15" s="45">
        <f>Puntenoverzicht!AI32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4</v>
      </c>
      <c r="B16" s="218" t="s">
        <v>143</v>
      </c>
      <c r="C16" s="218" t="s">
        <v>87</v>
      </c>
      <c r="D16" s="219">
        <v>1750000</v>
      </c>
      <c r="E16" s="47"/>
      <c r="F16" s="45">
        <f>Puntenoverzicht!F68</f>
        <v>34</v>
      </c>
      <c r="G16" s="46"/>
      <c r="H16" s="45">
        <f>Puntenoverzicht!H68</f>
        <v>0</v>
      </c>
      <c r="I16" s="45">
        <f>Puntenoverzicht!I68</f>
        <v>0</v>
      </c>
      <c r="J16" s="45">
        <f>Puntenoverzicht!J68</f>
        <v>0</v>
      </c>
      <c r="K16" s="45">
        <f>Puntenoverzicht!K68</f>
        <v>0</v>
      </c>
      <c r="L16" s="45">
        <f>Puntenoverzicht!L68</f>
        <v>0</v>
      </c>
      <c r="M16" s="45">
        <f>Puntenoverzicht!M68</f>
        <v>0</v>
      </c>
      <c r="N16" s="45">
        <f>Puntenoverzicht!N68</f>
        <v>-3</v>
      </c>
      <c r="O16" s="45">
        <f>Puntenoverzicht!O68</f>
        <v>1</v>
      </c>
      <c r="P16" s="45">
        <f>Puntenoverzicht!P68</f>
        <v>0</v>
      </c>
      <c r="Q16" s="45">
        <f>Puntenoverzicht!Q68</f>
        <v>3</v>
      </c>
      <c r="R16" s="45">
        <f>Puntenoverzicht!R68</f>
        <v>0</v>
      </c>
      <c r="S16" s="45">
        <f>Puntenoverzicht!S68</f>
        <v>0</v>
      </c>
      <c r="T16" s="45">
        <f>Puntenoverzicht!T68</f>
        <v>9</v>
      </c>
      <c r="U16" s="45">
        <f>Puntenoverzicht!U68</f>
        <v>0</v>
      </c>
      <c r="V16" s="45">
        <f>Puntenoverzicht!V68</f>
        <v>0</v>
      </c>
      <c r="W16" s="45">
        <f>Puntenoverzicht!W68</f>
        <v>0</v>
      </c>
      <c r="X16" s="45">
        <f>Puntenoverzicht!X68</f>
        <v>0</v>
      </c>
      <c r="Y16" s="45">
        <f>Puntenoverzicht!Y68</f>
        <v>9</v>
      </c>
      <c r="Z16" s="45">
        <f>Puntenoverzicht!Z68</f>
        <v>0</v>
      </c>
      <c r="AA16" s="45">
        <f>Puntenoverzicht!AA68</f>
        <v>9</v>
      </c>
      <c r="AB16" s="45">
        <f>Puntenoverzicht!AB68</f>
        <v>0</v>
      </c>
      <c r="AC16" s="45">
        <f>Puntenoverzicht!AC68</f>
        <v>0</v>
      </c>
      <c r="AD16" s="45">
        <f>Puntenoverzicht!AD68</f>
        <v>0</v>
      </c>
      <c r="AE16" s="45">
        <f>Puntenoverzicht!AE68</f>
        <v>0</v>
      </c>
      <c r="AF16" s="45">
        <f>Puntenoverzicht!AF68</f>
        <v>0</v>
      </c>
      <c r="AG16" s="45">
        <f>Puntenoverzicht!AG68</f>
        <v>6</v>
      </c>
      <c r="AH16" s="45">
        <f>Puntenoverzicht!AI68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418</v>
      </c>
      <c r="G19" s="46"/>
      <c r="H19" s="45">
        <f t="shared" ref="H19:AH19" si="0">SUM(H6:H16)</f>
        <v>17</v>
      </c>
      <c r="I19" s="45">
        <f t="shared" si="0"/>
        <v>20</v>
      </c>
      <c r="J19" s="45">
        <f t="shared" si="0"/>
        <v>9</v>
      </c>
      <c r="K19" s="45">
        <f t="shared" si="0"/>
        <v>26</v>
      </c>
      <c r="L19" s="45">
        <f t="shared" si="0"/>
        <v>1</v>
      </c>
      <c r="M19" s="45">
        <f t="shared" si="0"/>
        <v>9</v>
      </c>
      <c r="N19" s="45">
        <f t="shared" si="0"/>
        <v>22</v>
      </c>
      <c r="O19" s="45">
        <f t="shared" si="0"/>
        <v>20</v>
      </c>
      <c r="P19" s="45">
        <f t="shared" si="0"/>
        <v>12</v>
      </c>
      <c r="Q19" s="45">
        <f t="shared" si="0"/>
        <v>29</v>
      </c>
      <c r="R19" s="45">
        <f t="shared" si="0"/>
        <v>-3</v>
      </c>
      <c r="S19" s="45">
        <f t="shared" si="0"/>
        <v>0</v>
      </c>
      <c r="T19" s="45">
        <f t="shared" si="0"/>
        <v>42</v>
      </c>
      <c r="U19" s="45">
        <f t="shared" si="0"/>
        <v>0</v>
      </c>
      <c r="V19" s="45">
        <f t="shared" si="0"/>
        <v>0</v>
      </c>
      <c r="W19" s="45">
        <f t="shared" si="0"/>
        <v>14</v>
      </c>
      <c r="X19" s="45">
        <f t="shared" si="0"/>
        <v>0</v>
      </c>
      <c r="Y19" s="45">
        <f t="shared" si="0"/>
        <v>31</v>
      </c>
      <c r="Z19" s="45">
        <f t="shared" si="0"/>
        <v>12</v>
      </c>
      <c r="AA19" s="45">
        <f t="shared" si="0"/>
        <v>49</v>
      </c>
      <c r="AB19" s="45">
        <f t="shared" si="0"/>
        <v>9</v>
      </c>
      <c r="AC19" s="45">
        <f t="shared" si="0"/>
        <v>6</v>
      </c>
      <c r="AD19" s="45">
        <f t="shared" si="0"/>
        <v>59</v>
      </c>
      <c r="AE19" s="45">
        <f t="shared" si="0"/>
        <v>19</v>
      </c>
      <c r="AF19" s="45">
        <f t="shared" si="0"/>
        <v>3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40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132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240" t="s">
        <v>310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311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103</v>
      </c>
      <c r="C6" s="141" t="s">
        <v>37</v>
      </c>
      <c r="D6" s="14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4</v>
      </c>
      <c r="B7" s="137" t="s">
        <v>125</v>
      </c>
      <c r="C7" s="137" t="s">
        <v>76</v>
      </c>
      <c r="D7" s="138">
        <v>500000</v>
      </c>
      <c r="E7" s="47"/>
      <c r="F7" s="45">
        <f>Puntenoverzicht!F57</f>
        <v>12</v>
      </c>
      <c r="G7" s="46"/>
      <c r="H7" s="45">
        <f>Puntenoverzicht!H57</f>
        <v>0</v>
      </c>
      <c r="I7" s="45">
        <f>Puntenoverzicht!I57</f>
        <v>1</v>
      </c>
      <c r="J7" s="45">
        <f>Puntenoverzicht!J57</f>
        <v>0</v>
      </c>
      <c r="K7" s="45">
        <f>Puntenoverzicht!K57</f>
        <v>0</v>
      </c>
      <c r="L7" s="45">
        <f>Puntenoverzicht!L57</f>
        <v>0</v>
      </c>
      <c r="M7" s="45">
        <f>Puntenoverzicht!M57</f>
        <v>0</v>
      </c>
      <c r="N7" s="45">
        <f>Puntenoverzicht!N57</f>
        <v>0</v>
      </c>
      <c r="O7" s="45">
        <f>Puntenoverzicht!O57</f>
        <v>1</v>
      </c>
      <c r="P7" s="45">
        <f>Puntenoverzicht!P57</f>
        <v>0</v>
      </c>
      <c r="Q7" s="45">
        <f>Puntenoverzicht!Q57</f>
        <v>0</v>
      </c>
      <c r="R7" s="45">
        <f>Puntenoverzicht!R57</f>
        <v>3</v>
      </c>
      <c r="S7" s="45">
        <f>Puntenoverzicht!S57</f>
        <v>0</v>
      </c>
      <c r="T7" s="45">
        <f>Puntenoverzicht!T57</f>
        <v>3</v>
      </c>
      <c r="U7" s="45">
        <f>Puntenoverzicht!U57</f>
        <v>0</v>
      </c>
      <c r="V7" s="45">
        <f>Puntenoverzicht!V57</f>
        <v>0</v>
      </c>
      <c r="W7" s="45">
        <f>Puntenoverzicht!W57</f>
        <v>0</v>
      </c>
      <c r="X7" s="45">
        <f>Puntenoverzicht!X57</f>
        <v>3</v>
      </c>
      <c r="Y7" s="45">
        <f>Puntenoverzicht!Y57</f>
        <v>6</v>
      </c>
      <c r="Z7" s="45">
        <f>Puntenoverzicht!Z57</f>
        <v>0</v>
      </c>
      <c r="AA7" s="45">
        <f>Puntenoverzicht!AA57</f>
        <v>0</v>
      </c>
      <c r="AB7" s="45">
        <f>Puntenoverzicht!AB57</f>
        <v>3</v>
      </c>
      <c r="AC7" s="45">
        <f>Puntenoverzicht!AC57</f>
        <v>0</v>
      </c>
      <c r="AD7" s="45">
        <f>Puntenoverzicht!AD57</f>
        <v>0</v>
      </c>
      <c r="AE7" s="45">
        <f>Puntenoverzicht!AE57</f>
        <v>-8</v>
      </c>
      <c r="AF7" s="45">
        <f>Puntenoverzicht!AF57</f>
        <v>0</v>
      </c>
      <c r="AG7" s="45">
        <f>Puntenoverzicht!AG57</f>
        <v>0</v>
      </c>
      <c r="AH7" s="45">
        <f>Puntenoverzicht!AI57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3</v>
      </c>
      <c r="B8" s="137" t="s">
        <v>127</v>
      </c>
      <c r="C8" s="137" t="s">
        <v>55</v>
      </c>
      <c r="D8" s="138">
        <v>750000</v>
      </c>
      <c r="E8" s="47"/>
      <c r="F8" s="45">
        <f>Puntenoverzicht!F36</f>
        <v>12</v>
      </c>
      <c r="G8" s="46"/>
      <c r="H8" s="45">
        <f>Puntenoverzicht!H36</f>
        <v>0</v>
      </c>
      <c r="I8" s="45">
        <f>Puntenoverzicht!I36</f>
        <v>0</v>
      </c>
      <c r="J8" s="45">
        <f>Puntenoverzicht!J36</f>
        <v>0</v>
      </c>
      <c r="K8" s="45">
        <f>Puntenoverzicht!K36</f>
        <v>0</v>
      </c>
      <c r="L8" s="45">
        <f>Puntenoverzicht!L36</f>
        <v>1</v>
      </c>
      <c r="M8" s="45">
        <f>Puntenoverzicht!M36</f>
        <v>0</v>
      </c>
      <c r="N8" s="45">
        <f>Puntenoverzicht!N36</f>
        <v>11</v>
      </c>
      <c r="O8" s="45">
        <f>Puntenoverzicht!O36</f>
        <v>0</v>
      </c>
      <c r="P8" s="45">
        <f>Puntenoverzicht!P36</f>
        <v>0</v>
      </c>
      <c r="Q8" s="45">
        <f>Puntenoverzicht!Q36</f>
        <v>0</v>
      </c>
      <c r="R8" s="45">
        <f>Puntenoverzicht!R36</f>
        <v>0</v>
      </c>
      <c r="S8" s="45">
        <f>Puntenoverzicht!S36</f>
        <v>0</v>
      </c>
      <c r="T8" s="45">
        <f>Puntenoverzicht!T36</f>
        <v>0</v>
      </c>
      <c r="U8" s="45">
        <f>Puntenoverzicht!U36</f>
        <v>0</v>
      </c>
      <c r="V8" s="45">
        <f>Puntenoverzicht!V36</f>
        <v>0</v>
      </c>
      <c r="W8" s="45">
        <f>Puntenoverzicht!W36</f>
        <v>0</v>
      </c>
      <c r="X8" s="45">
        <f>Puntenoverzicht!X36</f>
        <v>0</v>
      </c>
      <c r="Y8" s="45">
        <f>Puntenoverzicht!Y36</f>
        <v>0</v>
      </c>
      <c r="Z8" s="45">
        <f>Puntenoverzicht!Z36</f>
        <v>0</v>
      </c>
      <c r="AA8" s="45">
        <f>Puntenoverzicht!AA36</f>
        <v>0</v>
      </c>
      <c r="AB8" s="45">
        <f>Puntenoverzicht!AB36</f>
        <v>0</v>
      </c>
      <c r="AC8" s="45">
        <f>Puntenoverzicht!AC36</f>
        <v>0</v>
      </c>
      <c r="AD8" s="45">
        <f>Puntenoverzicht!AD36</f>
        <v>0</v>
      </c>
      <c r="AE8" s="45">
        <f>Puntenoverzicht!AE36</f>
        <v>0</v>
      </c>
      <c r="AF8" s="45">
        <f>Puntenoverzicht!AF36</f>
        <v>0</v>
      </c>
      <c r="AG8" s="45">
        <f>Puntenoverzicht!AG36</f>
        <v>0</v>
      </c>
      <c r="AH8" s="45">
        <f>Puntenoverzicht!AI36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132</v>
      </c>
      <c r="C9" s="137" t="s">
        <v>53</v>
      </c>
      <c r="D9" s="138">
        <v>500000</v>
      </c>
      <c r="E9" s="47"/>
      <c r="F9" s="45">
        <f>Puntenoverzicht!F34</f>
        <v>0</v>
      </c>
      <c r="G9" s="46"/>
      <c r="H9" s="45">
        <f>Puntenoverzicht!H34</f>
        <v>0</v>
      </c>
      <c r="I9" s="45">
        <f>Puntenoverzicht!I34</f>
        <v>0</v>
      </c>
      <c r="J9" s="45">
        <f>Puntenoverzicht!J34</f>
        <v>0</v>
      </c>
      <c r="K9" s="45">
        <f>Puntenoverzicht!K34</f>
        <v>0</v>
      </c>
      <c r="L9" s="45">
        <f>Puntenoverzicht!L34</f>
        <v>0</v>
      </c>
      <c r="M9" s="45">
        <f>Puntenoverzicht!M34</f>
        <v>0</v>
      </c>
      <c r="N9" s="45">
        <f>Puntenoverzicht!N34</f>
        <v>0</v>
      </c>
      <c r="O9" s="45">
        <f>Puntenoverzicht!O34</f>
        <v>0</v>
      </c>
      <c r="P9" s="45">
        <f>Puntenoverzicht!P34</f>
        <v>0</v>
      </c>
      <c r="Q9" s="45">
        <f>Puntenoverzicht!Q34</f>
        <v>0</v>
      </c>
      <c r="R9" s="45">
        <f>Puntenoverzicht!R34</f>
        <v>0</v>
      </c>
      <c r="S9" s="45">
        <f>Puntenoverzicht!S34</f>
        <v>0</v>
      </c>
      <c r="T9" s="45">
        <f>Puntenoverzicht!T34</f>
        <v>0</v>
      </c>
      <c r="U9" s="45">
        <f>Puntenoverzicht!U34</f>
        <v>0</v>
      </c>
      <c r="V9" s="45">
        <f>Puntenoverzicht!V34</f>
        <v>0</v>
      </c>
      <c r="W9" s="45">
        <f>Puntenoverzicht!W34</f>
        <v>0</v>
      </c>
      <c r="X9" s="45">
        <f>Puntenoverzicht!X34</f>
        <v>0</v>
      </c>
      <c r="Y9" s="45">
        <f>Puntenoverzicht!Y34</f>
        <v>0</v>
      </c>
      <c r="Z9" s="45">
        <f>Puntenoverzicht!Z34</f>
        <v>0</v>
      </c>
      <c r="AA9" s="45">
        <f>Puntenoverzicht!AA34</f>
        <v>0</v>
      </c>
      <c r="AB9" s="45">
        <f>Puntenoverzicht!AB34</f>
        <v>0</v>
      </c>
      <c r="AC9" s="45">
        <f>Puntenoverzicht!AC34</f>
        <v>0</v>
      </c>
      <c r="AD9" s="45">
        <f>Puntenoverzicht!AD34</f>
        <v>0</v>
      </c>
      <c r="AE9" s="45">
        <f>Puntenoverzicht!AE34</f>
        <v>0</v>
      </c>
      <c r="AF9" s="45">
        <f>Puntenoverzicht!AF34</f>
        <v>0</v>
      </c>
      <c r="AG9" s="45">
        <f>Puntenoverzicht!AG34</f>
        <v>0</v>
      </c>
      <c r="AH9" s="45">
        <f>Puntenoverzicht!AI34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4</v>
      </c>
      <c r="B10" s="137" t="s">
        <v>117</v>
      </c>
      <c r="C10" s="137" t="s">
        <v>71</v>
      </c>
      <c r="D10" s="138">
        <v>750000</v>
      </c>
      <c r="E10" s="47"/>
      <c r="F10" s="45">
        <f>Puntenoverzicht!F52</f>
        <v>40</v>
      </c>
      <c r="G10" s="46"/>
      <c r="H10" s="45">
        <f>Puntenoverzicht!H52</f>
        <v>0</v>
      </c>
      <c r="I10" s="45">
        <f>Puntenoverzicht!I52</f>
        <v>1</v>
      </c>
      <c r="J10" s="45">
        <f>Puntenoverzicht!J52</f>
        <v>0</v>
      </c>
      <c r="K10" s="45">
        <f>Puntenoverzicht!K52</f>
        <v>0</v>
      </c>
      <c r="L10" s="45">
        <f>Puntenoverzicht!L52</f>
        <v>0</v>
      </c>
      <c r="M10" s="45">
        <f>Puntenoverzicht!M52</f>
        <v>0</v>
      </c>
      <c r="N10" s="45">
        <f>Puntenoverzicht!N52</f>
        <v>0</v>
      </c>
      <c r="O10" s="45">
        <f>Puntenoverzicht!O52</f>
        <v>1</v>
      </c>
      <c r="P10" s="45">
        <f>Puntenoverzicht!P52</f>
        <v>0</v>
      </c>
      <c r="Q10" s="45">
        <f>Puntenoverzicht!Q52</f>
        <v>3</v>
      </c>
      <c r="R10" s="45">
        <f>Puntenoverzicht!R52</f>
        <v>3</v>
      </c>
      <c r="S10" s="45">
        <f>Puntenoverzicht!S52</f>
        <v>0</v>
      </c>
      <c r="T10" s="45">
        <f>Puntenoverzicht!T52</f>
        <v>3</v>
      </c>
      <c r="U10" s="45">
        <f>Puntenoverzicht!U52</f>
        <v>0</v>
      </c>
      <c r="V10" s="45">
        <f>Puntenoverzicht!V52</f>
        <v>0</v>
      </c>
      <c r="W10" s="45">
        <f>Puntenoverzicht!W52</f>
        <v>0</v>
      </c>
      <c r="X10" s="45">
        <f>Puntenoverzicht!X52</f>
        <v>3</v>
      </c>
      <c r="Y10" s="45">
        <f>Puntenoverzicht!Y52</f>
        <v>6</v>
      </c>
      <c r="Z10" s="45">
        <f>Puntenoverzicht!Z52</f>
        <v>10</v>
      </c>
      <c r="AA10" s="45">
        <f>Puntenoverzicht!AA52</f>
        <v>6</v>
      </c>
      <c r="AB10" s="45">
        <f>Puntenoverzicht!AB52</f>
        <v>0</v>
      </c>
      <c r="AC10" s="45">
        <f>Puntenoverzicht!AC52</f>
        <v>4</v>
      </c>
      <c r="AD10" s="45">
        <f>Puntenoverzicht!AD52</f>
        <v>0</v>
      </c>
      <c r="AE10" s="45">
        <f>Puntenoverzicht!AE52</f>
        <v>0</v>
      </c>
      <c r="AF10" s="45">
        <f>Puntenoverzicht!AF52</f>
        <v>0</v>
      </c>
      <c r="AG10" s="45">
        <f>Puntenoverzicht!AG52</f>
        <v>0</v>
      </c>
      <c r="AH10" s="45">
        <f>Puntenoverzicht!AI52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4</v>
      </c>
      <c r="B11" s="128" t="s">
        <v>215</v>
      </c>
      <c r="C11" s="128" t="s">
        <v>79</v>
      </c>
      <c r="D11" s="129">
        <v>500000</v>
      </c>
      <c r="E11" s="30"/>
      <c r="F11" s="45">
        <f>Puntenoverzicht!F60</f>
        <v>1</v>
      </c>
      <c r="G11" s="46"/>
      <c r="H11" s="45">
        <f>Puntenoverzicht!H60</f>
        <v>0</v>
      </c>
      <c r="I11" s="45">
        <f>Puntenoverzicht!I60</f>
        <v>0</v>
      </c>
      <c r="J11" s="45">
        <f>Puntenoverzicht!J60</f>
        <v>0</v>
      </c>
      <c r="K11" s="45">
        <f>Puntenoverzicht!K60</f>
        <v>0</v>
      </c>
      <c r="L11" s="45">
        <f>Puntenoverzicht!L60</f>
        <v>0</v>
      </c>
      <c r="M11" s="45">
        <f>Puntenoverzicht!M60</f>
        <v>0</v>
      </c>
      <c r="N11" s="45">
        <f>Puntenoverzicht!N60</f>
        <v>0</v>
      </c>
      <c r="O11" s="45">
        <f>Puntenoverzicht!O60</f>
        <v>1</v>
      </c>
      <c r="P11" s="45">
        <f>Puntenoverzicht!P60</f>
        <v>0</v>
      </c>
      <c r="Q11" s="45">
        <f>Puntenoverzicht!Q60</f>
        <v>0</v>
      </c>
      <c r="R11" s="45">
        <f>Puntenoverzicht!R60</f>
        <v>0</v>
      </c>
      <c r="S11" s="45">
        <f>Puntenoverzicht!S60</f>
        <v>0</v>
      </c>
      <c r="T11" s="45">
        <f>Puntenoverzicht!T60</f>
        <v>0</v>
      </c>
      <c r="U11" s="45">
        <f>Puntenoverzicht!U60</f>
        <v>0</v>
      </c>
      <c r="V11" s="45">
        <f>Puntenoverzicht!V60</f>
        <v>0</v>
      </c>
      <c r="W11" s="45">
        <f>Puntenoverzicht!W60</f>
        <v>0</v>
      </c>
      <c r="X11" s="45">
        <f>Puntenoverzicht!X60</f>
        <v>0</v>
      </c>
      <c r="Y11" s="45">
        <f>Puntenoverzicht!Y60</f>
        <v>0</v>
      </c>
      <c r="Z11" s="45">
        <f>Puntenoverzicht!Z60</f>
        <v>0</v>
      </c>
      <c r="AA11" s="45">
        <f>Puntenoverzicht!AA60</f>
        <v>0</v>
      </c>
      <c r="AB11" s="45">
        <f>Puntenoverzicht!AB60</f>
        <v>0</v>
      </c>
      <c r="AC11" s="45">
        <f>Puntenoverzicht!AC60</f>
        <v>0</v>
      </c>
      <c r="AD11" s="45">
        <f>Puntenoverzicht!AD60</f>
        <v>0</v>
      </c>
      <c r="AE11" s="45">
        <f>Puntenoverzicht!AE60</f>
        <v>0</v>
      </c>
      <c r="AF11" s="45">
        <f>Puntenoverzicht!AF60</f>
        <v>0</v>
      </c>
      <c r="AG11" s="45">
        <f>Puntenoverzicht!AG60</f>
        <v>0</v>
      </c>
      <c r="AH11" s="45">
        <f>Puntenoverzicht!AI60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245</v>
      </c>
      <c r="C12" s="128" t="s">
        <v>31</v>
      </c>
      <c r="D12" s="129">
        <v>1750000</v>
      </c>
      <c r="E12" s="30"/>
      <c r="F12" s="45">
        <f>Puntenoverzicht!F12</f>
        <v>32</v>
      </c>
      <c r="G12" s="46"/>
      <c r="H12" s="45">
        <f>Puntenoverzicht!H12</f>
        <v>0</v>
      </c>
      <c r="I12" s="45">
        <f>Puntenoverzicht!I12</f>
        <v>0</v>
      </c>
      <c r="J12" s="45">
        <f>Puntenoverzicht!J12</f>
        <v>3</v>
      </c>
      <c r="K12" s="45">
        <f>Puntenoverzicht!K12</f>
        <v>1</v>
      </c>
      <c r="L12" s="45">
        <f>Puntenoverzicht!L12</f>
        <v>0</v>
      </c>
      <c r="M12" s="45">
        <f>Puntenoverzicht!M12</f>
        <v>0</v>
      </c>
      <c r="N12" s="45">
        <f>Puntenoverzicht!N12</f>
        <v>3</v>
      </c>
      <c r="O12" s="45">
        <f>Puntenoverzicht!O12</f>
        <v>11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1</v>
      </c>
      <c r="U12" s="45">
        <f>Puntenoverzicht!U12</f>
        <v>0</v>
      </c>
      <c r="V12" s="45">
        <f>Puntenoverzicht!V12</f>
        <v>0</v>
      </c>
      <c r="W12" s="45">
        <f>Puntenoverzicht!W12</f>
        <v>3</v>
      </c>
      <c r="X12" s="45">
        <f>Puntenoverzicht!X12</f>
        <v>1</v>
      </c>
      <c r="Y12" s="45">
        <f>Puntenoverzicht!Y12</f>
        <v>0</v>
      </c>
      <c r="Z12" s="45">
        <f>Puntenoverzicht!Z12</f>
        <v>0</v>
      </c>
      <c r="AA12" s="45">
        <f>Puntenoverzicht!AA12</f>
        <v>3</v>
      </c>
      <c r="AB12" s="45">
        <f>Puntenoverzicht!AB12</f>
        <v>3</v>
      </c>
      <c r="AC12" s="45">
        <f>Puntenoverzicht!AC12</f>
        <v>0</v>
      </c>
      <c r="AD12" s="45">
        <f>Puntenoverzicht!AD12</f>
        <v>3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Puntenoverzicht!AI12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134</v>
      </c>
      <c r="C13" s="128" t="s">
        <v>47</v>
      </c>
      <c r="D13" s="129">
        <v>1500000</v>
      </c>
      <c r="E13" s="30"/>
      <c r="F13" s="45">
        <f>Puntenoverzicht!F28</f>
        <v>92</v>
      </c>
      <c r="G13" s="46"/>
      <c r="H13" s="45">
        <f>Puntenoverzicht!H28</f>
        <v>0</v>
      </c>
      <c r="I13" s="45">
        <f>Puntenoverzicht!I28</f>
        <v>11</v>
      </c>
      <c r="J13" s="45">
        <f>Puntenoverzicht!J28</f>
        <v>0</v>
      </c>
      <c r="K13" s="45">
        <f>Puntenoverzicht!K28</f>
        <v>11</v>
      </c>
      <c r="L13" s="45">
        <f>Puntenoverzicht!L28</f>
        <v>0</v>
      </c>
      <c r="M13" s="45">
        <f>Puntenoverzicht!M28</f>
        <v>0</v>
      </c>
      <c r="N13" s="45">
        <f>Puntenoverzicht!N28</f>
        <v>3</v>
      </c>
      <c r="O13" s="45">
        <f>Puntenoverzicht!O28</f>
        <v>0</v>
      </c>
      <c r="P13" s="45">
        <f>Puntenoverzicht!P28</f>
        <v>3</v>
      </c>
      <c r="Q13" s="45">
        <f>Puntenoverzicht!Q28</f>
        <v>0</v>
      </c>
      <c r="R13" s="45">
        <f>Puntenoverzicht!R28</f>
        <v>0</v>
      </c>
      <c r="S13" s="45">
        <f>Puntenoverzicht!S28</f>
        <v>0</v>
      </c>
      <c r="T13" s="45">
        <f>Puntenoverzicht!T28</f>
        <v>11</v>
      </c>
      <c r="U13" s="45">
        <f>Puntenoverzicht!U28</f>
        <v>0</v>
      </c>
      <c r="V13" s="45">
        <f>Puntenoverzicht!V28</f>
        <v>0</v>
      </c>
      <c r="W13" s="45">
        <f>Puntenoverzicht!W28</f>
        <v>0</v>
      </c>
      <c r="X13" s="45">
        <f>Puntenoverzicht!X28</f>
        <v>-3</v>
      </c>
      <c r="Y13" s="45">
        <f>Puntenoverzicht!Y28</f>
        <v>19</v>
      </c>
      <c r="Z13" s="45">
        <f>Puntenoverzicht!Z28</f>
        <v>3</v>
      </c>
      <c r="AA13" s="45">
        <f>Puntenoverzicht!AA28</f>
        <v>19</v>
      </c>
      <c r="AB13" s="45">
        <f>Puntenoverzicht!AB28</f>
        <v>0</v>
      </c>
      <c r="AC13" s="45">
        <f>Puntenoverzicht!AC28</f>
        <v>0</v>
      </c>
      <c r="AD13" s="45">
        <f>Puntenoverzicht!AD28</f>
        <v>11</v>
      </c>
      <c r="AE13" s="45">
        <f>Puntenoverzicht!AE28</f>
        <v>3</v>
      </c>
      <c r="AF13" s="45">
        <f>Puntenoverzicht!AF28</f>
        <v>1</v>
      </c>
      <c r="AG13" s="45">
        <f>Puntenoverzicht!AG28</f>
        <v>0</v>
      </c>
      <c r="AH13" s="45">
        <f>Puntenoverzicht!AI28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121</v>
      </c>
      <c r="C14" s="137" t="s">
        <v>34</v>
      </c>
      <c r="D14" s="138">
        <v>3250000</v>
      </c>
      <c r="E14" s="47"/>
      <c r="F14" s="45">
        <f>Puntenoverzicht!F15</f>
        <v>106</v>
      </c>
      <c r="G14" s="46"/>
      <c r="H14" s="45">
        <f>Puntenoverzicht!H15</f>
        <v>9</v>
      </c>
      <c r="I14" s="45">
        <f>Puntenoverzicht!I15</f>
        <v>0</v>
      </c>
      <c r="J14" s="45">
        <f>Puntenoverzicht!J15</f>
        <v>3</v>
      </c>
      <c r="K14" s="45">
        <f>Puntenoverzicht!K15</f>
        <v>1</v>
      </c>
      <c r="L14" s="45">
        <f>Puntenoverzicht!L15</f>
        <v>0</v>
      </c>
      <c r="M14" s="45">
        <f>Puntenoverzicht!M15</f>
        <v>4</v>
      </c>
      <c r="N14" s="45">
        <f>Puntenoverzicht!N15</f>
        <v>15</v>
      </c>
      <c r="O14" s="45">
        <f>Puntenoverzicht!O15</f>
        <v>0</v>
      </c>
      <c r="P14" s="45">
        <f>Puntenoverzicht!P15</f>
        <v>0</v>
      </c>
      <c r="Q14" s="45">
        <f>Puntenoverzicht!Q15</f>
        <v>0</v>
      </c>
      <c r="R14" s="45">
        <f>Puntenoverzicht!R15</f>
        <v>0</v>
      </c>
      <c r="S14" s="45">
        <f>Puntenoverzicht!S15</f>
        <v>0</v>
      </c>
      <c r="T14" s="45">
        <f>Puntenoverzicht!T15</f>
        <v>1</v>
      </c>
      <c r="U14" s="45">
        <f>Puntenoverzicht!U15</f>
        <v>0</v>
      </c>
      <c r="V14" s="45">
        <f>Puntenoverzicht!V15</f>
        <v>0</v>
      </c>
      <c r="W14" s="45">
        <f>Puntenoverzicht!W15</f>
        <v>21</v>
      </c>
      <c r="X14" s="45">
        <f>Puntenoverzicht!X15</f>
        <v>7</v>
      </c>
      <c r="Y14" s="45">
        <f>Puntenoverzicht!Y15</f>
        <v>0</v>
      </c>
      <c r="Z14" s="45">
        <f>Puntenoverzicht!Z15</f>
        <v>0</v>
      </c>
      <c r="AA14" s="45">
        <f>Puntenoverzicht!AA15</f>
        <v>9</v>
      </c>
      <c r="AB14" s="45">
        <f>Puntenoverzicht!AB15</f>
        <v>9</v>
      </c>
      <c r="AC14" s="45">
        <f>Puntenoverzicht!AC15</f>
        <v>0</v>
      </c>
      <c r="AD14" s="45">
        <f>Puntenoverzicht!AD15</f>
        <v>15</v>
      </c>
      <c r="AE14" s="45">
        <f>Puntenoverzicht!AE15</f>
        <v>0</v>
      </c>
      <c r="AF14" s="45">
        <f>Puntenoverzicht!AF15</f>
        <v>12</v>
      </c>
      <c r="AG14" s="45">
        <f>Puntenoverzicht!AG15</f>
        <v>0</v>
      </c>
      <c r="AH14" s="45">
        <f>Puntenoverzicht!AI15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1</v>
      </c>
      <c r="B15" s="137" t="s">
        <v>246</v>
      </c>
      <c r="C15" s="137" t="s">
        <v>36</v>
      </c>
      <c r="D15" s="138">
        <v>1750000</v>
      </c>
      <c r="E15" s="47"/>
      <c r="F15" s="45">
        <f>Puntenoverzicht!F17</f>
        <v>30</v>
      </c>
      <c r="G15" s="46"/>
      <c r="H15" s="45">
        <f>Puntenoverzicht!H17</f>
        <v>3</v>
      </c>
      <c r="I15" s="45">
        <f>Puntenoverzicht!I17</f>
        <v>0</v>
      </c>
      <c r="J15" s="45">
        <f>Puntenoverzicht!J17</f>
        <v>3</v>
      </c>
      <c r="K15" s="45">
        <f>Puntenoverzicht!K17</f>
        <v>1</v>
      </c>
      <c r="L15" s="45">
        <f>Puntenoverzicht!L17</f>
        <v>0</v>
      </c>
      <c r="M15" s="45">
        <f>Puntenoverzicht!M17</f>
        <v>0</v>
      </c>
      <c r="N15" s="45">
        <f>Puntenoverzicht!N17</f>
        <v>3</v>
      </c>
      <c r="O15" s="45">
        <f>Puntenoverzicht!O17</f>
        <v>3</v>
      </c>
      <c r="P15" s="45">
        <f>Puntenoverzicht!P17</f>
        <v>0</v>
      </c>
      <c r="Q15" s="45">
        <f>Puntenoverzicht!Q17</f>
        <v>0</v>
      </c>
      <c r="R15" s="45">
        <f>Puntenoverzicht!R17</f>
        <v>0</v>
      </c>
      <c r="S15" s="45">
        <f>Puntenoverzicht!S17</f>
        <v>0</v>
      </c>
      <c r="T15" s="45">
        <f>Puntenoverzicht!T17</f>
        <v>1</v>
      </c>
      <c r="U15" s="45">
        <f>Puntenoverzicht!U17</f>
        <v>0</v>
      </c>
      <c r="V15" s="45">
        <f>Puntenoverzicht!V17</f>
        <v>0</v>
      </c>
      <c r="W15" s="45">
        <f>Puntenoverzicht!W17</f>
        <v>0</v>
      </c>
      <c r="X15" s="45">
        <f>Puntenoverzicht!X17</f>
        <v>1</v>
      </c>
      <c r="Y15" s="45">
        <f>Puntenoverzicht!Y17</f>
        <v>0</v>
      </c>
      <c r="Z15" s="45">
        <f>Puntenoverzicht!Z17</f>
        <v>0</v>
      </c>
      <c r="AA15" s="45">
        <f>Puntenoverzicht!AA17</f>
        <v>3</v>
      </c>
      <c r="AB15" s="45">
        <f>Puntenoverzicht!AB17</f>
        <v>0</v>
      </c>
      <c r="AC15" s="45">
        <f>Puntenoverzicht!AC17</f>
        <v>0</v>
      </c>
      <c r="AD15" s="45">
        <f>Puntenoverzicht!AD17</f>
        <v>12</v>
      </c>
      <c r="AE15" s="45">
        <f>Puntenoverzicht!AE17</f>
        <v>0</v>
      </c>
      <c r="AF15" s="45">
        <f>Puntenoverzicht!AF17</f>
        <v>0</v>
      </c>
      <c r="AG15" s="45">
        <f>Puntenoverzicht!AG17</f>
        <v>0</v>
      </c>
      <c r="AH15" s="45">
        <f>Puntenoverzicht!AI17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115</v>
      </c>
      <c r="C16" s="137" t="s">
        <v>50</v>
      </c>
      <c r="D16" s="138">
        <v>1750000</v>
      </c>
      <c r="E16" s="47"/>
      <c r="F16" s="45">
        <f>Puntenoverzicht!F31</f>
        <v>148</v>
      </c>
      <c r="G16" s="46"/>
      <c r="H16" s="45">
        <f>Puntenoverzicht!H31</f>
        <v>0</v>
      </c>
      <c r="I16" s="45">
        <f>Puntenoverzicht!I31</f>
        <v>15</v>
      </c>
      <c r="J16" s="45">
        <f>Puntenoverzicht!J31</f>
        <v>0</v>
      </c>
      <c r="K16" s="45">
        <f>Puntenoverzicht!K31</f>
        <v>15</v>
      </c>
      <c r="L16" s="45">
        <f>Puntenoverzicht!L31</f>
        <v>0</v>
      </c>
      <c r="M16" s="45">
        <f>Puntenoverzicht!M31</f>
        <v>9</v>
      </c>
      <c r="N16" s="45">
        <f>Puntenoverzicht!N31</f>
        <v>27</v>
      </c>
      <c r="O16" s="45">
        <f>Puntenoverzicht!O31</f>
        <v>0</v>
      </c>
      <c r="P16" s="45">
        <f>Puntenoverzicht!P31</f>
        <v>9</v>
      </c>
      <c r="Q16" s="45">
        <f>Puntenoverzicht!Q31</f>
        <v>9</v>
      </c>
      <c r="R16" s="45">
        <f>Puntenoverzicht!R31</f>
        <v>0</v>
      </c>
      <c r="S16" s="45">
        <f>Puntenoverzicht!S31</f>
        <v>6</v>
      </c>
      <c r="T16" s="45">
        <f>Puntenoverzicht!T31</f>
        <v>15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9</v>
      </c>
      <c r="Z16" s="45">
        <f>Puntenoverzicht!Z31</f>
        <v>3</v>
      </c>
      <c r="AA16" s="45">
        <f>Puntenoverzicht!AA31</f>
        <v>3</v>
      </c>
      <c r="AB16" s="45">
        <f>Puntenoverzicht!AB31</f>
        <v>0</v>
      </c>
      <c r="AC16" s="45">
        <f>Puntenoverzicht!AC31</f>
        <v>0</v>
      </c>
      <c r="AD16" s="45">
        <f>Puntenoverzicht!AD31</f>
        <v>9</v>
      </c>
      <c r="AE16" s="45">
        <f>Puntenoverzicht!AE31</f>
        <v>9</v>
      </c>
      <c r="AF16" s="45">
        <f>Puntenoverzicht!AF31</f>
        <v>7</v>
      </c>
      <c r="AG16" s="45">
        <f>Puntenoverzicht!AG31</f>
        <v>3</v>
      </c>
      <c r="AH16" s="45">
        <f>Puntenoverzicht!AI31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520</v>
      </c>
      <c r="G19" s="46"/>
      <c r="H19" s="45">
        <f t="shared" ref="H19:AH19" si="0">SUM(H6:H16)</f>
        <v>12</v>
      </c>
      <c r="I19" s="45">
        <f t="shared" si="0"/>
        <v>31</v>
      </c>
      <c r="J19" s="45">
        <f t="shared" si="0"/>
        <v>9</v>
      </c>
      <c r="K19" s="45">
        <f t="shared" si="0"/>
        <v>32</v>
      </c>
      <c r="L19" s="45">
        <f t="shared" si="0"/>
        <v>1</v>
      </c>
      <c r="M19" s="45">
        <f t="shared" si="0"/>
        <v>16</v>
      </c>
      <c r="N19" s="45">
        <f t="shared" si="0"/>
        <v>65</v>
      </c>
      <c r="O19" s="45">
        <f t="shared" si="0"/>
        <v>17</v>
      </c>
      <c r="P19" s="45">
        <f t="shared" si="0"/>
        <v>15</v>
      </c>
      <c r="Q19" s="45">
        <f t="shared" si="0"/>
        <v>15</v>
      </c>
      <c r="R19" s="45">
        <f t="shared" si="0"/>
        <v>6</v>
      </c>
      <c r="S19" s="45">
        <f t="shared" si="0"/>
        <v>6</v>
      </c>
      <c r="T19" s="45">
        <f t="shared" si="0"/>
        <v>43</v>
      </c>
      <c r="U19" s="45">
        <f t="shared" si="0"/>
        <v>0</v>
      </c>
      <c r="V19" s="45">
        <f t="shared" si="0"/>
        <v>0</v>
      </c>
      <c r="W19" s="45">
        <f t="shared" si="0"/>
        <v>24</v>
      </c>
      <c r="X19" s="45">
        <f t="shared" si="0"/>
        <v>12</v>
      </c>
      <c r="Y19" s="45">
        <f t="shared" si="0"/>
        <v>43</v>
      </c>
      <c r="Z19" s="45">
        <f t="shared" si="0"/>
        <v>24</v>
      </c>
      <c r="AA19" s="45">
        <f t="shared" si="0"/>
        <v>43</v>
      </c>
      <c r="AB19" s="45">
        <f t="shared" si="0"/>
        <v>15</v>
      </c>
      <c r="AC19" s="45">
        <f t="shared" si="0"/>
        <v>4</v>
      </c>
      <c r="AD19" s="45">
        <f t="shared" si="0"/>
        <v>53</v>
      </c>
      <c r="AE19" s="45">
        <f t="shared" si="0"/>
        <v>7</v>
      </c>
      <c r="AF19" s="45">
        <f t="shared" si="0"/>
        <v>21</v>
      </c>
      <c r="AG19" s="45">
        <f t="shared" si="0"/>
        <v>6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41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220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312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313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4</v>
      </c>
      <c r="B6" s="221" t="s">
        <v>137</v>
      </c>
      <c r="C6" s="221" t="s">
        <v>70</v>
      </c>
      <c r="D6" s="222">
        <v>750000</v>
      </c>
      <c r="E6" s="30"/>
      <c r="F6" s="45">
        <f>Puntenoverzicht!F51</f>
        <v>0</v>
      </c>
      <c r="G6" s="46"/>
      <c r="H6" s="45">
        <f>Puntenoverzicht!H51</f>
        <v>0</v>
      </c>
      <c r="I6" s="45">
        <f>Puntenoverzicht!I51</f>
        <v>0</v>
      </c>
      <c r="J6" s="45">
        <f>Puntenoverzicht!J51</f>
        <v>0</v>
      </c>
      <c r="K6" s="45">
        <f>Puntenoverzicht!K51</f>
        <v>0</v>
      </c>
      <c r="L6" s="45">
        <f>Puntenoverzicht!L51</f>
        <v>0</v>
      </c>
      <c r="M6" s="45">
        <f>Puntenoverzicht!M51</f>
        <v>0</v>
      </c>
      <c r="N6" s="45">
        <f>Puntenoverzicht!N51</f>
        <v>0</v>
      </c>
      <c r="O6" s="45">
        <f>Puntenoverzicht!O51</f>
        <v>0</v>
      </c>
      <c r="P6" s="45">
        <f>Puntenoverzicht!P51</f>
        <v>0</v>
      </c>
      <c r="Q6" s="45">
        <f>Puntenoverzicht!Q51</f>
        <v>0</v>
      </c>
      <c r="R6" s="45">
        <f>Puntenoverzicht!R51</f>
        <v>0</v>
      </c>
      <c r="S6" s="45">
        <f>Puntenoverzicht!S51</f>
        <v>0</v>
      </c>
      <c r="T6" s="45">
        <f>Puntenoverzicht!T51</f>
        <v>0</v>
      </c>
      <c r="U6" s="45">
        <f>Puntenoverzicht!U51</f>
        <v>0</v>
      </c>
      <c r="V6" s="45">
        <f>Puntenoverzicht!V51</f>
        <v>0</v>
      </c>
      <c r="W6" s="45">
        <f>Puntenoverzicht!W51</f>
        <v>0</v>
      </c>
      <c r="X6" s="45">
        <f>Puntenoverzicht!X51</f>
        <v>0</v>
      </c>
      <c r="Y6" s="45">
        <f>Puntenoverzicht!Y51</f>
        <v>0</v>
      </c>
      <c r="Z6" s="45">
        <f>Puntenoverzicht!Z51</f>
        <v>0</v>
      </c>
      <c r="AA6" s="45">
        <f>Puntenoverzicht!AA51</f>
        <v>0</v>
      </c>
      <c r="AB6" s="45">
        <f>Puntenoverzicht!AB51</f>
        <v>0</v>
      </c>
      <c r="AC6" s="45">
        <f>Puntenoverzicht!AC51</f>
        <v>0</v>
      </c>
      <c r="AD6" s="45">
        <f>Puntenoverzicht!AD51</f>
        <v>0</v>
      </c>
      <c r="AE6" s="45">
        <f>Puntenoverzicht!AE51</f>
        <v>0</v>
      </c>
      <c r="AF6" s="45">
        <f>Puntenoverzicht!AF51</f>
        <v>0</v>
      </c>
      <c r="AG6" s="45">
        <f>Puntenoverzicht!AG51</f>
        <v>0</v>
      </c>
      <c r="AH6" s="45">
        <f>Puntenoverzicht!AI51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118</v>
      </c>
      <c r="C7" s="218" t="s">
        <v>39</v>
      </c>
      <c r="D7" s="219">
        <v>1250000</v>
      </c>
      <c r="E7" s="47"/>
      <c r="F7" s="45">
        <f>Puntenoverzicht!F20</f>
        <v>45</v>
      </c>
      <c r="G7" s="46"/>
      <c r="H7" s="45">
        <f>Puntenoverzicht!H20</f>
        <v>0</v>
      </c>
      <c r="I7" s="45">
        <f>Puntenoverzicht!I20</f>
        <v>3</v>
      </c>
      <c r="J7" s="45">
        <f>Puntenoverzicht!J20</f>
        <v>0</v>
      </c>
      <c r="K7" s="45">
        <f>Puntenoverzicht!K20</f>
        <v>3</v>
      </c>
      <c r="L7" s="45">
        <f>Puntenoverzicht!L20</f>
        <v>0</v>
      </c>
      <c r="M7" s="45">
        <f>Puntenoverzicht!M20</f>
        <v>7</v>
      </c>
      <c r="N7" s="45">
        <f>Puntenoverzicht!N20</f>
        <v>3</v>
      </c>
      <c r="O7" s="45">
        <f>Puntenoverzicht!O20</f>
        <v>0</v>
      </c>
      <c r="P7" s="45">
        <f>Puntenoverzicht!P20</f>
        <v>3</v>
      </c>
      <c r="Q7" s="45">
        <f>Puntenoverzicht!Q20</f>
        <v>3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4</v>
      </c>
      <c r="Y7" s="45">
        <f>Puntenoverzicht!Y20</f>
        <v>0</v>
      </c>
      <c r="Z7" s="45">
        <f>Puntenoverzicht!Z20</f>
        <v>6</v>
      </c>
      <c r="AA7" s="45">
        <f>Puntenoverzicht!AA20</f>
        <v>3</v>
      </c>
      <c r="AB7" s="45">
        <f>Puntenoverzicht!AB20</f>
        <v>0</v>
      </c>
      <c r="AC7" s="45">
        <f>Puntenoverzicht!AC20</f>
        <v>0</v>
      </c>
      <c r="AD7" s="45">
        <f>Puntenoverzicht!AD20</f>
        <v>3</v>
      </c>
      <c r="AE7" s="45">
        <f>Puntenoverzicht!AE20</f>
        <v>3</v>
      </c>
      <c r="AF7" s="45">
        <f>Puntenoverzicht!AF20</f>
        <v>1</v>
      </c>
      <c r="AG7" s="45">
        <f>Puntenoverzicht!AG20</f>
        <v>3</v>
      </c>
      <c r="AH7" s="45">
        <f>Puntenoverzicht!AI20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3</v>
      </c>
      <c r="B8" s="218" t="s">
        <v>132</v>
      </c>
      <c r="C8" s="218" t="s">
        <v>53</v>
      </c>
      <c r="D8" s="219">
        <v>500000</v>
      </c>
      <c r="E8" s="47"/>
      <c r="F8" s="45">
        <f>Puntenoverzicht!F34</f>
        <v>0</v>
      </c>
      <c r="G8" s="46"/>
      <c r="H8" s="45">
        <f>Puntenoverzicht!H34</f>
        <v>0</v>
      </c>
      <c r="I8" s="45">
        <f>Puntenoverzicht!I34</f>
        <v>0</v>
      </c>
      <c r="J8" s="45">
        <f>Puntenoverzicht!J34</f>
        <v>0</v>
      </c>
      <c r="K8" s="45">
        <f>Puntenoverzicht!K34</f>
        <v>0</v>
      </c>
      <c r="L8" s="45">
        <f>Puntenoverzicht!L34</f>
        <v>0</v>
      </c>
      <c r="M8" s="45">
        <f>Puntenoverzicht!M34</f>
        <v>0</v>
      </c>
      <c r="N8" s="45">
        <f>Puntenoverzicht!N34</f>
        <v>0</v>
      </c>
      <c r="O8" s="45">
        <f>Puntenoverzicht!O34</f>
        <v>0</v>
      </c>
      <c r="P8" s="45">
        <f>Puntenoverzicht!P34</f>
        <v>0</v>
      </c>
      <c r="Q8" s="45">
        <f>Puntenoverzicht!Q34</f>
        <v>0</v>
      </c>
      <c r="R8" s="45">
        <f>Puntenoverzicht!R34</f>
        <v>0</v>
      </c>
      <c r="S8" s="45">
        <f>Puntenoverzicht!S34</f>
        <v>0</v>
      </c>
      <c r="T8" s="45">
        <f>Puntenoverzicht!T34</f>
        <v>0</v>
      </c>
      <c r="U8" s="45">
        <f>Puntenoverzicht!U34</f>
        <v>0</v>
      </c>
      <c r="V8" s="45">
        <f>Puntenoverzicht!V34</f>
        <v>0</v>
      </c>
      <c r="W8" s="45">
        <f>Puntenoverzicht!W34</f>
        <v>0</v>
      </c>
      <c r="X8" s="45">
        <f>Puntenoverzicht!X34</f>
        <v>0</v>
      </c>
      <c r="Y8" s="45">
        <f>Puntenoverzicht!Y34</f>
        <v>0</v>
      </c>
      <c r="Z8" s="45">
        <f>Puntenoverzicht!Z34</f>
        <v>0</v>
      </c>
      <c r="AA8" s="45">
        <f>Puntenoverzicht!AA34</f>
        <v>0</v>
      </c>
      <c r="AB8" s="45">
        <f>Puntenoverzicht!AB34</f>
        <v>0</v>
      </c>
      <c r="AC8" s="45">
        <f>Puntenoverzicht!AC34</f>
        <v>0</v>
      </c>
      <c r="AD8" s="45">
        <f>Puntenoverzicht!AD34</f>
        <v>0</v>
      </c>
      <c r="AE8" s="45">
        <f>Puntenoverzicht!AE34</f>
        <v>0</v>
      </c>
      <c r="AF8" s="45">
        <f>Puntenoverzicht!AF34</f>
        <v>0</v>
      </c>
      <c r="AG8" s="45">
        <f>Puntenoverzicht!AG34</f>
        <v>0</v>
      </c>
      <c r="AH8" s="45">
        <f>Puntenoverzicht!AI34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4</v>
      </c>
      <c r="B9" s="218" t="s">
        <v>125</v>
      </c>
      <c r="C9" s="218" t="s">
        <v>76</v>
      </c>
      <c r="D9" s="219">
        <v>500000</v>
      </c>
      <c r="E9" s="47"/>
      <c r="F9" s="45">
        <f>Puntenoverzicht!F57</f>
        <v>12</v>
      </c>
      <c r="G9" s="46"/>
      <c r="H9" s="45">
        <f>Puntenoverzicht!H57</f>
        <v>0</v>
      </c>
      <c r="I9" s="45">
        <f>Puntenoverzicht!I57</f>
        <v>1</v>
      </c>
      <c r="J9" s="45">
        <f>Puntenoverzicht!J57</f>
        <v>0</v>
      </c>
      <c r="K9" s="45">
        <f>Puntenoverzicht!K57</f>
        <v>0</v>
      </c>
      <c r="L9" s="45">
        <f>Puntenoverzicht!L57</f>
        <v>0</v>
      </c>
      <c r="M9" s="45">
        <f>Puntenoverzicht!M57</f>
        <v>0</v>
      </c>
      <c r="N9" s="45">
        <f>Puntenoverzicht!N57</f>
        <v>0</v>
      </c>
      <c r="O9" s="45">
        <f>Puntenoverzicht!O57</f>
        <v>1</v>
      </c>
      <c r="P9" s="45">
        <f>Puntenoverzicht!P57</f>
        <v>0</v>
      </c>
      <c r="Q9" s="45">
        <f>Puntenoverzicht!Q57</f>
        <v>0</v>
      </c>
      <c r="R9" s="45">
        <f>Puntenoverzicht!R57</f>
        <v>3</v>
      </c>
      <c r="S9" s="45">
        <f>Puntenoverzicht!S57</f>
        <v>0</v>
      </c>
      <c r="T9" s="45">
        <f>Puntenoverzicht!T57</f>
        <v>3</v>
      </c>
      <c r="U9" s="45">
        <f>Puntenoverzicht!U57</f>
        <v>0</v>
      </c>
      <c r="V9" s="45">
        <f>Puntenoverzicht!V57</f>
        <v>0</v>
      </c>
      <c r="W9" s="45">
        <f>Puntenoverzicht!W57</f>
        <v>0</v>
      </c>
      <c r="X9" s="45">
        <f>Puntenoverzicht!X57</f>
        <v>3</v>
      </c>
      <c r="Y9" s="45">
        <f>Puntenoverzicht!Y57</f>
        <v>6</v>
      </c>
      <c r="Z9" s="45">
        <f>Puntenoverzicht!Z57</f>
        <v>0</v>
      </c>
      <c r="AA9" s="45">
        <f>Puntenoverzicht!AA57</f>
        <v>0</v>
      </c>
      <c r="AB9" s="45">
        <f>Puntenoverzicht!AB57</f>
        <v>3</v>
      </c>
      <c r="AC9" s="45">
        <f>Puntenoverzicht!AC57</f>
        <v>0</v>
      </c>
      <c r="AD9" s="45">
        <f>Puntenoverzicht!AD57</f>
        <v>0</v>
      </c>
      <c r="AE9" s="45">
        <f>Puntenoverzicht!AE57</f>
        <v>-8</v>
      </c>
      <c r="AF9" s="45">
        <f>Puntenoverzicht!AF57</f>
        <v>0</v>
      </c>
      <c r="AG9" s="45">
        <f>Puntenoverzicht!AG57</f>
        <v>0</v>
      </c>
      <c r="AH9" s="45">
        <f>Puntenoverzicht!AI57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3</v>
      </c>
      <c r="B10" s="218" t="s">
        <v>128</v>
      </c>
      <c r="C10" s="218" t="s">
        <v>59</v>
      </c>
      <c r="D10" s="219">
        <v>750000</v>
      </c>
      <c r="E10" s="47"/>
      <c r="F10" s="45">
        <f>Puntenoverzicht!F40</f>
        <v>3</v>
      </c>
      <c r="G10" s="46"/>
      <c r="H10" s="45">
        <f>Puntenoverzicht!H40</f>
        <v>0</v>
      </c>
      <c r="I10" s="45">
        <f>Puntenoverzicht!I40</f>
        <v>0</v>
      </c>
      <c r="J10" s="45">
        <f>Puntenoverzicht!J40</f>
        <v>0</v>
      </c>
      <c r="K10" s="45">
        <f>Puntenoverzicht!K40</f>
        <v>0</v>
      </c>
      <c r="L10" s="45">
        <f>Puntenoverzicht!L40</f>
        <v>1</v>
      </c>
      <c r="M10" s="45">
        <f>Puntenoverzicht!M40</f>
        <v>0</v>
      </c>
      <c r="N10" s="45">
        <f>Puntenoverzicht!N40</f>
        <v>1</v>
      </c>
      <c r="O10" s="45">
        <f>Puntenoverzicht!O40</f>
        <v>0</v>
      </c>
      <c r="P10" s="45">
        <f>Puntenoverzicht!P40</f>
        <v>0</v>
      </c>
      <c r="Q10" s="45">
        <f>Puntenoverzicht!Q40</f>
        <v>0</v>
      </c>
      <c r="R10" s="45">
        <f>Puntenoverzicht!R40</f>
        <v>0</v>
      </c>
      <c r="S10" s="45">
        <f>Puntenoverzicht!S40</f>
        <v>0</v>
      </c>
      <c r="T10" s="45">
        <f>Puntenoverzicht!T40</f>
        <v>0</v>
      </c>
      <c r="U10" s="45">
        <f>Puntenoverzicht!U40</f>
        <v>0</v>
      </c>
      <c r="V10" s="45">
        <f>Puntenoverzicht!V40</f>
        <v>0</v>
      </c>
      <c r="W10" s="45">
        <f>Puntenoverzicht!W40</f>
        <v>0</v>
      </c>
      <c r="X10" s="45">
        <f>Puntenoverzicht!X40</f>
        <v>0</v>
      </c>
      <c r="Y10" s="45">
        <f>Puntenoverzicht!Y40</f>
        <v>1</v>
      </c>
      <c r="Z10" s="45">
        <f>Puntenoverzicht!Z40</f>
        <v>0</v>
      </c>
      <c r="AA10" s="45">
        <f>Puntenoverzicht!AA40</f>
        <v>0</v>
      </c>
      <c r="AB10" s="45">
        <f>Puntenoverzicht!AB40</f>
        <v>0</v>
      </c>
      <c r="AC10" s="45">
        <f>Puntenoverzicht!AC40</f>
        <v>0</v>
      </c>
      <c r="AD10" s="45">
        <f>Puntenoverzicht!AD40</f>
        <v>0</v>
      </c>
      <c r="AE10" s="45">
        <f>Puntenoverzicht!AE40</f>
        <v>0</v>
      </c>
      <c r="AF10" s="45">
        <f>Puntenoverzicht!AF40</f>
        <v>0</v>
      </c>
      <c r="AG10" s="45">
        <f>Puntenoverzicht!AG40</f>
        <v>0</v>
      </c>
      <c r="AH10" s="45">
        <f>Puntenoverzicht!AI40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1</v>
      </c>
      <c r="B11" s="215" t="s">
        <v>116</v>
      </c>
      <c r="C11" s="215" t="s">
        <v>32</v>
      </c>
      <c r="D11" s="216">
        <v>2000000</v>
      </c>
      <c r="E11" s="30"/>
      <c r="F11" s="45">
        <f>Puntenoverzicht!F13</f>
        <v>51</v>
      </c>
      <c r="G11" s="46"/>
      <c r="H11" s="45">
        <f>Puntenoverzicht!H13</f>
        <v>3</v>
      </c>
      <c r="I11" s="45">
        <f>Puntenoverzicht!I13</f>
        <v>0</v>
      </c>
      <c r="J11" s="45">
        <f>Puntenoverzicht!J13</f>
        <v>11</v>
      </c>
      <c r="K11" s="45">
        <f>Puntenoverzicht!K13</f>
        <v>1</v>
      </c>
      <c r="L11" s="45">
        <f>Puntenoverzicht!L13</f>
        <v>0</v>
      </c>
      <c r="M11" s="45">
        <f>Puntenoverzicht!M13</f>
        <v>0</v>
      </c>
      <c r="N11" s="45">
        <f>Puntenoverzicht!N13</f>
        <v>3</v>
      </c>
      <c r="O11" s="45">
        <f>Puntenoverzicht!O13</f>
        <v>3</v>
      </c>
      <c r="P11" s="45">
        <f>Puntenoverzicht!P13</f>
        <v>0</v>
      </c>
      <c r="Q11" s="45">
        <f>Puntenoverzicht!Q13</f>
        <v>0</v>
      </c>
      <c r="R11" s="45">
        <f>Puntenoverzicht!R13</f>
        <v>8</v>
      </c>
      <c r="S11" s="45">
        <f>Puntenoverzicht!S13</f>
        <v>0</v>
      </c>
      <c r="T11" s="45">
        <f>Puntenoverzicht!T13</f>
        <v>1</v>
      </c>
      <c r="U11" s="45">
        <f>Puntenoverzicht!U13</f>
        <v>8</v>
      </c>
      <c r="V11" s="45">
        <f>Puntenoverzicht!V13</f>
        <v>0</v>
      </c>
      <c r="W11" s="45">
        <f>Puntenoverzicht!W13</f>
        <v>3</v>
      </c>
      <c r="X11" s="45">
        <f>Puntenoverzicht!X13</f>
        <v>1</v>
      </c>
      <c r="Y11" s="45">
        <f>Puntenoverzicht!Y13</f>
        <v>0</v>
      </c>
      <c r="Z11" s="45">
        <f>Puntenoverzicht!Z13</f>
        <v>0</v>
      </c>
      <c r="AA11" s="45">
        <f>Puntenoverzicht!AA13</f>
        <v>3</v>
      </c>
      <c r="AB11" s="45">
        <f>Puntenoverzicht!AB13</f>
        <v>3</v>
      </c>
      <c r="AC11" s="45">
        <f>Puntenoverzicht!AC13</f>
        <v>-3</v>
      </c>
      <c r="AD11" s="45">
        <f>Puntenoverzicht!AD13</f>
        <v>6</v>
      </c>
      <c r="AE11" s="45">
        <f>Puntenoverzicht!AE13</f>
        <v>0</v>
      </c>
      <c r="AF11" s="45">
        <f>Puntenoverzicht!AF13</f>
        <v>0</v>
      </c>
      <c r="AG11" s="45">
        <f>Puntenoverzicht!AG13</f>
        <v>0</v>
      </c>
      <c r="AH11" s="45">
        <f>Puntenoverzicht!AI13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2</v>
      </c>
      <c r="B12" s="215" t="s">
        <v>134</v>
      </c>
      <c r="C12" s="215" t="s">
        <v>47</v>
      </c>
      <c r="D12" s="216">
        <v>1500000</v>
      </c>
      <c r="E12" s="30"/>
      <c r="F12" s="45">
        <f>Puntenoverzicht!F28</f>
        <v>92</v>
      </c>
      <c r="G12" s="46"/>
      <c r="H12" s="45">
        <f>Puntenoverzicht!H28</f>
        <v>0</v>
      </c>
      <c r="I12" s="45">
        <f>Puntenoverzicht!I28</f>
        <v>11</v>
      </c>
      <c r="J12" s="45">
        <f>Puntenoverzicht!J28</f>
        <v>0</v>
      </c>
      <c r="K12" s="45">
        <f>Puntenoverzicht!K28</f>
        <v>11</v>
      </c>
      <c r="L12" s="45">
        <f>Puntenoverzicht!L28</f>
        <v>0</v>
      </c>
      <c r="M12" s="45">
        <f>Puntenoverzicht!M28</f>
        <v>0</v>
      </c>
      <c r="N12" s="45">
        <f>Puntenoverzicht!N28</f>
        <v>3</v>
      </c>
      <c r="O12" s="45">
        <f>Puntenoverzicht!O28</f>
        <v>0</v>
      </c>
      <c r="P12" s="45">
        <f>Puntenoverzicht!P28</f>
        <v>3</v>
      </c>
      <c r="Q12" s="45">
        <f>Puntenoverzicht!Q28</f>
        <v>0</v>
      </c>
      <c r="R12" s="45">
        <f>Puntenoverzicht!R28</f>
        <v>0</v>
      </c>
      <c r="S12" s="45">
        <f>Puntenoverzicht!S28</f>
        <v>0</v>
      </c>
      <c r="T12" s="45">
        <f>Puntenoverzicht!T28</f>
        <v>11</v>
      </c>
      <c r="U12" s="45">
        <f>Puntenoverzicht!U28</f>
        <v>0</v>
      </c>
      <c r="V12" s="45">
        <f>Puntenoverzicht!V28</f>
        <v>0</v>
      </c>
      <c r="W12" s="45">
        <f>Puntenoverzicht!W28</f>
        <v>0</v>
      </c>
      <c r="X12" s="45">
        <f>Puntenoverzicht!X28</f>
        <v>-3</v>
      </c>
      <c r="Y12" s="45">
        <f>Puntenoverzicht!Y28</f>
        <v>19</v>
      </c>
      <c r="Z12" s="45">
        <f>Puntenoverzicht!Z28</f>
        <v>3</v>
      </c>
      <c r="AA12" s="45">
        <f>Puntenoverzicht!AA28</f>
        <v>19</v>
      </c>
      <c r="AB12" s="45">
        <f>Puntenoverzicht!AB28</f>
        <v>0</v>
      </c>
      <c r="AC12" s="45">
        <f>Puntenoverzicht!AC28</f>
        <v>0</v>
      </c>
      <c r="AD12" s="45">
        <f>Puntenoverzicht!AD28</f>
        <v>11</v>
      </c>
      <c r="AE12" s="45">
        <f>Puntenoverzicht!AE28</f>
        <v>3</v>
      </c>
      <c r="AF12" s="45">
        <f>Puntenoverzicht!AF28</f>
        <v>1</v>
      </c>
      <c r="AG12" s="45">
        <f>Puntenoverzicht!AG28</f>
        <v>0</v>
      </c>
      <c r="AH12" s="45">
        <f>Puntenoverzicht!AI28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1</v>
      </c>
      <c r="B13" s="215" t="s">
        <v>147</v>
      </c>
      <c r="C13" s="215" t="s">
        <v>29</v>
      </c>
      <c r="D13" s="216">
        <v>2750000</v>
      </c>
      <c r="E13" s="30"/>
      <c r="F13" s="45">
        <f>Puntenoverzicht!F10</f>
        <v>96</v>
      </c>
      <c r="G13" s="46"/>
      <c r="H13" s="45">
        <f>Puntenoverzicht!H10</f>
        <v>3</v>
      </c>
      <c r="I13" s="45">
        <f>Puntenoverzicht!I10</f>
        <v>0</v>
      </c>
      <c r="J13" s="45">
        <f>Puntenoverzicht!J10</f>
        <v>0</v>
      </c>
      <c r="K13" s="45">
        <f>Puntenoverzicht!K10</f>
        <v>17</v>
      </c>
      <c r="L13" s="45">
        <f>Puntenoverzicht!L10</f>
        <v>0</v>
      </c>
      <c r="M13" s="45">
        <f>Puntenoverzicht!M10</f>
        <v>8</v>
      </c>
      <c r="N13" s="45">
        <f>Puntenoverzicht!N10</f>
        <v>8</v>
      </c>
      <c r="O13" s="45">
        <f>Puntenoverzicht!O10</f>
        <v>3</v>
      </c>
      <c r="P13" s="45">
        <f>Puntenoverzicht!P10</f>
        <v>0</v>
      </c>
      <c r="Q13" s="45">
        <f>Puntenoverzicht!Q10</f>
        <v>0</v>
      </c>
      <c r="R13" s="45">
        <f>Puntenoverzicht!R10</f>
        <v>8</v>
      </c>
      <c r="S13" s="45">
        <f>Puntenoverzicht!S10</f>
        <v>0</v>
      </c>
      <c r="T13" s="45">
        <f>Puntenoverzicht!T10</f>
        <v>9</v>
      </c>
      <c r="U13" s="45">
        <f>Puntenoverzicht!U10</f>
        <v>0</v>
      </c>
      <c r="V13" s="45">
        <f>Puntenoverzicht!V10</f>
        <v>0</v>
      </c>
      <c r="W13" s="45">
        <f>Puntenoverzicht!W10</f>
        <v>11</v>
      </c>
      <c r="X13" s="45">
        <f>Puntenoverzicht!X10</f>
        <v>1</v>
      </c>
      <c r="Y13" s="45">
        <f>Puntenoverzicht!Y10</f>
        <v>0</v>
      </c>
      <c r="Z13" s="45">
        <f>Puntenoverzicht!Z10</f>
        <v>0</v>
      </c>
      <c r="AA13" s="45">
        <f>Puntenoverzicht!AA10</f>
        <v>3</v>
      </c>
      <c r="AB13" s="45">
        <f>Puntenoverzicht!AB10</f>
        <v>11</v>
      </c>
      <c r="AC13" s="45">
        <f>Puntenoverzicht!AC10</f>
        <v>0</v>
      </c>
      <c r="AD13" s="45">
        <f>Puntenoverzicht!AD10</f>
        <v>14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Puntenoverzicht!AI10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2</v>
      </c>
      <c r="B15" s="218" t="s">
        <v>122</v>
      </c>
      <c r="C15" s="218" t="s">
        <v>51</v>
      </c>
      <c r="D15" s="219">
        <v>750000</v>
      </c>
      <c r="E15" s="47"/>
      <c r="F15" s="45">
        <f>Puntenoverzicht!F32</f>
        <v>110</v>
      </c>
      <c r="G15" s="46"/>
      <c r="H15" s="45">
        <f>Puntenoverzicht!H32</f>
        <v>0</v>
      </c>
      <c r="I15" s="45">
        <f>Puntenoverzicht!I32</f>
        <v>9</v>
      </c>
      <c r="J15" s="45">
        <f>Puntenoverzicht!J32</f>
        <v>0</v>
      </c>
      <c r="K15" s="45">
        <f>Puntenoverzicht!K32</f>
        <v>9</v>
      </c>
      <c r="L15" s="45">
        <f>Puntenoverzicht!L32</f>
        <v>0</v>
      </c>
      <c r="M15" s="45">
        <f>Puntenoverzicht!M32</f>
        <v>9</v>
      </c>
      <c r="N15" s="45">
        <f>Puntenoverzicht!N32</f>
        <v>9</v>
      </c>
      <c r="O15" s="45">
        <f>Puntenoverzicht!O32</f>
        <v>0</v>
      </c>
      <c r="P15" s="45">
        <f>Puntenoverzicht!P32</f>
        <v>9</v>
      </c>
      <c r="Q15" s="45">
        <f>Puntenoverzicht!Q32</f>
        <v>9</v>
      </c>
      <c r="R15" s="45">
        <f>Puntenoverzicht!R32</f>
        <v>0</v>
      </c>
      <c r="S15" s="45">
        <f>Puntenoverzicht!S32</f>
        <v>0</v>
      </c>
      <c r="T15" s="45">
        <f>Puntenoverzicht!T32</f>
        <v>13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3</v>
      </c>
      <c r="Z15" s="45">
        <f>Puntenoverzicht!Z32</f>
        <v>3</v>
      </c>
      <c r="AA15" s="45">
        <f>Puntenoverzicht!AA32</f>
        <v>3</v>
      </c>
      <c r="AB15" s="45">
        <f>Puntenoverzicht!AB32</f>
        <v>0</v>
      </c>
      <c r="AC15" s="45">
        <f>Puntenoverzicht!AC32</f>
        <v>6</v>
      </c>
      <c r="AD15" s="45">
        <f>Puntenoverzicht!AD32</f>
        <v>21</v>
      </c>
      <c r="AE15" s="45">
        <f>Puntenoverzicht!AE32</f>
        <v>3</v>
      </c>
      <c r="AF15" s="45">
        <f>Puntenoverzicht!AF32</f>
        <v>1</v>
      </c>
      <c r="AG15" s="45">
        <f>Puntenoverzicht!AG32</f>
        <v>3</v>
      </c>
      <c r="AH15" s="45">
        <f>Puntenoverzicht!AI32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4</v>
      </c>
      <c r="B16" s="218" t="s">
        <v>142</v>
      </c>
      <c r="C16" s="218" t="s">
        <v>86</v>
      </c>
      <c r="D16" s="219">
        <v>1250000</v>
      </c>
      <c r="E16" s="47"/>
      <c r="F16" s="45">
        <f>Puntenoverzicht!F67</f>
        <v>84</v>
      </c>
      <c r="G16" s="46"/>
      <c r="H16" s="45">
        <f>Puntenoverzicht!H67</f>
        <v>0</v>
      </c>
      <c r="I16" s="45">
        <f>Puntenoverzicht!I67</f>
        <v>13</v>
      </c>
      <c r="J16" s="45">
        <f>Puntenoverzicht!J67</f>
        <v>6</v>
      </c>
      <c r="K16" s="45">
        <f>Puntenoverzicht!K67</f>
        <v>0</v>
      </c>
      <c r="L16" s="45">
        <f>Puntenoverzicht!L67</f>
        <v>6</v>
      </c>
      <c r="M16" s="45">
        <f>Puntenoverzicht!M67</f>
        <v>0</v>
      </c>
      <c r="N16" s="45">
        <f>Puntenoverzicht!N67</f>
        <v>0</v>
      </c>
      <c r="O16" s="45">
        <f>Puntenoverzicht!O67</f>
        <v>1</v>
      </c>
      <c r="P16" s="45">
        <f>Puntenoverzicht!P67</f>
        <v>0</v>
      </c>
      <c r="Q16" s="45">
        <f>Puntenoverzicht!Q67</f>
        <v>9</v>
      </c>
      <c r="R16" s="45">
        <f>Puntenoverzicht!R67</f>
        <v>15</v>
      </c>
      <c r="S16" s="45">
        <f>Puntenoverzicht!S67</f>
        <v>0</v>
      </c>
      <c r="T16" s="45">
        <f>Puntenoverzicht!T67</f>
        <v>0</v>
      </c>
      <c r="U16" s="45">
        <f>Puntenoverzicht!U67</f>
        <v>0</v>
      </c>
      <c r="V16" s="45">
        <f>Puntenoverzicht!V67</f>
        <v>0</v>
      </c>
      <c r="W16" s="45">
        <f>Puntenoverzicht!W67</f>
        <v>0</v>
      </c>
      <c r="X16" s="45">
        <f>Puntenoverzicht!X67</f>
        <v>9</v>
      </c>
      <c r="Y16" s="45">
        <f>Puntenoverzicht!Y67</f>
        <v>3</v>
      </c>
      <c r="Z16" s="45">
        <f>Puntenoverzicht!Z67</f>
        <v>0</v>
      </c>
      <c r="AA16" s="45">
        <f>Puntenoverzicht!AA67</f>
        <v>3</v>
      </c>
      <c r="AB16" s="45">
        <f>Puntenoverzicht!AB67</f>
        <v>13</v>
      </c>
      <c r="AC16" s="45">
        <f>Puntenoverzicht!AC67</f>
        <v>0</v>
      </c>
      <c r="AD16" s="45">
        <f>Puntenoverzicht!AD67</f>
        <v>0</v>
      </c>
      <c r="AE16" s="45">
        <f>Puntenoverzicht!AE67</f>
        <v>0</v>
      </c>
      <c r="AF16" s="45">
        <f>Puntenoverzicht!AF67</f>
        <v>0</v>
      </c>
      <c r="AG16" s="45">
        <f>Puntenoverzicht!AG67</f>
        <v>6</v>
      </c>
      <c r="AH16" s="45">
        <f>Puntenoverzicht!AI67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523</v>
      </c>
      <c r="G19" s="46"/>
      <c r="H19" s="45">
        <f t="shared" ref="H19:AH19" si="0">SUM(H6:H16)</f>
        <v>9</v>
      </c>
      <c r="I19" s="45">
        <f t="shared" si="0"/>
        <v>37</v>
      </c>
      <c r="J19" s="45">
        <f t="shared" si="0"/>
        <v>20</v>
      </c>
      <c r="K19" s="45">
        <f t="shared" si="0"/>
        <v>42</v>
      </c>
      <c r="L19" s="45">
        <f t="shared" si="0"/>
        <v>7</v>
      </c>
      <c r="M19" s="45">
        <f t="shared" si="0"/>
        <v>24</v>
      </c>
      <c r="N19" s="45">
        <f t="shared" si="0"/>
        <v>30</v>
      </c>
      <c r="O19" s="45">
        <f t="shared" si="0"/>
        <v>11</v>
      </c>
      <c r="P19" s="45">
        <f t="shared" si="0"/>
        <v>15</v>
      </c>
      <c r="Q19" s="45">
        <f t="shared" si="0"/>
        <v>21</v>
      </c>
      <c r="R19" s="45">
        <f t="shared" si="0"/>
        <v>34</v>
      </c>
      <c r="S19" s="45">
        <f t="shared" si="0"/>
        <v>0</v>
      </c>
      <c r="T19" s="45">
        <f t="shared" si="0"/>
        <v>38</v>
      </c>
      <c r="U19" s="45">
        <f t="shared" si="0"/>
        <v>8</v>
      </c>
      <c r="V19" s="45">
        <f t="shared" si="0"/>
        <v>0</v>
      </c>
      <c r="W19" s="45">
        <f t="shared" si="0"/>
        <v>14</v>
      </c>
      <c r="X19" s="45">
        <f t="shared" si="0"/>
        <v>16</v>
      </c>
      <c r="Y19" s="45">
        <f t="shared" si="0"/>
        <v>32</v>
      </c>
      <c r="Z19" s="45">
        <f t="shared" si="0"/>
        <v>12</v>
      </c>
      <c r="AA19" s="45">
        <f t="shared" si="0"/>
        <v>37</v>
      </c>
      <c r="AB19" s="45">
        <f t="shared" si="0"/>
        <v>30</v>
      </c>
      <c r="AC19" s="45">
        <f t="shared" si="0"/>
        <v>3</v>
      </c>
      <c r="AD19" s="45">
        <f t="shared" si="0"/>
        <v>67</v>
      </c>
      <c r="AE19" s="45">
        <f t="shared" si="0"/>
        <v>1</v>
      </c>
      <c r="AF19" s="45">
        <f t="shared" si="0"/>
        <v>3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42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112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314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315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1</v>
      </c>
      <c r="B7" s="218" t="s">
        <v>244</v>
      </c>
      <c r="C7" s="218" t="s">
        <v>27</v>
      </c>
      <c r="D7" s="219">
        <v>1500000</v>
      </c>
      <c r="E7" s="47"/>
      <c r="F7" s="45">
        <f>Puntenoverzicht!F8</f>
        <v>33</v>
      </c>
      <c r="G7" s="46"/>
      <c r="H7" s="45">
        <f>Puntenoverzicht!H8</f>
        <v>6</v>
      </c>
      <c r="I7" s="45">
        <f>Puntenoverzicht!I8</f>
        <v>0</v>
      </c>
      <c r="J7" s="45">
        <f>Puntenoverzicht!J8</f>
        <v>0</v>
      </c>
      <c r="K7" s="45">
        <f>Puntenoverzicht!K8</f>
        <v>1</v>
      </c>
      <c r="L7" s="45">
        <f>Puntenoverzicht!L8</f>
        <v>0</v>
      </c>
      <c r="M7" s="45">
        <f>Puntenoverzicht!M8</f>
        <v>0</v>
      </c>
      <c r="N7" s="45">
        <f>Puntenoverzicht!N8</f>
        <v>3</v>
      </c>
      <c r="O7" s="45">
        <f>Puntenoverzicht!O8</f>
        <v>6</v>
      </c>
      <c r="P7" s="45">
        <f>Puntenoverzicht!P8</f>
        <v>0</v>
      </c>
      <c r="Q7" s="45">
        <f>Puntenoverzicht!Q8</f>
        <v>0</v>
      </c>
      <c r="R7" s="45">
        <f>Puntenoverzicht!R8</f>
        <v>-3</v>
      </c>
      <c r="S7" s="45">
        <f>Puntenoverzicht!S8</f>
        <v>0</v>
      </c>
      <c r="T7" s="45">
        <f>Puntenoverzicht!T8</f>
        <v>1</v>
      </c>
      <c r="U7" s="45">
        <f>Puntenoverzicht!U8</f>
        <v>0</v>
      </c>
      <c r="V7" s="45">
        <f>Puntenoverzicht!V8</f>
        <v>0</v>
      </c>
      <c r="W7" s="45">
        <f>Puntenoverzicht!W8</f>
        <v>6</v>
      </c>
      <c r="X7" s="45">
        <f>Puntenoverzicht!X8</f>
        <v>1</v>
      </c>
      <c r="Y7" s="45">
        <f>Puntenoverzicht!Y8</f>
        <v>0</v>
      </c>
      <c r="Z7" s="45">
        <f>Puntenoverzicht!Z8</f>
        <v>0</v>
      </c>
      <c r="AA7" s="45">
        <f>Puntenoverzicht!AA8</f>
        <v>3</v>
      </c>
      <c r="AB7" s="45">
        <f>Puntenoverzicht!AB8</f>
        <v>3</v>
      </c>
      <c r="AC7" s="45">
        <f>Puntenoverzicht!AC8</f>
        <v>0</v>
      </c>
      <c r="AD7" s="45">
        <f>Puntenoverzicht!AD8</f>
        <v>6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Puntenoverzicht!AI8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4</v>
      </c>
      <c r="B8" s="218" t="s">
        <v>125</v>
      </c>
      <c r="C8" s="218" t="s">
        <v>76</v>
      </c>
      <c r="D8" s="219">
        <v>500000</v>
      </c>
      <c r="E8" s="47"/>
      <c r="F8" s="45">
        <f>Puntenoverzicht!F57</f>
        <v>12</v>
      </c>
      <c r="G8" s="46"/>
      <c r="H8" s="45">
        <f>Puntenoverzicht!H57</f>
        <v>0</v>
      </c>
      <c r="I8" s="45">
        <f>Puntenoverzicht!I57</f>
        <v>1</v>
      </c>
      <c r="J8" s="45">
        <f>Puntenoverzicht!J57</f>
        <v>0</v>
      </c>
      <c r="K8" s="45">
        <f>Puntenoverzicht!K57</f>
        <v>0</v>
      </c>
      <c r="L8" s="45">
        <f>Puntenoverzicht!L57</f>
        <v>0</v>
      </c>
      <c r="M8" s="45">
        <f>Puntenoverzicht!M57</f>
        <v>0</v>
      </c>
      <c r="N8" s="45">
        <f>Puntenoverzicht!N57</f>
        <v>0</v>
      </c>
      <c r="O8" s="45">
        <f>Puntenoverzicht!O57</f>
        <v>1</v>
      </c>
      <c r="P8" s="45">
        <f>Puntenoverzicht!P57</f>
        <v>0</v>
      </c>
      <c r="Q8" s="45">
        <f>Puntenoverzicht!Q57</f>
        <v>0</v>
      </c>
      <c r="R8" s="45">
        <f>Puntenoverzicht!R57</f>
        <v>3</v>
      </c>
      <c r="S8" s="45">
        <f>Puntenoverzicht!S57</f>
        <v>0</v>
      </c>
      <c r="T8" s="45">
        <f>Puntenoverzicht!T57</f>
        <v>3</v>
      </c>
      <c r="U8" s="45">
        <f>Puntenoverzicht!U57</f>
        <v>0</v>
      </c>
      <c r="V8" s="45">
        <f>Puntenoverzicht!V57</f>
        <v>0</v>
      </c>
      <c r="W8" s="45">
        <f>Puntenoverzicht!W57</f>
        <v>0</v>
      </c>
      <c r="X8" s="45">
        <f>Puntenoverzicht!X57</f>
        <v>3</v>
      </c>
      <c r="Y8" s="45">
        <f>Puntenoverzicht!Y57</f>
        <v>6</v>
      </c>
      <c r="Z8" s="45">
        <f>Puntenoverzicht!Z57</f>
        <v>0</v>
      </c>
      <c r="AA8" s="45">
        <f>Puntenoverzicht!AA57</f>
        <v>0</v>
      </c>
      <c r="AB8" s="45">
        <f>Puntenoverzicht!AB57</f>
        <v>3</v>
      </c>
      <c r="AC8" s="45">
        <f>Puntenoverzicht!AC57</f>
        <v>0</v>
      </c>
      <c r="AD8" s="45">
        <f>Puntenoverzicht!AD57</f>
        <v>0</v>
      </c>
      <c r="AE8" s="45">
        <f>Puntenoverzicht!AE57</f>
        <v>-8</v>
      </c>
      <c r="AF8" s="45">
        <f>Puntenoverzicht!AF57</f>
        <v>0</v>
      </c>
      <c r="AG8" s="45">
        <f>Puntenoverzicht!AG57</f>
        <v>0</v>
      </c>
      <c r="AH8" s="45">
        <f>Puntenoverzicht!AI57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3</v>
      </c>
      <c r="B9" s="218" t="s">
        <v>126</v>
      </c>
      <c r="C9" s="218" t="s">
        <v>57</v>
      </c>
      <c r="D9" s="219">
        <v>500000</v>
      </c>
      <c r="E9" s="47"/>
      <c r="F9" s="45">
        <f>Puntenoverzicht!F38</f>
        <v>1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1</v>
      </c>
      <c r="O9" s="45">
        <f>Puntenoverzicht!O38</f>
        <v>0</v>
      </c>
      <c r="P9" s="45">
        <f>Puntenoverzicht!P38</f>
        <v>0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Puntenoverzicht!AI38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2</v>
      </c>
      <c r="B10" s="218" t="s">
        <v>118</v>
      </c>
      <c r="C10" s="218" t="s">
        <v>39</v>
      </c>
      <c r="D10" s="219">
        <v>1250000</v>
      </c>
      <c r="E10" s="47"/>
      <c r="F10" s="45">
        <f>Puntenoverzicht!F20</f>
        <v>45</v>
      </c>
      <c r="G10" s="46"/>
      <c r="H10" s="45">
        <f>Puntenoverzicht!H20</f>
        <v>0</v>
      </c>
      <c r="I10" s="45">
        <f>Puntenoverzicht!I20</f>
        <v>3</v>
      </c>
      <c r="J10" s="45">
        <f>Puntenoverzicht!J20</f>
        <v>0</v>
      </c>
      <c r="K10" s="45">
        <f>Puntenoverzicht!K20</f>
        <v>3</v>
      </c>
      <c r="L10" s="45">
        <f>Puntenoverzicht!L20</f>
        <v>0</v>
      </c>
      <c r="M10" s="45">
        <f>Puntenoverzicht!M20</f>
        <v>7</v>
      </c>
      <c r="N10" s="45">
        <f>Puntenoverzicht!N20</f>
        <v>3</v>
      </c>
      <c r="O10" s="45">
        <f>Puntenoverzicht!O20</f>
        <v>0</v>
      </c>
      <c r="P10" s="45">
        <f>Puntenoverzicht!P20</f>
        <v>3</v>
      </c>
      <c r="Q10" s="45">
        <f>Puntenoverzicht!Q20</f>
        <v>3</v>
      </c>
      <c r="R10" s="45">
        <f>Puntenoverzicht!R20</f>
        <v>0</v>
      </c>
      <c r="S10" s="45">
        <f>Puntenoverzicht!S20</f>
        <v>0</v>
      </c>
      <c r="T10" s="45">
        <f>Puntenoverzicht!T20</f>
        <v>0</v>
      </c>
      <c r="U10" s="45">
        <f>Puntenoverzicht!U20</f>
        <v>0</v>
      </c>
      <c r="V10" s="45">
        <f>Puntenoverzicht!V20</f>
        <v>0</v>
      </c>
      <c r="W10" s="45">
        <f>Puntenoverzicht!W20</f>
        <v>0</v>
      </c>
      <c r="X10" s="45">
        <f>Puntenoverzicht!X20</f>
        <v>4</v>
      </c>
      <c r="Y10" s="45">
        <f>Puntenoverzicht!Y20</f>
        <v>0</v>
      </c>
      <c r="Z10" s="45">
        <f>Puntenoverzicht!Z20</f>
        <v>6</v>
      </c>
      <c r="AA10" s="45">
        <f>Puntenoverzicht!AA20</f>
        <v>3</v>
      </c>
      <c r="AB10" s="45">
        <f>Puntenoverzicht!AB20</f>
        <v>0</v>
      </c>
      <c r="AC10" s="45">
        <f>Puntenoverzicht!AC20</f>
        <v>0</v>
      </c>
      <c r="AD10" s="45">
        <f>Puntenoverzicht!AD20</f>
        <v>3</v>
      </c>
      <c r="AE10" s="45">
        <f>Puntenoverzicht!AE20</f>
        <v>3</v>
      </c>
      <c r="AF10" s="45">
        <f>Puntenoverzicht!AF20</f>
        <v>1</v>
      </c>
      <c r="AG10" s="45">
        <f>Puntenoverzicht!AG20</f>
        <v>3</v>
      </c>
      <c r="AH10" s="45">
        <f>Puntenoverzicht!AI20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2</v>
      </c>
      <c r="B11" s="215" t="s">
        <v>17</v>
      </c>
      <c r="C11" s="215" t="s">
        <v>44</v>
      </c>
      <c r="D11" s="216">
        <v>2250000</v>
      </c>
      <c r="E11" s="30"/>
      <c r="F11" s="45">
        <f>Puntenoverzicht!F25</f>
        <v>19</v>
      </c>
      <c r="G11" s="46"/>
      <c r="H11" s="45">
        <f>Puntenoverzicht!H25</f>
        <v>0</v>
      </c>
      <c r="I11" s="45">
        <f>Puntenoverzicht!I25</f>
        <v>0</v>
      </c>
      <c r="J11" s="45">
        <f>Puntenoverzicht!J25</f>
        <v>0</v>
      </c>
      <c r="K11" s="45">
        <f>Puntenoverzicht!K25</f>
        <v>0</v>
      </c>
      <c r="L11" s="45">
        <f>Puntenoverzicht!L25</f>
        <v>0</v>
      </c>
      <c r="M11" s="45">
        <f>Puntenoverzicht!M25</f>
        <v>0</v>
      </c>
      <c r="N11" s="45">
        <f>Puntenoverzicht!N25</f>
        <v>0</v>
      </c>
      <c r="O11" s="45">
        <f>Puntenoverzicht!O25</f>
        <v>0</v>
      </c>
      <c r="P11" s="45">
        <f>Puntenoverzicht!P25</f>
        <v>0</v>
      </c>
      <c r="Q11" s="45">
        <f>Puntenoverzicht!Q25</f>
        <v>0</v>
      </c>
      <c r="R11" s="45">
        <f>Puntenoverzicht!R25</f>
        <v>0</v>
      </c>
      <c r="S11" s="45">
        <f>Puntenoverzicht!S25</f>
        <v>0</v>
      </c>
      <c r="T11" s="45">
        <f>Puntenoverzicht!T25</f>
        <v>0</v>
      </c>
      <c r="U11" s="45">
        <f>Puntenoverzicht!U25</f>
        <v>0</v>
      </c>
      <c r="V11" s="45">
        <f>Puntenoverzicht!V25</f>
        <v>0</v>
      </c>
      <c r="W11" s="45">
        <f>Puntenoverzicht!W25</f>
        <v>0</v>
      </c>
      <c r="X11" s="45">
        <f>Puntenoverzicht!X25</f>
        <v>0</v>
      </c>
      <c r="Y11" s="45">
        <f>Puntenoverzicht!Y25</f>
        <v>3</v>
      </c>
      <c r="Z11" s="45">
        <f>Puntenoverzicht!Z25</f>
        <v>3</v>
      </c>
      <c r="AA11" s="45">
        <f>Puntenoverzicht!AA25</f>
        <v>3</v>
      </c>
      <c r="AB11" s="45">
        <f>Puntenoverzicht!AB25</f>
        <v>0</v>
      </c>
      <c r="AC11" s="45">
        <f>Puntenoverzicht!AC25</f>
        <v>0</v>
      </c>
      <c r="AD11" s="45">
        <f>Puntenoverzicht!AD25</f>
        <v>3</v>
      </c>
      <c r="AE11" s="45">
        <f>Puntenoverzicht!AE25</f>
        <v>3</v>
      </c>
      <c r="AF11" s="45">
        <f>Puntenoverzicht!AF25</f>
        <v>1</v>
      </c>
      <c r="AG11" s="45">
        <f>Puntenoverzicht!AG25</f>
        <v>3</v>
      </c>
      <c r="AH11" s="45">
        <f>Puntenoverzicht!AI25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4</v>
      </c>
      <c r="B12" s="215" t="s">
        <v>213</v>
      </c>
      <c r="C12" s="215" t="s">
        <v>80</v>
      </c>
      <c r="D12" s="216">
        <v>1000000</v>
      </c>
      <c r="E12" s="30"/>
      <c r="F12" s="45">
        <f>Puntenoverzicht!F61</f>
        <v>33</v>
      </c>
      <c r="G12" s="46"/>
      <c r="H12" s="45">
        <f>Puntenoverzicht!H61</f>
        <v>0</v>
      </c>
      <c r="I12" s="45">
        <f>Puntenoverzicht!I61</f>
        <v>1</v>
      </c>
      <c r="J12" s="45">
        <f>Puntenoverzicht!J61</f>
        <v>0</v>
      </c>
      <c r="K12" s="45">
        <f>Puntenoverzicht!K61</f>
        <v>0</v>
      </c>
      <c r="L12" s="45">
        <f>Puntenoverzicht!L61</f>
        <v>0</v>
      </c>
      <c r="M12" s="45">
        <f>Puntenoverzicht!M61</f>
        <v>0</v>
      </c>
      <c r="N12" s="45">
        <f>Puntenoverzicht!N61</f>
        <v>0</v>
      </c>
      <c r="O12" s="45">
        <f>Puntenoverzicht!O61</f>
        <v>9</v>
      </c>
      <c r="P12" s="45">
        <f>Puntenoverzicht!P61</f>
        <v>0</v>
      </c>
      <c r="Q12" s="45">
        <f>Puntenoverzicht!Q61</f>
        <v>3</v>
      </c>
      <c r="R12" s="45">
        <f>Puntenoverzicht!R61</f>
        <v>11</v>
      </c>
      <c r="S12" s="45">
        <f>Puntenoverzicht!S61</f>
        <v>0</v>
      </c>
      <c r="T12" s="45">
        <f>Puntenoverzicht!T61</f>
        <v>3</v>
      </c>
      <c r="U12" s="45">
        <f>Puntenoverzicht!U61</f>
        <v>0</v>
      </c>
      <c r="V12" s="45">
        <f>Puntenoverzicht!V61</f>
        <v>0</v>
      </c>
      <c r="W12" s="45">
        <f>Puntenoverzicht!W61</f>
        <v>0</v>
      </c>
      <c r="X12" s="45">
        <f>Puntenoverzicht!X61</f>
        <v>0</v>
      </c>
      <c r="Y12" s="45">
        <f>Puntenoverzicht!Y61</f>
        <v>3</v>
      </c>
      <c r="Z12" s="45">
        <f>Puntenoverzicht!Z61</f>
        <v>0</v>
      </c>
      <c r="AA12" s="45">
        <f>Puntenoverzicht!AA61</f>
        <v>3</v>
      </c>
      <c r="AB12" s="45">
        <f>Puntenoverzicht!AB61</f>
        <v>0</v>
      </c>
      <c r="AC12" s="45">
        <f>Puntenoverzicht!AC61</f>
        <v>0</v>
      </c>
      <c r="AD12" s="45">
        <f>Puntenoverzicht!AD61</f>
        <v>0</v>
      </c>
      <c r="AE12" s="45">
        <f>Puntenoverzicht!AE61</f>
        <v>0</v>
      </c>
      <c r="AF12" s="45">
        <f>Puntenoverzicht!AF61</f>
        <v>0</v>
      </c>
      <c r="AG12" s="45">
        <f>Puntenoverzicht!AG61</f>
        <v>0</v>
      </c>
      <c r="AH12" s="45">
        <f>Puntenoverzicht!AI61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3</v>
      </c>
      <c r="B13" s="215" t="s">
        <v>131</v>
      </c>
      <c r="C13" s="215" t="s">
        <v>61</v>
      </c>
      <c r="D13" s="216">
        <v>750000</v>
      </c>
      <c r="E13" s="30"/>
      <c r="F13" s="45">
        <f>Puntenoverzicht!F42</f>
        <v>0</v>
      </c>
      <c r="G13" s="46"/>
      <c r="H13" s="45">
        <f>Puntenoverzicht!H42</f>
        <v>0</v>
      </c>
      <c r="I13" s="45">
        <f>Puntenoverzicht!I42</f>
        <v>0</v>
      </c>
      <c r="J13" s="45">
        <f>Puntenoverzicht!J42</f>
        <v>0</v>
      </c>
      <c r="K13" s="45">
        <f>Puntenoverzicht!K42</f>
        <v>0</v>
      </c>
      <c r="L13" s="45">
        <f>Puntenoverzicht!L42</f>
        <v>0</v>
      </c>
      <c r="M13" s="45">
        <f>Puntenoverzicht!M42</f>
        <v>0</v>
      </c>
      <c r="N13" s="45">
        <f>Puntenoverzicht!N42</f>
        <v>0</v>
      </c>
      <c r="O13" s="45">
        <f>Puntenoverzicht!O42</f>
        <v>0</v>
      </c>
      <c r="P13" s="45">
        <f>Puntenoverzicht!P42</f>
        <v>0</v>
      </c>
      <c r="Q13" s="45">
        <f>Puntenoverzicht!Q42</f>
        <v>0</v>
      </c>
      <c r="R13" s="45">
        <f>Puntenoverzicht!R42</f>
        <v>0</v>
      </c>
      <c r="S13" s="45">
        <f>Puntenoverzicht!S42</f>
        <v>0</v>
      </c>
      <c r="T13" s="45">
        <f>Puntenoverzicht!T42</f>
        <v>0</v>
      </c>
      <c r="U13" s="45">
        <f>Puntenoverzicht!U42</f>
        <v>0</v>
      </c>
      <c r="V13" s="45">
        <f>Puntenoverzicht!V42</f>
        <v>0</v>
      </c>
      <c r="W13" s="45">
        <f>Puntenoverzicht!W42</f>
        <v>0</v>
      </c>
      <c r="X13" s="45">
        <f>Puntenoverzicht!X42</f>
        <v>0</v>
      </c>
      <c r="Y13" s="45">
        <f>Puntenoverzicht!Y42</f>
        <v>0</v>
      </c>
      <c r="Z13" s="45">
        <f>Puntenoverzicht!Z42</f>
        <v>0</v>
      </c>
      <c r="AA13" s="45">
        <f>Puntenoverzicht!AA42</f>
        <v>0</v>
      </c>
      <c r="AB13" s="45">
        <f>Puntenoverzicht!AB42</f>
        <v>0</v>
      </c>
      <c r="AC13" s="45">
        <f>Puntenoverzicht!AC42</f>
        <v>0</v>
      </c>
      <c r="AD13" s="45">
        <f>Puntenoverzicht!AD42</f>
        <v>0</v>
      </c>
      <c r="AE13" s="45">
        <f>Puntenoverzicht!AE42</f>
        <v>0</v>
      </c>
      <c r="AF13" s="45">
        <f>Puntenoverzicht!AF42</f>
        <v>0</v>
      </c>
      <c r="AG13" s="45">
        <f>Puntenoverzicht!AG42</f>
        <v>0</v>
      </c>
      <c r="AH13" s="45">
        <f>Puntenoverzicht!AI42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4</v>
      </c>
      <c r="B15" s="218" t="s">
        <v>142</v>
      </c>
      <c r="C15" s="218" t="s">
        <v>86</v>
      </c>
      <c r="D15" s="219">
        <v>1250000</v>
      </c>
      <c r="E15" s="47"/>
      <c r="F15" s="45">
        <f>Puntenoverzicht!F67</f>
        <v>84</v>
      </c>
      <c r="G15" s="46"/>
      <c r="H15" s="45">
        <f>Puntenoverzicht!H67</f>
        <v>0</v>
      </c>
      <c r="I15" s="45">
        <f>Puntenoverzicht!I67</f>
        <v>13</v>
      </c>
      <c r="J15" s="45">
        <f>Puntenoverzicht!J67</f>
        <v>6</v>
      </c>
      <c r="K15" s="45">
        <f>Puntenoverzicht!K67</f>
        <v>0</v>
      </c>
      <c r="L15" s="45">
        <f>Puntenoverzicht!L67</f>
        <v>6</v>
      </c>
      <c r="M15" s="45">
        <f>Puntenoverzicht!M67</f>
        <v>0</v>
      </c>
      <c r="N15" s="45">
        <f>Puntenoverzicht!N67</f>
        <v>0</v>
      </c>
      <c r="O15" s="45">
        <f>Puntenoverzicht!O67</f>
        <v>1</v>
      </c>
      <c r="P15" s="45">
        <f>Puntenoverzicht!P67</f>
        <v>0</v>
      </c>
      <c r="Q15" s="45">
        <f>Puntenoverzicht!Q67</f>
        <v>9</v>
      </c>
      <c r="R15" s="45">
        <f>Puntenoverzicht!R67</f>
        <v>15</v>
      </c>
      <c r="S15" s="45">
        <f>Puntenoverzicht!S67</f>
        <v>0</v>
      </c>
      <c r="T15" s="45">
        <f>Puntenoverzicht!T67</f>
        <v>0</v>
      </c>
      <c r="U15" s="45">
        <f>Puntenoverzicht!U67</f>
        <v>0</v>
      </c>
      <c r="V15" s="45">
        <f>Puntenoverzicht!V67</f>
        <v>0</v>
      </c>
      <c r="W15" s="45">
        <f>Puntenoverzicht!W67</f>
        <v>0</v>
      </c>
      <c r="X15" s="45">
        <f>Puntenoverzicht!X67</f>
        <v>9</v>
      </c>
      <c r="Y15" s="45">
        <f>Puntenoverzicht!Y67</f>
        <v>3</v>
      </c>
      <c r="Z15" s="45">
        <f>Puntenoverzicht!Z67</f>
        <v>0</v>
      </c>
      <c r="AA15" s="45">
        <f>Puntenoverzicht!AA67</f>
        <v>3</v>
      </c>
      <c r="AB15" s="45">
        <f>Puntenoverzicht!AB67</f>
        <v>13</v>
      </c>
      <c r="AC15" s="45">
        <f>Puntenoverzicht!AC67</f>
        <v>0</v>
      </c>
      <c r="AD15" s="45">
        <f>Puntenoverzicht!AD67</f>
        <v>0</v>
      </c>
      <c r="AE15" s="45">
        <f>Puntenoverzicht!AE67</f>
        <v>0</v>
      </c>
      <c r="AF15" s="45">
        <f>Puntenoverzicht!AF67</f>
        <v>0</v>
      </c>
      <c r="AG15" s="45">
        <f>Puntenoverzicht!AG67</f>
        <v>6</v>
      </c>
      <c r="AH15" s="45">
        <f>Puntenoverzicht!AI67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1</v>
      </c>
      <c r="B16" s="218" t="s">
        <v>124</v>
      </c>
      <c r="C16" s="218" t="s">
        <v>35</v>
      </c>
      <c r="D16" s="219">
        <v>2000000</v>
      </c>
      <c r="E16" s="47"/>
      <c r="F16" s="45">
        <f>Puntenoverzicht!F16</f>
        <v>53</v>
      </c>
      <c r="G16" s="46"/>
      <c r="H16" s="45">
        <f>Puntenoverzicht!H16</f>
        <v>4</v>
      </c>
      <c r="I16" s="45">
        <f>Puntenoverzicht!I16</f>
        <v>0</v>
      </c>
      <c r="J16" s="45">
        <f>Puntenoverzicht!J16</f>
        <v>6</v>
      </c>
      <c r="K16" s="45">
        <f>Puntenoverzicht!K16</f>
        <v>-2</v>
      </c>
      <c r="L16" s="45">
        <f>Puntenoverzicht!L16</f>
        <v>0</v>
      </c>
      <c r="M16" s="45">
        <f>Puntenoverzicht!M16</f>
        <v>0</v>
      </c>
      <c r="N16" s="45">
        <f>Puntenoverzicht!N16</f>
        <v>3</v>
      </c>
      <c r="O16" s="45">
        <f>Puntenoverzicht!O16</f>
        <v>3</v>
      </c>
      <c r="P16" s="45">
        <f>Puntenoverzicht!P16</f>
        <v>0</v>
      </c>
      <c r="Q16" s="45">
        <f>Puntenoverzicht!Q16</f>
        <v>0</v>
      </c>
      <c r="R16" s="45">
        <f>Puntenoverzicht!R16</f>
        <v>-3</v>
      </c>
      <c r="S16" s="45">
        <f>Puntenoverzicht!S16</f>
        <v>0</v>
      </c>
      <c r="T16" s="45">
        <f>Puntenoverzicht!T16</f>
        <v>0</v>
      </c>
      <c r="U16" s="45">
        <f>Puntenoverzicht!U16</f>
        <v>0</v>
      </c>
      <c r="V16" s="45">
        <f>Puntenoverzicht!V16</f>
        <v>0</v>
      </c>
      <c r="W16" s="45">
        <f>Puntenoverzicht!W16</f>
        <v>9</v>
      </c>
      <c r="X16" s="45">
        <f>Puntenoverzicht!X16</f>
        <v>0</v>
      </c>
      <c r="Y16" s="45">
        <f>Puntenoverzicht!Y16</f>
        <v>0</v>
      </c>
      <c r="Z16" s="45">
        <f>Puntenoverzicht!Z16</f>
        <v>0</v>
      </c>
      <c r="AA16" s="45">
        <f>Puntenoverzicht!AA16</f>
        <v>3</v>
      </c>
      <c r="AB16" s="45">
        <f>Puntenoverzicht!AB16</f>
        <v>12</v>
      </c>
      <c r="AC16" s="45">
        <f>Puntenoverzicht!AC16</f>
        <v>0</v>
      </c>
      <c r="AD16" s="45">
        <f>Puntenoverzicht!AD16</f>
        <v>12</v>
      </c>
      <c r="AE16" s="45">
        <f>Puntenoverzicht!AE16</f>
        <v>0</v>
      </c>
      <c r="AF16" s="45">
        <f>Puntenoverzicht!AF16</f>
        <v>0</v>
      </c>
      <c r="AG16" s="45">
        <f>Puntenoverzicht!AG16</f>
        <v>6</v>
      </c>
      <c r="AH16" s="45">
        <f>Puntenoverzicht!AI16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357</v>
      </c>
      <c r="G19" s="46"/>
      <c r="H19" s="45">
        <f t="shared" ref="H19:AH19" si="0">SUM(H6:H16)</f>
        <v>13</v>
      </c>
      <c r="I19" s="45">
        <f t="shared" si="0"/>
        <v>21</v>
      </c>
      <c r="J19" s="45">
        <f t="shared" si="0"/>
        <v>15</v>
      </c>
      <c r="K19" s="45">
        <f t="shared" si="0"/>
        <v>6</v>
      </c>
      <c r="L19" s="45">
        <f t="shared" si="0"/>
        <v>6</v>
      </c>
      <c r="M19" s="45">
        <f t="shared" si="0"/>
        <v>10</v>
      </c>
      <c r="N19" s="45">
        <f t="shared" si="0"/>
        <v>16</v>
      </c>
      <c r="O19" s="45">
        <f t="shared" si="0"/>
        <v>23</v>
      </c>
      <c r="P19" s="45">
        <f t="shared" si="0"/>
        <v>6</v>
      </c>
      <c r="Q19" s="45">
        <f t="shared" si="0"/>
        <v>18</v>
      </c>
      <c r="R19" s="45">
        <f t="shared" si="0"/>
        <v>23</v>
      </c>
      <c r="S19" s="45">
        <f t="shared" si="0"/>
        <v>0</v>
      </c>
      <c r="T19" s="45">
        <f t="shared" si="0"/>
        <v>16</v>
      </c>
      <c r="U19" s="45">
        <f t="shared" si="0"/>
        <v>0</v>
      </c>
      <c r="V19" s="45">
        <f t="shared" si="0"/>
        <v>0</v>
      </c>
      <c r="W19" s="45">
        <f t="shared" si="0"/>
        <v>15</v>
      </c>
      <c r="X19" s="45">
        <f t="shared" si="0"/>
        <v>18</v>
      </c>
      <c r="Y19" s="45">
        <f t="shared" si="0"/>
        <v>18</v>
      </c>
      <c r="Z19" s="45">
        <f t="shared" si="0"/>
        <v>17</v>
      </c>
      <c r="AA19" s="45">
        <f t="shared" si="0"/>
        <v>21</v>
      </c>
      <c r="AB19" s="45">
        <f t="shared" si="0"/>
        <v>31</v>
      </c>
      <c r="AC19" s="45">
        <f t="shared" si="0"/>
        <v>0</v>
      </c>
      <c r="AD19" s="45">
        <f t="shared" si="0"/>
        <v>39</v>
      </c>
      <c r="AE19" s="45">
        <f t="shared" si="0"/>
        <v>1</v>
      </c>
      <c r="AF19" s="45">
        <f t="shared" si="0"/>
        <v>3</v>
      </c>
      <c r="AG19" s="45">
        <f t="shared" si="0"/>
        <v>21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43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316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317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318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118</v>
      </c>
      <c r="C7" s="218" t="s">
        <v>39</v>
      </c>
      <c r="D7" s="219">
        <v>1250000</v>
      </c>
      <c r="E7" s="47"/>
      <c r="F7" s="45">
        <f>Puntenoverzicht!F20</f>
        <v>45</v>
      </c>
      <c r="G7" s="46"/>
      <c r="H7" s="45">
        <f>Puntenoverzicht!H20</f>
        <v>0</v>
      </c>
      <c r="I7" s="45">
        <f>Puntenoverzicht!I20</f>
        <v>3</v>
      </c>
      <c r="J7" s="45">
        <f>Puntenoverzicht!J20</f>
        <v>0</v>
      </c>
      <c r="K7" s="45">
        <f>Puntenoverzicht!K20</f>
        <v>3</v>
      </c>
      <c r="L7" s="45">
        <f>Puntenoverzicht!L20</f>
        <v>0</v>
      </c>
      <c r="M7" s="45">
        <f>Puntenoverzicht!M20</f>
        <v>7</v>
      </c>
      <c r="N7" s="45">
        <f>Puntenoverzicht!N20</f>
        <v>3</v>
      </c>
      <c r="O7" s="45">
        <f>Puntenoverzicht!O20</f>
        <v>0</v>
      </c>
      <c r="P7" s="45">
        <f>Puntenoverzicht!P20</f>
        <v>3</v>
      </c>
      <c r="Q7" s="45">
        <f>Puntenoverzicht!Q20</f>
        <v>3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4</v>
      </c>
      <c r="Y7" s="45">
        <f>Puntenoverzicht!Y20</f>
        <v>0</v>
      </c>
      <c r="Z7" s="45">
        <f>Puntenoverzicht!Z20</f>
        <v>6</v>
      </c>
      <c r="AA7" s="45">
        <f>Puntenoverzicht!AA20</f>
        <v>3</v>
      </c>
      <c r="AB7" s="45">
        <f>Puntenoverzicht!AB20</f>
        <v>0</v>
      </c>
      <c r="AC7" s="45">
        <f>Puntenoverzicht!AC20</f>
        <v>0</v>
      </c>
      <c r="AD7" s="45">
        <f>Puntenoverzicht!AD20</f>
        <v>3</v>
      </c>
      <c r="AE7" s="45">
        <f>Puntenoverzicht!AE20</f>
        <v>3</v>
      </c>
      <c r="AF7" s="45">
        <f>Puntenoverzicht!AF20</f>
        <v>1</v>
      </c>
      <c r="AG7" s="45">
        <f>Puntenoverzicht!AG20</f>
        <v>3</v>
      </c>
      <c r="AH7" s="45">
        <f>Puntenoverzicht!AI20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3</v>
      </c>
      <c r="B8" s="218" t="s">
        <v>144</v>
      </c>
      <c r="C8" s="218" t="s">
        <v>58</v>
      </c>
      <c r="D8" s="219">
        <v>1250000</v>
      </c>
      <c r="E8" s="47"/>
      <c r="F8" s="45">
        <f>Puntenoverzicht!F39</f>
        <v>1</v>
      </c>
      <c r="G8" s="46"/>
      <c r="H8" s="45">
        <f>Puntenoverzicht!H39</f>
        <v>0</v>
      </c>
      <c r="I8" s="45">
        <f>Puntenoverzicht!I39</f>
        <v>0</v>
      </c>
      <c r="J8" s="45">
        <f>Puntenoverzicht!J39</f>
        <v>0</v>
      </c>
      <c r="K8" s="45">
        <f>Puntenoverzicht!K39</f>
        <v>0</v>
      </c>
      <c r="L8" s="45">
        <f>Puntenoverzicht!L39</f>
        <v>1</v>
      </c>
      <c r="M8" s="45">
        <f>Puntenoverzicht!M39</f>
        <v>0</v>
      </c>
      <c r="N8" s="45">
        <f>Puntenoverzicht!N39</f>
        <v>0</v>
      </c>
      <c r="O8" s="45">
        <f>Puntenoverzicht!O39</f>
        <v>0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Puntenoverzicht!AI39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4</v>
      </c>
      <c r="B9" s="218" t="s">
        <v>135</v>
      </c>
      <c r="C9" s="218" t="s">
        <v>77</v>
      </c>
      <c r="D9" s="219">
        <v>750000</v>
      </c>
      <c r="E9" s="47"/>
      <c r="F9" s="45">
        <f>Puntenoverzicht!F58</f>
        <v>16</v>
      </c>
      <c r="G9" s="46"/>
      <c r="H9" s="45">
        <f>Puntenoverzicht!H58</f>
        <v>0</v>
      </c>
      <c r="I9" s="45">
        <f>Puntenoverzicht!I58</f>
        <v>0</v>
      </c>
      <c r="J9" s="45">
        <f>Puntenoverzicht!J58</f>
        <v>0</v>
      </c>
      <c r="K9" s="45">
        <f>Puntenoverzicht!K58</f>
        <v>0</v>
      </c>
      <c r="L9" s="45">
        <f>Puntenoverzicht!L58</f>
        <v>0</v>
      </c>
      <c r="M9" s="45">
        <f>Puntenoverzicht!M58</f>
        <v>0</v>
      </c>
      <c r="N9" s="45">
        <f>Puntenoverzicht!N58</f>
        <v>0</v>
      </c>
      <c r="O9" s="45">
        <f>Puntenoverzicht!O58</f>
        <v>1</v>
      </c>
      <c r="P9" s="45">
        <f>Puntenoverzicht!P58</f>
        <v>0</v>
      </c>
      <c r="Q9" s="45">
        <f>Puntenoverzicht!Q58</f>
        <v>3</v>
      </c>
      <c r="R9" s="45">
        <f>Puntenoverzicht!R58</f>
        <v>3</v>
      </c>
      <c r="S9" s="45">
        <f>Puntenoverzicht!S58</f>
        <v>0</v>
      </c>
      <c r="T9" s="45">
        <f>Puntenoverzicht!T58</f>
        <v>0</v>
      </c>
      <c r="U9" s="45">
        <f>Puntenoverzicht!U58</f>
        <v>0</v>
      </c>
      <c r="V9" s="45">
        <f>Puntenoverzicht!V58</f>
        <v>0</v>
      </c>
      <c r="W9" s="45">
        <f>Puntenoverzicht!W58</f>
        <v>0</v>
      </c>
      <c r="X9" s="45">
        <f>Puntenoverzicht!X58</f>
        <v>0</v>
      </c>
      <c r="Y9" s="45">
        <f>Puntenoverzicht!Y58</f>
        <v>6</v>
      </c>
      <c r="Z9" s="45">
        <f>Puntenoverzicht!Z58</f>
        <v>0</v>
      </c>
      <c r="AA9" s="45">
        <f>Puntenoverzicht!AA58</f>
        <v>0</v>
      </c>
      <c r="AB9" s="45">
        <f>Puntenoverzicht!AB58</f>
        <v>3</v>
      </c>
      <c r="AC9" s="45">
        <f>Puntenoverzicht!AC58</f>
        <v>0</v>
      </c>
      <c r="AD9" s="45">
        <f>Puntenoverzicht!AD58</f>
        <v>0</v>
      </c>
      <c r="AE9" s="45">
        <f>Puntenoverzicht!AE58</f>
        <v>0</v>
      </c>
      <c r="AF9" s="45">
        <f>Puntenoverzicht!AF58</f>
        <v>0</v>
      </c>
      <c r="AG9" s="45">
        <f>Puntenoverzicht!AG58</f>
        <v>0</v>
      </c>
      <c r="AH9" s="45">
        <f>Puntenoverzicht!AI58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1</v>
      </c>
      <c r="B10" s="218" t="s">
        <v>244</v>
      </c>
      <c r="C10" s="218" t="s">
        <v>27</v>
      </c>
      <c r="D10" s="219">
        <v>1500000</v>
      </c>
      <c r="E10" s="47"/>
      <c r="F10" s="45">
        <f>Puntenoverzicht!F8</f>
        <v>33</v>
      </c>
      <c r="G10" s="46"/>
      <c r="H10" s="45">
        <f>Puntenoverzicht!H8</f>
        <v>6</v>
      </c>
      <c r="I10" s="45">
        <f>Puntenoverzicht!I8</f>
        <v>0</v>
      </c>
      <c r="J10" s="45">
        <f>Puntenoverzicht!J8</f>
        <v>0</v>
      </c>
      <c r="K10" s="45">
        <f>Puntenoverzicht!K8</f>
        <v>1</v>
      </c>
      <c r="L10" s="45">
        <f>Puntenoverzicht!L8</f>
        <v>0</v>
      </c>
      <c r="M10" s="45">
        <f>Puntenoverzicht!M8</f>
        <v>0</v>
      </c>
      <c r="N10" s="45">
        <f>Puntenoverzicht!N8</f>
        <v>3</v>
      </c>
      <c r="O10" s="45">
        <f>Puntenoverzicht!O8</f>
        <v>6</v>
      </c>
      <c r="P10" s="45">
        <f>Puntenoverzicht!P8</f>
        <v>0</v>
      </c>
      <c r="Q10" s="45">
        <f>Puntenoverzicht!Q8</f>
        <v>0</v>
      </c>
      <c r="R10" s="45">
        <f>Puntenoverzicht!R8</f>
        <v>-3</v>
      </c>
      <c r="S10" s="45">
        <f>Puntenoverzicht!S8</f>
        <v>0</v>
      </c>
      <c r="T10" s="45">
        <f>Puntenoverzicht!T8</f>
        <v>1</v>
      </c>
      <c r="U10" s="45">
        <f>Puntenoverzicht!U8</f>
        <v>0</v>
      </c>
      <c r="V10" s="45">
        <f>Puntenoverzicht!V8</f>
        <v>0</v>
      </c>
      <c r="W10" s="45">
        <f>Puntenoverzicht!W8</f>
        <v>6</v>
      </c>
      <c r="X10" s="45">
        <f>Puntenoverzicht!X8</f>
        <v>1</v>
      </c>
      <c r="Y10" s="45">
        <f>Puntenoverzicht!Y8</f>
        <v>0</v>
      </c>
      <c r="Z10" s="45">
        <f>Puntenoverzicht!Z8</f>
        <v>0</v>
      </c>
      <c r="AA10" s="45">
        <f>Puntenoverzicht!AA8</f>
        <v>3</v>
      </c>
      <c r="AB10" s="45">
        <f>Puntenoverzicht!AB8</f>
        <v>3</v>
      </c>
      <c r="AC10" s="45">
        <f>Puntenoverzicht!AC8</f>
        <v>0</v>
      </c>
      <c r="AD10" s="45">
        <f>Puntenoverzicht!AD8</f>
        <v>6</v>
      </c>
      <c r="AE10" s="45">
        <f>Puntenoverzicht!AE8</f>
        <v>0</v>
      </c>
      <c r="AF10" s="45">
        <f>Puntenoverzicht!AF8</f>
        <v>0</v>
      </c>
      <c r="AG10" s="45">
        <f>Puntenoverzicht!AG8</f>
        <v>0</v>
      </c>
      <c r="AH10" s="45">
        <f>Puntenoverzicht!AI8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4</v>
      </c>
      <c r="B11" s="215" t="s">
        <v>141</v>
      </c>
      <c r="C11" s="215" t="s">
        <v>84</v>
      </c>
      <c r="D11" s="216">
        <v>750000</v>
      </c>
      <c r="E11" s="30"/>
      <c r="F11" s="45">
        <f>Puntenoverzicht!F65</f>
        <v>19</v>
      </c>
      <c r="G11" s="46"/>
      <c r="H11" s="45">
        <f>Puntenoverzicht!H65</f>
        <v>0</v>
      </c>
      <c r="I11" s="45">
        <f>Puntenoverzicht!I65</f>
        <v>0</v>
      </c>
      <c r="J11" s="45">
        <f>Puntenoverzicht!J65</f>
        <v>0</v>
      </c>
      <c r="K11" s="45">
        <f>Puntenoverzicht!K65</f>
        <v>0</v>
      </c>
      <c r="L11" s="45">
        <f>Puntenoverzicht!L65</f>
        <v>0</v>
      </c>
      <c r="M11" s="45">
        <f>Puntenoverzicht!M65</f>
        <v>0</v>
      </c>
      <c r="N11" s="45">
        <f>Puntenoverzicht!N65</f>
        <v>0</v>
      </c>
      <c r="O11" s="45">
        <f>Puntenoverzicht!O65</f>
        <v>1</v>
      </c>
      <c r="P11" s="45">
        <f>Puntenoverzicht!P65</f>
        <v>0</v>
      </c>
      <c r="Q11" s="45">
        <f>Puntenoverzicht!Q65</f>
        <v>0</v>
      </c>
      <c r="R11" s="45">
        <f>Puntenoverzicht!R65</f>
        <v>3</v>
      </c>
      <c r="S11" s="45">
        <f>Puntenoverzicht!S65</f>
        <v>0</v>
      </c>
      <c r="T11" s="45">
        <f>Puntenoverzicht!T65</f>
        <v>3</v>
      </c>
      <c r="U11" s="45">
        <f>Puntenoverzicht!U65</f>
        <v>0</v>
      </c>
      <c r="V11" s="45">
        <f>Puntenoverzicht!V65</f>
        <v>0</v>
      </c>
      <c r="W11" s="45">
        <f>Puntenoverzicht!W65</f>
        <v>0</v>
      </c>
      <c r="X11" s="45">
        <f>Puntenoverzicht!X65</f>
        <v>3</v>
      </c>
      <c r="Y11" s="45">
        <f>Puntenoverzicht!Y65</f>
        <v>3</v>
      </c>
      <c r="Z11" s="45">
        <f>Puntenoverzicht!Z65</f>
        <v>0</v>
      </c>
      <c r="AA11" s="45">
        <f>Puntenoverzicht!AA65</f>
        <v>3</v>
      </c>
      <c r="AB11" s="45">
        <f>Puntenoverzicht!AB65</f>
        <v>3</v>
      </c>
      <c r="AC11" s="45">
        <f>Puntenoverzicht!AC65</f>
        <v>0</v>
      </c>
      <c r="AD11" s="45">
        <f>Puntenoverzicht!AD65</f>
        <v>0</v>
      </c>
      <c r="AE11" s="45">
        <f>Puntenoverzicht!AE65</f>
        <v>0</v>
      </c>
      <c r="AF11" s="45">
        <f>Puntenoverzicht!AF65</f>
        <v>0</v>
      </c>
      <c r="AG11" s="45">
        <f>Puntenoverzicht!AG65</f>
        <v>0</v>
      </c>
      <c r="AH11" s="45">
        <f>Puntenoverzicht!AI65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2</v>
      </c>
      <c r="B12" s="215" t="s">
        <v>134</v>
      </c>
      <c r="C12" s="215" t="s">
        <v>47</v>
      </c>
      <c r="D12" s="216">
        <v>1500000</v>
      </c>
      <c r="E12" s="30"/>
      <c r="F12" s="45">
        <f>Puntenoverzicht!F28</f>
        <v>92</v>
      </c>
      <c r="G12" s="46"/>
      <c r="H12" s="45">
        <f>Puntenoverzicht!H28</f>
        <v>0</v>
      </c>
      <c r="I12" s="45">
        <f>Puntenoverzicht!I28</f>
        <v>11</v>
      </c>
      <c r="J12" s="45">
        <f>Puntenoverzicht!J28</f>
        <v>0</v>
      </c>
      <c r="K12" s="45">
        <f>Puntenoverzicht!K28</f>
        <v>11</v>
      </c>
      <c r="L12" s="45">
        <f>Puntenoverzicht!L28</f>
        <v>0</v>
      </c>
      <c r="M12" s="45">
        <f>Puntenoverzicht!M28</f>
        <v>0</v>
      </c>
      <c r="N12" s="45">
        <f>Puntenoverzicht!N28</f>
        <v>3</v>
      </c>
      <c r="O12" s="45">
        <f>Puntenoverzicht!O28</f>
        <v>0</v>
      </c>
      <c r="P12" s="45">
        <f>Puntenoverzicht!P28</f>
        <v>3</v>
      </c>
      <c r="Q12" s="45">
        <f>Puntenoverzicht!Q28</f>
        <v>0</v>
      </c>
      <c r="R12" s="45">
        <f>Puntenoverzicht!R28</f>
        <v>0</v>
      </c>
      <c r="S12" s="45">
        <f>Puntenoverzicht!S28</f>
        <v>0</v>
      </c>
      <c r="T12" s="45">
        <f>Puntenoverzicht!T28</f>
        <v>11</v>
      </c>
      <c r="U12" s="45">
        <f>Puntenoverzicht!U28</f>
        <v>0</v>
      </c>
      <c r="V12" s="45">
        <f>Puntenoverzicht!V28</f>
        <v>0</v>
      </c>
      <c r="W12" s="45">
        <f>Puntenoverzicht!W28</f>
        <v>0</v>
      </c>
      <c r="X12" s="45">
        <f>Puntenoverzicht!X28</f>
        <v>-3</v>
      </c>
      <c r="Y12" s="45">
        <f>Puntenoverzicht!Y28</f>
        <v>19</v>
      </c>
      <c r="Z12" s="45">
        <f>Puntenoverzicht!Z28</f>
        <v>3</v>
      </c>
      <c r="AA12" s="45">
        <f>Puntenoverzicht!AA28</f>
        <v>19</v>
      </c>
      <c r="AB12" s="45">
        <f>Puntenoverzicht!AB28</f>
        <v>0</v>
      </c>
      <c r="AC12" s="45">
        <f>Puntenoverzicht!AC28</f>
        <v>0</v>
      </c>
      <c r="AD12" s="45">
        <f>Puntenoverzicht!AD28</f>
        <v>11</v>
      </c>
      <c r="AE12" s="45">
        <f>Puntenoverzicht!AE28</f>
        <v>3</v>
      </c>
      <c r="AF12" s="45">
        <f>Puntenoverzicht!AF28</f>
        <v>1</v>
      </c>
      <c r="AG12" s="45">
        <f>Puntenoverzicht!AG28</f>
        <v>0</v>
      </c>
      <c r="AH12" s="45">
        <f>Puntenoverzicht!AI28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1</v>
      </c>
      <c r="B13" s="215" t="s">
        <v>245</v>
      </c>
      <c r="C13" s="215" t="s">
        <v>31</v>
      </c>
      <c r="D13" s="216">
        <v>1750000</v>
      </c>
      <c r="E13" s="30"/>
      <c r="F13" s="45">
        <f>Puntenoverzicht!F12</f>
        <v>32</v>
      </c>
      <c r="G13" s="46"/>
      <c r="H13" s="45">
        <f>Puntenoverzicht!H12</f>
        <v>0</v>
      </c>
      <c r="I13" s="45">
        <f>Puntenoverzicht!I12</f>
        <v>0</v>
      </c>
      <c r="J13" s="45">
        <f>Puntenoverzicht!J12</f>
        <v>3</v>
      </c>
      <c r="K13" s="45">
        <f>Puntenoverzicht!K12</f>
        <v>1</v>
      </c>
      <c r="L13" s="45">
        <f>Puntenoverzicht!L12</f>
        <v>0</v>
      </c>
      <c r="M13" s="45">
        <f>Puntenoverzicht!M12</f>
        <v>0</v>
      </c>
      <c r="N13" s="45">
        <f>Puntenoverzicht!N12</f>
        <v>3</v>
      </c>
      <c r="O13" s="45">
        <f>Puntenoverzicht!O12</f>
        <v>11</v>
      </c>
      <c r="P13" s="45">
        <f>Puntenoverzicht!P12</f>
        <v>0</v>
      </c>
      <c r="Q13" s="45">
        <f>Puntenoverzicht!Q12</f>
        <v>0</v>
      </c>
      <c r="R13" s="45">
        <f>Puntenoverzicht!R12</f>
        <v>0</v>
      </c>
      <c r="S13" s="45">
        <f>Puntenoverzicht!S12</f>
        <v>0</v>
      </c>
      <c r="T13" s="45">
        <f>Puntenoverzicht!T12</f>
        <v>1</v>
      </c>
      <c r="U13" s="45">
        <f>Puntenoverzicht!U12</f>
        <v>0</v>
      </c>
      <c r="V13" s="45">
        <f>Puntenoverzicht!V12</f>
        <v>0</v>
      </c>
      <c r="W13" s="45">
        <f>Puntenoverzicht!W12</f>
        <v>3</v>
      </c>
      <c r="X13" s="45">
        <f>Puntenoverzicht!X12</f>
        <v>1</v>
      </c>
      <c r="Y13" s="45">
        <f>Puntenoverzicht!Y12</f>
        <v>0</v>
      </c>
      <c r="Z13" s="45">
        <f>Puntenoverzicht!Z12</f>
        <v>0</v>
      </c>
      <c r="AA13" s="45">
        <f>Puntenoverzicht!AA12</f>
        <v>3</v>
      </c>
      <c r="AB13" s="45">
        <f>Puntenoverzicht!AB12</f>
        <v>3</v>
      </c>
      <c r="AC13" s="45">
        <f>Puntenoverzicht!AC12</f>
        <v>0</v>
      </c>
      <c r="AD13" s="45">
        <f>Puntenoverzicht!AD12</f>
        <v>3</v>
      </c>
      <c r="AE13" s="45">
        <f>Puntenoverzicht!AE12</f>
        <v>0</v>
      </c>
      <c r="AF13" s="45">
        <f>Puntenoverzicht!AF12</f>
        <v>0</v>
      </c>
      <c r="AG13" s="45">
        <f>Puntenoverzicht!AG12</f>
        <v>0</v>
      </c>
      <c r="AH13" s="45">
        <f>Puntenoverzicht!AI12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3</v>
      </c>
      <c r="B15" s="218" t="s">
        <v>104</v>
      </c>
      <c r="C15" s="218" t="s">
        <v>67</v>
      </c>
      <c r="D15" s="219">
        <v>1250000</v>
      </c>
      <c r="E15" s="47"/>
      <c r="F15" s="45">
        <f>Puntenoverzicht!F48</f>
        <v>27</v>
      </c>
      <c r="G15" s="46"/>
      <c r="H15" s="45">
        <f>Puntenoverzicht!H48</f>
        <v>0</v>
      </c>
      <c r="I15" s="45">
        <f>Puntenoverzicht!I48</f>
        <v>0</v>
      </c>
      <c r="J15" s="45">
        <f>Puntenoverzicht!J48</f>
        <v>0</v>
      </c>
      <c r="K15" s="45">
        <f>Puntenoverzicht!K48</f>
        <v>6</v>
      </c>
      <c r="L15" s="45">
        <f>Puntenoverzicht!L48</f>
        <v>1</v>
      </c>
      <c r="M15" s="45">
        <f>Puntenoverzicht!M48</f>
        <v>0</v>
      </c>
      <c r="N15" s="45">
        <f>Puntenoverzicht!N48</f>
        <v>1</v>
      </c>
      <c r="O15" s="45">
        <f>Puntenoverzicht!O48</f>
        <v>0</v>
      </c>
      <c r="P15" s="45">
        <f>Puntenoverzicht!P48</f>
        <v>0</v>
      </c>
      <c r="Q15" s="45">
        <f>Puntenoverzicht!Q48</f>
        <v>6</v>
      </c>
      <c r="R15" s="45">
        <f>Puntenoverzicht!R48</f>
        <v>6</v>
      </c>
      <c r="S15" s="45">
        <f>Puntenoverzicht!S48</f>
        <v>0</v>
      </c>
      <c r="T15" s="45">
        <f>Puntenoverzicht!T48</f>
        <v>0</v>
      </c>
      <c r="U15" s="45">
        <f>Puntenoverzicht!U48</f>
        <v>0</v>
      </c>
      <c r="V15" s="45">
        <f>Puntenoverzicht!V48</f>
        <v>0</v>
      </c>
      <c r="W15" s="45">
        <f>Puntenoverzicht!W48</f>
        <v>0</v>
      </c>
      <c r="X15" s="45">
        <f>Puntenoverzicht!X48</f>
        <v>0</v>
      </c>
      <c r="Y15" s="45">
        <f>Puntenoverzicht!Y48</f>
        <v>7</v>
      </c>
      <c r="Z15" s="45">
        <f>Puntenoverzicht!Z48</f>
        <v>0</v>
      </c>
      <c r="AA15" s="45">
        <f>Puntenoverzicht!AA48</f>
        <v>0</v>
      </c>
      <c r="AB15" s="45">
        <f>Puntenoverzicht!AB48</f>
        <v>0</v>
      </c>
      <c r="AC15" s="45">
        <f>Puntenoverzicht!AC48</f>
        <v>0</v>
      </c>
      <c r="AD15" s="45">
        <f>Puntenoverzicht!AD48</f>
        <v>0</v>
      </c>
      <c r="AE15" s="45">
        <f>Puntenoverzicht!AE48</f>
        <v>0</v>
      </c>
      <c r="AF15" s="45">
        <f>Puntenoverzicht!AF48</f>
        <v>0</v>
      </c>
      <c r="AG15" s="45">
        <f>Puntenoverzicht!AG48</f>
        <v>0</v>
      </c>
      <c r="AH15" s="45">
        <f>Puntenoverzicht!AI48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4</v>
      </c>
      <c r="B16" s="218" t="s">
        <v>142</v>
      </c>
      <c r="C16" s="218" t="s">
        <v>86</v>
      </c>
      <c r="D16" s="219">
        <v>1250000</v>
      </c>
      <c r="E16" s="47"/>
      <c r="F16" s="45">
        <f>Puntenoverzicht!F67</f>
        <v>84</v>
      </c>
      <c r="G16" s="46"/>
      <c r="H16" s="45">
        <f>Puntenoverzicht!H67</f>
        <v>0</v>
      </c>
      <c r="I16" s="45">
        <f>Puntenoverzicht!I67</f>
        <v>13</v>
      </c>
      <c r="J16" s="45">
        <f>Puntenoverzicht!J67</f>
        <v>6</v>
      </c>
      <c r="K16" s="45">
        <f>Puntenoverzicht!K67</f>
        <v>0</v>
      </c>
      <c r="L16" s="45">
        <f>Puntenoverzicht!L67</f>
        <v>6</v>
      </c>
      <c r="M16" s="45">
        <f>Puntenoverzicht!M67</f>
        <v>0</v>
      </c>
      <c r="N16" s="45">
        <f>Puntenoverzicht!N67</f>
        <v>0</v>
      </c>
      <c r="O16" s="45">
        <f>Puntenoverzicht!O67</f>
        <v>1</v>
      </c>
      <c r="P16" s="45">
        <f>Puntenoverzicht!P67</f>
        <v>0</v>
      </c>
      <c r="Q16" s="45">
        <f>Puntenoverzicht!Q67</f>
        <v>9</v>
      </c>
      <c r="R16" s="45">
        <f>Puntenoverzicht!R67</f>
        <v>15</v>
      </c>
      <c r="S16" s="45">
        <f>Puntenoverzicht!S67</f>
        <v>0</v>
      </c>
      <c r="T16" s="45">
        <f>Puntenoverzicht!T67</f>
        <v>0</v>
      </c>
      <c r="U16" s="45">
        <f>Puntenoverzicht!U67</f>
        <v>0</v>
      </c>
      <c r="V16" s="45">
        <f>Puntenoverzicht!V67</f>
        <v>0</v>
      </c>
      <c r="W16" s="45">
        <f>Puntenoverzicht!W67</f>
        <v>0</v>
      </c>
      <c r="X16" s="45">
        <f>Puntenoverzicht!X67</f>
        <v>9</v>
      </c>
      <c r="Y16" s="45">
        <f>Puntenoverzicht!Y67</f>
        <v>3</v>
      </c>
      <c r="Z16" s="45">
        <f>Puntenoverzicht!Z67</f>
        <v>0</v>
      </c>
      <c r="AA16" s="45">
        <f>Puntenoverzicht!AA67</f>
        <v>3</v>
      </c>
      <c r="AB16" s="45">
        <f>Puntenoverzicht!AB67</f>
        <v>13</v>
      </c>
      <c r="AC16" s="45">
        <f>Puntenoverzicht!AC67</f>
        <v>0</v>
      </c>
      <c r="AD16" s="45">
        <f>Puntenoverzicht!AD67</f>
        <v>0</v>
      </c>
      <c r="AE16" s="45">
        <f>Puntenoverzicht!AE67</f>
        <v>0</v>
      </c>
      <c r="AF16" s="45">
        <f>Puntenoverzicht!AF67</f>
        <v>0</v>
      </c>
      <c r="AG16" s="45">
        <f>Puntenoverzicht!AG67</f>
        <v>6</v>
      </c>
      <c r="AH16" s="45">
        <f>Puntenoverzicht!AI67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426</v>
      </c>
      <c r="G19" s="46"/>
      <c r="H19" s="45">
        <f t="shared" ref="H19:AH19" si="0">SUM(H6:H16)</f>
        <v>9</v>
      </c>
      <c r="I19" s="45">
        <f t="shared" si="0"/>
        <v>30</v>
      </c>
      <c r="J19" s="45">
        <f t="shared" si="0"/>
        <v>12</v>
      </c>
      <c r="K19" s="45">
        <f t="shared" si="0"/>
        <v>26</v>
      </c>
      <c r="L19" s="45">
        <f t="shared" si="0"/>
        <v>8</v>
      </c>
      <c r="M19" s="45">
        <f t="shared" si="0"/>
        <v>10</v>
      </c>
      <c r="N19" s="45">
        <f t="shared" si="0"/>
        <v>19</v>
      </c>
      <c r="O19" s="45">
        <f t="shared" si="0"/>
        <v>23</v>
      </c>
      <c r="P19" s="45">
        <f t="shared" si="0"/>
        <v>9</v>
      </c>
      <c r="Q19" s="45">
        <f t="shared" si="0"/>
        <v>24</v>
      </c>
      <c r="R19" s="45">
        <f t="shared" si="0"/>
        <v>24</v>
      </c>
      <c r="S19" s="45">
        <f t="shared" si="0"/>
        <v>0</v>
      </c>
      <c r="T19" s="45">
        <f t="shared" si="0"/>
        <v>25</v>
      </c>
      <c r="U19" s="45">
        <f t="shared" si="0"/>
        <v>0</v>
      </c>
      <c r="V19" s="45">
        <f t="shared" si="0"/>
        <v>0</v>
      </c>
      <c r="W19" s="45">
        <f t="shared" si="0"/>
        <v>9</v>
      </c>
      <c r="X19" s="45">
        <f t="shared" si="0"/>
        <v>16</v>
      </c>
      <c r="Y19" s="45">
        <f t="shared" si="0"/>
        <v>41</v>
      </c>
      <c r="Z19" s="45">
        <f t="shared" si="0"/>
        <v>17</v>
      </c>
      <c r="AA19" s="45">
        <f t="shared" si="0"/>
        <v>37</v>
      </c>
      <c r="AB19" s="45">
        <f t="shared" si="0"/>
        <v>25</v>
      </c>
      <c r="AC19" s="45">
        <f t="shared" si="0"/>
        <v>0</v>
      </c>
      <c r="AD19" s="45">
        <f t="shared" si="0"/>
        <v>38</v>
      </c>
      <c r="AE19" s="45">
        <f t="shared" si="0"/>
        <v>9</v>
      </c>
      <c r="AF19" s="45">
        <f t="shared" si="0"/>
        <v>3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44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320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321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319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4</v>
      </c>
      <c r="B6" s="221" t="s">
        <v>137</v>
      </c>
      <c r="C6" s="221" t="s">
        <v>70</v>
      </c>
      <c r="D6" s="222">
        <v>750000</v>
      </c>
      <c r="E6" s="30"/>
      <c r="F6" s="45">
        <f>Puntenoverzicht!F51</f>
        <v>0</v>
      </c>
      <c r="G6" s="46"/>
      <c r="H6" s="45">
        <f>Puntenoverzicht!H51</f>
        <v>0</v>
      </c>
      <c r="I6" s="45">
        <f>Puntenoverzicht!I51</f>
        <v>0</v>
      </c>
      <c r="J6" s="45">
        <f>Puntenoverzicht!J51</f>
        <v>0</v>
      </c>
      <c r="K6" s="45">
        <f>Puntenoverzicht!K51</f>
        <v>0</v>
      </c>
      <c r="L6" s="45">
        <f>Puntenoverzicht!L51</f>
        <v>0</v>
      </c>
      <c r="M6" s="45">
        <f>Puntenoverzicht!M51</f>
        <v>0</v>
      </c>
      <c r="N6" s="45">
        <f>Puntenoverzicht!N51</f>
        <v>0</v>
      </c>
      <c r="O6" s="45">
        <f>Puntenoverzicht!O51</f>
        <v>0</v>
      </c>
      <c r="P6" s="45">
        <f>Puntenoverzicht!P51</f>
        <v>0</v>
      </c>
      <c r="Q6" s="45">
        <f>Puntenoverzicht!Q51</f>
        <v>0</v>
      </c>
      <c r="R6" s="45">
        <f>Puntenoverzicht!R51</f>
        <v>0</v>
      </c>
      <c r="S6" s="45">
        <f>Puntenoverzicht!S51</f>
        <v>0</v>
      </c>
      <c r="T6" s="45">
        <f>Puntenoverzicht!T51</f>
        <v>0</v>
      </c>
      <c r="U6" s="45">
        <f>Puntenoverzicht!U51</f>
        <v>0</v>
      </c>
      <c r="V6" s="45">
        <f>Puntenoverzicht!V51</f>
        <v>0</v>
      </c>
      <c r="W6" s="45">
        <f>Puntenoverzicht!W51</f>
        <v>0</v>
      </c>
      <c r="X6" s="45">
        <f>Puntenoverzicht!X51</f>
        <v>0</v>
      </c>
      <c r="Y6" s="45">
        <f>Puntenoverzicht!Y51</f>
        <v>0</v>
      </c>
      <c r="Z6" s="45">
        <f>Puntenoverzicht!Z51</f>
        <v>0</v>
      </c>
      <c r="AA6" s="45">
        <f>Puntenoverzicht!AA51</f>
        <v>0</v>
      </c>
      <c r="AB6" s="45">
        <f>Puntenoverzicht!AB51</f>
        <v>0</v>
      </c>
      <c r="AC6" s="45">
        <f>Puntenoverzicht!AC51</f>
        <v>0</v>
      </c>
      <c r="AD6" s="45">
        <f>Puntenoverzicht!AD51</f>
        <v>0</v>
      </c>
      <c r="AE6" s="45">
        <f>Puntenoverzicht!AE51</f>
        <v>0</v>
      </c>
      <c r="AF6" s="45">
        <f>Puntenoverzicht!AF51</f>
        <v>0</v>
      </c>
      <c r="AG6" s="45">
        <f>Puntenoverzicht!AG51</f>
        <v>0</v>
      </c>
      <c r="AH6" s="45">
        <f>Puntenoverzicht!AI51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4</v>
      </c>
      <c r="B7" s="218" t="s">
        <v>138</v>
      </c>
      <c r="C7" s="218" t="s">
        <v>75</v>
      </c>
      <c r="D7" s="219">
        <v>2000000</v>
      </c>
      <c r="E7" s="47"/>
      <c r="F7" s="45">
        <f>Puntenoverzicht!F56</f>
        <v>35</v>
      </c>
      <c r="G7" s="46"/>
      <c r="H7" s="45">
        <f>Puntenoverzicht!H56</f>
        <v>0</v>
      </c>
      <c r="I7" s="45">
        <f>Puntenoverzicht!I56</f>
        <v>0</v>
      </c>
      <c r="J7" s="45">
        <f>Puntenoverzicht!J56</f>
        <v>0</v>
      </c>
      <c r="K7" s="45">
        <f>Puntenoverzicht!K56</f>
        <v>0</v>
      </c>
      <c r="L7" s="45">
        <f>Puntenoverzicht!L56</f>
        <v>0</v>
      </c>
      <c r="M7" s="45">
        <f>Puntenoverzicht!M56</f>
        <v>0</v>
      </c>
      <c r="N7" s="45">
        <f>Puntenoverzicht!N56</f>
        <v>0</v>
      </c>
      <c r="O7" s="45">
        <f>Puntenoverzicht!O56</f>
        <v>1</v>
      </c>
      <c r="P7" s="45">
        <f>Puntenoverzicht!P56</f>
        <v>0</v>
      </c>
      <c r="Q7" s="45">
        <f>Puntenoverzicht!Q56</f>
        <v>3</v>
      </c>
      <c r="R7" s="45">
        <f>Puntenoverzicht!R56</f>
        <v>3</v>
      </c>
      <c r="S7" s="45">
        <f>Puntenoverzicht!S56</f>
        <v>0</v>
      </c>
      <c r="T7" s="45">
        <f>Puntenoverzicht!T56</f>
        <v>3</v>
      </c>
      <c r="U7" s="45">
        <f>Puntenoverzicht!U56</f>
        <v>0</v>
      </c>
      <c r="V7" s="45">
        <f>Puntenoverzicht!V56</f>
        <v>0</v>
      </c>
      <c r="W7" s="45">
        <f>Puntenoverzicht!W56</f>
        <v>0</v>
      </c>
      <c r="X7" s="45">
        <f>Puntenoverzicht!X56</f>
        <v>3</v>
      </c>
      <c r="Y7" s="45">
        <f>Puntenoverzicht!Y56</f>
        <v>16</v>
      </c>
      <c r="Z7" s="45">
        <f>Puntenoverzicht!Z56</f>
        <v>0</v>
      </c>
      <c r="AA7" s="45">
        <f>Puntenoverzicht!AA56</f>
        <v>6</v>
      </c>
      <c r="AB7" s="45">
        <f>Puntenoverzicht!AB56</f>
        <v>0</v>
      </c>
      <c r="AC7" s="45">
        <f>Puntenoverzicht!AC56</f>
        <v>0</v>
      </c>
      <c r="AD7" s="45">
        <f>Puntenoverzicht!AD56</f>
        <v>0</v>
      </c>
      <c r="AE7" s="45">
        <f>Puntenoverzicht!AE56</f>
        <v>0</v>
      </c>
      <c r="AF7" s="45">
        <f>Puntenoverzicht!AF56</f>
        <v>0</v>
      </c>
      <c r="AG7" s="45">
        <f>Puntenoverzicht!AG56</f>
        <v>0</v>
      </c>
      <c r="AH7" s="45">
        <f>Puntenoverzicht!AI56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2</v>
      </c>
      <c r="B8" s="218" t="s">
        <v>15</v>
      </c>
      <c r="C8" s="218" t="s">
        <v>42</v>
      </c>
      <c r="D8" s="219">
        <v>750000</v>
      </c>
      <c r="E8" s="47"/>
      <c r="F8" s="45">
        <f>Puntenoverzicht!F23</f>
        <v>55</v>
      </c>
      <c r="G8" s="46"/>
      <c r="H8" s="45">
        <f>Puntenoverzicht!H23</f>
        <v>0</v>
      </c>
      <c r="I8" s="45">
        <f>Puntenoverzicht!I23</f>
        <v>3</v>
      </c>
      <c r="J8" s="45">
        <f>Puntenoverzicht!J23</f>
        <v>0</v>
      </c>
      <c r="K8" s="45">
        <f>Puntenoverzicht!K23</f>
        <v>3</v>
      </c>
      <c r="L8" s="45">
        <f>Puntenoverzicht!L23</f>
        <v>0</v>
      </c>
      <c r="M8" s="45">
        <f>Puntenoverzicht!M23</f>
        <v>3</v>
      </c>
      <c r="N8" s="45">
        <f>Puntenoverzicht!N23</f>
        <v>3</v>
      </c>
      <c r="O8" s="45">
        <f>Puntenoverzicht!O23</f>
        <v>0</v>
      </c>
      <c r="P8" s="45">
        <f>Puntenoverzicht!P23</f>
        <v>13</v>
      </c>
      <c r="Q8" s="45">
        <f>Puntenoverzicht!Q23</f>
        <v>3</v>
      </c>
      <c r="R8" s="45">
        <f>Puntenoverzicht!R23</f>
        <v>0</v>
      </c>
      <c r="S8" s="45">
        <f>Puntenoverzicht!S23</f>
        <v>0</v>
      </c>
      <c r="T8" s="45">
        <f>Puntenoverzicht!T23</f>
        <v>6</v>
      </c>
      <c r="U8" s="45">
        <f>Puntenoverzicht!U23</f>
        <v>0</v>
      </c>
      <c r="V8" s="45">
        <f>Puntenoverzicht!V23</f>
        <v>0</v>
      </c>
      <c r="W8" s="45">
        <f>Puntenoverzicht!W23</f>
        <v>0</v>
      </c>
      <c r="X8" s="45">
        <f>Puntenoverzicht!X23</f>
        <v>0</v>
      </c>
      <c r="Y8" s="45">
        <f>Puntenoverzicht!Y23</f>
        <v>3</v>
      </c>
      <c r="Z8" s="45">
        <f>Puntenoverzicht!Z23</f>
        <v>6</v>
      </c>
      <c r="AA8" s="45">
        <f>Puntenoverzicht!AA23</f>
        <v>3</v>
      </c>
      <c r="AB8" s="45">
        <f>Puntenoverzicht!AB23</f>
        <v>0</v>
      </c>
      <c r="AC8" s="45">
        <f>Puntenoverzicht!AC23</f>
        <v>0</v>
      </c>
      <c r="AD8" s="45">
        <f>Puntenoverzicht!AD23</f>
        <v>3</v>
      </c>
      <c r="AE8" s="45">
        <f>Puntenoverzicht!AE23</f>
        <v>3</v>
      </c>
      <c r="AF8" s="45">
        <f>Puntenoverzicht!AF23</f>
        <v>0</v>
      </c>
      <c r="AG8" s="45">
        <f>Puntenoverzicht!AG23</f>
        <v>3</v>
      </c>
      <c r="AH8" s="45">
        <f>Puntenoverzicht!AI23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3</v>
      </c>
      <c r="B9" s="218" t="s">
        <v>144</v>
      </c>
      <c r="C9" s="218" t="s">
        <v>58</v>
      </c>
      <c r="D9" s="219">
        <v>1250000</v>
      </c>
      <c r="E9" s="47"/>
      <c r="F9" s="45">
        <f>Puntenoverzicht!F39</f>
        <v>1</v>
      </c>
      <c r="G9" s="46"/>
      <c r="H9" s="45">
        <f>Puntenoverzicht!H39</f>
        <v>0</v>
      </c>
      <c r="I9" s="45">
        <f>Puntenoverzicht!I39</f>
        <v>0</v>
      </c>
      <c r="J9" s="45">
        <f>Puntenoverzicht!J39</f>
        <v>0</v>
      </c>
      <c r="K9" s="45">
        <f>Puntenoverzicht!K39</f>
        <v>0</v>
      </c>
      <c r="L9" s="45">
        <f>Puntenoverzicht!L39</f>
        <v>1</v>
      </c>
      <c r="M9" s="45">
        <f>Puntenoverzicht!M39</f>
        <v>0</v>
      </c>
      <c r="N9" s="45">
        <f>Puntenoverzicht!N39</f>
        <v>0</v>
      </c>
      <c r="O9" s="45">
        <f>Puntenoverzicht!O39</f>
        <v>0</v>
      </c>
      <c r="P9" s="45">
        <f>Puntenoverzicht!P39</f>
        <v>0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Puntenoverzicht!AI39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4</v>
      </c>
      <c r="B10" s="218" t="s">
        <v>125</v>
      </c>
      <c r="C10" s="218" t="s">
        <v>76</v>
      </c>
      <c r="D10" s="219">
        <v>500000</v>
      </c>
      <c r="E10" s="47"/>
      <c r="F10" s="45">
        <f>Puntenoverzicht!F57</f>
        <v>12</v>
      </c>
      <c r="G10" s="46"/>
      <c r="H10" s="45">
        <f>Puntenoverzicht!H57</f>
        <v>0</v>
      </c>
      <c r="I10" s="45">
        <f>Puntenoverzicht!I57</f>
        <v>1</v>
      </c>
      <c r="J10" s="45">
        <f>Puntenoverzicht!J57</f>
        <v>0</v>
      </c>
      <c r="K10" s="45">
        <f>Puntenoverzicht!K57</f>
        <v>0</v>
      </c>
      <c r="L10" s="45">
        <f>Puntenoverzicht!L57</f>
        <v>0</v>
      </c>
      <c r="M10" s="45">
        <f>Puntenoverzicht!M57</f>
        <v>0</v>
      </c>
      <c r="N10" s="45">
        <f>Puntenoverzicht!N57</f>
        <v>0</v>
      </c>
      <c r="O10" s="45">
        <f>Puntenoverzicht!O57</f>
        <v>1</v>
      </c>
      <c r="P10" s="45">
        <f>Puntenoverzicht!P57</f>
        <v>0</v>
      </c>
      <c r="Q10" s="45">
        <f>Puntenoverzicht!Q57</f>
        <v>0</v>
      </c>
      <c r="R10" s="45">
        <f>Puntenoverzicht!R57</f>
        <v>3</v>
      </c>
      <c r="S10" s="45">
        <f>Puntenoverzicht!S57</f>
        <v>0</v>
      </c>
      <c r="T10" s="45">
        <f>Puntenoverzicht!T57</f>
        <v>3</v>
      </c>
      <c r="U10" s="45">
        <f>Puntenoverzicht!U57</f>
        <v>0</v>
      </c>
      <c r="V10" s="45">
        <f>Puntenoverzicht!V57</f>
        <v>0</v>
      </c>
      <c r="W10" s="45">
        <f>Puntenoverzicht!W57</f>
        <v>0</v>
      </c>
      <c r="X10" s="45">
        <f>Puntenoverzicht!X57</f>
        <v>3</v>
      </c>
      <c r="Y10" s="45">
        <f>Puntenoverzicht!Y57</f>
        <v>6</v>
      </c>
      <c r="Z10" s="45">
        <f>Puntenoverzicht!Z57</f>
        <v>0</v>
      </c>
      <c r="AA10" s="45">
        <f>Puntenoverzicht!AA57</f>
        <v>0</v>
      </c>
      <c r="AB10" s="45">
        <f>Puntenoverzicht!AB57</f>
        <v>3</v>
      </c>
      <c r="AC10" s="45">
        <f>Puntenoverzicht!AC57</f>
        <v>0</v>
      </c>
      <c r="AD10" s="45">
        <f>Puntenoverzicht!AD57</f>
        <v>0</v>
      </c>
      <c r="AE10" s="45">
        <f>Puntenoverzicht!AE57</f>
        <v>-8</v>
      </c>
      <c r="AF10" s="45">
        <f>Puntenoverzicht!AF57</f>
        <v>0</v>
      </c>
      <c r="AG10" s="45">
        <f>Puntenoverzicht!AG57</f>
        <v>0</v>
      </c>
      <c r="AH10" s="45">
        <f>Puntenoverzicht!AI57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2</v>
      </c>
      <c r="B11" s="215" t="s">
        <v>134</v>
      </c>
      <c r="C11" s="215" t="s">
        <v>47</v>
      </c>
      <c r="D11" s="216">
        <v>1500000</v>
      </c>
      <c r="E11" s="30"/>
      <c r="F11" s="45">
        <f>Puntenoverzicht!F28</f>
        <v>92</v>
      </c>
      <c r="G11" s="46"/>
      <c r="H11" s="45">
        <f>Puntenoverzicht!H28</f>
        <v>0</v>
      </c>
      <c r="I11" s="45">
        <f>Puntenoverzicht!I28</f>
        <v>11</v>
      </c>
      <c r="J11" s="45">
        <f>Puntenoverzicht!J28</f>
        <v>0</v>
      </c>
      <c r="K11" s="45">
        <f>Puntenoverzicht!K28</f>
        <v>11</v>
      </c>
      <c r="L11" s="45">
        <f>Puntenoverzicht!L28</f>
        <v>0</v>
      </c>
      <c r="M11" s="45">
        <f>Puntenoverzicht!M28</f>
        <v>0</v>
      </c>
      <c r="N11" s="45">
        <f>Puntenoverzicht!N28</f>
        <v>3</v>
      </c>
      <c r="O11" s="45">
        <f>Puntenoverzicht!O28</f>
        <v>0</v>
      </c>
      <c r="P11" s="45">
        <f>Puntenoverzicht!P28</f>
        <v>3</v>
      </c>
      <c r="Q11" s="45">
        <f>Puntenoverzicht!Q28</f>
        <v>0</v>
      </c>
      <c r="R11" s="45">
        <f>Puntenoverzicht!R28</f>
        <v>0</v>
      </c>
      <c r="S11" s="45">
        <f>Puntenoverzicht!S28</f>
        <v>0</v>
      </c>
      <c r="T11" s="45">
        <f>Puntenoverzicht!T28</f>
        <v>11</v>
      </c>
      <c r="U11" s="45">
        <f>Puntenoverzicht!U28</f>
        <v>0</v>
      </c>
      <c r="V11" s="45">
        <f>Puntenoverzicht!V28</f>
        <v>0</v>
      </c>
      <c r="W11" s="45">
        <f>Puntenoverzicht!W28</f>
        <v>0</v>
      </c>
      <c r="X11" s="45">
        <f>Puntenoverzicht!X28</f>
        <v>-3</v>
      </c>
      <c r="Y11" s="45">
        <f>Puntenoverzicht!Y28</f>
        <v>19</v>
      </c>
      <c r="Z11" s="45">
        <f>Puntenoverzicht!Z28</f>
        <v>3</v>
      </c>
      <c r="AA11" s="45">
        <f>Puntenoverzicht!AA28</f>
        <v>19</v>
      </c>
      <c r="AB11" s="45">
        <f>Puntenoverzicht!AB28</f>
        <v>0</v>
      </c>
      <c r="AC11" s="45">
        <f>Puntenoverzicht!AC28</f>
        <v>0</v>
      </c>
      <c r="AD11" s="45">
        <f>Puntenoverzicht!AD28</f>
        <v>11</v>
      </c>
      <c r="AE11" s="45">
        <f>Puntenoverzicht!AE28</f>
        <v>3</v>
      </c>
      <c r="AF11" s="45">
        <f>Puntenoverzicht!AF28</f>
        <v>1</v>
      </c>
      <c r="AG11" s="45">
        <f>Puntenoverzicht!AG28</f>
        <v>0</v>
      </c>
      <c r="AH11" s="45">
        <f>Puntenoverzicht!AI28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3</v>
      </c>
      <c r="B12" s="215" t="s">
        <v>130</v>
      </c>
      <c r="C12" s="215" t="s">
        <v>62</v>
      </c>
      <c r="D12" s="216">
        <v>500000</v>
      </c>
      <c r="E12" s="30"/>
      <c r="F12" s="45">
        <f>Puntenoverzicht!F43</f>
        <v>8</v>
      </c>
      <c r="G12" s="46"/>
      <c r="H12" s="45">
        <f>Puntenoverzicht!H43</f>
        <v>8</v>
      </c>
      <c r="I12" s="45">
        <f>Puntenoverzicht!I43</f>
        <v>0</v>
      </c>
      <c r="J12" s="45">
        <f>Puntenoverzicht!J43</f>
        <v>0</v>
      </c>
      <c r="K12" s="45">
        <f>Puntenoverzicht!K43</f>
        <v>0</v>
      </c>
      <c r="L12" s="45">
        <f>Puntenoverzicht!L43</f>
        <v>0</v>
      </c>
      <c r="M12" s="45">
        <f>Puntenoverzicht!M43</f>
        <v>0</v>
      </c>
      <c r="N12" s="45">
        <f>Puntenoverzicht!N43</f>
        <v>0</v>
      </c>
      <c r="O12" s="45">
        <f>Puntenoverzicht!O43</f>
        <v>0</v>
      </c>
      <c r="P12" s="45">
        <f>Puntenoverzicht!P43</f>
        <v>0</v>
      </c>
      <c r="Q12" s="45">
        <f>Puntenoverzicht!Q43</f>
        <v>0</v>
      </c>
      <c r="R12" s="45">
        <f>Puntenoverzicht!R43</f>
        <v>0</v>
      </c>
      <c r="S12" s="45">
        <f>Puntenoverzicht!S43</f>
        <v>0</v>
      </c>
      <c r="T12" s="45">
        <f>Puntenoverzicht!T43</f>
        <v>0</v>
      </c>
      <c r="U12" s="45">
        <f>Puntenoverzicht!U43</f>
        <v>0</v>
      </c>
      <c r="V12" s="45">
        <f>Puntenoverzicht!V43</f>
        <v>0</v>
      </c>
      <c r="W12" s="45">
        <f>Puntenoverzicht!W43</f>
        <v>0</v>
      </c>
      <c r="X12" s="45">
        <f>Puntenoverzicht!X43</f>
        <v>0</v>
      </c>
      <c r="Y12" s="45">
        <f>Puntenoverzicht!Y43</f>
        <v>0</v>
      </c>
      <c r="Z12" s="45">
        <f>Puntenoverzicht!Z43</f>
        <v>0</v>
      </c>
      <c r="AA12" s="45">
        <f>Puntenoverzicht!AA43</f>
        <v>0</v>
      </c>
      <c r="AB12" s="45">
        <f>Puntenoverzicht!AB43</f>
        <v>0</v>
      </c>
      <c r="AC12" s="45">
        <f>Puntenoverzicht!AC43</f>
        <v>0</v>
      </c>
      <c r="AD12" s="45">
        <f>Puntenoverzicht!AD43</f>
        <v>0</v>
      </c>
      <c r="AE12" s="45">
        <f>Puntenoverzicht!AE43</f>
        <v>0</v>
      </c>
      <c r="AF12" s="45">
        <f>Puntenoverzicht!AF43</f>
        <v>0</v>
      </c>
      <c r="AG12" s="45">
        <f>Puntenoverzicht!AG43</f>
        <v>0</v>
      </c>
      <c r="AH12" s="45">
        <f>Puntenoverzicht!AI43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1</v>
      </c>
      <c r="B13" s="215" t="s">
        <v>156</v>
      </c>
      <c r="C13" s="215" t="s">
        <v>33</v>
      </c>
      <c r="D13" s="216">
        <v>1000000</v>
      </c>
      <c r="E13" s="30"/>
      <c r="F13" s="45">
        <f>Puntenoverzicht!F14</f>
        <v>42</v>
      </c>
      <c r="G13" s="46"/>
      <c r="H13" s="45">
        <f>Puntenoverzicht!H14</f>
        <v>0</v>
      </c>
      <c r="I13" s="45">
        <f>Puntenoverzicht!I14</f>
        <v>9</v>
      </c>
      <c r="J13" s="45">
        <f>Puntenoverzicht!J14</f>
        <v>3</v>
      </c>
      <c r="K13" s="45">
        <f>Puntenoverzicht!K14</f>
        <v>3</v>
      </c>
      <c r="L13" s="45">
        <f>Puntenoverzicht!L14</f>
        <v>0</v>
      </c>
      <c r="M13" s="45">
        <f>Puntenoverzicht!M14</f>
        <v>0</v>
      </c>
      <c r="N13" s="45">
        <f>Puntenoverzicht!N14</f>
        <v>11</v>
      </c>
      <c r="O13" s="45">
        <f>Puntenoverzicht!O14</f>
        <v>3</v>
      </c>
      <c r="P13" s="45">
        <f>Puntenoverzicht!P14</f>
        <v>0</v>
      </c>
      <c r="Q13" s="45">
        <f>Puntenoverzicht!Q14</f>
        <v>0</v>
      </c>
      <c r="R13" s="45">
        <f>Puntenoverzicht!R14</f>
        <v>0</v>
      </c>
      <c r="S13" s="45">
        <f>Puntenoverzicht!S14</f>
        <v>0</v>
      </c>
      <c r="T13" s="45">
        <f>Puntenoverzicht!T14</f>
        <v>1</v>
      </c>
      <c r="U13" s="45">
        <f>Puntenoverzicht!U14</f>
        <v>0</v>
      </c>
      <c r="V13" s="45">
        <f>Puntenoverzicht!V14</f>
        <v>0</v>
      </c>
      <c r="W13" s="45">
        <f>Puntenoverzicht!W14</f>
        <v>0</v>
      </c>
      <c r="X13" s="45">
        <f>Puntenoverzicht!X14</f>
        <v>1</v>
      </c>
      <c r="Y13" s="45">
        <f>Puntenoverzicht!Y14</f>
        <v>0</v>
      </c>
      <c r="Z13" s="45">
        <f>Puntenoverzicht!Z14</f>
        <v>0</v>
      </c>
      <c r="AA13" s="45">
        <f>Puntenoverzicht!AA14</f>
        <v>11</v>
      </c>
      <c r="AB13" s="45">
        <f>Puntenoverzicht!AB14</f>
        <v>0</v>
      </c>
      <c r="AC13" s="45">
        <f>Puntenoverzicht!AC14</f>
        <v>0</v>
      </c>
      <c r="AD13" s="45">
        <f>Puntenoverzicht!AD14</f>
        <v>0</v>
      </c>
      <c r="AE13" s="45">
        <f>Puntenoverzicht!AE14</f>
        <v>0</v>
      </c>
      <c r="AF13" s="45">
        <f>Puntenoverzicht!AF14</f>
        <v>0</v>
      </c>
      <c r="AG13" s="45">
        <f>Puntenoverzicht!AG14</f>
        <v>0</v>
      </c>
      <c r="AH13" s="45">
        <f>Puntenoverzicht!AI14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2</v>
      </c>
      <c r="B15" s="218" t="s">
        <v>122</v>
      </c>
      <c r="C15" s="218" t="s">
        <v>51</v>
      </c>
      <c r="D15" s="219">
        <v>750000</v>
      </c>
      <c r="E15" s="47"/>
      <c r="F15" s="45">
        <f>Puntenoverzicht!F32</f>
        <v>110</v>
      </c>
      <c r="G15" s="46"/>
      <c r="H15" s="45">
        <f>Puntenoverzicht!H32</f>
        <v>0</v>
      </c>
      <c r="I15" s="45">
        <f>Puntenoverzicht!I32</f>
        <v>9</v>
      </c>
      <c r="J15" s="45">
        <f>Puntenoverzicht!J32</f>
        <v>0</v>
      </c>
      <c r="K15" s="45">
        <f>Puntenoverzicht!K32</f>
        <v>9</v>
      </c>
      <c r="L15" s="45">
        <f>Puntenoverzicht!L32</f>
        <v>0</v>
      </c>
      <c r="M15" s="45">
        <f>Puntenoverzicht!M32</f>
        <v>9</v>
      </c>
      <c r="N15" s="45">
        <f>Puntenoverzicht!N32</f>
        <v>9</v>
      </c>
      <c r="O15" s="45">
        <f>Puntenoverzicht!O32</f>
        <v>0</v>
      </c>
      <c r="P15" s="45">
        <f>Puntenoverzicht!P32</f>
        <v>9</v>
      </c>
      <c r="Q15" s="45">
        <f>Puntenoverzicht!Q32</f>
        <v>9</v>
      </c>
      <c r="R15" s="45">
        <f>Puntenoverzicht!R32</f>
        <v>0</v>
      </c>
      <c r="S15" s="45">
        <f>Puntenoverzicht!S32</f>
        <v>0</v>
      </c>
      <c r="T15" s="45">
        <f>Puntenoverzicht!T32</f>
        <v>13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3</v>
      </c>
      <c r="Z15" s="45">
        <f>Puntenoverzicht!Z32</f>
        <v>3</v>
      </c>
      <c r="AA15" s="45">
        <f>Puntenoverzicht!AA32</f>
        <v>3</v>
      </c>
      <c r="AB15" s="45">
        <f>Puntenoverzicht!AB32</f>
        <v>0</v>
      </c>
      <c r="AC15" s="45">
        <f>Puntenoverzicht!AC32</f>
        <v>6</v>
      </c>
      <c r="AD15" s="45">
        <f>Puntenoverzicht!AD32</f>
        <v>21</v>
      </c>
      <c r="AE15" s="45">
        <f>Puntenoverzicht!AE32</f>
        <v>3</v>
      </c>
      <c r="AF15" s="45">
        <f>Puntenoverzicht!AF32</f>
        <v>1</v>
      </c>
      <c r="AG15" s="45">
        <f>Puntenoverzicht!AG32</f>
        <v>3</v>
      </c>
      <c r="AH15" s="45">
        <f>Puntenoverzicht!AI32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1</v>
      </c>
      <c r="B16" s="218" t="s">
        <v>121</v>
      </c>
      <c r="C16" s="218" t="s">
        <v>34</v>
      </c>
      <c r="D16" s="219">
        <v>3250000</v>
      </c>
      <c r="E16" s="47"/>
      <c r="F16" s="45">
        <f>Puntenoverzicht!F15</f>
        <v>106</v>
      </c>
      <c r="G16" s="46"/>
      <c r="H16" s="45">
        <f>Puntenoverzicht!H15</f>
        <v>9</v>
      </c>
      <c r="I16" s="45">
        <f>Puntenoverzicht!I15</f>
        <v>0</v>
      </c>
      <c r="J16" s="45">
        <f>Puntenoverzicht!J15</f>
        <v>3</v>
      </c>
      <c r="K16" s="45">
        <f>Puntenoverzicht!K15</f>
        <v>1</v>
      </c>
      <c r="L16" s="45">
        <f>Puntenoverzicht!L15</f>
        <v>0</v>
      </c>
      <c r="M16" s="45">
        <f>Puntenoverzicht!M15</f>
        <v>4</v>
      </c>
      <c r="N16" s="45">
        <f>Puntenoverzicht!N15</f>
        <v>15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1</v>
      </c>
      <c r="U16" s="45">
        <f>Puntenoverzicht!U15</f>
        <v>0</v>
      </c>
      <c r="V16" s="45">
        <f>Puntenoverzicht!V15</f>
        <v>0</v>
      </c>
      <c r="W16" s="45">
        <f>Puntenoverzicht!W15</f>
        <v>21</v>
      </c>
      <c r="X16" s="45">
        <f>Puntenoverzicht!X15</f>
        <v>7</v>
      </c>
      <c r="Y16" s="45">
        <f>Puntenoverzicht!Y15</f>
        <v>0</v>
      </c>
      <c r="Z16" s="45">
        <f>Puntenoverzicht!Z15</f>
        <v>0</v>
      </c>
      <c r="AA16" s="45">
        <f>Puntenoverzicht!AA15</f>
        <v>9</v>
      </c>
      <c r="AB16" s="45">
        <f>Puntenoverzicht!AB15</f>
        <v>9</v>
      </c>
      <c r="AC16" s="45">
        <f>Puntenoverzicht!AC15</f>
        <v>0</v>
      </c>
      <c r="AD16" s="45">
        <f>Puntenoverzicht!AD15</f>
        <v>15</v>
      </c>
      <c r="AE16" s="45">
        <f>Puntenoverzicht!AE15</f>
        <v>0</v>
      </c>
      <c r="AF16" s="45">
        <f>Puntenoverzicht!AF15</f>
        <v>12</v>
      </c>
      <c r="AG16" s="45">
        <f>Puntenoverzicht!AG15</f>
        <v>0</v>
      </c>
      <c r="AH16" s="45">
        <f>Puntenoverzicht!AI15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491</v>
      </c>
      <c r="G19" s="46"/>
      <c r="H19" s="45">
        <f t="shared" ref="H19:AH19" si="0">SUM(H6:H16)</f>
        <v>20</v>
      </c>
      <c r="I19" s="45">
        <f t="shared" si="0"/>
        <v>33</v>
      </c>
      <c r="J19" s="45">
        <f t="shared" si="0"/>
        <v>9</v>
      </c>
      <c r="K19" s="45">
        <f t="shared" si="0"/>
        <v>28</v>
      </c>
      <c r="L19" s="45">
        <f t="shared" si="0"/>
        <v>1</v>
      </c>
      <c r="M19" s="45">
        <f t="shared" si="0"/>
        <v>16</v>
      </c>
      <c r="N19" s="45">
        <f t="shared" si="0"/>
        <v>44</v>
      </c>
      <c r="O19" s="45">
        <f t="shared" si="0"/>
        <v>8</v>
      </c>
      <c r="P19" s="45">
        <f t="shared" si="0"/>
        <v>25</v>
      </c>
      <c r="Q19" s="45">
        <f t="shared" si="0"/>
        <v>15</v>
      </c>
      <c r="R19" s="45">
        <f t="shared" si="0"/>
        <v>6</v>
      </c>
      <c r="S19" s="45">
        <f t="shared" si="0"/>
        <v>0</v>
      </c>
      <c r="T19" s="45">
        <f t="shared" si="0"/>
        <v>39</v>
      </c>
      <c r="U19" s="45">
        <f t="shared" si="0"/>
        <v>0</v>
      </c>
      <c r="V19" s="45">
        <f t="shared" si="0"/>
        <v>0</v>
      </c>
      <c r="W19" s="45">
        <f t="shared" si="0"/>
        <v>21</v>
      </c>
      <c r="X19" s="45">
        <f t="shared" si="0"/>
        <v>12</v>
      </c>
      <c r="Y19" s="45">
        <f t="shared" si="0"/>
        <v>47</v>
      </c>
      <c r="Z19" s="45">
        <f t="shared" si="0"/>
        <v>12</v>
      </c>
      <c r="AA19" s="45">
        <f t="shared" si="0"/>
        <v>54</v>
      </c>
      <c r="AB19" s="45">
        <f t="shared" si="0"/>
        <v>12</v>
      </c>
      <c r="AC19" s="45">
        <f t="shared" si="0"/>
        <v>6</v>
      </c>
      <c r="AD19" s="45">
        <f t="shared" si="0"/>
        <v>62</v>
      </c>
      <c r="AE19" s="45">
        <f t="shared" si="0"/>
        <v>1</v>
      </c>
      <c r="AF19" s="45">
        <f t="shared" si="0"/>
        <v>14</v>
      </c>
      <c r="AG19" s="45">
        <f t="shared" si="0"/>
        <v>6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45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219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181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322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1</v>
      </c>
      <c r="B7" s="218" t="s">
        <v>145</v>
      </c>
      <c r="C7" s="218" t="s">
        <v>25</v>
      </c>
      <c r="D7" s="219">
        <v>1500000</v>
      </c>
      <c r="E7" s="47"/>
      <c r="F7" s="45">
        <f>Puntenoverzicht!F6</f>
        <v>36</v>
      </c>
      <c r="G7" s="46"/>
      <c r="H7" s="45">
        <f>Puntenoverzicht!H6</f>
        <v>6</v>
      </c>
      <c r="I7" s="45">
        <f>Puntenoverzicht!I6</f>
        <v>0</v>
      </c>
      <c r="J7" s="45">
        <f>Puntenoverzicht!J6</f>
        <v>3</v>
      </c>
      <c r="K7" s="45">
        <f>Puntenoverzicht!K6</f>
        <v>1</v>
      </c>
      <c r="L7" s="45">
        <f>Puntenoverzicht!L6</f>
        <v>0</v>
      </c>
      <c r="M7" s="45">
        <f>Puntenoverzicht!M6</f>
        <v>0</v>
      </c>
      <c r="N7" s="45">
        <f>Puntenoverzicht!N6</f>
        <v>3</v>
      </c>
      <c r="O7" s="45">
        <f>Puntenoverzicht!O6</f>
        <v>6</v>
      </c>
      <c r="P7" s="45">
        <f>Puntenoverzicht!P6</f>
        <v>0</v>
      </c>
      <c r="Q7" s="45">
        <f>Puntenoverzicht!Q6</f>
        <v>0</v>
      </c>
      <c r="R7" s="45">
        <f>Puntenoverzicht!R6</f>
        <v>-3</v>
      </c>
      <c r="S7" s="45">
        <f>Puntenoverzicht!S6</f>
        <v>0</v>
      </c>
      <c r="T7" s="45">
        <f>Puntenoverzicht!T6</f>
        <v>1</v>
      </c>
      <c r="U7" s="45">
        <f>Puntenoverzicht!U6</f>
        <v>0</v>
      </c>
      <c r="V7" s="45">
        <f>Puntenoverzicht!V6</f>
        <v>0</v>
      </c>
      <c r="W7" s="45">
        <f>Puntenoverzicht!W6</f>
        <v>6</v>
      </c>
      <c r="X7" s="45">
        <f>Puntenoverzicht!X6</f>
        <v>1</v>
      </c>
      <c r="Y7" s="45">
        <f>Puntenoverzicht!Y6</f>
        <v>0</v>
      </c>
      <c r="Z7" s="45">
        <f>Puntenoverzicht!Z6</f>
        <v>0</v>
      </c>
      <c r="AA7" s="45">
        <f>Puntenoverzicht!AA6</f>
        <v>3</v>
      </c>
      <c r="AB7" s="45">
        <f>Puntenoverzicht!AB6</f>
        <v>3</v>
      </c>
      <c r="AC7" s="45">
        <f>Puntenoverzicht!AC6</f>
        <v>0</v>
      </c>
      <c r="AD7" s="45">
        <f>Puntenoverzicht!AD6</f>
        <v>6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Puntenoverzicht!AI6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3</v>
      </c>
      <c r="B8" s="218" t="s">
        <v>144</v>
      </c>
      <c r="C8" s="218" t="s">
        <v>58</v>
      </c>
      <c r="D8" s="219">
        <v>1250000</v>
      </c>
      <c r="E8" s="47"/>
      <c r="F8" s="45">
        <f>Puntenoverzicht!F39</f>
        <v>1</v>
      </c>
      <c r="G8" s="46"/>
      <c r="H8" s="45">
        <f>Puntenoverzicht!H39</f>
        <v>0</v>
      </c>
      <c r="I8" s="45">
        <f>Puntenoverzicht!I39</f>
        <v>0</v>
      </c>
      <c r="J8" s="45">
        <f>Puntenoverzicht!J39</f>
        <v>0</v>
      </c>
      <c r="K8" s="45">
        <f>Puntenoverzicht!K39</f>
        <v>0</v>
      </c>
      <c r="L8" s="45">
        <f>Puntenoverzicht!L39</f>
        <v>1</v>
      </c>
      <c r="M8" s="45">
        <f>Puntenoverzicht!M39</f>
        <v>0</v>
      </c>
      <c r="N8" s="45">
        <f>Puntenoverzicht!N39</f>
        <v>0</v>
      </c>
      <c r="O8" s="45">
        <f>Puntenoverzicht!O39</f>
        <v>0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Puntenoverzicht!AI39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4</v>
      </c>
      <c r="B9" s="218" t="s">
        <v>117</v>
      </c>
      <c r="C9" s="218" t="s">
        <v>71</v>
      </c>
      <c r="D9" s="219">
        <v>750000</v>
      </c>
      <c r="E9" s="47"/>
      <c r="F9" s="45">
        <f>Puntenoverzicht!F52</f>
        <v>40</v>
      </c>
      <c r="G9" s="46"/>
      <c r="H9" s="45">
        <f>Puntenoverzicht!H52</f>
        <v>0</v>
      </c>
      <c r="I9" s="45">
        <f>Puntenoverzicht!I52</f>
        <v>1</v>
      </c>
      <c r="J9" s="45">
        <f>Puntenoverzicht!J52</f>
        <v>0</v>
      </c>
      <c r="K9" s="45">
        <f>Puntenoverzicht!K52</f>
        <v>0</v>
      </c>
      <c r="L9" s="45">
        <f>Puntenoverzicht!L52</f>
        <v>0</v>
      </c>
      <c r="M9" s="45">
        <f>Puntenoverzicht!M52</f>
        <v>0</v>
      </c>
      <c r="N9" s="45">
        <f>Puntenoverzicht!N52</f>
        <v>0</v>
      </c>
      <c r="O9" s="45">
        <f>Puntenoverzicht!O52</f>
        <v>1</v>
      </c>
      <c r="P9" s="45">
        <f>Puntenoverzicht!P52</f>
        <v>0</v>
      </c>
      <c r="Q9" s="45">
        <f>Puntenoverzicht!Q52</f>
        <v>3</v>
      </c>
      <c r="R9" s="45">
        <f>Puntenoverzicht!R52</f>
        <v>3</v>
      </c>
      <c r="S9" s="45">
        <f>Puntenoverzicht!S52</f>
        <v>0</v>
      </c>
      <c r="T9" s="45">
        <f>Puntenoverzicht!T52</f>
        <v>3</v>
      </c>
      <c r="U9" s="45">
        <f>Puntenoverzicht!U52</f>
        <v>0</v>
      </c>
      <c r="V9" s="45">
        <f>Puntenoverzicht!V52</f>
        <v>0</v>
      </c>
      <c r="W9" s="45">
        <f>Puntenoverzicht!W52</f>
        <v>0</v>
      </c>
      <c r="X9" s="45">
        <f>Puntenoverzicht!X52</f>
        <v>3</v>
      </c>
      <c r="Y9" s="45">
        <f>Puntenoverzicht!Y52</f>
        <v>6</v>
      </c>
      <c r="Z9" s="45">
        <f>Puntenoverzicht!Z52</f>
        <v>10</v>
      </c>
      <c r="AA9" s="45">
        <f>Puntenoverzicht!AA52</f>
        <v>6</v>
      </c>
      <c r="AB9" s="45">
        <f>Puntenoverzicht!AB52</f>
        <v>0</v>
      </c>
      <c r="AC9" s="45">
        <f>Puntenoverzicht!AC52</f>
        <v>4</v>
      </c>
      <c r="AD9" s="45">
        <f>Puntenoverzicht!AD52</f>
        <v>0</v>
      </c>
      <c r="AE9" s="45">
        <f>Puntenoverzicht!AE52</f>
        <v>0</v>
      </c>
      <c r="AF9" s="45">
        <f>Puntenoverzicht!AF52</f>
        <v>0</v>
      </c>
      <c r="AG9" s="45">
        <f>Puntenoverzicht!AG52</f>
        <v>0</v>
      </c>
      <c r="AH9" s="45">
        <f>Puntenoverzicht!AI52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3</v>
      </c>
      <c r="B10" s="218" t="s">
        <v>105</v>
      </c>
      <c r="C10" s="218" t="s">
        <v>56</v>
      </c>
      <c r="D10" s="219">
        <v>750000</v>
      </c>
      <c r="E10" s="47"/>
      <c r="F10" s="45">
        <f>Puntenoverzicht!F37</f>
        <v>0</v>
      </c>
      <c r="G10" s="46"/>
      <c r="H10" s="45">
        <f>Puntenoverzicht!H37</f>
        <v>0</v>
      </c>
      <c r="I10" s="45">
        <f>Puntenoverzicht!I37</f>
        <v>0</v>
      </c>
      <c r="J10" s="45">
        <f>Puntenoverzicht!J37</f>
        <v>0</v>
      </c>
      <c r="K10" s="45">
        <f>Puntenoverzicht!K37</f>
        <v>0</v>
      </c>
      <c r="L10" s="45">
        <f>Puntenoverzicht!L37</f>
        <v>0</v>
      </c>
      <c r="M10" s="45">
        <f>Puntenoverzicht!M37</f>
        <v>0</v>
      </c>
      <c r="N10" s="45">
        <f>Puntenoverzicht!N37</f>
        <v>0</v>
      </c>
      <c r="O10" s="45">
        <f>Puntenoverzicht!O37</f>
        <v>0</v>
      </c>
      <c r="P10" s="45">
        <f>Puntenoverzicht!P37</f>
        <v>0</v>
      </c>
      <c r="Q10" s="45">
        <f>Puntenoverzicht!Q37</f>
        <v>0</v>
      </c>
      <c r="R10" s="45">
        <f>Puntenoverzicht!R37</f>
        <v>0</v>
      </c>
      <c r="S10" s="45">
        <f>Puntenoverzicht!S37</f>
        <v>0</v>
      </c>
      <c r="T10" s="45">
        <f>Puntenoverzicht!T37</f>
        <v>0</v>
      </c>
      <c r="U10" s="45">
        <f>Puntenoverzicht!U37</f>
        <v>0</v>
      </c>
      <c r="V10" s="45">
        <f>Puntenoverzicht!V37</f>
        <v>0</v>
      </c>
      <c r="W10" s="45">
        <f>Puntenoverzicht!W37</f>
        <v>0</v>
      </c>
      <c r="X10" s="45">
        <f>Puntenoverzicht!X37</f>
        <v>0</v>
      </c>
      <c r="Y10" s="45">
        <f>Puntenoverzicht!Y37</f>
        <v>0</v>
      </c>
      <c r="Z10" s="45">
        <f>Puntenoverzicht!Z37</f>
        <v>0</v>
      </c>
      <c r="AA10" s="45">
        <f>Puntenoverzicht!AA37</f>
        <v>0</v>
      </c>
      <c r="AB10" s="45">
        <f>Puntenoverzicht!AB37</f>
        <v>0</v>
      </c>
      <c r="AC10" s="45">
        <f>Puntenoverzicht!AC37</f>
        <v>0</v>
      </c>
      <c r="AD10" s="45">
        <f>Puntenoverzicht!AD37</f>
        <v>0</v>
      </c>
      <c r="AE10" s="45">
        <f>Puntenoverzicht!AE37</f>
        <v>0</v>
      </c>
      <c r="AF10" s="45">
        <f>Puntenoverzicht!AF37</f>
        <v>0</v>
      </c>
      <c r="AG10" s="45">
        <f>Puntenoverzicht!AG37</f>
        <v>0</v>
      </c>
      <c r="AH10" s="45">
        <f>Puntenoverzicht!AI37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1</v>
      </c>
      <c r="B11" s="215" t="s">
        <v>147</v>
      </c>
      <c r="C11" s="215" t="s">
        <v>29</v>
      </c>
      <c r="D11" s="216">
        <v>2750000</v>
      </c>
      <c r="E11" s="30"/>
      <c r="F11" s="45">
        <f>Puntenoverzicht!F10</f>
        <v>96</v>
      </c>
      <c r="G11" s="46"/>
      <c r="H11" s="45">
        <f>Puntenoverzicht!H10</f>
        <v>3</v>
      </c>
      <c r="I11" s="45">
        <f>Puntenoverzicht!I10</f>
        <v>0</v>
      </c>
      <c r="J11" s="45">
        <f>Puntenoverzicht!J10</f>
        <v>0</v>
      </c>
      <c r="K11" s="45">
        <f>Puntenoverzicht!K10</f>
        <v>17</v>
      </c>
      <c r="L11" s="45">
        <f>Puntenoverzicht!L10</f>
        <v>0</v>
      </c>
      <c r="M11" s="45">
        <f>Puntenoverzicht!M10</f>
        <v>8</v>
      </c>
      <c r="N11" s="45">
        <f>Puntenoverzicht!N10</f>
        <v>8</v>
      </c>
      <c r="O11" s="45">
        <f>Puntenoverzicht!O10</f>
        <v>3</v>
      </c>
      <c r="P11" s="45">
        <f>Puntenoverzicht!P10</f>
        <v>0</v>
      </c>
      <c r="Q11" s="45">
        <f>Puntenoverzicht!Q10</f>
        <v>0</v>
      </c>
      <c r="R11" s="45">
        <f>Puntenoverzicht!R10</f>
        <v>8</v>
      </c>
      <c r="S11" s="45">
        <f>Puntenoverzicht!S10</f>
        <v>0</v>
      </c>
      <c r="T11" s="45">
        <f>Puntenoverzicht!T10</f>
        <v>9</v>
      </c>
      <c r="U11" s="45">
        <f>Puntenoverzicht!U10</f>
        <v>0</v>
      </c>
      <c r="V11" s="45">
        <f>Puntenoverzicht!V10</f>
        <v>0</v>
      </c>
      <c r="W11" s="45">
        <f>Puntenoverzicht!W10</f>
        <v>11</v>
      </c>
      <c r="X11" s="45">
        <f>Puntenoverzicht!X10</f>
        <v>1</v>
      </c>
      <c r="Y11" s="45">
        <f>Puntenoverzicht!Y10</f>
        <v>0</v>
      </c>
      <c r="Z11" s="45">
        <f>Puntenoverzicht!Z10</f>
        <v>0</v>
      </c>
      <c r="AA11" s="45">
        <f>Puntenoverzicht!AA10</f>
        <v>3</v>
      </c>
      <c r="AB11" s="45">
        <f>Puntenoverzicht!AB10</f>
        <v>11</v>
      </c>
      <c r="AC11" s="45">
        <f>Puntenoverzicht!AC10</f>
        <v>0</v>
      </c>
      <c r="AD11" s="45">
        <f>Puntenoverzicht!AD10</f>
        <v>14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Puntenoverzicht!AI10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4</v>
      </c>
      <c r="B12" s="215" t="s">
        <v>20</v>
      </c>
      <c r="C12" s="215" t="s">
        <v>83</v>
      </c>
      <c r="D12" s="216">
        <v>750000</v>
      </c>
      <c r="E12" s="30"/>
      <c r="F12" s="45">
        <f>Puntenoverzicht!F64</f>
        <v>11</v>
      </c>
      <c r="G12" s="46"/>
      <c r="H12" s="45">
        <f>Puntenoverzicht!H64</f>
        <v>0</v>
      </c>
      <c r="I12" s="45">
        <f>Puntenoverzicht!I64</f>
        <v>1</v>
      </c>
      <c r="J12" s="45">
        <f>Puntenoverzicht!J64</f>
        <v>0</v>
      </c>
      <c r="K12" s="45">
        <f>Puntenoverzicht!K64</f>
        <v>0</v>
      </c>
      <c r="L12" s="45">
        <f>Puntenoverzicht!L64</f>
        <v>0</v>
      </c>
      <c r="M12" s="45">
        <f>Puntenoverzicht!M64</f>
        <v>0</v>
      </c>
      <c r="N12" s="45">
        <f>Puntenoverzicht!N64</f>
        <v>0</v>
      </c>
      <c r="O12" s="45">
        <f>Puntenoverzicht!O64</f>
        <v>0</v>
      </c>
      <c r="P12" s="45">
        <f>Puntenoverzicht!P64</f>
        <v>0</v>
      </c>
      <c r="Q12" s="45">
        <f>Puntenoverzicht!Q64</f>
        <v>3</v>
      </c>
      <c r="R12" s="45">
        <f>Puntenoverzicht!R64</f>
        <v>0</v>
      </c>
      <c r="S12" s="45">
        <f>Puntenoverzicht!S64</f>
        <v>0</v>
      </c>
      <c r="T12" s="45">
        <f>Puntenoverzicht!T64</f>
        <v>3</v>
      </c>
      <c r="U12" s="45">
        <f>Puntenoverzicht!U64</f>
        <v>0</v>
      </c>
      <c r="V12" s="45">
        <f>Puntenoverzicht!V64</f>
        <v>0</v>
      </c>
      <c r="W12" s="45">
        <f>Puntenoverzicht!W64</f>
        <v>0</v>
      </c>
      <c r="X12" s="45">
        <f>Puntenoverzicht!X64</f>
        <v>0</v>
      </c>
      <c r="Y12" s="45">
        <f>Puntenoverzicht!Y64</f>
        <v>0</v>
      </c>
      <c r="Z12" s="45">
        <f>Puntenoverzicht!Z64</f>
        <v>0</v>
      </c>
      <c r="AA12" s="45">
        <f>Puntenoverzicht!AA64</f>
        <v>0</v>
      </c>
      <c r="AB12" s="45">
        <f>Puntenoverzicht!AB64</f>
        <v>0</v>
      </c>
      <c r="AC12" s="45">
        <f>Puntenoverzicht!AC64</f>
        <v>0</v>
      </c>
      <c r="AD12" s="45">
        <f>Puntenoverzicht!AD64</f>
        <v>0</v>
      </c>
      <c r="AE12" s="45">
        <f>Puntenoverzicht!AE64</f>
        <v>0</v>
      </c>
      <c r="AF12" s="45">
        <f>Puntenoverzicht!AF64</f>
        <v>4</v>
      </c>
      <c r="AG12" s="45">
        <f>Puntenoverzicht!AG64</f>
        <v>0</v>
      </c>
      <c r="AH12" s="45">
        <f>Puntenoverzicht!AI64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3</v>
      </c>
      <c r="B13" s="215" t="s">
        <v>130</v>
      </c>
      <c r="C13" s="215" t="s">
        <v>62</v>
      </c>
      <c r="D13" s="216">
        <v>500000</v>
      </c>
      <c r="E13" s="30"/>
      <c r="F13" s="45">
        <f>Puntenoverzicht!F43</f>
        <v>8</v>
      </c>
      <c r="G13" s="46"/>
      <c r="H13" s="45">
        <f>Puntenoverzicht!H43</f>
        <v>8</v>
      </c>
      <c r="I13" s="45">
        <f>Puntenoverzicht!I43</f>
        <v>0</v>
      </c>
      <c r="J13" s="45">
        <f>Puntenoverzicht!J43</f>
        <v>0</v>
      </c>
      <c r="K13" s="45">
        <f>Puntenoverzicht!K43</f>
        <v>0</v>
      </c>
      <c r="L13" s="45">
        <f>Puntenoverzicht!L43</f>
        <v>0</v>
      </c>
      <c r="M13" s="45">
        <f>Puntenoverzicht!M43</f>
        <v>0</v>
      </c>
      <c r="N13" s="45">
        <f>Puntenoverzicht!N43</f>
        <v>0</v>
      </c>
      <c r="O13" s="45">
        <f>Puntenoverzicht!O43</f>
        <v>0</v>
      </c>
      <c r="P13" s="45">
        <f>Puntenoverzicht!P43</f>
        <v>0</v>
      </c>
      <c r="Q13" s="45">
        <f>Puntenoverzicht!Q43</f>
        <v>0</v>
      </c>
      <c r="R13" s="45">
        <f>Puntenoverzicht!R43</f>
        <v>0</v>
      </c>
      <c r="S13" s="45">
        <f>Puntenoverzicht!S43</f>
        <v>0</v>
      </c>
      <c r="T13" s="45">
        <f>Puntenoverzicht!T43</f>
        <v>0</v>
      </c>
      <c r="U13" s="45">
        <f>Puntenoverzicht!U43</f>
        <v>0</v>
      </c>
      <c r="V13" s="45">
        <f>Puntenoverzicht!V43</f>
        <v>0</v>
      </c>
      <c r="W13" s="45">
        <f>Puntenoverzicht!W43</f>
        <v>0</v>
      </c>
      <c r="X13" s="45">
        <f>Puntenoverzicht!X43</f>
        <v>0</v>
      </c>
      <c r="Y13" s="45">
        <f>Puntenoverzicht!Y43</f>
        <v>0</v>
      </c>
      <c r="Z13" s="45">
        <f>Puntenoverzicht!Z43</f>
        <v>0</v>
      </c>
      <c r="AA13" s="45">
        <f>Puntenoverzicht!AA43</f>
        <v>0</v>
      </c>
      <c r="AB13" s="45">
        <f>Puntenoverzicht!AB43</f>
        <v>0</v>
      </c>
      <c r="AC13" s="45">
        <f>Puntenoverzicht!AC43</f>
        <v>0</v>
      </c>
      <c r="AD13" s="45">
        <f>Puntenoverzicht!AD43</f>
        <v>0</v>
      </c>
      <c r="AE13" s="45">
        <f>Puntenoverzicht!AE43</f>
        <v>0</v>
      </c>
      <c r="AF13" s="45">
        <f>Puntenoverzicht!AF43</f>
        <v>0</v>
      </c>
      <c r="AG13" s="45">
        <f>Puntenoverzicht!AG43</f>
        <v>0</v>
      </c>
      <c r="AH13" s="45">
        <f>Puntenoverzicht!AI43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2</v>
      </c>
      <c r="B14" s="218" t="s">
        <v>123</v>
      </c>
      <c r="C14" s="218" t="s">
        <v>49</v>
      </c>
      <c r="D14" s="219">
        <v>2750000</v>
      </c>
      <c r="E14" s="47"/>
      <c r="F14" s="45">
        <f>Puntenoverzicht!F30</f>
        <v>3</v>
      </c>
      <c r="G14" s="46"/>
      <c r="H14" s="45">
        <f>Puntenoverzicht!H30</f>
        <v>0</v>
      </c>
      <c r="I14" s="45">
        <f>Puntenoverzicht!I30</f>
        <v>0</v>
      </c>
      <c r="J14" s="45">
        <f>Puntenoverzicht!J30</f>
        <v>0</v>
      </c>
      <c r="K14" s="45">
        <f>Puntenoverzicht!K30</f>
        <v>0</v>
      </c>
      <c r="L14" s="45">
        <f>Puntenoverzicht!L30</f>
        <v>0</v>
      </c>
      <c r="M14" s="45">
        <f>Puntenoverzicht!M30</f>
        <v>0</v>
      </c>
      <c r="N14" s="45">
        <f>Puntenoverzicht!N30</f>
        <v>3</v>
      </c>
      <c r="O14" s="45">
        <f>Puntenoverzicht!O30</f>
        <v>0</v>
      </c>
      <c r="P14" s="45">
        <f>Puntenoverzicht!P30</f>
        <v>0</v>
      </c>
      <c r="Q14" s="45">
        <f>Puntenoverzicht!Q30</f>
        <v>0</v>
      </c>
      <c r="R14" s="45">
        <f>Puntenoverzicht!R30</f>
        <v>0</v>
      </c>
      <c r="S14" s="45">
        <f>Puntenoverzicht!S30</f>
        <v>0</v>
      </c>
      <c r="T14" s="45">
        <f>Puntenoverzicht!T30</f>
        <v>0</v>
      </c>
      <c r="U14" s="45">
        <f>Puntenoverzicht!U30</f>
        <v>0</v>
      </c>
      <c r="V14" s="45">
        <f>Puntenoverzicht!V30</f>
        <v>0</v>
      </c>
      <c r="W14" s="45">
        <f>Puntenoverzicht!W30</f>
        <v>0</v>
      </c>
      <c r="X14" s="45">
        <f>Puntenoverzicht!X30</f>
        <v>0</v>
      </c>
      <c r="Y14" s="45">
        <f>Puntenoverzicht!Y30</f>
        <v>0</v>
      </c>
      <c r="Z14" s="45">
        <f>Puntenoverzicht!Z30</f>
        <v>0</v>
      </c>
      <c r="AA14" s="45">
        <f>Puntenoverzicht!AA30</f>
        <v>0</v>
      </c>
      <c r="AB14" s="45">
        <f>Puntenoverzicht!AB30</f>
        <v>0</v>
      </c>
      <c r="AC14" s="45">
        <f>Puntenoverzicht!AC30</f>
        <v>0</v>
      </c>
      <c r="AD14" s="45">
        <f>Puntenoverzicht!AD30</f>
        <v>0</v>
      </c>
      <c r="AE14" s="45">
        <f>Puntenoverzicht!AE30</f>
        <v>0</v>
      </c>
      <c r="AF14" s="45">
        <f>Puntenoverzicht!AF30</f>
        <v>0</v>
      </c>
      <c r="AG14" s="45">
        <f>Puntenoverzicht!AG30</f>
        <v>0</v>
      </c>
      <c r="AH14" s="45">
        <f>Puntenoverzicht!AI30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4</v>
      </c>
      <c r="B15" s="218" t="s">
        <v>142</v>
      </c>
      <c r="C15" s="218" t="s">
        <v>86</v>
      </c>
      <c r="D15" s="219">
        <v>1250000</v>
      </c>
      <c r="E15" s="47"/>
      <c r="F15" s="45">
        <f>Puntenoverzicht!F67</f>
        <v>84</v>
      </c>
      <c r="G15" s="46"/>
      <c r="H15" s="45">
        <f>Puntenoverzicht!H67</f>
        <v>0</v>
      </c>
      <c r="I15" s="45">
        <f>Puntenoverzicht!I67</f>
        <v>13</v>
      </c>
      <c r="J15" s="45">
        <f>Puntenoverzicht!J67</f>
        <v>6</v>
      </c>
      <c r="K15" s="45">
        <f>Puntenoverzicht!K67</f>
        <v>0</v>
      </c>
      <c r="L15" s="45">
        <f>Puntenoverzicht!L67</f>
        <v>6</v>
      </c>
      <c r="M15" s="45">
        <f>Puntenoverzicht!M67</f>
        <v>0</v>
      </c>
      <c r="N15" s="45">
        <f>Puntenoverzicht!N67</f>
        <v>0</v>
      </c>
      <c r="O15" s="45">
        <f>Puntenoverzicht!O67</f>
        <v>1</v>
      </c>
      <c r="P15" s="45">
        <f>Puntenoverzicht!P67</f>
        <v>0</v>
      </c>
      <c r="Q15" s="45">
        <f>Puntenoverzicht!Q67</f>
        <v>9</v>
      </c>
      <c r="R15" s="45">
        <f>Puntenoverzicht!R67</f>
        <v>15</v>
      </c>
      <c r="S15" s="45">
        <f>Puntenoverzicht!S67</f>
        <v>0</v>
      </c>
      <c r="T15" s="45">
        <f>Puntenoverzicht!T67</f>
        <v>0</v>
      </c>
      <c r="U15" s="45">
        <f>Puntenoverzicht!U67</f>
        <v>0</v>
      </c>
      <c r="V15" s="45">
        <f>Puntenoverzicht!V67</f>
        <v>0</v>
      </c>
      <c r="W15" s="45">
        <f>Puntenoverzicht!W67</f>
        <v>0</v>
      </c>
      <c r="X15" s="45">
        <f>Puntenoverzicht!X67</f>
        <v>9</v>
      </c>
      <c r="Y15" s="45">
        <f>Puntenoverzicht!Y67</f>
        <v>3</v>
      </c>
      <c r="Z15" s="45">
        <f>Puntenoverzicht!Z67</f>
        <v>0</v>
      </c>
      <c r="AA15" s="45">
        <f>Puntenoverzicht!AA67</f>
        <v>3</v>
      </c>
      <c r="AB15" s="45">
        <f>Puntenoverzicht!AB67</f>
        <v>13</v>
      </c>
      <c r="AC15" s="45">
        <f>Puntenoverzicht!AC67</f>
        <v>0</v>
      </c>
      <c r="AD15" s="45">
        <f>Puntenoverzicht!AD67</f>
        <v>0</v>
      </c>
      <c r="AE15" s="45">
        <f>Puntenoverzicht!AE67</f>
        <v>0</v>
      </c>
      <c r="AF15" s="45">
        <f>Puntenoverzicht!AF67</f>
        <v>0</v>
      </c>
      <c r="AG15" s="45">
        <f>Puntenoverzicht!AG67</f>
        <v>6</v>
      </c>
      <c r="AH15" s="45">
        <f>Puntenoverzicht!AI67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2</v>
      </c>
      <c r="B16" s="218" t="s">
        <v>122</v>
      </c>
      <c r="C16" s="218" t="s">
        <v>51</v>
      </c>
      <c r="D16" s="219">
        <v>750000</v>
      </c>
      <c r="E16" s="47"/>
      <c r="F16" s="45">
        <f>Puntenoverzicht!F32</f>
        <v>110</v>
      </c>
      <c r="G16" s="46"/>
      <c r="H16" s="45">
        <f>Puntenoverzicht!H32</f>
        <v>0</v>
      </c>
      <c r="I16" s="45">
        <f>Puntenoverzicht!I32</f>
        <v>9</v>
      </c>
      <c r="J16" s="45">
        <f>Puntenoverzicht!J32</f>
        <v>0</v>
      </c>
      <c r="K16" s="45">
        <f>Puntenoverzicht!K32</f>
        <v>9</v>
      </c>
      <c r="L16" s="45">
        <f>Puntenoverzicht!L32</f>
        <v>0</v>
      </c>
      <c r="M16" s="45">
        <f>Puntenoverzicht!M32</f>
        <v>9</v>
      </c>
      <c r="N16" s="45">
        <f>Puntenoverzicht!N32</f>
        <v>9</v>
      </c>
      <c r="O16" s="45">
        <f>Puntenoverzicht!O32</f>
        <v>0</v>
      </c>
      <c r="P16" s="45">
        <f>Puntenoverzicht!P32</f>
        <v>9</v>
      </c>
      <c r="Q16" s="45">
        <f>Puntenoverzicht!Q32</f>
        <v>9</v>
      </c>
      <c r="R16" s="45">
        <f>Puntenoverzicht!R32</f>
        <v>0</v>
      </c>
      <c r="S16" s="45">
        <f>Puntenoverzicht!S32</f>
        <v>0</v>
      </c>
      <c r="T16" s="45">
        <f>Puntenoverzicht!T32</f>
        <v>13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3</v>
      </c>
      <c r="Z16" s="45">
        <f>Puntenoverzicht!Z32</f>
        <v>3</v>
      </c>
      <c r="AA16" s="45">
        <f>Puntenoverzicht!AA32</f>
        <v>3</v>
      </c>
      <c r="AB16" s="45">
        <f>Puntenoverzicht!AB32</f>
        <v>0</v>
      </c>
      <c r="AC16" s="45">
        <f>Puntenoverzicht!AC32</f>
        <v>6</v>
      </c>
      <c r="AD16" s="45">
        <f>Puntenoverzicht!AD32</f>
        <v>21</v>
      </c>
      <c r="AE16" s="45">
        <f>Puntenoverzicht!AE32</f>
        <v>3</v>
      </c>
      <c r="AF16" s="45">
        <f>Puntenoverzicht!AF32</f>
        <v>1</v>
      </c>
      <c r="AG16" s="45">
        <f>Puntenoverzicht!AG32</f>
        <v>3</v>
      </c>
      <c r="AH16" s="45">
        <f>Puntenoverzicht!AI32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436</v>
      </c>
      <c r="G19" s="46"/>
      <c r="H19" s="45">
        <f t="shared" ref="H19:AH19" si="0">SUM(H6:H16)</f>
        <v>17</v>
      </c>
      <c r="I19" s="45">
        <f t="shared" si="0"/>
        <v>27</v>
      </c>
      <c r="J19" s="45">
        <f t="shared" si="0"/>
        <v>9</v>
      </c>
      <c r="K19" s="45">
        <f t="shared" si="0"/>
        <v>30</v>
      </c>
      <c r="L19" s="45">
        <f t="shared" si="0"/>
        <v>7</v>
      </c>
      <c r="M19" s="45">
        <f t="shared" si="0"/>
        <v>20</v>
      </c>
      <c r="N19" s="45">
        <f t="shared" si="0"/>
        <v>26</v>
      </c>
      <c r="O19" s="45">
        <f t="shared" si="0"/>
        <v>11</v>
      </c>
      <c r="P19" s="45">
        <f t="shared" si="0"/>
        <v>12</v>
      </c>
      <c r="Q19" s="45">
        <f t="shared" si="0"/>
        <v>27</v>
      </c>
      <c r="R19" s="45">
        <f t="shared" si="0"/>
        <v>23</v>
      </c>
      <c r="S19" s="45">
        <f t="shared" si="0"/>
        <v>0</v>
      </c>
      <c r="T19" s="45">
        <f t="shared" si="0"/>
        <v>37</v>
      </c>
      <c r="U19" s="45">
        <f t="shared" si="0"/>
        <v>0</v>
      </c>
      <c r="V19" s="45">
        <f t="shared" si="0"/>
        <v>0</v>
      </c>
      <c r="W19" s="45">
        <f t="shared" si="0"/>
        <v>17</v>
      </c>
      <c r="X19" s="45">
        <f t="shared" si="0"/>
        <v>14</v>
      </c>
      <c r="Y19" s="45">
        <f t="shared" si="0"/>
        <v>15</v>
      </c>
      <c r="Z19" s="45">
        <f t="shared" si="0"/>
        <v>21</v>
      </c>
      <c r="AA19" s="45">
        <f t="shared" si="0"/>
        <v>18</v>
      </c>
      <c r="AB19" s="45">
        <f t="shared" si="0"/>
        <v>27</v>
      </c>
      <c r="AC19" s="45">
        <f t="shared" si="0"/>
        <v>10</v>
      </c>
      <c r="AD19" s="45">
        <f t="shared" si="0"/>
        <v>44</v>
      </c>
      <c r="AE19" s="45">
        <f t="shared" si="0"/>
        <v>6</v>
      </c>
      <c r="AF19" s="45">
        <f t="shared" si="0"/>
        <v>6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47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323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324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325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1</v>
      </c>
      <c r="B6" s="221" t="s">
        <v>112</v>
      </c>
      <c r="C6" s="221" t="s">
        <v>88</v>
      </c>
      <c r="D6" s="22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15</v>
      </c>
      <c r="C7" s="218" t="s">
        <v>42</v>
      </c>
      <c r="D7" s="219">
        <v>750000</v>
      </c>
      <c r="E7" s="47"/>
      <c r="F7" s="45">
        <f>Puntenoverzicht!F23</f>
        <v>55</v>
      </c>
      <c r="G7" s="46"/>
      <c r="H7" s="45">
        <f>Puntenoverzicht!H23</f>
        <v>0</v>
      </c>
      <c r="I7" s="45">
        <f>Puntenoverzicht!I23</f>
        <v>3</v>
      </c>
      <c r="J7" s="45">
        <f>Puntenoverzicht!J23</f>
        <v>0</v>
      </c>
      <c r="K7" s="45">
        <f>Puntenoverzicht!K23</f>
        <v>3</v>
      </c>
      <c r="L7" s="45">
        <f>Puntenoverzicht!L23</f>
        <v>0</v>
      </c>
      <c r="M7" s="45">
        <f>Puntenoverzicht!M23</f>
        <v>3</v>
      </c>
      <c r="N7" s="45">
        <f>Puntenoverzicht!N23</f>
        <v>3</v>
      </c>
      <c r="O7" s="45">
        <f>Puntenoverzicht!O23</f>
        <v>0</v>
      </c>
      <c r="P7" s="45">
        <f>Puntenoverzicht!P23</f>
        <v>13</v>
      </c>
      <c r="Q7" s="45">
        <f>Puntenoverzicht!Q23</f>
        <v>3</v>
      </c>
      <c r="R7" s="45">
        <f>Puntenoverzicht!R23</f>
        <v>0</v>
      </c>
      <c r="S7" s="45">
        <f>Puntenoverzicht!S23</f>
        <v>0</v>
      </c>
      <c r="T7" s="45">
        <f>Puntenoverzicht!T23</f>
        <v>6</v>
      </c>
      <c r="U7" s="45">
        <f>Puntenoverzicht!U23</f>
        <v>0</v>
      </c>
      <c r="V7" s="45">
        <f>Puntenoverzicht!V23</f>
        <v>0</v>
      </c>
      <c r="W7" s="45">
        <f>Puntenoverzicht!W23</f>
        <v>0</v>
      </c>
      <c r="X7" s="45">
        <f>Puntenoverzicht!X23</f>
        <v>0</v>
      </c>
      <c r="Y7" s="45">
        <f>Puntenoverzicht!Y23</f>
        <v>3</v>
      </c>
      <c r="Z7" s="45">
        <f>Puntenoverzicht!Z23</f>
        <v>6</v>
      </c>
      <c r="AA7" s="45">
        <f>Puntenoverzicht!AA23</f>
        <v>3</v>
      </c>
      <c r="AB7" s="45">
        <f>Puntenoverzicht!AB23</f>
        <v>0</v>
      </c>
      <c r="AC7" s="45">
        <f>Puntenoverzicht!AC23</f>
        <v>0</v>
      </c>
      <c r="AD7" s="45">
        <f>Puntenoverzicht!AD23</f>
        <v>3</v>
      </c>
      <c r="AE7" s="45">
        <f>Puntenoverzicht!AE23</f>
        <v>3</v>
      </c>
      <c r="AF7" s="45">
        <f>Puntenoverzicht!AF23</f>
        <v>0</v>
      </c>
      <c r="AG7" s="45">
        <f>Puntenoverzicht!AG23</f>
        <v>3</v>
      </c>
      <c r="AH7" s="45">
        <f>Puntenoverzicht!AI23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3</v>
      </c>
      <c r="B8" s="218" t="s">
        <v>132</v>
      </c>
      <c r="C8" s="218" t="s">
        <v>53</v>
      </c>
      <c r="D8" s="219">
        <v>500000</v>
      </c>
      <c r="E8" s="47"/>
      <c r="F8" s="45">
        <f>Puntenoverzicht!F34</f>
        <v>0</v>
      </c>
      <c r="G8" s="46"/>
      <c r="H8" s="45">
        <f>Puntenoverzicht!H34</f>
        <v>0</v>
      </c>
      <c r="I8" s="45">
        <f>Puntenoverzicht!I34</f>
        <v>0</v>
      </c>
      <c r="J8" s="45">
        <f>Puntenoverzicht!J34</f>
        <v>0</v>
      </c>
      <c r="K8" s="45">
        <f>Puntenoverzicht!K34</f>
        <v>0</v>
      </c>
      <c r="L8" s="45">
        <f>Puntenoverzicht!L34</f>
        <v>0</v>
      </c>
      <c r="M8" s="45">
        <f>Puntenoverzicht!M34</f>
        <v>0</v>
      </c>
      <c r="N8" s="45">
        <f>Puntenoverzicht!N34</f>
        <v>0</v>
      </c>
      <c r="O8" s="45">
        <f>Puntenoverzicht!O34</f>
        <v>0</v>
      </c>
      <c r="P8" s="45">
        <f>Puntenoverzicht!P34</f>
        <v>0</v>
      </c>
      <c r="Q8" s="45">
        <f>Puntenoverzicht!Q34</f>
        <v>0</v>
      </c>
      <c r="R8" s="45">
        <f>Puntenoverzicht!R34</f>
        <v>0</v>
      </c>
      <c r="S8" s="45">
        <f>Puntenoverzicht!S34</f>
        <v>0</v>
      </c>
      <c r="T8" s="45">
        <f>Puntenoverzicht!T34</f>
        <v>0</v>
      </c>
      <c r="U8" s="45">
        <f>Puntenoverzicht!U34</f>
        <v>0</v>
      </c>
      <c r="V8" s="45">
        <f>Puntenoverzicht!V34</f>
        <v>0</v>
      </c>
      <c r="W8" s="45">
        <f>Puntenoverzicht!W34</f>
        <v>0</v>
      </c>
      <c r="X8" s="45">
        <f>Puntenoverzicht!X34</f>
        <v>0</v>
      </c>
      <c r="Y8" s="45">
        <f>Puntenoverzicht!Y34</f>
        <v>0</v>
      </c>
      <c r="Z8" s="45">
        <f>Puntenoverzicht!Z34</f>
        <v>0</v>
      </c>
      <c r="AA8" s="45">
        <f>Puntenoverzicht!AA34</f>
        <v>0</v>
      </c>
      <c r="AB8" s="45">
        <f>Puntenoverzicht!AB34</f>
        <v>0</v>
      </c>
      <c r="AC8" s="45">
        <f>Puntenoverzicht!AC34</f>
        <v>0</v>
      </c>
      <c r="AD8" s="45">
        <f>Puntenoverzicht!AD34</f>
        <v>0</v>
      </c>
      <c r="AE8" s="45">
        <f>Puntenoverzicht!AE34</f>
        <v>0</v>
      </c>
      <c r="AF8" s="45">
        <f>Puntenoverzicht!AF34</f>
        <v>0</v>
      </c>
      <c r="AG8" s="45">
        <f>Puntenoverzicht!AG34</f>
        <v>0</v>
      </c>
      <c r="AH8" s="45">
        <f>Puntenoverzicht!AI34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4</v>
      </c>
      <c r="B9" s="218" t="s">
        <v>138</v>
      </c>
      <c r="C9" s="218" t="s">
        <v>75</v>
      </c>
      <c r="D9" s="219">
        <v>2000000</v>
      </c>
      <c r="E9" s="47"/>
      <c r="F9" s="45">
        <f>Puntenoverzicht!F56</f>
        <v>35</v>
      </c>
      <c r="G9" s="46"/>
      <c r="H9" s="45">
        <f>Puntenoverzicht!H56</f>
        <v>0</v>
      </c>
      <c r="I9" s="45">
        <f>Puntenoverzicht!I56</f>
        <v>0</v>
      </c>
      <c r="J9" s="45">
        <f>Puntenoverzicht!J56</f>
        <v>0</v>
      </c>
      <c r="K9" s="45">
        <f>Puntenoverzicht!K56</f>
        <v>0</v>
      </c>
      <c r="L9" s="45">
        <f>Puntenoverzicht!L56</f>
        <v>0</v>
      </c>
      <c r="M9" s="45">
        <f>Puntenoverzicht!M56</f>
        <v>0</v>
      </c>
      <c r="N9" s="45">
        <f>Puntenoverzicht!N56</f>
        <v>0</v>
      </c>
      <c r="O9" s="45">
        <f>Puntenoverzicht!O56</f>
        <v>1</v>
      </c>
      <c r="P9" s="45">
        <f>Puntenoverzicht!P56</f>
        <v>0</v>
      </c>
      <c r="Q9" s="45">
        <f>Puntenoverzicht!Q56</f>
        <v>3</v>
      </c>
      <c r="R9" s="45">
        <f>Puntenoverzicht!R56</f>
        <v>3</v>
      </c>
      <c r="S9" s="45">
        <f>Puntenoverzicht!S56</f>
        <v>0</v>
      </c>
      <c r="T9" s="45">
        <f>Puntenoverzicht!T56</f>
        <v>3</v>
      </c>
      <c r="U9" s="45">
        <f>Puntenoverzicht!U56</f>
        <v>0</v>
      </c>
      <c r="V9" s="45">
        <f>Puntenoverzicht!V56</f>
        <v>0</v>
      </c>
      <c r="W9" s="45">
        <f>Puntenoverzicht!W56</f>
        <v>0</v>
      </c>
      <c r="X9" s="45">
        <f>Puntenoverzicht!X56</f>
        <v>3</v>
      </c>
      <c r="Y9" s="45">
        <f>Puntenoverzicht!Y56</f>
        <v>16</v>
      </c>
      <c r="Z9" s="45">
        <f>Puntenoverzicht!Z56</f>
        <v>0</v>
      </c>
      <c r="AA9" s="45">
        <f>Puntenoverzicht!AA56</f>
        <v>6</v>
      </c>
      <c r="AB9" s="45">
        <f>Puntenoverzicht!AB56</f>
        <v>0</v>
      </c>
      <c r="AC9" s="45">
        <f>Puntenoverzicht!AC56</f>
        <v>0</v>
      </c>
      <c r="AD9" s="45">
        <f>Puntenoverzicht!AD56</f>
        <v>0</v>
      </c>
      <c r="AE9" s="45">
        <f>Puntenoverzicht!AE56</f>
        <v>0</v>
      </c>
      <c r="AF9" s="45">
        <f>Puntenoverzicht!AF56</f>
        <v>0</v>
      </c>
      <c r="AG9" s="45">
        <f>Puntenoverzicht!AG56</f>
        <v>0</v>
      </c>
      <c r="AH9" s="45">
        <f>Puntenoverzicht!AI56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4</v>
      </c>
      <c r="B10" s="223" t="s">
        <v>119</v>
      </c>
      <c r="C10" s="218" t="s">
        <v>73</v>
      </c>
      <c r="D10" s="219">
        <v>750000</v>
      </c>
      <c r="E10" s="47"/>
      <c r="F10" s="45">
        <f>Puntenoverzicht!F54</f>
        <v>39</v>
      </c>
      <c r="G10" s="46"/>
      <c r="H10" s="45">
        <f>Puntenoverzicht!H54</f>
        <v>0</v>
      </c>
      <c r="I10" s="45">
        <f>Puntenoverzicht!I54</f>
        <v>0</v>
      </c>
      <c r="J10" s="45">
        <f>Puntenoverzicht!J54</f>
        <v>0</v>
      </c>
      <c r="K10" s="45">
        <f>Puntenoverzicht!K54</f>
        <v>0</v>
      </c>
      <c r="L10" s="45">
        <f>Puntenoverzicht!L54</f>
        <v>0</v>
      </c>
      <c r="M10" s="45">
        <f>Puntenoverzicht!M54</f>
        <v>0</v>
      </c>
      <c r="N10" s="45">
        <f>Puntenoverzicht!N54</f>
        <v>0</v>
      </c>
      <c r="O10" s="45">
        <f>Puntenoverzicht!O54</f>
        <v>1</v>
      </c>
      <c r="P10" s="45">
        <f>Puntenoverzicht!P54</f>
        <v>0</v>
      </c>
      <c r="Q10" s="45">
        <f>Puntenoverzicht!Q54</f>
        <v>3</v>
      </c>
      <c r="R10" s="45">
        <f>Puntenoverzicht!R54</f>
        <v>0</v>
      </c>
      <c r="S10" s="45">
        <f>Puntenoverzicht!S54</f>
        <v>0</v>
      </c>
      <c r="T10" s="45">
        <f>Puntenoverzicht!T54</f>
        <v>17</v>
      </c>
      <c r="U10" s="45">
        <f>Puntenoverzicht!U54</f>
        <v>0</v>
      </c>
      <c r="V10" s="45">
        <f>Puntenoverzicht!V54</f>
        <v>0</v>
      </c>
      <c r="W10" s="45">
        <f>Puntenoverzicht!W54</f>
        <v>0</v>
      </c>
      <c r="X10" s="45">
        <f>Puntenoverzicht!X54</f>
        <v>3</v>
      </c>
      <c r="Y10" s="45">
        <f>Puntenoverzicht!Y54</f>
        <v>6</v>
      </c>
      <c r="Z10" s="45">
        <f>Puntenoverzicht!Z54</f>
        <v>0</v>
      </c>
      <c r="AA10" s="45">
        <f>Puntenoverzicht!AA54</f>
        <v>6</v>
      </c>
      <c r="AB10" s="45">
        <f>Puntenoverzicht!AB54</f>
        <v>3</v>
      </c>
      <c r="AC10" s="45">
        <f>Puntenoverzicht!AC54</f>
        <v>0</v>
      </c>
      <c r="AD10" s="45">
        <f>Puntenoverzicht!AD54</f>
        <v>0</v>
      </c>
      <c r="AE10" s="45">
        <f>Puntenoverzicht!AE54</f>
        <v>0</v>
      </c>
      <c r="AF10" s="45">
        <f>Puntenoverzicht!AF54</f>
        <v>0</v>
      </c>
      <c r="AG10" s="45">
        <f>Puntenoverzicht!AG54</f>
        <v>0</v>
      </c>
      <c r="AH10" s="45">
        <f>Puntenoverzicht!AI54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1</v>
      </c>
      <c r="B11" s="215" t="s">
        <v>147</v>
      </c>
      <c r="C11" s="215" t="s">
        <v>29</v>
      </c>
      <c r="D11" s="216">
        <v>2750000</v>
      </c>
      <c r="E11" s="30"/>
      <c r="F11" s="45">
        <f>Puntenoverzicht!F10</f>
        <v>96</v>
      </c>
      <c r="G11" s="46"/>
      <c r="H11" s="45">
        <f>Puntenoverzicht!H10</f>
        <v>3</v>
      </c>
      <c r="I11" s="45">
        <f>Puntenoverzicht!I10</f>
        <v>0</v>
      </c>
      <c r="J11" s="45">
        <f>Puntenoverzicht!J10</f>
        <v>0</v>
      </c>
      <c r="K11" s="45">
        <f>Puntenoverzicht!K10</f>
        <v>17</v>
      </c>
      <c r="L11" s="45">
        <f>Puntenoverzicht!L10</f>
        <v>0</v>
      </c>
      <c r="M11" s="45">
        <f>Puntenoverzicht!M10</f>
        <v>8</v>
      </c>
      <c r="N11" s="45">
        <f>Puntenoverzicht!N10</f>
        <v>8</v>
      </c>
      <c r="O11" s="45">
        <f>Puntenoverzicht!O10</f>
        <v>3</v>
      </c>
      <c r="P11" s="45">
        <f>Puntenoverzicht!P10</f>
        <v>0</v>
      </c>
      <c r="Q11" s="45">
        <f>Puntenoverzicht!Q10</f>
        <v>0</v>
      </c>
      <c r="R11" s="45">
        <f>Puntenoverzicht!R10</f>
        <v>8</v>
      </c>
      <c r="S11" s="45">
        <f>Puntenoverzicht!S10</f>
        <v>0</v>
      </c>
      <c r="T11" s="45">
        <f>Puntenoverzicht!T10</f>
        <v>9</v>
      </c>
      <c r="U11" s="45">
        <f>Puntenoverzicht!U10</f>
        <v>0</v>
      </c>
      <c r="V11" s="45">
        <f>Puntenoverzicht!V10</f>
        <v>0</v>
      </c>
      <c r="W11" s="45">
        <f>Puntenoverzicht!W10</f>
        <v>11</v>
      </c>
      <c r="X11" s="45">
        <f>Puntenoverzicht!X10</f>
        <v>1</v>
      </c>
      <c r="Y11" s="45">
        <f>Puntenoverzicht!Y10</f>
        <v>0</v>
      </c>
      <c r="Z11" s="45">
        <f>Puntenoverzicht!Z10</f>
        <v>0</v>
      </c>
      <c r="AA11" s="45">
        <f>Puntenoverzicht!AA10</f>
        <v>3</v>
      </c>
      <c r="AB11" s="45">
        <f>Puntenoverzicht!AB10</f>
        <v>11</v>
      </c>
      <c r="AC11" s="45">
        <f>Puntenoverzicht!AC10</f>
        <v>0</v>
      </c>
      <c r="AD11" s="45">
        <f>Puntenoverzicht!AD10</f>
        <v>14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Puntenoverzicht!AI10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4</v>
      </c>
      <c r="B12" s="215" t="s">
        <v>215</v>
      </c>
      <c r="C12" s="215" t="s">
        <v>79</v>
      </c>
      <c r="D12" s="216">
        <v>500000</v>
      </c>
      <c r="E12" s="30"/>
      <c r="F12" s="45">
        <f>Puntenoverzicht!F60</f>
        <v>1</v>
      </c>
      <c r="G12" s="46"/>
      <c r="H12" s="45">
        <f>Puntenoverzicht!H60</f>
        <v>0</v>
      </c>
      <c r="I12" s="45">
        <f>Puntenoverzicht!I60</f>
        <v>0</v>
      </c>
      <c r="J12" s="45">
        <f>Puntenoverzicht!J60</f>
        <v>0</v>
      </c>
      <c r="K12" s="45">
        <f>Puntenoverzicht!K60</f>
        <v>0</v>
      </c>
      <c r="L12" s="45">
        <f>Puntenoverzicht!L60</f>
        <v>0</v>
      </c>
      <c r="M12" s="45">
        <f>Puntenoverzicht!M60</f>
        <v>0</v>
      </c>
      <c r="N12" s="45">
        <f>Puntenoverzicht!N60</f>
        <v>0</v>
      </c>
      <c r="O12" s="45">
        <f>Puntenoverzicht!O60</f>
        <v>1</v>
      </c>
      <c r="P12" s="45">
        <f>Puntenoverzicht!P60</f>
        <v>0</v>
      </c>
      <c r="Q12" s="45">
        <f>Puntenoverzicht!Q60</f>
        <v>0</v>
      </c>
      <c r="R12" s="45">
        <f>Puntenoverzicht!R60</f>
        <v>0</v>
      </c>
      <c r="S12" s="45">
        <f>Puntenoverzicht!S60</f>
        <v>0</v>
      </c>
      <c r="T12" s="45">
        <f>Puntenoverzicht!T60</f>
        <v>0</v>
      </c>
      <c r="U12" s="45">
        <f>Puntenoverzicht!U60</f>
        <v>0</v>
      </c>
      <c r="V12" s="45">
        <f>Puntenoverzicht!V60</f>
        <v>0</v>
      </c>
      <c r="W12" s="45">
        <f>Puntenoverzicht!W60</f>
        <v>0</v>
      </c>
      <c r="X12" s="45">
        <f>Puntenoverzicht!X60</f>
        <v>0</v>
      </c>
      <c r="Y12" s="45">
        <f>Puntenoverzicht!Y60</f>
        <v>0</v>
      </c>
      <c r="Z12" s="45">
        <f>Puntenoverzicht!Z60</f>
        <v>0</v>
      </c>
      <c r="AA12" s="45">
        <f>Puntenoverzicht!AA60</f>
        <v>0</v>
      </c>
      <c r="AB12" s="45">
        <f>Puntenoverzicht!AB60</f>
        <v>0</v>
      </c>
      <c r="AC12" s="45">
        <f>Puntenoverzicht!AC60</f>
        <v>0</v>
      </c>
      <c r="AD12" s="45">
        <f>Puntenoverzicht!AD60</f>
        <v>0</v>
      </c>
      <c r="AE12" s="45">
        <f>Puntenoverzicht!AE60</f>
        <v>0</v>
      </c>
      <c r="AF12" s="45">
        <f>Puntenoverzicht!AF60</f>
        <v>0</v>
      </c>
      <c r="AG12" s="45">
        <f>Puntenoverzicht!AG60</f>
        <v>0</v>
      </c>
      <c r="AH12" s="45">
        <f>Puntenoverzicht!AI60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2</v>
      </c>
      <c r="B13" s="215" t="s">
        <v>134</v>
      </c>
      <c r="C13" s="215" t="s">
        <v>47</v>
      </c>
      <c r="D13" s="216">
        <v>1500000</v>
      </c>
      <c r="E13" s="30"/>
      <c r="F13" s="45">
        <f>Puntenoverzicht!F28</f>
        <v>92</v>
      </c>
      <c r="G13" s="46"/>
      <c r="H13" s="45">
        <f>Puntenoverzicht!H28</f>
        <v>0</v>
      </c>
      <c r="I13" s="45">
        <f>Puntenoverzicht!I28</f>
        <v>11</v>
      </c>
      <c r="J13" s="45">
        <f>Puntenoverzicht!J28</f>
        <v>0</v>
      </c>
      <c r="K13" s="45">
        <f>Puntenoverzicht!K28</f>
        <v>11</v>
      </c>
      <c r="L13" s="45">
        <f>Puntenoverzicht!L28</f>
        <v>0</v>
      </c>
      <c r="M13" s="45">
        <f>Puntenoverzicht!M28</f>
        <v>0</v>
      </c>
      <c r="N13" s="45">
        <f>Puntenoverzicht!N28</f>
        <v>3</v>
      </c>
      <c r="O13" s="45">
        <f>Puntenoverzicht!O28</f>
        <v>0</v>
      </c>
      <c r="P13" s="45">
        <f>Puntenoverzicht!P28</f>
        <v>3</v>
      </c>
      <c r="Q13" s="45">
        <f>Puntenoverzicht!Q28</f>
        <v>0</v>
      </c>
      <c r="R13" s="45">
        <f>Puntenoverzicht!R28</f>
        <v>0</v>
      </c>
      <c r="S13" s="45">
        <f>Puntenoverzicht!S28</f>
        <v>0</v>
      </c>
      <c r="T13" s="45">
        <f>Puntenoverzicht!T28</f>
        <v>11</v>
      </c>
      <c r="U13" s="45">
        <f>Puntenoverzicht!U28</f>
        <v>0</v>
      </c>
      <c r="V13" s="45">
        <f>Puntenoverzicht!V28</f>
        <v>0</v>
      </c>
      <c r="W13" s="45">
        <f>Puntenoverzicht!W28</f>
        <v>0</v>
      </c>
      <c r="X13" s="45">
        <f>Puntenoverzicht!X28</f>
        <v>-3</v>
      </c>
      <c r="Y13" s="45">
        <f>Puntenoverzicht!Y28</f>
        <v>19</v>
      </c>
      <c r="Z13" s="45">
        <f>Puntenoverzicht!Z28</f>
        <v>3</v>
      </c>
      <c r="AA13" s="45">
        <f>Puntenoverzicht!AA28</f>
        <v>19</v>
      </c>
      <c r="AB13" s="45">
        <f>Puntenoverzicht!AB28</f>
        <v>0</v>
      </c>
      <c r="AC13" s="45">
        <f>Puntenoverzicht!AC28</f>
        <v>0</v>
      </c>
      <c r="AD13" s="45">
        <f>Puntenoverzicht!AD28</f>
        <v>11</v>
      </c>
      <c r="AE13" s="45">
        <f>Puntenoverzicht!AE28</f>
        <v>3</v>
      </c>
      <c r="AF13" s="45">
        <f>Puntenoverzicht!AF28</f>
        <v>1</v>
      </c>
      <c r="AG13" s="45">
        <f>Puntenoverzicht!AG28</f>
        <v>0</v>
      </c>
      <c r="AH13" s="45">
        <f>Puntenoverzicht!AI28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2</v>
      </c>
      <c r="B15" s="218" t="s">
        <v>122</v>
      </c>
      <c r="C15" s="218" t="s">
        <v>51</v>
      </c>
      <c r="D15" s="219">
        <v>750000</v>
      </c>
      <c r="E15" s="47"/>
      <c r="F15" s="45">
        <f>Puntenoverzicht!F32</f>
        <v>110</v>
      </c>
      <c r="G15" s="46"/>
      <c r="H15" s="45">
        <f>Puntenoverzicht!H32</f>
        <v>0</v>
      </c>
      <c r="I15" s="45">
        <f>Puntenoverzicht!I32</f>
        <v>9</v>
      </c>
      <c r="J15" s="45">
        <f>Puntenoverzicht!J32</f>
        <v>0</v>
      </c>
      <c r="K15" s="45">
        <f>Puntenoverzicht!K32</f>
        <v>9</v>
      </c>
      <c r="L15" s="45">
        <f>Puntenoverzicht!L32</f>
        <v>0</v>
      </c>
      <c r="M15" s="45">
        <f>Puntenoverzicht!M32</f>
        <v>9</v>
      </c>
      <c r="N15" s="45">
        <f>Puntenoverzicht!N32</f>
        <v>9</v>
      </c>
      <c r="O15" s="45">
        <f>Puntenoverzicht!O32</f>
        <v>0</v>
      </c>
      <c r="P15" s="45">
        <f>Puntenoverzicht!P32</f>
        <v>9</v>
      </c>
      <c r="Q15" s="45">
        <f>Puntenoverzicht!Q32</f>
        <v>9</v>
      </c>
      <c r="R15" s="45">
        <f>Puntenoverzicht!R32</f>
        <v>0</v>
      </c>
      <c r="S15" s="45">
        <f>Puntenoverzicht!S32</f>
        <v>0</v>
      </c>
      <c r="T15" s="45">
        <f>Puntenoverzicht!T32</f>
        <v>13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3</v>
      </c>
      <c r="Z15" s="45">
        <f>Puntenoverzicht!Z32</f>
        <v>3</v>
      </c>
      <c r="AA15" s="45">
        <f>Puntenoverzicht!AA32</f>
        <v>3</v>
      </c>
      <c r="AB15" s="45">
        <f>Puntenoverzicht!AB32</f>
        <v>0</v>
      </c>
      <c r="AC15" s="45">
        <f>Puntenoverzicht!AC32</f>
        <v>6</v>
      </c>
      <c r="AD15" s="45">
        <f>Puntenoverzicht!AD32</f>
        <v>21</v>
      </c>
      <c r="AE15" s="45">
        <f>Puntenoverzicht!AE32</f>
        <v>3</v>
      </c>
      <c r="AF15" s="45">
        <f>Puntenoverzicht!AF32</f>
        <v>1</v>
      </c>
      <c r="AG15" s="45">
        <f>Puntenoverzicht!AG32</f>
        <v>3</v>
      </c>
      <c r="AH15" s="45">
        <f>Puntenoverzicht!AI32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3</v>
      </c>
      <c r="B16" s="218" t="s">
        <v>211</v>
      </c>
      <c r="C16" s="218" t="s">
        <v>68</v>
      </c>
      <c r="D16" s="219">
        <v>500000</v>
      </c>
      <c r="E16" s="47"/>
      <c r="F16" s="45">
        <f>Puntenoverzicht!F49</f>
        <v>0</v>
      </c>
      <c r="G16" s="46"/>
      <c r="H16" s="45">
        <f>Puntenoverzicht!H49</f>
        <v>0</v>
      </c>
      <c r="I16" s="45">
        <f>Puntenoverzicht!I49</f>
        <v>0</v>
      </c>
      <c r="J16" s="45">
        <f>Puntenoverzicht!J49</f>
        <v>0</v>
      </c>
      <c r="K16" s="45">
        <f>Puntenoverzicht!K49</f>
        <v>0</v>
      </c>
      <c r="L16" s="45">
        <f>Puntenoverzicht!L49</f>
        <v>0</v>
      </c>
      <c r="M16" s="45">
        <f>Puntenoverzicht!M49</f>
        <v>0</v>
      </c>
      <c r="N16" s="45">
        <f>Puntenoverzicht!N49</f>
        <v>0</v>
      </c>
      <c r="O16" s="45">
        <f>Puntenoverzicht!O49</f>
        <v>0</v>
      </c>
      <c r="P16" s="45">
        <f>Puntenoverzicht!P49</f>
        <v>0</v>
      </c>
      <c r="Q16" s="45">
        <f>Puntenoverzicht!Q49</f>
        <v>0</v>
      </c>
      <c r="R16" s="45">
        <f>Puntenoverzicht!R49</f>
        <v>0</v>
      </c>
      <c r="S16" s="45">
        <f>Puntenoverzicht!S49</f>
        <v>0</v>
      </c>
      <c r="T16" s="45">
        <f>Puntenoverzicht!T49</f>
        <v>0</v>
      </c>
      <c r="U16" s="45">
        <f>Puntenoverzicht!U49</f>
        <v>0</v>
      </c>
      <c r="V16" s="45">
        <f>Puntenoverzicht!V49</f>
        <v>0</v>
      </c>
      <c r="W16" s="45">
        <f>Puntenoverzicht!W49</f>
        <v>0</v>
      </c>
      <c r="X16" s="45">
        <f>Puntenoverzicht!X49</f>
        <v>0</v>
      </c>
      <c r="Y16" s="45">
        <f>Puntenoverzicht!Y49</f>
        <v>0</v>
      </c>
      <c r="Z16" s="45">
        <f>Puntenoverzicht!Z49</f>
        <v>0</v>
      </c>
      <c r="AA16" s="45">
        <f>Puntenoverzicht!AA49</f>
        <v>0</v>
      </c>
      <c r="AB16" s="45">
        <f>Puntenoverzicht!AB49</f>
        <v>0</v>
      </c>
      <c r="AC16" s="45">
        <f>Puntenoverzicht!AC49</f>
        <v>0</v>
      </c>
      <c r="AD16" s="45">
        <f>Puntenoverzicht!AD49</f>
        <v>0</v>
      </c>
      <c r="AE16" s="45">
        <f>Puntenoverzicht!AE49</f>
        <v>0</v>
      </c>
      <c r="AF16" s="45">
        <f>Puntenoverzicht!AF49</f>
        <v>0</v>
      </c>
      <c r="AG16" s="45">
        <f>Puntenoverzicht!AG49</f>
        <v>0</v>
      </c>
      <c r="AH16" s="45">
        <f>Puntenoverzicht!AI49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491</v>
      </c>
      <c r="G19" s="46"/>
      <c r="H19" s="45">
        <f t="shared" ref="H19:AH19" si="0">SUM(H6:H16)</f>
        <v>14</v>
      </c>
      <c r="I19" s="45">
        <f t="shared" si="0"/>
        <v>23</v>
      </c>
      <c r="J19" s="45">
        <f t="shared" si="0"/>
        <v>6</v>
      </c>
      <c r="K19" s="45">
        <f t="shared" si="0"/>
        <v>42</v>
      </c>
      <c r="L19" s="45">
        <f t="shared" si="0"/>
        <v>0</v>
      </c>
      <c r="M19" s="45">
        <f t="shared" si="0"/>
        <v>17</v>
      </c>
      <c r="N19" s="45">
        <f t="shared" si="0"/>
        <v>29</v>
      </c>
      <c r="O19" s="45">
        <f t="shared" si="0"/>
        <v>17</v>
      </c>
      <c r="P19" s="45">
        <f t="shared" si="0"/>
        <v>22</v>
      </c>
      <c r="Q19" s="45">
        <f t="shared" si="0"/>
        <v>18</v>
      </c>
      <c r="R19" s="45">
        <f t="shared" si="0"/>
        <v>8</v>
      </c>
      <c r="S19" s="45">
        <f t="shared" si="0"/>
        <v>0</v>
      </c>
      <c r="T19" s="45">
        <f t="shared" si="0"/>
        <v>61</v>
      </c>
      <c r="U19" s="45">
        <f t="shared" si="0"/>
        <v>0</v>
      </c>
      <c r="V19" s="45">
        <f t="shared" si="0"/>
        <v>0</v>
      </c>
      <c r="W19" s="45">
        <f t="shared" si="0"/>
        <v>19</v>
      </c>
      <c r="X19" s="45">
        <f t="shared" si="0"/>
        <v>6</v>
      </c>
      <c r="Y19" s="45">
        <f t="shared" si="0"/>
        <v>44</v>
      </c>
      <c r="Z19" s="45">
        <f t="shared" si="0"/>
        <v>12</v>
      </c>
      <c r="AA19" s="45">
        <f t="shared" si="0"/>
        <v>46</v>
      </c>
      <c r="AB19" s="45">
        <f t="shared" si="0"/>
        <v>17</v>
      </c>
      <c r="AC19" s="45">
        <f t="shared" si="0"/>
        <v>6</v>
      </c>
      <c r="AD19" s="45">
        <f t="shared" si="0"/>
        <v>67</v>
      </c>
      <c r="AE19" s="45">
        <f t="shared" si="0"/>
        <v>9</v>
      </c>
      <c r="AF19" s="45">
        <f t="shared" si="0"/>
        <v>2</v>
      </c>
      <c r="AG19" s="45">
        <f t="shared" si="0"/>
        <v>6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CJ176"/>
  <sheetViews>
    <sheetView workbookViewId="0">
      <pane xSplit="7920" topLeftCell="V1" activePane="topRight"/>
      <selection activeCell="B41" sqref="B41"/>
      <selection pane="topRight" activeCell="AH67" sqref="AH67:AH68"/>
    </sheetView>
  </sheetViews>
  <sheetFormatPr defaultRowHeight="12" x14ac:dyDescent="0.2"/>
  <cols>
    <col min="1" max="1" width="4.75" style="167" customWidth="1"/>
    <col min="2" max="2" width="19.875" style="67" customWidth="1"/>
    <col min="3" max="3" width="7.375" style="67" customWidth="1"/>
    <col min="4" max="4" width="13.75" style="67" customWidth="1"/>
    <col min="5" max="5" width="3.125" style="67" customWidth="1"/>
    <col min="6" max="6" width="9.75" style="67" customWidth="1"/>
    <col min="7" max="7" width="3.125" style="67" customWidth="1"/>
    <col min="8" max="34" width="5.625" style="67" customWidth="1"/>
    <col min="35" max="16384" width="9" style="67"/>
  </cols>
  <sheetData>
    <row r="1" spans="1:56" ht="12.75" thickBot="1" x14ac:dyDescent="0.25">
      <c r="A1" s="116" t="s">
        <v>100</v>
      </c>
      <c r="B1" s="116" t="s">
        <v>111</v>
      </c>
      <c r="C1" s="117" t="s">
        <v>21</v>
      </c>
      <c r="D1" s="116" t="s">
        <v>110</v>
      </c>
      <c r="E1" s="118"/>
      <c r="F1" s="119" t="s">
        <v>96</v>
      </c>
      <c r="G1" s="120"/>
      <c r="H1" s="121">
        <v>1</v>
      </c>
      <c r="I1" s="122">
        <v>2</v>
      </c>
      <c r="J1" s="122">
        <v>3</v>
      </c>
      <c r="K1" s="122">
        <v>4</v>
      </c>
      <c r="L1" s="122">
        <v>5</v>
      </c>
      <c r="M1" s="122">
        <v>6</v>
      </c>
      <c r="N1" s="122">
        <v>7</v>
      </c>
      <c r="O1" s="122">
        <v>8</v>
      </c>
      <c r="P1" s="122">
        <v>9</v>
      </c>
      <c r="Q1" s="122">
        <v>10</v>
      </c>
      <c r="R1" s="122">
        <v>11</v>
      </c>
      <c r="S1" s="122">
        <v>12</v>
      </c>
      <c r="T1" s="122">
        <v>13</v>
      </c>
      <c r="U1" s="122">
        <v>14</v>
      </c>
      <c r="V1" s="122">
        <v>15</v>
      </c>
      <c r="W1" s="123">
        <v>16</v>
      </c>
      <c r="X1" s="124">
        <v>17</v>
      </c>
      <c r="Y1" s="125">
        <v>18</v>
      </c>
      <c r="Z1" s="124">
        <v>19</v>
      </c>
      <c r="AA1" s="125">
        <v>20</v>
      </c>
      <c r="AB1" s="125">
        <v>21</v>
      </c>
      <c r="AC1" s="125">
        <v>22</v>
      </c>
      <c r="AD1" s="125">
        <v>23</v>
      </c>
      <c r="AE1" s="125">
        <v>24</v>
      </c>
      <c r="AF1" s="125">
        <v>25</v>
      </c>
      <c r="AG1" s="125">
        <v>26</v>
      </c>
      <c r="AH1" s="125">
        <v>27</v>
      </c>
      <c r="AI1" s="12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</row>
    <row r="2" spans="1:56" ht="13.5" customHeight="1" thickTop="1" thickBot="1" x14ac:dyDescent="0.25">
      <c r="A2" s="140">
        <v>1</v>
      </c>
      <c r="B2" s="141" t="s">
        <v>112</v>
      </c>
      <c r="C2" s="141" t="s">
        <v>88</v>
      </c>
      <c r="D2" s="142">
        <v>2250000</v>
      </c>
      <c r="E2" s="120"/>
      <c r="F2" s="130">
        <f t="shared" ref="F2:F32" si="0">SUM(H2:AG2)</f>
        <v>33</v>
      </c>
      <c r="G2" s="120"/>
      <c r="H2" s="131">
        <v>8</v>
      </c>
      <c r="I2" s="132"/>
      <c r="J2" s="132">
        <v>3</v>
      </c>
      <c r="K2" s="132">
        <v>1</v>
      </c>
      <c r="L2" s="132"/>
      <c r="M2" s="132">
        <v>-3</v>
      </c>
      <c r="N2" s="132">
        <v>3</v>
      </c>
      <c r="O2" s="132">
        <v>8</v>
      </c>
      <c r="P2" s="132">
        <v>-3</v>
      </c>
      <c r="Q2" s="132"/>
      <c r="R2" s="132">
        <v>-3</v>
      </c>
      <c r="S2" s="132"/>
      <c r="T2" s="132">
        <v>1</v>
      </c>
      <c r="U2" s="133"/>
      <c r="V2" s="133"/>
      <c r="W2" s="133">
        <v>8</v>
      </c>
      <c r="X2" s="133">
        <v>1</v>
      </c>
      <c r="Y2" s="133">
        <v>-3</v>
      </c>
      <c r="Z2" s="132"/>
      <c r="AA2" s="133">
        <v>3</v>
      </c>
      <c r="AB2" s="133">
        <v>3</v>
      </c>
      <c r="AC2" s="133"/>
      <c r="AD2" s="133">
        <v>6</v>
      </c>
      <c r="AE2" s="133"/>
      <c r="AF2" s="133"/>
      <c r="AG2" s="133"/>
      <c r="AH2" s="133"/>
      <c r="AI2" s="134"/>
      <c r="AJ2" s="135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</row>
    <row r="3" spans="1:56" ht="12.75" thickBot="1" x14ac:dyDescent="0.25">
      <c r="A3" s="136">
        <v>1</v>
      </c>
      <c r="B3" s="137" t="s">
        <v>13</v>
      </c>
      <c r="C3" s="137" t="s">
        <v>22</v>
      </c>
      <c r="D3" s="138">
        <v>1750000</v>
      </c>
      <c r="E3" s="139"/>
      <c r="F3" s="130">
        <f t="shared" si="0"/>
        <v>23</v>
      </c>
      <c r="G3" s="139"/>
      <c r="H3" s="131">
        <v>6</v>
      </c>
      <c r="I3" s="132"/>
      <c r="J3" s="132"/>
      <c r="K3" s="132">
        <v>1</v>
      </c>
      <c r="L3" s="132"/>
      <c r="M3" s="132"/>
      <c r="N3" s="132">
        <v>3</v>
      </c>
      <c r="O3" s="132"/>
      <c r="P3" s="132">
        <v>3</v>
      </c>
      <c r="Q3" s="132"/>
      <c r="R3" s="132"/>
      <c r="S3" s="132"/>
      <c r="T3" s="132">
        <v>1</v>
      </c>
      <c r="U3" s="133"/>
      <c r="V3" s="133">
        <v>-3</v>
      </c>
      <c r="W3" s="133">
        <v>6</v>
      </c>
      <c r="X3" s="133"/>
      <c r="Y3" s="133"/>
      <c r="Z3" s="132">
        <v>-3</v>
      </c>
      <c r="AA3" s="133">
        <v>3</v>
      </c>
      <c r="AB3" s="133">
        <v>3</v>
      </c>
      <c r="AC3" s="133"/>
      <c r="AD3" s="133">
        <v>3</v>
      </c>
      <c r="AE3" s="133"/>
      <c r="AF3" s="133"/>
      <c r="AG3" s="133"/>
      <c r="AH3" s="133"/>
      <c r="AI3" s="111"/>
      <c r="AJ3" s="135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</row>
    <row r="4" spans="1:56" ht="12.75" thickBot="1" x14ac:dyDescent="0.25">
      <c r="A4" s="136">
        <v>1</v>
      </c>
      <c r="B4" s="137" t="s">
        <v>113</v>
      </c>
      <c r="C4" s="137" t="s">
        <v>23</v>
      </c>
      <c r="D4" s="138">
        <v>1750000</v>
      </c>
      <c r="E4" s="139"/>
      <c r="F4" s="130">
        <f t="shared" si="0"/>
        <v>17</v>
      </c>
      <c r="G4" s="139"/>
      <c r="H4" s="131"/>
      <c r="I4" s="132"/>
      <c r="J4" s="132">
        <v>3</v>
      </c>
      <c r="K4" s="132">
        <v>1</v>
      </c>
      <c r="L4" s="132"/>
      <c r="M4" s="132">
        <v>-3</v>
      </c>
      <c r="N4" s="132">
        <v>0</v>
      </c>
      <c r="O4" s="132">
        <v>6</v>
      </c>
      <c r="P4" s="132"/>
      <c r="Q4" s="132"/>
      <c r="R4" s="132">
        <v>-3</v>
      </c>
      <c r="S4" s="132"/>
      <c r="T4" s="132"/>
      <c r="U4" s="133"/>
      <c r="V4" s="133"/>
      <c r="W4" s="133">
        <v>6</v>
      </c>
      <c r="X4" s="133">
        <v>1</v>
      </c>
      <c r="Y4" s="133">
        <v>-3</v>
      </c>
      <c r="Z4" s="132"/>
      <c r="AA4" s="133"/>
      <c r="AB4" s="133">
        <v>3</v>
      </c>
      <c r="AC4" s="133"/>
      <c r="AD4" s="133">
        <v>6</v>
      </c>
      <c r="AE4" s="133"/>
      <c r="AF4" s="133"/>
      <c r="AG4" s="133"/>
      <c r="AH4" s="133"/>
      <c r="AI4" s="111"/>
      <c r="AJ4" s="135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</row>
    <row r="5" spans="1:56" ht="12.75" thickBot="1" x14ac:dyDescent="0.25">
      <c r="A5" s="136">
        <v>1</v>
      </c>
      <c r="B5" s="137" t="s">
        <v>114</v>
      </c>
      <c r="C5" s="137" t="s">
        <v>24</v>
      </c>
      <c r="D5" s="138">
        <v>1250000</v>
      </c>
      <c r="E5" s="139"/>
      <c r="F5" s="130">
        <f t="shared" si="0"/>
        <v>18</v>
      </c>
      <c r="G5" s="139"/>
      <c r="H5" s="132">
        <v>6</v>
      </c>
      <c r="I5" s="132"/>
      <c r="J5" s="132">
        <v>3</v>
      </c>
      <c r="K5" s="132">
        <v>1</v>
      </c>
      <c r="L5" s="132"/>
      <c r="M5" s="132"/>
      <c r="N5" s="132">
        <v>3</v>
      </c>
      <c r="O5" s="132">
        <v>6</v>
      </c>
      <c r="P5" s="132">
        <v>-8</v>
      </c>
      <c r="Q5" s="132"/>
      <c r="R5" s="132">
        <v>-3</v>
      </c>
      <c r="S5" s="132"/>
      <c r="T5" s="132">
        <v>1</v>
      </c>
      <c r="U5" s="133"/>
      <c r="V5" s="133"/>
      <c r="W5" s="133">
        <v>6</v>
      </c>
      <c r="X5" s="133"/>
      <c r="Y5" s="133"/>
      <c r="Z5" s="132">
        <v>-3</v>
      </c>
      <c r="AA5" s="133"/>
      <c r="AB5" s="133">
        <v>3</v>
      </c>
      <c r="AC5" s="133"/>
      <c r="AD5" s="133">
        <v>6</v>
      </c>
      <c r="AE5" s="133">
        <v>-3</v>
      </c>
      <c r="AF5" s="133"/>
      <c r="AG5" s="133"/>
      <c r="AH5" s="133"/>
      <c r="AI5" s="111"/>
      <c r="AJ5" s="135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</row>
    <row r="6" spans="1:56" ht="12.75" thickBot="1" x14ac:dyDescent="0.25">
      <c r="A6" s="136">
        <v>1</v>
      </c>
      <c r="B6" s="137" t="s">
        <v>145</v>
      </c>
      <c r="C6" s="137" t="s">
        <v>25</v>
      </c>
      <c r="D6" s="138">
        <v>1500000</v>
      </c>
      <c r="E6" s="139"/>
      <c r="F6" s="130">
        <f t="shared" si="0"/>
        <v>36</v>
      </c>
      <c r="G6" s="139"/>
      <c r="H6" s="132">
        <v>6</v>
      </c>
      <c r="I6" s="132"/>
      <c r="J6" s="132">
        <v>3</v>
      </c>
      <c r="K6" s="132">
        <v>1</v>
      </c>
      <c r="L6" s="132"/>
      <c r="M6" s="132"/>
      <c r="N6" s="132">
        <v>3</v>
      </c>
      <c r="O6" s="132">
        <v>6</v>
      </c>
      <c r="P6" s="132"/>
      <c r="Q6" s="132"/>
      <c r="R6" s="132">
        <v>-3</v>
      </c>
      <c r="S6" s="132"/>
      <c r="T6" s="132">
        <v>1</v>
      </c>
      <c r="U6" s="133"/>
      <c r="V6" s="133"/>
      <c r="W6" s="133">
        <v>6</v>
      </c>
      <c r="X6" s="133">
        <v>1</v>
      </c>
      <c r="Y6" s="133"/>
      <c r="Z6" s="132"/>
      <c r="AA6" s="133">
        <v>3</v>
      </c>
      <c r="AB6" s="133">
        <v>3</v>
      </c>
      <c r="AC6" s="133"/>
      <c r="AD6" s="133">
        <v>6</v>
      </c>
      <c r="AE6" s="133"/>
      <c r="AF6" s="133"/>
      <c r="AG6" s="133"/>
      <c r="AH6" s="133"/>
      <c r="AI6" s="111"/>
      <c r="AJ6" s="135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</row>
    <row r="7" spans="1:56" ht="12.75" thickBot="1" x14ac:dyDescent="0.25">
      <c r="A7" s="136">
        <v>1</v>
      </c>
      <c r="B7" s="137" t="s">
        <v>155</v>
      </c>
      <c r="C7" s="137" t="s">
        <v>26</v>
      </c>
      <c r="D7" s="138">
        <v>1500000</v>
      </c>
      <c r="E7" s="139"/>
      <c r="F7" s="130">
        <f t="shared" si="0"/>
        <v>26</v>
      </c>
      <c r="G7" s="139"/>
      <c r="H7" s="132"/>
      <c r="I7" s="132"/>
      <c r="J7" s="132">
        <v>3</v>
      </c>
      <c r="K7" s="132">
        <v>1</v>
      </c>
      <c r="L7" s="132"/>
      <c r="M7" s="132"/>
      <c r="N7" s="132">
        <v>3</v>
      </c>
      <c r="O7" s="132">
        <v>6</v>
      </c>
      <c r="P7" s="132"/>
      <c r="Q7" s="132"/>
      <c r="R7" s="132"/>
      <c r="S7" s="132"/>
      <c r="T7" s="132"/>
      <c r="U7" s="133"/>
      <c r="V7" s="133"/>
      <c r="W7" s="133">
        <v>6</v>
      </c>
      <c r="X7" s="133">
        <v>-2</v>
      </c>
      <c r="Y7" s="133"/>
      <c r="Z7" s="132"/>
      <c r="AA7" s="133">
        <v>3</v>
      </c>
      <c r="AB7" s="133">
        <v>3</v>
      </c>
      <c r="AC7" s="133"/>
      <c r="AD7" s="133">
        <v>3</v>
      </c>
      <c r="AE7" s="133"/>
      <c r="AF7" s="133"/>
      <c r="AG7" s="133"/>
      <c r="AH7" s="133"/>
      <c r="AI7" s="111"/>
      <c r="AJ7" s="135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</row>
    <row r="8" spans="1:56" ht="12.75" thickBot="1" x14ac:dyDescent="0.25">
      <c r="A8" s="136">
        <v>1</v>
      </c>
      <c r="B8" s="137" t="s">
        <v>244</v>
      </c>
      <c r="C8" s="137" t="s">
        <v>27</v>
      </c>
      <c r="D8" s="138">
        <v>1500000</v>
      </c>
      <c r="E8" s="139"/>
      <c r="F8" s="130">
        <f t="shared" si="0"/>
        <v>33</v>
      </c>
      <c r="G8" s="139"/>
      <c r="H8" s="132">
        <v>6</v>
      </c>
      <c r="I8" s="132"/>
      <c r="J8" s="132">
        <v>0</v>
      </c>
      <c r="K8" s="132">
        <v>1</v>
      </c>
      <c r="L8" s="132"/>
      <c r="M8" s="132"/>
      <c r="N8" s="132">
        <v>3</v>
      </c>
      <c r="O8" s="132">
        <v>6</v>
      </c>
      <c r="P8" s="132"/>
      <c r="Q8" s="132"/>
      <c r="R8" s="132">
        <v>-3</v>
      </c>
      <c r="S8" s="132"/>
      <c r="T8" s="132">
        <v>1</v>
      </c>
      <c r="U8" s="133"/>
      <c r="V8" s="133"/>
      <c r="W8" s="133">
        <v>6</v>
      </c>
      <c r="X8" s="133">
        <v>1</v>
      </c>
      <c r="Y8" s="133"/>
      <c r="Z8" s="132"/>
      <c r="AA8" s="133">
        <v>3</v>
      </c>
      <c r="AB8" s="133">
        <v>3</v>
      </c>
      <c r="AC8" s="133"/>
      <c r="AD8" s="133">
        <v>6</v>
      </c>
      <c r="AE8" s="133"/>
      <c r="AF8" s="133"/>
      <c r="AG8" s="133"/>
      <c r="AH8" s="133"/>
      <c r="AI8" s="111"/>
      <c r="AJ8" s="135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</row>
    <row r="9" spans="1:56" ht="12.75" thickBot="1" x14ac:dyDescent="0.25">
      <c r="A9" s="127">
        <v>1</v>
      </c>
      <c r="B9" s="128" t="s">
        <v>14</v>
      </c>
      <c r="C9" s="128" t="s">
        <v>28</v>
      </c>
      <c r="D9" s="129">
        <v>1000000</v>
      </c>
      <c r="E9" s="139"/>
      <c r="F9" s="130">
        <f t="shared" si="0"/>
        <v>0</v>
      </c>
      <c r="G9" s="139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3"/>
      <c r="V9" s="133"/>
      <c r="W9" s="133"/>
      <c r="X9" s="133"/>
      <c r="Y9" s="133"/>
      <c r="Z9" s="132"/>
      <c r="AA9" s="133"/>
      <c r="AB9" s="133"/>
      <c r="AC9" s="133"/>
      <c r="AD9" s="133"/>
      <c r="AE9" s="133"/>
      <c r="AF9" s="133"/>
      <c r="AG9" s="133"/>
      <c r="AH9" s="133"/>
      <c r="AI9" s="111"/>
      <c r="AJ9" s="135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</row>
    <row r="10" spans="1:56" ht="12.75" thickBot="1" x14ac:dyDescent="0.25">
      <c r="A10" s="127">
        <v>1</v>
      </c>
      <c r="B10" s="128" t="s">
        <v>147</v>
      </c>
      <c r="C10" s="128" t="s">
        <v>29</v>
      </c>
      <c r="D10" s="129">
        <v>2750000</v>
      </c>
      <c r="E10" s="139"/>
      <c r="F10" s="130">
        <f t="shared" si="0"/>
        <v>96</v>
      </c>
      <c r="G10" s="139"/>
      <c r="H10" s="132">
        <v>3</v>
      </c>
      <c r="I10" s="132"/>
      <c r="J10" s="132">
        <v>0</v>
      </c>
      <c r="K10" s="132">
        <v>17</v>
      </c>
      <c r="L10" s="132"/>
      <c r="M10" s="132">
        <v>8</v>
      </c>
      <c r="N10" s="132">
        <v>8</v>
      </c>
      <c r="O10" s="132">
        <v>3</v>
      </c>
      <c r="P10" s="132"/>
      <c r="Q10" s="132"/>
      <c r="R10" s="132">
        <v>8</v>
      </c>
      <c r="S10" s="132"/>
      <c r="T10" s="132">
        <v>9</v>
      </c>
      <c r="U10" s="133"/>
      <c r="V10" s="133"/>
      <c r="W10" s="133">
        <v>11</v>
      </c>
      <c r="X10" s="133">
        <v>1</v>
      </c>
      <c r="Y10" s="133"/>
      <c r="Z10" s="132"/>
      <c r="AA10" s="133">
        <v>3</v>
      </c>
      <c r="AB10" s="133">
        <v>11</v>
      </c>
      <c r="AC10" s="133"/>
      <c r="AD10" s="133">
        <v>14</v>
      </c>
      <c r="AE10" s="133"/>
      <c r="AF10" s="133"/>
      <c r="AG10" s="133"/>
      <c r="AH10" s="133"/>
      <c r="AI10" s="111"/>
      <c r="AJ10" s="135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</row>
    <row r="11" spans="1:56" ht="12.75" thickBot="1" x14ac:dyDescent="0.25">
      <c r="A11" s="127">
        <v>1</v>
      </c>
      <c r="B11" s="128" t="s">
        <v>146</v>
      </c>
      <c r="C11" s="128" t="s">
        <v>30</v>
      </c>
      <c r="D11" s="129">
        <v>1500000</v>
      </c>
      <c r="E11" s="139"/>
      <c r="F11" s="130">
        <f t="shared" si="0"/>
        <v>12</v>
      </c>
      <c r="G11" s="139"/>
      <c r="H11" s="131">
        <v>3</v>
      </c>
      <c r="I11" s="132"/>
      <c r="J11" s="132">
        <v>3</v>
      </c>
      <c r="K11" s="132">
        <v>1</v>
      </c>
      <c r="L11" s="132"/>
      <c r="M11" s="132">
        <v>-3</v>
      </c>
      <c r="N11" s="132">
        <v>0</v>
      </c>
      <c r="O11" s="132">
        <v>3</v>
      </c>
      <c r="P11" s="132">
        <v>-3</v>
      </c>
      <c r="Q11" s="132"/>
      <c r="R11" s="132"/>
      <c r="S11" s="132"/>
      <c r="T11" s="132">
        <v>1</v>
      </c>
      <c r="U11" s="133"/>
      <c r="V11" s="133"/>
      <c r="W11" s="133">
        <v>3</v>
      </c>
      <c r="X11" s="133">
        <v>1</v>
      </c>
      <c r="Y11" s="133">
        <v>-6</v>
      </c>
      <c r="Z11" s="132"/>
      <c r="AA11" s="133"/>
      <c r="AB11" s="133">
        <v>3</v>
      </c>
      <c r="AC11" s="133"/>
      <c r="AD11" s="133">
        <v>6</v>
      </c>
      <c r="AE11" s="133"/>
      <c r="AF11" s="133"/>
      <c r="AG11" s="133"/>
      <c r="AH11" s="133"/>
      <c r="AI11" s="111"/>
      <c r="AJ11" s="135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</row>
    <row r="12" spans="1:56" ht="12.75" thickBot="1" x14ac:dyDescent="0.25">
      <c r="A12" s="127">
        <v>1</v>
      </c>
      <c r="B12" s="128" t="s">
        <v>245</v>
      </c>
      <c r="C12" s="128" t="s">
        <v>31</v>
      </c>
      <c r="D12" s="129">
        <v>1750000</v>
      </c>
      <c r="E12" s="139"/>
      <c r="F12" s="130">
        <f t="shared" si="0"/>
        <v>32</v>
      </c>
      <c r="G12" s="139"/>
      <c r="H12" s="131">
        <v>0</v>
      </c>
      <c r="I12" s="132"/>
      <c r="J12" s="132">
        <v>3</v>
      </c>
      <c r="K12" s="132">
        <v>1</v>
      </c>
      <c r="L12" s="132"/>
      <c r="M12" s="132"/>
      <c r="N12" s="132">
        <v>3</v>
      </c>
      <c r="O12" s="132">
        <v>11</v>
      </c>
      <c r="P12" s="132"/>
      <c r="Q12" s="132"/>
      <c r="R12" s="132"/>
      <c r="S12" s="132"/>
      <c r="T12" s="132">
        <v>1</v>
      </c>
      <c r="U12" s="133"/>
      <c r="V12" s="133"/>
      <c r="W12" s="133">
        <v>3</v>
      </c>
      <c r="X12" s="133">
        <v>1</v>
      </c>
      <c r="Y12" s="133"/>
      <c r="Z12" s="132"/>
      <c r="AA12" s="133">
        <v>3</v>
      </c>
      <c r="AB12" s="133">
        <v>3</v>
      </c>
      <c r="AC12" s="133"/>
      <c r="AD12" s="133">
        <v>3</v>
      </c>
      <c r="AE12" s="133"/>
      <c r="AF12" s="133"/>
      <c r="AG12" s="133"/>
      <c r="AH12" s="133"/>
      <c r="AI12" s="111"/>
      <c r="AJ12" s="135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</row>
    <row r="13" spans="1:56" ht="12.75" thickBot="1" x14ac:dyDescent="0.25">
      <c r="A13" s="127">
        <v>1</v>
      </c>
      <c r="B13" s="128" t="s">
        <v>116</v>
      </c>
      <c r="C13" s="128" t="s">
        <v>32</v>
      </c>
      <c r="D13" s="129">
        <v>2000000</v>
      </c>
      <c r="E13" s="139"/>
      <c r="F13" s="130">
        <f t="shared" si="0"/>
        <v>51</v>
      </c>
      <c r="G13" s="139"/>
      <c r="H13" s="131">
        <v>3</v>
      </c>
      <c r="I13" s="132"/>
      <c r="J13" s="132">
        <v>11</v>
      </c>
      <c r="K13" s="132">
        <v>1</v>
      </c>
      <c r="L13" s="132"/>
      <c r="M13" s="132"/>
      <c r="N13" s="132">
        <v>3</v>
      </c>
      <c r="O13" s="132">
        <v>3</v>
      </c>
      <c r="P13" s="132"/>
      <c r="Q13" s="132"/>
      <c r="R13" s="132">
        <v>8</v>
      </c>
      <c r="S13" s="132"/>
      <c r="T13" s="132">
        <v>1</v>
      </c>
      <c r="U13" s="133">
        <v>8</v>
      </c>
      <c r="V13" s="133"/>
      <c r="W13" s="133">
        <v>3</v>
      </c>
      <c r="X13" s="133">
        <v>1</v>
      </c>
      <c r="Y13" s="133"/>
      <c r="Z13" s="132"/>
      <c r="AA13" s="133">
        <v>3</v>
      </c>
      <c r="AB13" s="133">
        <v>3</v>
      </c>
      <c r="AC13" s="133">
        <v>-3</v>
      </c>
      <c r="AD13" s="133">
        <v>6</v>
      </c>
      <c r="AE13" s="133"/>
      <c r="AF13" s="133"/>
      <c r="AG13" s="133"/>
      <c r="AH13" s="133"/>
      <c r="AI13" s="111"/>
      <c r="AJ13" s="135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</row>
    <row r="14" spans="1:56" ht="13.5" customHeight="1" thickBot="1" x14ac:dyDescent="0.25">
      <c r="A14" s="127">
        <v>1</v>
      </c>
      <c r="B14" s="128" t="s">
        <v>156</v>
      </c>
      <c r="C14" s="128" t="s">
        <v>33</v>
      </c>
      <c r="D14" s="129">
        <v>1000000</v>
      </c>
      <c r="E14" s="139"/>
      <c r="F14" s="130">
        <f t="shared" si="0"/>
        <v>42</v>
      </c>
      <c r="G14" s="139"/>
      <c r="H14" s="131"/>
      <c r="I14" s="132">
        <v>9</v>
      </c>
      <c r="J14" s="132">
        <v>3</v>
      </c>
      <c r="K14" s="132">
        <v>3</v>
      </c>
      <c r="L14" s="132"/>
      <c r="M14" s="132"/>
      <c r="N14" s="132">
        <v>11</v>
      </c>
      <c r="O14" s="132">
        <v>3</v>
      </c>
      <c r="P14" s="132"/>
      <c r="Q14" s="132"/>
      <c r="R14" s="132"/>
      <c r="S14" s="132"/>
      <c r="T14" s="132">
        <v>1</v>
      </c>
      <c r="U14" s="133"/>
      <c r="V14" s="133"/>
      <c r="W14" s="133">
        <v>0</v>
      </c>
      <c r="X14" s="133">
        <v>1</v>
      </c>
      <c r="Y14" s="133"/>
      <c r="Z14" s="132"/>
      <c r="AA14" s="133">
        <v>11</v>
      </c>
      <c r="AB14" s="133"/>
      <c r="AC14" s="133"/>
      <c r="AD14" s="133"/>
      <c r="AE14" s="133"/>
      <c r="AF14" s="133"/>
      <c r="AG14" s="133"/>
      <c r="AH14" s="133"/>
      <c r="AI14" s="111"/>
      <c r="AJ14" s="135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</row>
    <row r="15" spans="1:56" ht="12.75" thickBot="1" x14ac:dyDescent="0.25">
      <c r="A15" s="136">
        <v>1</v>
      </c>
      <c r="B15" s="137" t="s">
        <v>121</v>
      </c>
      <c r="C15" s="137" t="s">
        <v>34</v>
      </c>
      <c r="D15" s="138">
        <v>3250000</v>
      </c>
      <c r="E15" s="139"/>
      <c r="F15" s="130">
        <f t="shared" si="0"/>
        <v>106</v>
      </c>
      <c r="G15" s="139"/>
      <c r="H15" s="131">
        <v>9</v>
      </c>
      <c r="I15" s="132"/>
      <c r="J15" s="132">
        <v>3</v>
      </c>
      <c r="K15" s="132">
        <v>1</v>
      </c>
      <c r="L15" s="132"/>
      <c r="M15" s="132">
        <v>4</v>
      </c>
      <c r="N15" s="132">
        <v>15</v>
      </c>
      <c r="O15" s="132">
        <v>0</v>
      </c>
      <c r="P15" s="132"/>
      <c r="Q15" s="132"/>
      <c r="R15" s="132"/>
      <c r="S15" s="132"/>
      <c r="T15" s="132">
        <v>1</v>
      </c>
      <c r="U15" s="133"/>
      <c r="V15" s="133"/>
      <c r="W15" s="133">
        <v>21</v>
      </c>
      <c r="X15" s="133">
        <v>7</v>
      </c>
      <c r="Y15" s="133"/>
      <c r="Z15" s="132"/>
      <c r="AA15" s="133">
        <v>9</v>
      </c>
      <c r="AB15" s="133">
        <v>9</v>
      </c>
      <c r="AC15" s="133"/>
      <c r="AD15" s="133">
        <v>15</v>
      </c>
      <c r="AE15" s="133"/>
      <c r="AF15" s="133">
        <v>12</v>
      </c>
      <c r="AG15" s="133"/>
      <c r="AH15" s="133"/>
      <c r="AI15" s="111"/>
      <c r="AJ15" s="135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</row>
    <row r="16" spans="1:56" ht="12.75" thickBot="1" x14ac:dyDescent="0.25">
      <c r="A16" s="136">
        <v>1</v>
      </c>
      <c r="B16" s="137" t="s">
        <v>124</v>
      </c>
      <c r="C16" s="137" t="s">
        <v>35</v>
      </c>
      <c r="D16" s="138">
        <v>2000000</v>
      </c>
      <c r="E16" s="139"/>
      <c r="F16" s="130">
        <f t="shared" si="0"/>
        <v>53</v>
      </c>
      <c r="G16" s="139"/>
      <c r="H16" s="131">
        <v>4</v>
      </c>
      <c r="I16" s="132"/>
      <c r="J16" s="132">
        <v>6</v>
      </c>
      <c r="K16" s="132">
        <v>-2</v>
      </c>
      <c r="L16" s="132"/>
      <c r="M16" s="132"/>
      <c r="N16" s="132">
        <v>3</v>
      </c>
      <c r="O16" s="132">
        <v>3</v>
      </c>
      <c r="P16" s="132"/>
      <c r="Q16" s="132"/>
      <c r="R16" s="132">
        <v>-3</v>
      </c>
      <c r="S16" s="132"/>
      <c r="T16" s="132"/>
      <c r="U16" s="133"/>
      <c r="V16" s="133"/>
      <c r="W16" s="133">
        <v>9</v>
      </c>
      <c r="X16" s="133"/>
      <c r="Y16" s="133"/>
      <c r="Z16" s="132"/>
      <c r="AA16" s="133">
        <v>3</v>
      </c>
      <c r="AB16" s="133">
        <v>12</v>
      </c>
      <c r="AC16" s="133"/>
      <c r="AD16" s="133">
        <v>12</v>
      </c>
      <c r="AE16" s="133"/>
      <c r="AF16" s="133"/>
      <c r="AG16" s="133">
        <v>6</v>
      </c>
      <c r="AH16" s="133"/>
      <c r="AI16" s="111"/>
      <c r="AJ16" s="135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</row>
    <row r="17" spans="1:56" ht="12.75" thickBot="1" x14ac:dyDescent="0.25">
      <c r="A17" s="206">
        <v>1</v>
      </c>
      <c r="B17" s="207" t="s">
        <v>246</v>
      </c>
      <c r="C17" s="207" t="s">
        <v>36</v>
      </c>
      <c r="D17" s="208">
        <v>1750000</v>
      </c>
      <c r="E17" s="139"/>
      <c r="F17" s="130">
        <f t="shared" si="0"/>
        <v>30</v>
      </c>
      <c r="G17" s="139"/>
      <c r="H17" s="131">
        <v>3</v>
      </c>
      <c r="I17" s="132"/>
      <c r="J17" s="132">
        <v>3</v>
      </c>
      <c r="K17" s="132">
        <v>1</v>
      </c>
      <c r="L17" s="132"/>
      <c r="M17" s="132"/>
      <c r="N17" s="132">
        <v>3</v>
      </c>
      <c r="O17" s="132">
        <v>3</v>
      </c>
      <c r="P17" s="132"/>
      <c r="Q17" s="132"/>
      <c r="R17" s="132"/>
      <c r="S17" s="132"/>
      <c r="T17" s="132">
        <v>1</v>
      </c>
      <c r="U17" s="133"/>
      <c r="V17" s="133"/>
      <c r="W17" s="133"/>
      <c r="X17" s="133">
        <v>1</v>
      </c>
      <c r="Y17" s="133"/>
      <c r="Z17" s="132"/>
      <c r="AA17" s="133">
        <v>3</v>
      </c>
      <c r="AB17" s="133"/>
      <c r="AC17" s="133"/>
      <c r="AD17" s="133">
        <v>12</v>
      </c>
      <c r="AE17" s="133"/>
      <c r="AF17" s="133"/>
      <c r="AG17" s="133"/>
      <c r="AH17" s="133"/>
      <c r="AI17" s="111"/>
      <c r="AJ17" s="135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</row>
    <row r="18" spans="1:56" ht="13.5" thickTop="1" thickBot="1" x14ac:dyDescent="0.25">
      <c r="A18" s="140">
        <v>2</v>
      </c>
      <c r="B18" s="141" t="s">
        <v>103</v>
      </c>
      <c r="C18" s="141" t="s">
        <v>37</v>
      </c>
      <c r="D18" s="142">
        <v>1000000</v>
      </c>
      <c r="E18" s="139"/>
      <c r="F18" s="130">
        <f t="shared" si="0"/>
        <v>47</v>
      </c>
      <c r="G18" s="139"/>
      <c r="H18" s="131"/>
      <c r="I18" s="132">
        <v>3</v>
      </c>
      <c r="J18" s="132"/>
      <c r="K18" s="132">
        <v>3</v>
      </c>
      <c r="L18" s="132"/>
      <c r="M18" s="132">
        <v>3</v>
      </c>
      <c r="N18" s="132">
        <v>3</v>
      </c>
      <c r="O18" s="132"/>
      <c r="P18" s="132">
        <v>3</v>
      </c>
      <c r="Q18" s="132">
        <v>3</v>
      </c>
      <c r="R18" s="132"/>
      <c r="S18" s="132"/>
      <c r="T18" s="132">
        <v>8</v>
      </c>
      <c r="U18" s="133"/>
      <c r="V18" s="133"/>
      <c r="W18" s="133"/>
      <c r="X18" s="133"/>
      <c r="Y18" s="133">
        <v>3</v>
      </c>
      <c r="Z18" s="132">
        <v>8</v>
      </c>
      <c r="AA18" s="133"/>
      <c r="AB18" s="133"/>
      <c r="AC18" s="133"/>
      <c r="AD18" s="133">
        <v>3</v>
      </c>
      <c r="AE18" s="133">
        <v>3</v>
      </c>
      <c r="AF18" s="133">
        <v>1</v>
      </c>
      <c r="AG18" s="133">
        <v>3</v>
      </c>
      <c r="AH18" s="133"/>
      <c r="AI18" s="111"/>
      <c r="AJ18" s="135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</row>
    <row r="19" spans="1:56" ht="12.75" thickBot="1" x14ac:dyDescent="0.25">
      <c r="A19" s="136">
        <v>2</v>
      </c>
      <c r="B19" s="137" t="s">
        <v>102</v>
      </c>
      <c r="C19" s="137" t="s">
        <v>38</v>
      </c>
      <c r="D19" s="138">
        <v>1250000</v>
      </c>
      <c r="E19" s="139"/>
      <c r="F19" s="130">
        <f t="shared" si="0"/>
        <v>46</v>
      </c>
      <c r="G19" s="139"/>
      <c r="H19" s="131"/>
      <c r="I19" s="132">
        <v>3</v>
      </c>
      <c r="J19" s="132"/>
      <c r="K19" s="132">
        <v>3</v>
      </c>
      <c r="L19" s="132"/>
      <c r="M19" s="132">
        <v>3</v>
      </c>
      <c r="N19" s="132">
        <v>3</v>
      </c>
      <c r="O19" s="132"/>
      <c r="P19" s="132">
        <v>3</v>
      </c>
      <c r="Q19" s="132">
        <v>3</v>
      </c>
      <c r="R19" s="132"/>
      <c r="S19" s="132"/>
      <c r="T19" s="132">
        <v>6</v>
      </c>
      <c r="U19" s="133"/>
      <c r="V19" s="133"/>
      <c r="W19" s="133"/>
      <c r="X19" s="133"/>
      <c r="Y19" s="133">
        <v>3</v>
      </c>
      <c r="Z19" s="132">
        <v>6</v>
      </c>
      <c r="AA19" s="133">
        <v>3</v>
      </c>
      <c r="AB19" s="133"/>
      <c r="AC19" s="133"/>
      <c r="AD19" s="133">
        <v>3</v>
      </c>
      <c r="AE19" s="133">
        <v>3</v>
      </c>
      <c r="AF19" s="133">
        <v>1</v>
      </c>
      <c r="AG19" s="133">
        <v>3</v>
      </c>
      <c r="AH19" s="133"/>
      <c r="AI19" s="143"/>
      <c r="AJ19" s="144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</row>
    <row r="20" spans="1:56" ht="12.75" thickBot="1" x14ac:dyDescent="0.25">
      <c r="A20" s="136">
        <v>2</v>
      </c>
      <c r="B20" s="137" t="s">
        <v>118</v>
      </c>
      <c r="C20" s="137" t="s">
        <v>39</v>
      </c>
      <c r="D20" s="138">
        <v>1250000</v>
      </c>
      <c r="E20" s="139"/>
      <c r="F20" s="130">
        <f t="shared" si="0"/>
        <v>45</v>
      </c>
      <c r="G20" s="139"/>
      <c r="H20" s="131"/>
      <c r="I20" s="132">
        <v>3</v>
      </c>
      <c r="J20" s="132"/>
      <c r="K20" s="132">
        <v>3</v>
      </c>
      <c r="L20" s="132"/>
      <c r="M20" s="132">
        <v>7</v>
      </c>
      <c r="N20" s="132">
        <v>3</v>
      </c>
      <c r="O20" s="132"/>
      <c r="P20" s="132">
        <v>3</v>
      </c>
      <c r="Q20" s="132">
        <v>3</v>
      </c>
      <c r="R20" s="132"/>
      <c r="S20" s="132"/>
      <c r="T20" s="132"/>
      <c r="U20" s="133"/>
      <c r="V20" s="133"/>
      <c r="W20" s="133"/>
      <c r="X20" s="133">
        <v>4</v>
      </c>
      <c r="Y20" s="133"/>
      <c r="Z20" s="132">
        <v>6</v>
      </c>
      <c r="AA20" s="133">
        <v>3</v>
      </c>
      <c r="AB20" s="133"/>
      <c r="AC20" s="133"/>
      <c r="AD20" s="133">
        <v>3</v>
      </c>
      <c r="AE20" s="133">
        <v>3</v>
      </c>
      <c r="AF20" s="133">
        <v>1</v>
      </c>
      <c r="AG20" s="133">
        <v>3</v>
      </c>
      <c r="AH20" s="133"/>
      <c r="AI20" s="143"/>
      <c r="AJ20" s="145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</row>
    <row r="21" spans="1:56" ht="12.75" thickBot="1" x14ac:dyDescent="0.25">
      <c r="A21" s="136">
        <v>2</v>
      </c>
      <c r="B21" s="137" t="s">
        <v>16</v>
      </c>
      <c r="C21" s="137" t="s">
        <v>40</v>
      </c>
      <c r="D21" s="138">
        <v>1000000</v>
      </c>
      <c r="E21" s="139"/>
      <c r="F21" s="130">
        <f t="shared" si="0"/>
        <v>53</v>
      </c>
      <c r="G21" s="139"/>
      <c r="H21" s="131"/>
      <c r="I21" s="132"/>
      <c r="J21" s="132"/>
      <c r="K21" s="132">
        <v>3</v>
      </c>
      <c r="L21" s="132"/>
      <c r="M21" s="132">
        <v>3</v>
      </c>
      <c r="N21" s="132">
        <v>3</v>
      </c>
      <c r="O21" s="132"/>
      <c r="P21" s="132">
        <v>3</v>
      </c>
      <c r="Q21" s="132">
        <v>3</v>
      </c>
      <c r="R21" s="132"/>
      <c r="S21" s="132"/>
      <c r="T21" s="132">
        <v>6</v>
      </c>
      <c r="U21" s="133"/>
      <c r="V21" s="133"/>
      <c r="W21" s="133"/>
      <c r="X21" s="133"/>
      <c r="Y21" s="133">
        <v>3</v>
      </c>
      <c r="Z21" s="132">
        <v>6</v>
      </c>
      <c r="AA21" s="133">
        <v>3</v>
      </c>
      <c r="AB21" s="133"/>
      <c r="AC21" s="133"/>
      <c r="AD21" s="133">
        <v>3</v>
      </c>
      <c r="AE21" s="133">
        <v>13</v>
      </c>
      <c r="AF21" s="133">
        <v>1</v>
      </c>
      <c r="AG21" s="133">
        <v>3</v>
      </c>
      <c r="AH21" s="133"/>
      <c r="AI21" s="99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</row>
    <row r="22" spans="1:56" ht="12.75" thickBot="1" x14ac:dyDescent="0.25">
      <c r="A22" s="136">
        <v>2</v>
      </c>
      <c r="B22" s="137" t="s">
        <v>157</v>
      </c>
      <c r="C22" s="137" t="s">
        <v>41</v>
      </c>
      <c r="D22" s="138">
        <v>1000000</v>
      </c>
      <c r="E22" s="139"/>
      <c r="F22" s="130">
        <f t="shared" si="0"/>
        <v>56</v>
      </c>
      <c r="G22" s="139"/>
      <c r="H22" s="131"/>
      <c r="I22" s="132">
        <v>3</v>
      </c>
      <c r="J22" s="132"/>
      <c r="K22" s="132">
        <v>13</v>
      </c>
      <c r="L22" s="132"/>
      <c r="M22" s="132">
        <v>3</v>
      </c>
      <c r="N22" s="132">
        <v>3</v>
      </c>
      <c r="O22" s="132"/>
      <c r="P22" s="132">
        <v>3</v>
      </c>
      <c r="Q22" s="132">
        <v>3</v>
      </c>
      <c r="R22" s="132"/>
      <c r="S22" s="132"/>
      <c r="T22" s="132">
        <v>6</v>
      </c>
      <c r="U22" s="133"/>
      <c r="V22" s="133"/>
      <c r="W22" s="133"/>
      <c r="X22" s="133"/>
      <c r="Y22" s="133">
        <v>3</v>
      </c>
      <c r="Z22" s="132">
        <v>6</v>
      </c>
      <c r="AA22" s="133">
        <v>3</v>
      </c>
      <c r="AB22" s="133"/>
      <c r="AC22" s="133"/>
      <c r="AD22" s="133">
        <v>3</v>
      </c>
      <c r="AE22" s="133">
        <v>3</v>
      </c>
      <c r="AF22" s="133">
        <v>1</v>
      </c>
      <c r="AG22" s="133">
        <v>3</v>
      </c>
      <c r="AH22" s="133"/>
      <c r="AI22" s="99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</row>
    <row r="23" spans="1:56" ht="12.75" thickBot="1" x14ac:dyDescent="0.25">
      <c r="A23" s="136">
        <v>2</v>
      </c>
      <c r="B23" s="137" t="s">
        <v>15</v>
      </c>
      <c r="C23" s="137" t="s">
        <v>42</v>
      </c>
      <c r="D23" s="138">
        <v>750000</v>
      </c>
      <c r="E23" s="139"/>
      <c r="F23" s="130">
        <f t="shared" si="0"/>
        <v>55</v>
      </c>
      <c r="G23" s="139"/>
      <c r="H23" s="131"/>
      <c r="I23" s="132">
        <v>3</v>
      </c>
      <c r="J23" s="132"/>
      <c r="K23" s="132">
        <v>3</v>
      </c>
      <c r="L23" s="132"/>
      <c r="M23" s="132">
        <v>3</v>
      </c>
      <c r="N23" s="132">
        <v>3</v>
      </c>
      <c r="O23" s="132"/>
      <c r="P23" s="132">
        <v>13</v>
      </c>
      <c r="Q23" s="132">
        <v>3</v>
      </c>
      <c r="R23" s="132"/>
      <c r="S23" s="132"/>
      <c r="T23" s="132">
        <v>6</v>
      </c>
      <c r="U23" s="133"/>
      <c r="V23" s="133"/>
      <c r="W23" s="133"/>
      <c r="X23" s="133"/>
      <c r="Y23" s="133">
        <v>3</v>
      </c>
      <c r="Z23" s="132">
        <v>6</v>
      </c>
      <c r="AA23" s="133">
        <v>3</v>
      </c>
      <c r="AB23" s="133"/>
      <c r="AC23" s="133"/>
      <c r="AD23" s="133">
        <v>3</v>
      </c>
      <c r="AE23" s="133">
        <v>3</v>
      </c>
      <c r="AF23" s="133"/>
      <c r="AG23" s="133">
        <v>3</v>
      </c>
      <c r="AH23" s="133"/>
      <c r="AI23" s="99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</row>
    <row r="24" spans="1:56" ht="12.75" thickBot="1" x14ac:dyDescent="0.25">
      <c r="A24" s="127">
        <v>2</v>
      </c>
      <c r="B24" s="128" t="s">
        <v>120</v>
      </c>
      <c r="C24" s="128" t="s">
        <v>43</v>
      </c>
      <c r="D24" s="129">
        <v>750000</v>
      </c>
      <c r="E24" s="139"/>
      <c r="F24" s="130">
        <f t="shared" si="0"/>
        <v>24</v>
      </c>
      <c r="G24" s="139"/>
      <c r="H24" s="131"/>
      <c r="I24" s="132">
        <v>3</v>
      </c>
      <c r="J24" s="132"/>
      <c r="K24" s="132"/>
      <c r="L24" s="132"/>
      <c r="M24" s="132">
        <v>3</v>
      </c>
      <c r="N24" s="132"/>
      <c r="O24" s="132"/>
      <c r="P24" s="132"/>
      <c r="Q24" s="132">
        <v>3</v>
      </c>
      <c r="R24" s="132"/>
      <c r="S24" s="132"/>
      <c r="T24" s="132"/>
      <c r="U24" s="133"/>
      <c r="V24" s="133"/>
      <c r="W24" s="133"/>
      <c r="X24" s="133"/>
      <c r="Y24" s="133"/>
      <c r="Z24" s="132">
        <v>3</v>
      </c>
      <c r="AA24" s="133">
        <v>3</v>
      </c>
      <c r="AB24" s="133"/>
      <c r="AC24" s="133"/>
      <c r="AD24" s="133">
        <v>3</v>
      </c>
      <c r="AE24" s="133">
        <v>3</v>
      </c>
      <c r="AF24" s="133"/>
      <c r="AG24" s="133">
        <v>3</v>
      </c>
      <c r="AH24" s="133"/>
      <c r="AI24" s="99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</row>
    <row r="25" spans="1:56" ht="12.75" thickBot="1" x14ac:dyDescent="0.25">
      <c r="A25" s="127">
        <v>2</v>
      </c>
      <c r="B25" s="128" t="s">
        <v>17</v>
      </c>
      <c r="C25" s="128" t="s">
        <v>44</v>
      </c>
      <c r="D25" s="129">
        <v>2250000</v>
      </c>
      <c r="E25" s="139"/>
      <c r="F25" s="130">
        <f t="shared" si="0"/>
        <v>19</v>
      </c>
      <c r="G25" s="139"/>
      <c r="H25" s="131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3"/>
      <c r="V25" s="133"/>
      <c r="W25" s="133"/>
      <c r="X25" s="133"/>
      <c r="Y25" s="133">
        <v>3</v>
      </c>
      <c r="Z25" s="132">
        <v>3</v>
      </c>
      <c r="AA25" s="133">
        <v>3</v>
      </c>
      <c r="AB25" s="133"/>
      <c r="AC25" s="133"/>
      <c r="AD25" s="133">
        <v>3</v>
      </c>
      <c r="AE25" s="133">
        <v>3</v>
      </c>
      <c r="AF25" s="133">
        <v>1</v>
      </c>
      <c r="AG25" s="133">
        <v>3</v>
      </c>
      <c r="AH25" s="133"/>
      <c r="AI25" s="99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</row>
    <row r="26" spans="1:56" ht="12.75" thickBot="1" x14ac:dyDescent="0.25">
      <c r="A26" s="127">
        <v>2</v>
      </c>
      <c r="B26" s="128" t="s">
        <v>208</v>
      </c>
      <c r="C26" s="128" t="s">
        <v>45</v>
      </c>
      <c r="D26" s="129">
        <v>2000000</v>
      </c>
      <c r="E26" s="139"/>
      <c r="F26" s="130">
        <f t="shared" si="0"/>
        <v>50</v>
      </c>
      <c r="G26" s="139"/>
      <c r="H26" s="131"/>
      <c r="I26" s="132">
        <v>3</v>
      </c>
      <c r="J26" s="132"/>
      <c r="K26" s="132">
        <v>3</v>
      </c>
      <c r="L26" s="132"/>
      <c r="M26" s="132"/>
      <c r="N26" s="132">
        <v>3</v>
      </c>
      <c r="O26" s="132"/>
      <c r="P26" s="132">
        <v>3</v>
      </c>
      <c r="Q26" s="132">
        <v>3</v>
      </c>
      <c r="R26" s="132"/>
      <c r="S26" s="132"/>
      <c r="T26" s="132">
        <v>3</v>
      </c>
      <c r="U26" s="133"/>
      <c r="V26" s="133"/>
      <c r="W26" s="133"/>
      <c r="X26" s="133"/>
      <c r="Y26" s="133">
        <v>3</v>
      </c>
      <c r="Z26" s="132">
        <v>11</v>
      </c>
      <c r="AA26" s="133">
        <v>3</v>
      </c>
      <c r="AB26" s="133"/>
      <c r="AC26" s="133"/>
      <c r="AD26" s="133">
        <v>11</v>
      </c>
      <c r="AE26" s="133"/>
      <c r="AF26" s="133">
        <v>1</v>
      </c>
      <c r="AG26" s="133">
        <v>3</v>
      </c>
      <c r="AH26" s="133"/>
      <c r="AI26" s="99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</row>
    <row r="27" spans="1:56" ht="12.75" thickBot="1" x14ac:dyDescent="0.25">
      <c r="A27" s="127">
        <v>2</v>
      </c>
      <c r="B27" s="128" t="s">
        <v>166</v>
      </c>
      <c r="C27" s="128" t="s">
        <v>46</v>
      </c>
      <c r="D27" s="129">
        <v>1000000</v>
      </c>
      <c r="E27" s="139"/>
      <c r="F27" s="130">
        <f t="shared" si="0"/>
        <v>40</v>
      </c>
      <c r="G27" s="139"/>
      <c r="H27" s="131"/>
      <c r="I27" s="132">
        <v>3</v>
      </c>
      <c r="J27" s="132"/>
      <c r="K27" s="132">
        <v>11</v>
      </c>
      <c r="L27" s="132"/>
      <c r="M27" s="132">
        <v>3</v>
      </c>
      <c r="N27" s="132"/>
      <c r="O27" s="132"/>
      <c r="P27" s="132">
        <v>3</v>
      </c>
      <c r="Q27" s="132">
        <v>3</v>
      </c>
      <c r="R27" s="132"/>
      <c r="S27" s="132"/>
      <c r="T27" s="132">
        <v>3</v>
      </c>
      <c r="U27" s="133"/>
      <c r="V27" s="133"/>
      <c r="W27" s="133"/>
      <c r="X27" s="133"/>
      <c r="Y27" s="133">
        <v>3</v>
      </c>
      <c r="Z27" s="132">
        <v>11</v>
      </c>
      <c r="AA27" s="133"/>
      <c r="AB27" s="133"/>
      <c r="AC27" s="133"/>
      <c r="AD27" s="133"/>
      <c r="AE27" s="133"/>
      <c r="AF27" s="133"/>
      <c r="AG27" s="133"/>
      <c r="AH27" s="133"/>
      <c r="AI27" s="99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</row>
    <row r="28" spans="1:56" ht="12.75" thickBot="1" x14ac:dyDescent="0.25">
      <c r="A28" s="127">
        <v>2</v>
      </c>
      <c r="B28" s="128" t="s">
        <v>134</v>
      </c>
      <c r="C28" s="128" t="s">
        <v>47</v>
      </c>
      <c r="D28" s="129">
        <v>1500000</v>
      </c>
      <c r="E28" s="139"/>
      <c r="F28" s="130">
        <f t="shared" si="0"/>
        <v>92</v>
      </c>
      <c r="G28" s="139"/>
      <c r="H28" s="131"/>
      <c r="I28" s="132">
        <v>11</v>
      </c>
      <c r="J28" s="132"/>
      <c r="K28" s="132">
        <v>11</v>
      </c>
      <c r="L28" s="132"/>
      <c r="M28" s="132"/>
      <c r="N28" s="132">
        <v>3</v>
      </c>
      <c r="O28" s="132"/>
      <c r="P28" s="132">
        <v>3</v>
      </c>
      <c r="Q28" s="132"/>
      <c r="R28" s="132"/>
      <c r="S28" s="132"/>
      <c r="T28" s="132">
        <v>11</v>
      </c>
      <c r="U28" s="133"/>
      <c r="V28" s="133"/>
      <c r="W28" s="133"/>
      <c r="X28" s="133">
        <v>-3</v>
      </c>
      <c r="Y28" s="133">
        <v>19</v>
      </c>
      <c r="Z28" s="132">
        <v>3</v>
      </c>
      <c r="AA28" s="133">
        <v>19</v>
      </c>
      <c r="AB28" s="133"/>
      <c r="AC28" s="133"/>
      <c r="AD28" s="133">
        <v>11</v>
      </c>
      <c r="AE28" s="133">
        <v>3</v>
      </c>
      <c r="AF28" s="133">
        <v>1</v>
      </c>
      <c r="AG28" s="133"/>
      <c r="AH28" s="133"/>
      <c r="AI28" s="99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</row>
    <row r="29" spans="1:56" ht="12.75" thickBot="1" x14ac:dyDescent="0.25">
      <c r="A29" s="136">
        <v>2</v>
      </c>
      <c r="B29" s="137" t="s">
        <v>210</v>
      </c>
      <c r="C29" s="137" t="s">
        <v>48</v>
      </c>
      <c r="D29" s="138">
        <v>2000000</v>
      </c>
      <c r="E29" s="139"/>
      <c r="F29" s="130">
        <f t="shared" si="0"/>
        <v>44</v>
      </c>
      <c r="G29" s="139"/>
      <c r="H29" s="131"/>
      <c r="I29" s="132">
        <v>9</v>
      </c>
      <c r="J29" s="132"/>
      <c r="K29" s="132">
        <v>3</v>
      </c>
      <c r="L29" s="132"/>
      <c r="M29" s="132">
        <v>3</v>
      </c>
      <c r="N29" s="132">
        <v>3</v>
      </c>
      <c r="O29" s="132"/>
      <c r="P29" s="132">
        <v>3</v>
      </c>
      <c r="Q29" s="132">
        <v>3</v>
      </c>
      <c r="R29" s="132"/>
      <c r="S29" s="132"/>
      <c r="T29" s="132">
        <v>3</v>
      </c>
      <c r="U29" s="133"/>
      <c r="V29" s="133"/>
      <c r="W29" s="133"/>
      <c r="X29" s="133">
        <v>-8</v>
      </c>
      <c r="Y29" s="133">
        <v>3</v>
      </c>
      <c r="Z29" s="132">
        <v>9</v>
      </c>
      <c r="AA29" s="133">
        <v>3</v>
      </c>
      <c r="AB29" s="133"/>
      <c r="AC29" s="133"/>
      <c r="AD29" s="133">
        <v>3</v>
      </c>
      <c r="AE29" s="133">
        <v>3</v>
      </c>
      <c r="AF29" s="133">
        <v>1</v>
      </c>
      <c r="AG29" s="133">
        <v>3</v>
      </c>
      <c r="AH29" s="133"/>
      <c r="AI29" s="99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</row>
    <row r="30" spans="1:56" ht="12.75" thickBot="1" x14ac:dyDescent="0.25">
      <c r="A30" s="136">
        <v>2</v>
      </c>
      <c r="B30" s="137" t="s">
        <v>123</v>
      </c>
      <c r="C30" s="137" t="s">
        <v>49</v>
      </c>
      <c r="D30" s="138">
        <v>2750000</v>
      </c>
      <c r="E30" s="139"/>
      <c r="F30" s="130">
        <f t="shared" si="0"/>
        <v>3</v>
      </c>
      <c r="G30" s="139"/>
      <c r="H30" s="131"/>
      <c r="I30" s="132"/>
      <c r="J30" s="132"/>
      <c r="K30" s="132"/>
      <c r="L30" s="132"/>
      <c r="M30" s="132"/>
      <c r="N30" s="132">
        <v>3</v>
      </c>
      <c r="O30" s="132"/>
      <c r="P30" s="132"/>
      <c r="Q30" s="132"/>
      <c r="R30" s="132"/>
      <c r="S30" s="132"/>
      <c r="T30" s="132"/>
      <c r="U30" s="133"/>
      <c r="V30" s="133"/>
      <c r="W30" s="133"/>
      <c r="X30" s="133"/>
      <c r="Y30" s="133"/>
      <c r="Z30" s="132"/>
      <c r="AA30" s="133"/>
      <c r="AB30" s="133"/>
      <c r="AC30" s="133"/>
      <c r="AD30" s="133"/>
      <c r="AE30" s="133"/>
      <c r="AF30" s="133"/>
      <c r="AG30" s="133"/>
      <c r="AH30" s="133"/>
      <c r="AI30" s="99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</row>
    <row r="31" spans="1:56" ht="12.75" thickBot="1" x14ac:dyDescent="0.25">
      <c r="A31" s="136">
        <v>2</v>
      </c>
      <c r="B31" s="67" t="s">
        <v>115</v>
      </c>
      <c r="C31" s="137" t="s">
        <v>50</v>
      </c>
      <c r="D31" s="138">
        <v>1750000</v>
      </c>
      <c r="E31" s="139"/>
      <c r="F31" s="130">
        <f t="shared" si="0"/>
        <v>148</v>
      </c>
      <c r="G31" s="139"/>
      <c r="H31" s="131"/>
      <c r="I31" s="132">
        <v>15</v>
      </c>
      <c r="J31" s="132"/>
      <c r="K31" s="132">
        <v>15</v>
      </c>
      <c r="L31" s="132"/>
      <c r="M31" s="132">
        <v>9</v>
      </c>
      <c r="N31" s="132">
        <v>27</v>
      </c>
      <c r="O31" s="132"/>
      <c r="P31" s="132">
        <v>9</v>
      </c>
      <c r="Q31" s="132">
        <v>9</v>
      </c>
      <c r="R31" s="132"/>
      <c r="S31" s="132">
        <v>6</v>
      </c>
      <c r="T31" s="132">
        <v>15</v>
      </c>
      <c r="U31" s="133"/>
      <c r="V31" s="133"/>
      <c r="W31" s="133"/>
      <c r="X31" s="133"/>
      <c r="Y31" s="133">
        <v>9</v>
      </c>
      <c r="Z31" s="132">
        <v>3</v>
      </c>
      <c r="AA31" s="133">
        <v>3</v>
      </c>
      <c r="AB31" s="133"/>
      <c r="AC31" s="133"/>
      <c r="AD31" s="133">
        <v>9</v>
      </c>
      <c r="AE31" s="133">
        <v>9</v>
      </c>
      <c r="AF31" s="133">
        <v>7</v>
      </c>
      <c r="AG31" s="133">
        <v>3</v>
      </c>
      <c r="AH31" s="133"/>
      <c r="AI31" s="99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</row>
    <row r="32" spans="1:56" ht="13.5" customHeight="1" thickBot="1" x14ac:dyDescent="0.25">
      <c r="A32" s="136">
        <v>2</v>
      </c>
      <c r="B32" s="137" t="s">
        <v>122</v>
      </c>
      <c r="C32" s="137" t="s">
        <v>51</v>
      </c>
      <c r="D32" s="138">
        <v>750000</v>
      </c>
      <c r="E32" s="139"/>
      <c r="F32" s="130">
        <f t="shared" si="0"/>
        <v>110</v>
      </c>
      <c r="G32" s="139"/>
      <c r="H32" s="131"/>
      <c r="I32" s="132">
        <v>9</v>
      </c>
      <c r="J32" s="132"/>
      <c r="K32" s="132">
        <v>9</v>
      </c>
      <c r="L32" s="132"/>
      <c r="M32" s="132">
        <v>9</v>
      </c>
      <c r="N32" s="132">
        <v>9</v>
      </c>
      <c r="O32" s="132"/>
      <c r="P32" s="132">
        <v>9</v>
      </c>
      <c r="Q32" s="132">
        <v>9</v>
      </c>
      <c r="R32" s="132"/>
      <c r="S32" s="132"/>
      <c r="T32" s="132">
        <v>13</v>
      </c>
      <c r="U32" s="133"/>
      <c r="V32" s="133"/>
      <c r="W32" s="133"/>
      <c r="X32" s="133"/>
      <c r="Y32" s="133">
        <v>3</v>
      </c>
      <c r="Z32" s="132">
        <v>3</v>
      </c>
      <c r="AA32" s="133">
        <v>3</v>
      </c>
      <c r="AB32" s="133"/>
      <c r="AC32" s="133">
        <v>6</v>
      </c>
      <c r="AD32" s="133">
        <v>21</v>
      </c>
      <c r="AE32" s="133">
        <v>3</v>
      </c>
      <c r="AF32" s="133">
        <v>1</v>
      </c>
      <c r="AG32" s="133">
        <v>3</v>
      </c>
      <c r="AH32" s="133"/>
      <c r="AI32" s="99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</row>
    <row r="33" spans="1:56" ht="13.5" thickTop="1" thickBot="1" x14ac:dyDescent="0.25">
      <c r="A33" s="140">
        <v>3</v>
      </c>
      <c r="B33" s="141" t="s">
        <v>101</v>
      </c>
      <c r="C33" s="141" t="s">
        <v>52</v>
      </c>
      <c r="D33" s="142">
        <v>500000</v>
      </c>
      <c r="E33" s="139"/>
      <c r="F33" s="130">
        <f t="shared" ref="F33:F68" si="1">SUM(H33:AG33)</f>
        <v>1</v>
      </c>
      <c r="G33" s="139"/>
      <c r="H33" s="131"/>
      <c r="I33" s="132"/>
      <c r="J33" s="132"/>
      <c r="K33" s="132"/>
      <c r="L33" s="132">
        <v>1</v>
      </c>
      <c r="M33" s="132"/>
      <c r="N33" s="132"/>
      <c r="O33" s="132"/>
      <c r="P33" s="132"/>
      <c r="Q33" s="132"/>
      <c r="R33" s="132"/>
      <c r="S33" s="132"/>
      <c r="T33" s="132"/>
      <c r="U33" s="133"/>
      <c r="V33" s="133"/>
      <c r="W33" s="133"/>
      <c r="X33" s="133"/>
      <c r="Y33" s="133"/>
      <c r="Z33" s="132"/>
      <c r="AA33" s="133"/>
      <c r="AB33" s="133"/>
      <c r="AC33" s="133"/>
      <c r="AD33" s="133"/>
      <c r="AE33" s="133"/>
      <c r="AF33" s="133"/>
      <c r="AG33" s="133"/>
      <c r="AH33" s="133"/>
      <c r="AI33" s="99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</row>
    <row r="34" spans="1:56" ht="12.75" thickBot="1" x14ac:dyDescent="0.25">
      <c r="A34" s="136">
        <v>3</v>
      </c>
      <c r="B34" s="137" t="s">
        <v>132</v>
      </c>
      <c r="C34" s="137" t="s">
        <v>53</v>
      </c>
      <c r="D34" s="138">
        <v>500000</v>
      </c>
      <c r="E34" s="139"/>
      <c r="F34" s="130">
        <f t="shared" si="1"/>
        <v>0</v>
      </c>
      <c r="G34" s="139"/>
      <c r="H34" s="131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3"/>
      <c r="V34" s="133"/>
      <c r="W34" s="133"/>
      <c r="X34" s="133"/>
      <c r="Y34" s="133"/>
      <c r="Z34" s="132"/>
      <c r="AA34" s="133"/>
      <c r="AB34" s="133"/>
      <c r="AC34" s="133"/>
      <c r="AD34" s="133"/>
      <c r="AE34" s="133"/>
      <c r="AF34" s="133"/>
      <c r="AG34" s="133"/>
      <c r="AH34" s="133"/>
      <c r="AI34" s="99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</row>
    <row r="35" spans="1:56" ht="12.75" thickBot="1" x14ac:dyDescent="0.25">
      <c r="A35" s="136">
        <v>3</v>
      </c>
      <c r="B35" s="137" t="s">
        <v>129</v>
      </c>
      <c r="C35" s="137" t="s">
        <v>54</v>
      </c>
      <c r="D35" s="138">
        <v>500000</v>
      </c>
      <c r="E35" s="139"/>
      <c r="F35" s="130">
        <f t="shared" si="1"/>
        <v>0</v>
      </c>
      <c r="G35" s="139"/>
      <c r="H35" s="131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  <c r="V35" s="133"/>
      <c r="W35" s="133"/>
      <c r="X35" s="133"/>
      <c r="Y35" s="133"/>
      <c r="Z35" s="132"/>
      <c r="AA35" s="133"/>
      <c r="AB35" s="133"/>
      <c r="AC35" s="133"/>
      <c r="AD35" s="133"/>
      <c r="AE35" s="133"/>
      <c r="AF35" s="133"/>
      <c r="AG35" s="133"/>
      <c r="AH35" s="133"/>
      <c r="AI35" s="99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</row>
    <row r="36" spans="1:56" ht="12.75" thickBot="1" x14ac:dyDescent="0.25">
      <c r="A36" s="136">
        <v>3</v>
      </c>
      <c r="B36" s="137" t="s">
        <v>127</v>
      </c>
      <c r="C36" s="137" t="s">
        <v>55</v>
      </c>
      <c r="D36" s="138">
        <v>750000</v>
      </c>
      <c r="E36" s="139"/>
      <c r="F36" s="130">
        <f t="shared" si="1"/>
        <v>12</v>
      </c>
      <c r="G36" s="139"/>
      <c r="H36" s="131"/>
      <c r="I36" s="132"/>
      <c r="J36" s="132"/>
      <c r="K36" s="132"/>
      <c r="L36" s="132">
        <v>1</v>
      </c>
      <c r="M36" s="132"/>
      <c r="N36" s="132">
        <v>11</v>
      </c>
      <c r="O36" s="132"/>
      <c r="P36" s="132"/>
      <c r="Q36" s="132"/>
      <c r="R36" s="132"/>
      <c r="S36" s="132"/>
      <c r="T36" s="132"/>
      <c r="U36" s="133"/>
      <c r="V36" s="133"/>
      <c r="W36" s="133"/>
      <c r="X36" s="133"/>
      <c r="Y36" s="133"/>
      <c r="Z36" s="132"/>
      <c r="AA36" s="133"/>
      <c r="AB36" s="133"/>
      <c r="AC36" s="133"/>
      <c r="AD36" s="133"/>
      <c r="AE36" s="133"/>
      <c r="AF36" s="133"/>
      <c r="AG36" s="133"/>
      <c r="AH36" s="133"/>
      <c r="AI36" s="99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</row>
    <row r="37" spans="1:56" ht="12.75" thickBot="1" x14ac:dyDescent="0.25">
      <c r="A37" s="136">
        <v>3</v>
      </c>
      <c r="B37" s="137" t="s">
        <v>105</v>
      </c>
      <c r="C37" s="137" t="s">
        <v>56</v>
      </c>
      <c r="D37" s="138">
        <v>750000</v>
      </c>
      <c r="E37" s="139"/>
      <c r="F37" s="130">
        <f t="shared" si="1"/>
        <v>0</v>
      </c>
      <c r="G37" s="139"/>
      <c r="H37" s="131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3"/>
      <c r="V37" s="133"/>
      <c r="W37" s="133"/>
      <c r="X37" s="133"/>
      <c r="Y37" s="133"/>
      <c r="Z37" s="132"/>
      <c r="AA37" s="133"/>
      <c r="AB37" s="133"/>
      <c r="AC37" s="133"/>
      <c r="AD37" s="133"/>
      <c r="AE37" s="133"/>
      <c r="AF37" s="133"/>
      <c r="AG37" s="133"/>
      <c r="AH37" s="133"/>
      <c r="AI37" s="99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</row>
    <row r="38" spans="1:56" ht="12.75" thickBot="1" x14ac:dyDescent="0.25">
      <c r="A38" s="136">
        <v>3</v>
      </c>
      <c r="B38" s="137" t="s">
        <v>126</v>
      </c>
      <c r="C38" s="137" t="s">
        <v>57</v>
      </c>
      <c r="D38" s="138">
        <v>500000</v>
      </c>
      <c r="E38" s="139"/>
      <c r="F38" s="130">
        <f t="shared" si="1"/>
        <v>1</v>
      </c>
      <c r="G38" s="139"/>
      <c r="H38" s="131"/>
      <c r="I38" s="132"/>
      <c r="J38" s="132"/>
      <c r="K38" s="132"/>
      <c r="L38" s="132"/>
      <c r="M38" s="132"/>
      <c r="N38" s="132">
        <v>1</v>
      </c>
      <c r="O38" s="132"/>
      <c r="P38" s="132"/>
      <c r="Q38" s="132"/>
      <c r="R38" s="132"/>
      <c r="S38" s="132"/>
      <c r="T38" s="132"/>
      <c r="U38" s="133"/>
      <c r="V38" s="133"/>
      <c r="W38" s="133"/>
      <c r="X38" s="133"/>
      <c r="Y38" s="133"/>
      <c r="Z38" s="132"/>
      <c r="AA38" s="133"/>
      <c r="AB38" s="133"/>
      <c r="AC38" s="133"/>
      <c r="AD38" s="133"/>
      <c r="AE38" s="133"/>
      <c r="AF38" s="133"/>
      <c r="AG38" s="133"/>
      <c r="AH38" s="133"/>
      <c r="AI38" s="99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</row>
    <row r="39" spans="1:56" ht="12.75" thickBot="1" x14ac:dyDescent="0.25">
      <c r="A39" s="136">
        <v>3</v>
      </c>
      <c r="B39" s="137" t="s">
        <v>144</v>
      </c>
      <c r="C39" s="137" t="s">
        <v>58</v>
      </c>
      <c r="D39" s="138">
        <v>1250000</v>
      </c>
      <c r="E39" s="139"/>
      <c r="F39" s="130">
        <f t="shared" si="1"/>
        <v>1</v>
      </c>
      <c r="G39" s="139"/>
      <c r="H39" s="131"/>
      <c r="I39" s="132"/>
      <c r="J39" s="132"/>
      <c r="K39" s="132"/>
      <c r="L39" s="132">
        <v>1</v>
      </c>
      <c r="M39" s="132"/>
      <c r="N39" s="132"/>
      <c r="O39" s="132"/>
      <c r="P39" s="132"/>
      <c r="Q39" s="132"/>
      <c r="R39" s="132"/>
      <c r="S39" s="132"/>
      <c r="T39" s="132"/>
      <c r="U39" s="133"/>
      <c r="V39" s="133"/>
      <c r="W39" s="133"/>
      <c r="X39" s="133"/>
      <c r="Y39" s="133"/>
      <c r="Z39" s="132"/>
      <c r="AA39" s="133"/>
      <c r="AB39" s="133"/>
      <c r="AC39" s="133"/>
      <c r="AD39" s="133"/>
      <c r="AE39" s="133"/>
      <c r="AF39" s="133"/>
      <c r="AG39" s="133"/>
      <c r="AH39" s="133"/>
      <c r="AI39" s="99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</row>
    <row r="40" spans="1:56" ht="12.75" thickBot="1" x14ac:dyDescent="0.25">
      <c r="A40" s="136">
        <v>3</v>
      </c>
      <c r="B40" s="137" t="s">
        <v>128</v>
      </c>
      <c r="C40" s="137" t="s">
        <v>59</v>
      </c>
      <c r="D40" s="138">
        <v>750000</v>
      </c>
      <c r="E40" s="139"/>
      <c r="F40" s="130">
        <f t="shared" si="1"/>
        <v>3</v>
      </c>
      <c r="G40" s="139"/>
      <c r="H40" s="131"/>
      <c r="I40" s="132"/>
      <c r="J40" s="132"/>
      <c r="K40" s="132"/>
      <c r="L40" s="132">
        <v>1</v>
      </c>
      <c r="M40" s="132"/>
      <c r="N40" s="132">
        <v>1</v>
      </c>
      <c r="O40" s="132"/>
      <c r="P40" s="132"/>
      <c r="Q40" s="132"/>
      <c r="R40" s="132"/>
      <c r="S40" s="132"/>
      <c r="T40" s="132"/>
      <c r="U40" s="133"/>
      <c r="V40" s="133"/>
      <c r="W40" s="133"/>
      <c r="X40" s="133"/>
      <c r="Y40" s="133">
        <v>1</v>
      </c>
      <c r="Z40" s="132"/>
      <c r="AA40" s="133"/>
      <c r="AB40" s="133"/>
      <c r="AC40" s="133"/>
      <c r="AD40" s="133"/>
      <c r="AE40" s="133"/>
      <c r="AF40" s="133"/>
      <c r="AG40" s="133"/>
      <c r="AH40" s="133"/>
      <c r="AI40" s="99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</row>
    <row r="41" spans="1:56" ht="12.75" thickBot="1" x14ac:dyDescent="0.25">
      <c r="A41" s="136">
        <v>3</v>
      </c>
      <c r="B41" s="137" t="s">
        <v>19</v>
      </c>
      <c r="C41" s="137" t="s">
        <v>60</v>
      </c>
      <c r="D41" s="138">
        <v>500000</v>
      </c>
      <c r="E41" s="139"/>
      <c r="F41" s="130">
        <f t="shared" si="1"/>
        <v>1</v>
      </c>
      <c r="G41" s="139"/>
      <c r="H41" s="131"/>
      <c r="I41" s="132"/>
      <c r="J41" s="132"/>
      <c r="K41" s="132"/>
      <c r="L41" s="132"/>
      <c r="M41" s="132"/>
      <c r="N41" s="132">
        <v>1</v>
      </c>
      <c r="O41" s="132"/>
      <c r="P41" s="132"/>
      <c r="Q41" s="132"/>
      <c r="R41" s="132"/>
      <c r="S41" s="132"/>
      <c r="T41" s="132"/>
      <c r="U41" s="133"/>
      <c r="V41" s="133"/>
      <c r="W41" s="133"/>
      <c r="X41" s="133"/>
      <c r="Y41" s="133"/>
      <c r="Z41" s="132"/>
      <c r="AA41" s="133"/>
      <c r="AB41" s="133"/>
      <c r="AC41" s="133"/>
      <c r="AD41" s="133"/>
      <c r="AE41" s="133"/>
      <c r="AF41" s="133"/>
      <c r="AG41" s="133"/>
      <c r="AH41" s="133"/>
      <c r="AI41" s="99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</row>
    <row r="42" spans="1:56" ht="12.75" thickBot="1" x14ac:dyDescent="0.25">
      <c r="A42" s="127">
        <v>3</v>
      </c>
      <c r="B42" s="128" t="s">
        <v>131</v>
      </c>
      <c r="C42" s="128" t="s">
        <v>61</v>
      </c>
      <c r="D42" s="129">
        <v>750000</v>
      </c>
      <c r="E42" s="139"/>
      <c r="F42" s="130">
        <f t="shared" si="1"/>
        <v>0</v>
      </c>
      <c r="G42" s="139"/>
      <c r="H42" s="131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3"/>
      <c r="V42" s="133"/>
      <c r="W42" s="133"/>
      <c r="X42" s="133"/>
      <c r="Y42" s="133"/>
      <c r="Z42" s="132"/>
      <c r="AA42" s="133"/>
      <c r="AB42" s="133"/>
      <c r="AC42" s="133"/>
      <c r="AD42" s="133"/>
      <c r="AE42" s="133"/>
      <c r="AF42" s="133"/>
      <c r="AG42" s="133"/>
      <c r="AH42" s="133"/>
      <c r="AI42" s="99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</row>
    <row r="43" spans="1:56" ht="12.75" thickBot="1" x14ac:dyDescent="0.25">
      <c r="A43" s="127">
        <v>3</v>
      </c>
      <c r="B43" s="128" t="s">
        <v>130</v>
      </c>
      <c r="C43" s="128" t="s">
        <v>62</v>
      </c>
      <c r="D43" s="129">
        <v>500000</v>
      </c>
      <c r="E43" s="139"/>
      <c r="F43" s="130">
        <f t="shared" si="1"/>
        <v>8</v>
      </c>
      <c r="G43" s="139"/>
      <c r="H43" s="131">
        <v>8</v>
      </c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3"/>
      <c r="V43" s="133"/>
      <c r="W43" s="133"/>
      <c r="X43" s="133"/>
      <c r="Y43" s="133"/>
      <c r="Z43" s="132"/>
      <c r="AA43" s="133"/>
      <c r="AB43" s="133"/>
      <c r="AC43" s="133"/>
      <c r="AD43" s="133"/>
      <c r="AE43" s="133"/>
      <c r="AF43" s="133"/>
      <c r="AG43" s="133"/>
      <c r="AH43" s="133"/>
      <c r="AI43" s="99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</row>
    <row r="44" spans="1:56" ht="12.75" thickBot="1" x14ac:dyDescent="0.25">
      <c r="A44" s="127">
        <v>3</v>
      </c>
      <c r="B44" s="128" t="s">
        <v>148</v>
      </c>
      <c r="C44" s="128" t="s">
        <v>63</v>
      </c>
      <c r="D44" s="129">
        <v>750000</v>
      </c>
      <c r="E44" s="139"/>
      <c r="F44" s="130">
        <f t="shared" si="1"/>
        <v>12</v>
      </c>
      <c r="G44" s="139"/>
      <c r="H44" s="131"/>
      <c r="I44" s="132"/>
      <c r="J44" s="132"/>
      <c r="K44" s="132"/>
      <c r="L44" s="132"/>
      <c r="M44" s="132"/>
      <c r="N44" s="132">
        <v>1</v>
      </c>
      <c r="O44" s="132"/>
      <c r="P44" s="132"/>
      <c r="Q44" s="132">
        <v>11</v>
      </c>
      <c r="R44" s="132"/>
      <c r="S44" s="132"/>
      <c r="T44" s="132"/>
      <c r="U44" s="133"/>
      <c r="V44" s="133"/>
      <c r="W44" s="133"/>
      <c r="X44" s="133"/>
      <c r="Y44" s="133"/>
      <c r="Z44" s="132"/>
      <c r="AA44" s="133"/>
      <c r="AB44" s="133"/>
      <c r="AC44" s="133"/>
      <c r="AD44" s="133"/>
      <c r="AE44" s="133"/>
      <c r="AF44" s="133"/>
      <c r="AG44" s="133"/>
      <c r="AH44" s="133"/>
      <c r="AI44" s="99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</row>
    <row r="45" spans="1:56" ht="12.75" thickBot="1" x14ac:dyDescent="0.25">
      <c r="A45" s="127">
        <v>3</v>
      </c>
      <c r="B45" s="128" t="s">
        <v>158</v>
      </c>
      <c r="C45" s="128" t="s">
        <v>64</v>
      </c>
      <c r="D45" s="129">
        <v>500000</v>
      </c>
      <c r="E45" s="139"/>
      <c r="F45" s="130">
        <f t="shared" si="1"/>
        <v>0</v>
      </c>
      <c r="G45" s="139"/>
      <c r="H45" s="131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3"/>
      <c r="V45" s="133"/>
      <c r="W45" s="133"/>
      <c r="X45" s="133"/>
      <c r="Y45" s="133"/>
      <c r="Z45" s="132"/>
      <c r="AA45" s="133"/>
      <c r="AB45" s="133"/>
      <c r="AC45" s="133"/>
      <c r="AD45" s="133"/>
      <c r="AE45" s="133"/>
      <c r="AF45" s="133"/>
      <c r="AG45" s="133"/>
      <c r="AH45" s="133"/>
      <c r="AI45" s="99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</row>
    <row r="46" spans="1:56" ht="12.75" thickBot="1" x14ac:dyDescent="0.25">
      <c r="A46" s="127">
        <v>3</v>
      </c>
      <c r="B46" s="128" t="s">
        <v>247</v>
      </c>
      <c r="C46" s="128" t="s">
        <v>65</v>
      </c>
      <c r="D46" s="129">
        <v>500000</v>
      </c>
      <c r="E46" s="139"/>
      <c r="F46" s="130">
        <f t="shared" si="1"/>
        <v>0</v>
      </c>
      <c r="G46" s="139"/>
      <c r="H46" s="131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3"/>
      <c r="V46" s="133"/>
      <c r="W46" s="133"/>
      <c r="X46" s="133"/>
      <c r="Y46" s="133"/>
      <c r="Z46" s="132"/>
      <c r="AA46" s="133"/>
      <c r="AB46" s="133"/>
      <c r="AC46" s="133"/>
      <c r="AD46" s="133"/>
      <c r="AE46" s="133"/>
      <c r="AF46" s="133"/>
      <c r="AG46" s="133"/>
      <c r="AH46" s="133"/>
      <c r="AI46" s="99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</row>
    <row r="47" spans="1:56" ht="12.75" thickBot="1" x14ac:dyDescent="0.25">
      <c r="A47" s="136">
        <v>3</v>
      </c>
      <c r="B47" s="137" t="s">
        <v>159</v>
      </c>
      <c r="C47" s="137" t="s">
        <v>66</v>
      </c>
      <c r="D47" s="138">
        <v>1000000</v>
      </c>
      <c r="E47" s="139"/>
      <c r="F47" s="130">
        <f t="shared" si="1"/>
        <v>33</v>
      </c>
      <c r="G47" s="139"/>
      <c r="H47" s="131">
        <v>6</v>
      </c>
      <c r="I47" s="132"/>
      <c r="J47" s="132">
        <v>6</v>
      </c>
      <c r="K47" s="132">
        <v>6</v>
      </c>
      <c r="L47" s="132">
        <v>1</v>
      </c>
      <c r="M47" s="132"/>
      <c r="N47" s="132">
        <v>1</v>
      </c>
      <c r="O47" s="132"/>
      <c r="P47" s="132"/>
      <c r="Q47" s="132"/>
      <c r="R47" s="132"/>
      <c r="S47" s="132"/>
      <c r="T47" s="132"/>
      <c r="U47" s="133"/>
      <c r="V47" s="133"/>
      <c r="W47" s="133">
        <v>6</v>
      </c>
      <c r="X47" s="133"/>
      <c r="Y47" s="133">
        <v>7</v>
      </c>
      <c r="Z47" s="132"/>
      <c r="AA47" s="133"/>
      <c r="AB47" s="133"/>
      <c r="AC47" s="133"/>
      <c r="AD47" s="133"/>
      <c r="AE47" s="133"/>
      <c r="AF47" s="133"/>
      <c r="AG47" s="133"/>
      <c r="AH47" s="133"/>
      <c r="AI47" s="99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</row>
    <row r="48" spans="1:56" ht="12.75" thickBot="1" x14ac:dyDescent="0.25">
      <c r="A48" s="136">
        <v>3</v>
      </c>
      <c r="B48" s="137" t="s">
        <v>104</v>
      </c>
      <c r="C48" s="137" t="s">
        <v>67</v>
      </c>
      <c r="D48" s="138">
        <v>1250000</v>
      </c>
      <c r="E48" s="139"/>
      <c r="F48" s="130">
        <f t="shared" si="1"/>
        <v>27</v>
      </c>
      <c r="G48" s="139"/>
      <c r="H48" s="131"/>
      <c r="I48" s="132"/>
      <c r="J48" s="132"/>
      <c r="K48" s="132">
        <v>6</v>
      </c>
      <c r="L48" s="132">
        <v>1</v>
      </c>
      <c r="M48" s="132"/>
      <c r="N48" s="132">
        <v>1</v>
      </c>
      <c r="O48" s="132"/>
      <c r="P48" s="132"/>
      <c r="Q48" s="132">
        <v>6</v>
      </c>
      <c r="R48" s="132">
        <v>6</v>
      </c>
      <c r="S48" s="132"/>
      <c r="T48" s="132"/>
      <c r="U48" s="133"/>
      <c r="V48" s="133"/>
      <c r="W48" s="133"/>
      <c r="X48" s="133"/>
      <c r="Y48" s="133">
        <v>7</v>
      </c>
      <c r="Z48" s="132"/>
      <c r="AA48" s="133"/>
      <c r="AB48" s="133"/>
      <c r="AC48" s="133"/>
      <c r="AD48" s="133"/>
      <c r="AE48" s="133"/>
      <c r="AF48" s="133"/>
      <c r="AG48" s="133"/>
      <c r="AH48" s="133"/>
      <c r="AI48" s="12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</row>
    <row r="49" spans="1:56" ht="12.75" thickBot="1" x14ac:dyDescent="0.25">
      <c r="A49" s="136">
        <v>3</v>
      </c>
      <c r="B49" s="137" t="s">
        <v>211</v>
      </c>
      <c r="C49" s="137" t="s">
        <v>68</v>
      </c>
      <c r="D49" s="138">
        <v>500000</v>
      </c>
      <c r="E49" s="139"/>
      <c r="F49" s="130">
        <f t="shared" si="1"/>
        <v>0</v>
      </c>
      <c r="G49" s="139"/>
      <c r="H49" s="131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3"/>
      <c r="V49" s="133"/>
      <c r="W49" s="133"/>
      <c r="X49" s="133"/>
      <c r="Y49" s="133"/>
      <c r="Z49" s="132"/>
      <c r="AA49" s="133"/>
      <c r="AB49" s="133"/>
      <c r="AC49" s="133"/>
      <c r="AD49" s="133"/>
      <c r="AE49" s="133"/>
      <c r="AF49" s="133"/>
      <c r="AG49" s="133"/>
      <c r="AH49" s="133"/>
      <c r="AI49" s="14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</row>
    <row r="50" spans="1:56" ht="12.75" thickBot="1" x14ac:dyDescent="0.25">
      <c r="A50" s="136">
        <v>3</v>
      </c>
      <c r="B50" s="137" t="s">
        <v>212</v>
      </c>
      <c r="C50" s="137" t="s">
        <v>69</v>
      </c>
      <c r="D50" s="138">
        <v>500000</v>
      </c>
      <c r="E50" s="139"/>
      <c r="F50" s="130">
        <f t="shared" si="1"/>
        <v>0</v>
      </c>
      <c r="G50" s="139"/>
      <c r="H50" s="131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3"/>
      <c r="V50" s="133"/>
      <c r="W50" s="133"/>
      <c r="X50" s="133"/>
      <c r="Y50" s="133"/>
      <c r="Z50" s="132"/>
      <c r="AA50" s="133"/>
      <c r="AB50" s="133"/>
      <c r="AC50" s="133"/>
      <c r="AD50" s="133"/>
      <c r="AE50" s="133"/>
      <c r="AF50" s="133"/>
      <c r="AG50" s="133"/>
      <c r="AH50" s="133"/>
      <c r="AI50" s="99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</row>
    <row r="51" spans="1:56" ht="13.5" thickTop="1" thickBot="1" x14ac:dyDescent="0.25">
      <c r="A51" s="140">
        <v>4</v>
      </c>
      <c r="B51" s="141" t="s">
        <v>137</v>
      </c>
      <c r="C51" s="141" t="s">
        <v>70</v>
      </c>
      <c r="D51" s="142">
        <v>750000</v>
      </c>
      <c r="E51" s="139"/>
      <c r="F51" s="130">
        <f t="shared" si="1"/>
        <v>0</v>
      </c>
      <c r="G51" s="139"/>
      <c r="H51" s="131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3"/>
      <c r="V51" s="133"/>
      <c r="W51" s="133"/>
      <c r="X51" s="133"/>
      <c r="Y51" s="133"/>
      <c r="Z51" s="132"/>
      <c r="AA51" s="133"/>
      <c r="AB51" s="133"/>
      <c r="AC51" s="133"/>
      <c r="AD51" s="133"/>
      <c r="AE51" s="133"/>
      <c r="AF51" s="133"/>
      <c r="AG51" s="133"/>
      <c r="AH51" s="133"/>
      <c r="AI51" s="99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</row>
    <row r="52" spans="1:56" ht="12.75" thickBot="1" x14ac:dyDescent="0.25">
      <c r="A52" s="136">
        <v>4</v>
      </c>
      <c r="B52" s="137" t="s">
        <v>117</v>
      </c>
      <c r="C52" s="137" t="s">
        <v>71</v>
      </c>
      <c r="D52" s="138">
        <v>750000</v>
      </c>
      <c r="E52" s="139"/>
      <c r="F52" s="130">
        <f t="shared" si="1"/>
        <v>40</v>
      </c>
      <c r="G52" s="139"/>
      <c r="H52" s="131"/>
      <c r="I52" s="132">
        <v>1</v>
      </c>
      <c r="J52" s="132"/>
      <c r="K52" s="132"/>
      <c r="L52" s="132"/>
      <c r="M52" s="132"/>
      <c r="N52" s="132"/>
      <c r="O52" s="132">
        <v>1</v>
      </c>
      <c r="P52" s="132"/>
      <c r="Q52" s="132">
        <v>3</v>
      </c>
      <c r="R52" s="132">
        <v>3</v>
      </c>
      <c r="S52" s="132"/>
      <c r="T52" s="132">
        <v>3</v>
      </c>
      <c r="U52" s="133"/>
      <c r="V52" s="133"/>
      <c r="W52" s="133"/>
      <c r="X52" s="133">
        <v>3</v>
      </c>
      <c r="Y52" s="133">
        <v>6</v>
      </c>
      <c r="Z52" s="132">
        <v>10</v>
      </c>
      <c r="AA52" s="133">
        <v>6</v>
      </c>
      <c r="AB52" s="133"/>
      <c r="AC52" s="133">
        <v>4</v>
      </c>
      <c r="AD52" s="133"/>
      <c r="AE52" s="133"/>
      <c r="AF52" s="133"/>
      <c r="AG52" s="133"/>
      <c r="AH52" s="133"/>
      <c r="AI52" s="99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</row>
    <row r="53" spans="1:56" ht="12.75" thickBot="1" x14ac:dyDescent="0.25">
      <c r="A53" s="136">
        <v>4</v>
      </c>
      <c r="B53" s="137" t="s">
        <v>136</v>
      </c>
      <c r="C53" s="137" t="s">
        <v>72</v>
      </c>
      <c r="D53" s="138">
        <v>750000</v>
      </c>
      <c r="E53" s="139"/>
      <c r="F53" s="130">
        <f t="shared" si="1"/>
        <v>19</v>
      </c>
      <c r="G53" s="139"/>
      <c r="H53" s="131"/>
      <c r="I53" s="132"/>
      <c r="J53" s="132"/>
      <c r="K53" s="132"/>
      <c r="L53" s="132"/>
      <c r="M53" s="132"/>
      <c r="N53" s="132"/>
      <c r="O53" s="132">
        <v>1</v>
      </c>
      <c r="P53" s="132"/>
      <c r="Q53" s="132"/>
      <c r="R53" s="132"/>
      <c r="S53" s="132"/>
      <c r="T53" s="132"/>
      <c r="U53" s="133"/>
      <c r="V53" s="133"/>
      <c r="W53" s="133"/>
      <c r="X53" s="133">
        <v>3</v>
      </c>
      <c r="Y53" s="133">
        <v>6</v>
      </c>
      <c r="Z53" s="132"/>
      <c r="AA53" s="133">
        <v>6</v>
      </c>
      <c r="AB53" s="133">
        <v>3</v>
      </c>
      <c r="AC53" s="133"/>
      <c r="AD53" s="133"/>
      <c r="AE53" s="133"/>
      <c r="AF53" s="133"/>
      <c r="AG53" s="133"/>
      <c r="AH53" s="133"/>
      <c r="AI53" s="99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</row>
    <row r="54" spans="1:56" ht="12.75" thickBot="1" x14ac:dyDescent="0.25">
      <c r="A54" s="136">
        <v>4</v>
      </c>
      <c r="B54" s="67" t="s">
        <v>119</v>
      </c>
      <c r="C54" s="137" t="s">
        <v>73</v>
      </c>
      <c r="D54" s="138">
        <v>750000</v>
      </c>
      <c r="E54" s="139"/>
      <c r="F54" s="130">
        <f t="shared" si="1"/>
        <v>39</v>
      </c>
      <c r="G54" s="139"/>
      <c r="H54" s="131"/>
      <c r="I54" s="132"/>
      <c r="J54" s="132"/>
      <c r="K54" s="132"/>
      <c r="L54" s="132"/>
      <c r="M54" s="132"/>
      <c r="N54" s="132"/>
      <c r="O54" s="132">
        <v>1</v>
      </c>
      <c r="P54" s="132"/>
      <c r="Q54" s="132">
        <v>3</v>
      </c>
      <c r="R54" s="132"/>
      <c r="S54" s="132"/>
      <c r="T54" s="132">
        <v>17</v>
      </c>
      <c r="U54" s="133"/>
      <c r="V54" s="133"/>
      <c r="W54" s="133"/>
      <c r="X54" s="133">
        <v>3</v>
      </c>
      <c r="Y54" s="133">
        <v>6</v>
      </c>
      <c r="Z54" s="132"/>
      <c r="AA54" s="133">
        <v>6</v>
      </c>
      <c r="AB54" s="133">
        <v>3</v>
      </c>
      <c r="AC54" s="133"/>
      <c r="AD54" s="133"/>
      <c r="AE54" s="133"/>
      <c r="AF54" s="133"/>
      <c r="AG54" s="133"/>
      <c r="AH54" s="133"/>
      <c r="AI54" s="99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</row>
    <row r="55" spans="1:56" ht="12.75" thickBot="1" x14ac:dyDescent="0.25">
      <c r="A55" s="136">
        <v>4</v>
      </c>
      <c r="B55" s="137" t="s">
        <v>140</v>
      </c>
      <c r="C55" s="137" t="s">
        <v>74</v>
      </c>
      <c r="D55" s="138">
        <v>1000000</v>
      </c>
      <c r="E55" s="139"/>
      <c r="F55" s="130">
        <f t="shared" si="1"/>
        <v>16</v>
      </c>
      <c r="G55" s="139"/>
      <c r="H55" s="131"/>
      <c r="I55" s="132"/>
      <c r="J55" s="132"/>
      <c r="K55" s="132"/>
      <c r="L55" s="132"/>
      <c r="M55" s="132"/>
      <c r="N55" s="132"/>
      <c r="O55" s="132">
        <v>1</v>
      </c>
      <c r="P55" s="132"/>
      <c r="Q55" s="132">
        <v>3</v>
      </c>
      <c r="R55" s="132">
        <v>3</v>
      </c>
      <c r="S55" s="132"/>
      <c r="T55" s="132"/>
      <c r="U55" s="133"/>
      <c r="V55" s="133"/>
      <c r="W55" s="133"/>
      <c r="X55" s="133"/>
      <c r="Y55" s="133"/>
      <c r="Z55" s="132"/>
      <c r="AA55" s="133">
        <v>6</v>
      </c>
      <c r="AB55" s="133">
        <v>3</v>
      </c>
      <c r="AC55" s="133"/>
      <c r="AD55" s="133"/>
      <c r="AE55" s="133"/>
      <c r="AF55" s="133"/>
      <c r="AG55" s="133"/>
      <c r="AH55" s="133"/>
      <c r="AI55" s="99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</row>
    <row r="56" spans="1:56" ht="12.75" thickBot="1" x14ac:dyDescent="0.25">
      <c r="A56" s="136">
        <v>4</v>
      </c>
      <c r="B56" s="137" t="s">
        <v>138</v>
      </c>
      <c r="C56" s="137" t="s">
        <v>75</v>
      </c>
      <c r="D56" s="138">
        <v>2000000</v>
      </c>
      <c r="E56" s="139"/>
      <c r="F56" s="130">
        <f t="shared" si="1"/>
        <v>35</v>
      </c>
      <c r="G56" s="139"/>
      <c r="H56" s="131"/>
      <c r="I56" s="132"/>
      <c r="J56" s="132"/>
      <c r="K56" s="132"/>
      <c r="L56" s="132"/>
      <c r="M56" s="132"/>
      <c r="N56" s="132"/>
      <c r="O56" s="132">
        <v>1</v>
      </c>
      <c r="P56" s="132"/>
      <c r="Q56" s="132">
        <v>3</v>
      </c>
      <c r="R56" s="132">
        <v>3</v>
      </c>
      <c r="S56" s="132"/>
      <c r="T56" s="132">
        <v>3</v>
      </c>
      <c r="U56" s="133"/>
      <c r="V56" s="133"/>
      <c r="W56" s="133"/>
      <c r="X56" s="133">
        <v>3</v>
      </c>
      <c r="Y56" s="133">
        <v>16</v>
      </c>
      <c r="Z56" s="132"/>
      <c r="AA56" s="133">
        <v>6</v>
      </c>
      <c r="AB56" s="133"/>
      <c r="AC56" s="133"/>
      <c r="AD56" s="133"/>
      <c r="AE56" s="133"/>
      <c r="AF56" s="133"/>
      <c r="AG56" s="133"/>
      <c r="AH56" s="133"/>
      <c r="AI56" s="99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</row>
    <row r="57" spans="1:56" ht="12.75" thickBot="1" x14ac:dyDescent="0.25">
      <c r="A57" s="136">
        <v>4</v>
      </c>
      <c r="B57" s="137" t="s">
        <v>125</v>
      </c>
      <c r="C57" s="137" t="s">
        <v>76</v>
      </c>
      <c r="D57" s="138">
        <v>500000</v>
      </c>
      <c r="E57" s="139"/>
      <c r="F57" s="130">
        <f t="shared" si="1"/>
        <v>12</v>
      </c>
      <c r="G57" s="139"/>
      <c r="H57" s="131"/>
      <c r="I57" s="132">
        <v>1</v>
      </c>
      <c r="J57" s="132"/>
      <c r="K57" s="132"/>
      <c r="L57" s="132"/>
      <c r="M57" s="132"/>
      <c r="N57" s="132"/>
      <c r="O57" s="132">
        <v>1</v>
      </c>
      <c r="P57" s="132"/>
      <c r="Q57" s="132"/>
      <c r="R57" s="132">
        <v>3</v>
      </c>
      <c r="S57" s="132"/>
      <c r="T57" s="132">
        <v>3</v>
      </c>
      <c r="U57" s="133"/>
      <c r="V57" s="133"/>
      <c r="W57" s="133"/>
      <c r="X57" s="133">
        <v>3</v>
      </c>
      <c r="Y57" s="133">
        <v>6</v>
      </c>
      <c r="Z57" s="132"/>
      <c r="AA57" s="133"/>
      <c r="AB57" s="133">
        <v>3</v>
      </c>
      <c r="AC57" s="133"/>
      <c r="AD57" s="133"/>
      <c r="AE57" s="133">
        <v>-8</v>
      </c>
      <c r="AF57" s="133"/>
      <c r="AG57" s="133"/>
      <c r="AH57" s="133"/>
      <c r="AI57" s="99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</row>
    <row r="58" spans="1:56" ht="12.75" thickBot="1" x14ac:dyDescent="0.25">
      <c r="A58" s="136">
        <v>4</v>
      </c>
      <c r="B58" s="137" t="s">
        <v>135</v>
      </c>
      <c r="C58" s="137" t="s">
        <v>77</v>
      </c>
      <c r="D58" s="138">
        <v>750000</v>
      </c>
      <c r="E58" s="139"/>
      <c r="F58" s="130">
        <f t="shared" si="1"/>
        <v>16</v>
      </c>
      <c r="G58" s="139"/>
      <c r="H58" s="131"/>
      <c r="I58" s="132"/>
      <c r="J58" s="132"/>
      <c r="K58" s="132"/>
      <c r="L58" s="132"/>
      <c r="M58" s="132"/>
      <c r="N58" s="132"/>
      <c r="O58" s="132">
        <v>1</v>
      </c>
      <c r="P58" s="132"/>
      <c r="Q58" s="132">
        <v>3</v>
      </c>
      <c r="R58" s="132">
        <v>3</v>
      </c>
      <c r="S58" s="132"/>
      <c r="T58" s="132"/>
      <c r="U58" s="133"/>
      <c r="V58" s="133"/>
      <c r="W58" s="133"/>
      <c r="X58" s="133"/>
      <c r="Y58" s="133">
        <v>6</v>
      </c>
      <c r="Z58" s="132"/>
      <c r="AA58" s="133"/>
      <c r="AB58" s="133">
        <v>3</v>
      </c>
      <c r="AC58" s="133"/>
      <c r="AD58" s="133"/>
      <c r="AE58" s="133"/>
      <c r="AF58" s="133"/>
      <c r="AG58" s="133"/>
      <c r="AH58" s="133"/>
      <c r="AI58" s="99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</row>
    <row r="59" spans="1:56" ht="12.75" thickBot="1" x14ac:dyDescent="0.25">
      <c r="A59" s="127">
        <v>4</v>
      </c>
      <c r="B59" s="128" t="s">
        <v>214</v>
      </c>
      <c r="C59" s="128" t="s">
        <v>78</v>
      </c>
      <c r="D59" s="129">
        <v>750000</v>
      </c>
      <c r="E59" s="139"/>
      <c r="F59" s="130">
        <f t="shared" si="1"/>
        <v>0</v>
      </c>
      <c r="G59" s="139"/>
      <c r="H59" s="131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3"/>
      <c r="V59" s="133"/>
      <c r="W59" s="133"/>
      <c r="X59" s="133"/>
      <c r="Y59" s="133"/>
      <c r="Z59" s="132"/>
      <c r="AA59" s="133"/>
      <c r="AB59" s="133"/>
      <c r="AC59" s="133"/>
      <c r="AD59" s="133"/>
      <c r="AE59" s="133"/>
      <c r="AF59" s="133"/>
      <c r="AG59" s="133"/>
      <c r="AH59" s="133"/>
      <c r="AI59" s="151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</row>
    <row r="60" spans="1:56" ht="12.75" thickBot="1" x14ac:dyDescent="0.25">
      <c r="A60" s="127">
        <v>4</v>
      </c>
      <c r="B60" s="128" t="s">
        <v>215</v>
      </c>
      <c r="C60" s="128" t="s">
        <v>79</v>
      </c>
      <c r="D60" s="129">
        <v>500000</v>
      </c>
      <c r="E60" s="139"/>
      <c r="F60" s="130">
        <f t="shared" si="1"/>
        <v>1</v>
      </c>
      <c r="G60" s="139"/>
      <c r="H60" s="131"/>
      <c r="I60" s="132"/>
      <c r="J60" s="132"/>
      <c r="K60" s="132"/>
      <c r="L60" s="132"/>
      <c r="M60" s="132"/>
      <c r="N60" s="132"/>
      <c r="O60" s="132">
        <v>1</v>
      </c>
      <c r="P60" s="132"/>
      <c r="Q60" s="132"/>
      <c r="R60" s="132"/>
      <c r="S60" s="132"/>
      <c r="T60" s="132"/>
      <c r="U60" s="133"/>
      <c r="V60" s="133"/>
      <c r="W60" s="133"/>
      <c r="X60" s="133"/>
      <c r="Y60" s="133"/>
      <c r="Z60" s="132"/>
      <c r="AA60" s="133"/>
      <c r="AB60" s="133"/>
      <c r="AC60" s="133"/>
      <c r="AD60" s="133"/>
      <c r="AE60" s="133"/>
      <c r="AF60" s="133"/>
      <c r="AG60" s="133"/>
      <c r="AH60" s="133"/>
      <c r="AI60" s="12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</row>
    <row r="61" spans="1:56" ht="12.75" thickBot="1" x14ac:dyDescent="0.25">
      <c r="A61" s="127">
        <v>4</v>
      </c>
      <c r="B61" s="128" t="s">
        <v>213</v>
      </c>
      <c r="C61" s="128" t="s">
        <v>80</v>
      </c>
      <c r="D61" s="129">
        <v>1000000</v>
      </c>
      <c r="E61" s="139"/>
      <c r="F61" s="130">
        <f t="shared" si="1"/>
        <v>33</v>
      </c>
      <c r="G61" s="139"/>
      <c r="H61" s="131"/>
      <c r="I61" s="132">
        <v>1</v>
      </c>
      <c r="J61" s="132"/>
      <c r="K61" s="132"/>
      <c r="L61" s="132"/>
      <c r="M61" s="132"/>
      <c r="N61" s="132"/>
      <c r="O61" s="132">
        <v>9</v>
      </c>
      <c r="P61" s="132"/>
      <c r="Q61" s="132">
        <v>3</v>
      </c>
      <c r="R61" s="132">
        <v>11</v>
      </c>
      <c r="S61" s="132"/>
      <c r="T61" s="132">
        <v>3</v>
      </c>
      <c r="U61" s="133"/>
      <c r="V61" s="133"/>
      <c r="W61" s="133"/>
      <c r="X61" s="133"/>
      <c r="Y61" s="133">
        <v>3</v>
      </c>
      <c r="Z61" s="132"/>
      <c r="AA61" s="133">
        <v>3</v>
      </c>
      <c r="AB61" s="133"/>
      <c r="AC61" s="133"/>
      <c r="AD61" s="133"/>
      <c r="AE61" s="133"/>
      <c r="AF61" s="133"/>
      <c r="AG61" s="133"/>
      <c r="AH61" s="133"/>
      <c r="AI61" s="14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</row>
    <row r="62" spans="1:56" ht="12.75" thickBot="1" x14ac:dyDescent="0.25">
      <c r="A62" s="127">
        <v>4</v>
      </c>
      <c r="B62" s="128" t="s">
        <v>139</v>
      </c>
      <c r="C62" s="128" t="s">
        <v>81</v>
      </c>
      <c r="D62" s="129">
        <v>1000000</v>
      </c>
      <c r="E62" s="139"/>
      <c r="F62" s="130">
        <f t="shared" si="1"/>
        <v>17</v>
      </c>
      <c r="G62" s="139"/>
      <c r="H62" s="131"/>
      <c r="I62" s="132">
        <v>17</v>
      </c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3"/>
      <c r="V62" s="133"/>
      <c r="W62" s="133"/>
      <c r="X62" s="133"/>
      <c r="Y62" s="133"/>
      <c r="Z62" s="132"/>
      <c r="AA62" s="133"/>
      <c r="AB62" s="133"/>
      <c r="AC62" s="133"/>
      <c r="AD62" s="133"/>
      <c r="AE62" s="133"/>
      <c r="AF62" s="133"/>
      <c r="AG62" s="133"/>
      <c r="AH62" s="133"/>
      <c r="AI62" s="14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</row>
    <row r="63" spans="1:56" ht="12.75" thickBot="1" x14ac:dyDescent="0.25">
      <c r="A63" s="127">
        <v>4</v>
      </c>
      <c r="B63" s="128" t="s">
        <v>133</v>
      </c>
      <c r="C63" s="128" t="s">
        <v>82</v>
      </c>
      <c r="D63" s="129">
        <v>750000</v>
      </c>
      <c r="E63" s="139"/>
      <c r="F63" s="130">
        <f t="shared" si="1"/>
        <v>18</v>
      </c>
      <c r="G63" s="139"/>
      <c r="H63" s="131"/>
      <c r="I63" s="132">
        <v>1</v>
      </c>
      <c r="J63" s="132"/>
      <c r="K63" s="132"/>
      <c r="L63" s="132"/>
      <c r="M63" s="132"/>
      <c r="N63" s="132"/>
      <c r="O63" s="132"/>
      <c r="P63" s="132"/>
      <c r="Q63" s="132">
        <v>11</v>
      </c>
      <c r="R63" s="132"/>
      <c r="S63" s="132"/>
      <c r="T63" s="132">
        <v>3</v>
      </c>
      <c r="U63" s="133"/>
      <c r="V63" s="133"/>
      <c r="W63" s="133"/>
      <c r="X63" s="133">
        <v>3</v>
      </c>
      <c r="Y63" s="133"/>
      <c r="Z63" s="132"/>
      <c r="AA63" s="133"/>
      <c r="AB63" s="133"/>
      <c r="AC63" s="133"/>
      <c r="AD63" s="133"/>
      <c r="AE63" s="133"/>
      <c r="AF63" s="133"/>
      <c r="AG63" s="133"/>
      <c r="AH63" s="133"/>
      <c r="AI63" s="14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</row>
    <row r="64" spans="1:56" ht="12.75" thickBot="1" x14ac:dyDescent="0.25">
      <c r="A64" s="127">
        <v>4</v>
      </c>
      <c r="B64" s="128" t="s">
        <v>20</v>
      </c>
      <c r="C64" s="128" t="s">
        <v>83</v>
      </c>
      <c r="D64" s="129">
        <v>750000</v>
      </c>
      <c r="E64" s="139"/>
      <c r="F64" s="130">
        <f t="shared" si="1"/>
        <v>11</v>
      </c>
      <c r="G64" s="139"/>
      <c r="H64" s="131"/>
      <c r="I64" s="132">
        <v>1</v>
      </c>
      <c r="J64" s="132"/>
      <c r="K64" s="132"/>
      <c r="L64" s="132"/>
      <c r="M64" s="132"/>
      <c r="N64" s="132"/>
      <c r="O64" s="132"/>
      <c r="P64" s="132"/>
      <c r="Q64" s="132">
        <v>3</v>
      </c>
      <c r="R64" s="132"/>
      <c r="S64" s="132"/>
      <c r="T64" s="132">
        <v>3</v>
      </c>
      <c r="U64" s="133"/>
      <c r="V64" s="133"/>
      <c r="W64" s="133"/>
      <c r="X64" s="133"/>
      <c r="Y64" s="133"/>
      <c r="Z64" s="132"/>
      <c r="AA64" s="133"/>
      <c r="AB64" s="133"/>
      <c r="AC64" s="133"/>
      <c r="AD64" s="133"/>
      <c r="AE64" s="133"/>
      <c r="AF64" s="133">
        <v>4</v>
      </c>
      <c r="AG64" s="133"/>
      <c r="AH64" s="133"/>
      <c r="AI64" s="14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</row>
    <row r="65" spans="1:88" ht="12.75" thickBot="1" x14ac:dyDescent="0.25">
      <c r="A65" s="127">
        <v>4</v>
      </c>
      <c r="B65" s="128" t="s">
        <v>141</v>
      </c>
      <c r="C65" s="128" t="s">
        <v>84</v>
      </c>
      <c r="D65" s="129">
        <v>750000</v>
      </c>
      <c r="E65" s="139"/>
      <c r="F65" s="130">
        <f t="shared" si="1"/>
        <v>19</v>
      </c>
      <c r="G65" s="139"/>
      <c r="H65" s="131"/>
      <c r="I65" s="132"/>
      <c r="J65" s="132"/>
      <c r="K65" s="132"/>
      <c r="L65" s="132"/>
      <c r="M65" s="132"/>
      <c r="N65" s="132"/>
      <c r="O65" s="132">
        <v>1</v>
      </c>
      <c r="P65" s="132"/>
      <c r="Q65" s="132"/>
      <c r="R65" s="132">
        <v>3</v>
      </c>
      <c r="S65" s="132"/>
      <c r="T65" s="132">
        <v>3</v>
      </c>
      <c r="U65" s="133"/>
      <c r="V65" s="133"/>
      <c r="W65" s="133"/>
      <c r="X65" s="133">
        <v>3</v>
      </c>
      <c r="Y65" s="133">
        <v>3</v>
      </c>
      <c r="Z65" s="132"/>
      <c r="AA65" s="133">
        <v>3</v>
      </c>
      <c r="AB65" s="133">
        <v>3</v>
      </c>
      <c r="AC65" s="133"/>
      <c r="AD65" s="133"/>
      <c r="AE65" s="133"/>
      <c r="AF65" s="133"/>
      <c r="AG65" s="133"/>
      <c r="AH65" s="133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</row>
    <row r="66" spans="1:88" ht="12.75" thickBot="1" x14ac:dyDescent="0.25">
      <c r="A66" s="136">
        <v>4</v>
      </c>
      <c r="B66" s="137" t="s">
        <v>106</v>
      </c>
      <c r="C66" s="137" t="s">
        <v>85</v>
      </c>
      <c r="D66" s="138">
        <v>500000</v>
      </c>
      <c r="E66" s="147"/>
      <c r="F66" s="130">
        <f t="shared" si="1"/>
        <v>0</v>
      </c>
      <c r="G66" s="147"/>
      <c r="H66" s="131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3"/>
      <c r="V66" s="133"/>
      <c r="W66" s="133"/>
      <c r="X66" s="133"/>
      <c r="Y66" s="133"/>
      <c r="Z66" s="132"/>
      <c r="AA66" s="133"/>
      <c r="AB66" s="133"/>
      <c r="AC66" s="133"/>
      <c r="AD66" s="133"/>
      <c r="AE66" s="133"/>
      <c r="AF66" s="133"/>
      <c r="AG66" s="133"/>
      <c r="AH66" s="133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</row>
    <row r="67" spans="1:88" ht="12.75" thickBot="1" x14ac:dyDescent="0.25">
      <c r="A67" s="136">
        <v>4</v>
      </c>
      <c r="B67" s="137" t="s">
        <v>142</v>
      </c>
      <c r="C67" s="137" t="s">
        <v>86</v>
      </c>
      <c r="D67" s="138">
        <v>1250000</v>
      </c>
      <c r="E67" s="139"/>
      <c r="F67" s="130">
        <f t="shared" si="1"/>
        <v>84</v>
      </c>
      <c r="G67" s="139"/>
      <c r="H67" s="131"/>
      <c r="I67" s="132">
        <v>13</v>
      </c>
      <c r="J67" s="132">
        <v>6</v>
      </c>
      <c r="K67" s="132"/>
      <c r="L67" s="132">
        <v>6</v>
      </c>
      <c r="M67" s="132"/>
      <c r="N67" s="132"/>
      <c r="O67" s="132">
        <v>1</v>
      </c>
      <c r="P67" s="132"/>
      <c r="Q67" s="132">
        <v>9</v>
      </c>
      <c r="R67" s="132">
        <v>15</v>
      </c>
      <c r="S67" s="132"/>
      <c r="T67" s="132"/>
      <c r="U67" s="133"/>
      <c r="V67" s="133"/>
      <c r="W67" s="133"/>
      <c r="X67" s="133">
        <v>9</v>
      </c>
      <c r="Y67" s="133">
        <v>3</v>
      </c>
      <c r="Z67" s="132"/>
      <c r="AA67" s="133">
        <v>3</v>
      </c>
      <c r="AB67" s="133">
        <v>13</v>
      </c>
      <c r="AC67" s="133"/>
      <c r="AD67" s="133"/>
      <c r="AE67" s="133"/>
      <c r="AF67" s="133"/>
      <c r="AG67" s="133">
        <v>6</v>
      </c>
      <c r="AH67" s="133"/>
      <c r="AI67" s="99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</row>
    <row r="68" spans="1:88" ht="12.75" thickBot="1" x14ac:dyDescent="0.25">
      <c r="A68" s="136">
        <v>4</v>
      </c>
      <c r="B68" s="137" t="s">
        <v>143</v>
      </c>
      <c r="C68" s="137" t="s">
        <v>87</v>
      </c>
      <c r="D68" s="138">
        <v>1750000</v>
      </c>
      <c r="E68" s="139"/>
      <c r="F68" s="130">
        <f t="shared" si="1"/>
        <v>34</v>
      </c>
      <c r="G68" s="139"/>
      <c r="H68" s="131"/>
      <c r="I68" s="132"/>
      <c r="J68" s="132"/>
      <c r="K68" s="132"/>
      <c r="L68" s="132"/>
      <c r="M68" s="132"/>
      <c r="N68" s="132">
        <v>-3</v>
      </c>
      <c r="O68" s="132">
        <v>1</v>
      </c>
      <c r="P68" s="132"/>
      <c r="Q68" s="132">
        <v>3</v>
      </c>
      <c r="R68" s="132"/>
      <c r="S68" s="132"/>
      <c r="T68" s="132">
        <v>9</v>
      </c>
      <c r="U68" s="133"/>
      <c r="V68" s="133"/>
      <c r="W68" s="133"/>
      <c r="X68" s="133"/>
      <c r="Y68" s="133">
        <v>9</v>
      </c>
      <c r="Z68" s="132"/>
      <c r="AA68" s="133">
        <v>9</v>
      </c>
      <c r="AB68" s="133"/>
      <c r="AC68" s="133"/>
      <c r="AD68" s="133"/>
      <c r="AE68" s="133"/>
      <c r="AF68" s="133"/>
      <c r="AG68" s="133">
        <v>6</v>
      </c>
      <c r="AH68" s="133"/>
      <c r="AI68" s="12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</row>
    <row r="69" spans="1:88" ht="13.5" thickTop="1" thickBot="1" x14ac:dyDescent="0.25">
      <c r="A69" s="140">
        <v>4</v>
      </c>
      <c r="B69" s="141" t="s">
        <v>390</v>
      </c>
      <c r="C69" s="141" t="s">
        <v>391</v>
      </c>
      <c r="D69" s="142">
        <v>750000</v>
      </c>
      <c r="E69" s="139"/>
      <c r="F69" s="130">
        <f t="shared" ref="F69" si="2">SUM(H69:AG69)</f>
        <v>19</v>
      </c>
      <c r="G69" s="139"/>
      <c r="H69" s="131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3"/>
      <c r="V69" s="133"/>
      <c r="W69" s="133"/>
      <c r="X69" s="133">
        <v>3</v>
      </c>
      <c r="Y69" s="133">
        <v>8</v>
      </c>
      <c r="Z69" s="132"/>
      <c r="AA69" s="133">
        <v>8</v>
      </c>
      <c r="AB69" s="133"/>
      <c r="AC69" s="133"/>
      <c r="AD69" s="133"/>
      <c r="AE69" s="133"/>
      <c r="AF69" s="133"/>
      <c r="AG69" s="133"/>
      <c r="AH69" s="133"/>
      <c r="AI69" s="12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</row>
    <row r="70" spans="1:88" x14ac:dyDescent="0.2">
      <c r="A70" s="148"/>
      <c r="B70" s="66"/>
      <c r="C70" s="66"/>
      <c r="D70" s="149">
        <f>SUM(D2:D68)</f>
        <v>78000000</v>
      </c>
      <c r="E70" s="66"/>
      <c r="F70" s="150"/>
      <c r="G70" s="66"/>
      <c r="H70" s="66"/>
      <c r="I70" s="66" t="s">
        <v>95</v>
      </c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</row>
    <row r="71" spans="1:88" s="66" customFormat="1" x14ac:dyDescent="0.2">
      <c r="A71" s="148"/>
      <c r="D71" s="149">
        <f>D70/71</f>
        <v>1098591.5492957747</v>
      </c>
      <c r="G71" s="151"/>
      <c r="I71" s="152"/>
    </row>
    <row r="72" spans="1:88" s="66" customFormat="1" x14ac:dyDescent="0.2">
      <c r="A72" s="148"/>
      <c r="D72" s="149">
        <f>D71*11</f>
        <v>12084507.04225352</v>
      </c>
      <c r="G72" s="151"/>
    </row>
    <row r="73" spans="1:88" x14ac:dyDescent="0.2">
      <c r="A73" s="148"/>
      <c r="B73" s="153" t="s">
        <v>3</v>
      </c>
      <c r="C73" s="154" t="s">
        <v>2</v>
      </c>
      <c r="D73" s="154"/>
      <c r="E73" s="154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</row>
    <row r="74" spans="1:88" x14ac:dyDescent="0.2">
      <c r="A74" s="148"/>
      <c r="B74" s="155"/>
      <c r="C74" s="156" t="s">
        <v>149</v>
      </c>
      <c r="D74" s="156"/>
      <c r="E74" s="15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</row>
    <row r="75" spans="1:88" x14ac:dyDescent="0.2">
      <c r="A75" s="148"/>
      <c r="B75" s="157"/>
      <c r="C75" s="158" t="s">
        <v>150</v>
      </c>
      <c r="D75" s="158"/>
      <c r="E75" s="158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</row>
    <row r="76" spans="1:88" x14ac:dyDescent="0.2">
      <c r="A76" s="148"/>
      <c r="B76" s="159" t="s">
        <v>4</v>
      </c>
      <c r="C76" s="160" t="s">
        <v>151</v>
      </c>
      <c r="D76" s="160"/>
      <c r="E76" s="160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</row>
    <row r="77" spans="1:88" x14ac:dyDescent="0.2">
      <c r="A77" s="148"/>
      <c r="B77" s="153" t="s">
        <v>5</v>
      </c>
      <c r="C77" s="154" t="s">
        <v>152</v>
      </c>
      <c r="D77" s="154"/>
      <c r="E77" s="154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</row>
    <row r="78" spans="1:88" x14ac:dyDescent="0.2">
      <c r="A78" s="148"/>
      <c r="B78" s="155"/>
      <c r="C78" s="156" t="s">
        <v>153</v>
      </c>
      <c r="D78" s="156"/>
      <c r="E78" s="15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</row>
    <row r="79" spans="1:88" ht="0.75" customHeight="1" x14ac:dyDescent="0.2">
      <c r="A79" s="148"/>
      <c r="B79" s="161" t="s">
        <v>6</v>
      </c>
      <c r="C79" s="162" t="s">
        <v>154</v>
      </c>
      <c r="D79" s="162"/>
      <c r="E79" s="162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</row>
    <row r="80" spans="1:88" x14ac:dyDescent="0.2">
      <c r="A80" s="148"/>
      <c r="B80" s="163" t="s">
        <v>6</v>
      </c>
      <c r="C80" s="164" t="s">
        <v>154</v>
      </c>
      <c r="D80" s="164"/>
      <c r="E80" s="164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</row>
    <row r="81" spans="1:88" x14ac:dyDescent="0.2">
      <c r="A81" s="148"/>
      <c r="B81" s="163"/>
      <c r="C81" s="164" t="s">
        <v>0</v>
      </c>
      <c r="D81" s="164"/>
      <c r="E81" s="164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</row>
    <row r="82" spans="1:88" x14ac:dyDescent="0.2">
      <c r="A82" s="148"/>
      <c r="B82" s="165"/>
      <c r="C82" s="166" t="s">
        <v>1</v>
      </c>
      <c r="D82" s="166"/>
      <c r="E82" s="1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</row>
    <row r="83" spans="1:88" x14ac:dyDescent="0.2">
      <c r="A83" s="148"/>
      <c r="B83" s="66"/>
      <c r="C83" s="66"/>
      <c r="D83" s="66"/>
      <c r="E83" s="66"/>
      <c r="F83" s="150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</row>
    <row r="84" spans="1:88" x14ac:dyDescent="0.2">
      <c r="A84" s="148"/>
      <c r="B84" s="153" t="s">
        <v>12</v>
      </c>
      <c r="C84" s="154" t="s">
        <v>7</v>
      </c>
      <c r="D84" s="154"/>
      <c r="E84" s="154"/>
      <c r="F84" s="150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</row>
    <row r="85" spans="1:88" x14ac:dyDescent="0.2">
      <c r="A85" s="148"/>
      <c r="B85" s="155" t="s">
        <v>10</v>
      </c>
      <c r="C85" s="156" t="s">
        <v>8</v>
      </c>
      <c r="D85" s="156"/>
      <c r="E85" s="156"/>
      <c r="F85" s="150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</row>
    <row r="86" spans="1:88" x14ac:dyDescent="0.2">
      <c r="A86" s="148"/>
      <c r="B86" s="155" t="s">
        <v>11</v>
      </c>
      <c r="C86" s="156" t="s">
        <v>9</v>
      </c>
      <c r="D86" s="156"/>
      <c r="E86" s="156"/>
      <c r="F86" s="150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</row>
    <row r="87" spans="1:88" x14ac:dyDescent="0.2">
      <c r="A87" s="148"/>
      <c r="B87" s="66"/>
      <c r="C87" s="66"/>
      <c r="D87" s="66"/>
      <c r="E87" s="66"/>
      <c r="F87" s="150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</row>
    <row r="88" spans="1:88" x14ac:dyDescent="0.2">
      <c r="A88" s="148"/>
      <c r="B88" s="66"/>
      <c r="C88" s="66"/>
      <c r="D88" s="66"/>
      <c r="E88" s="66"/>
      <c r="F88" s="150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</row>
    <row r="89" spans="1:88" s="66" customFormat="1" x14ac:dyDescent="0.2">
      <c r="A89" s="148"/>
      <c r="F89" s="150"/>
    </row>
    <row r="90" spans="1:88" s="66" customFormat="1" x14ac:dyDescent="0.2">
      <c r="A90" s="148"/>
      <c r="F90" s="150"/>
    </row>
    <row r="91" spans="1:88" s="66" customFormat="1" x14ac:dyDescent="0.2">
      <c r="A91" s="148"/>
      <c r="F91" s="150"/>
    </row>
    <row r="92" spans="1:88" s="66" customFormat="1" x14ac:dyDescent="0.2">
      <c r="A92" s="148"/>
      <c r="F92" s="150"/>
    </row>
    <row r="93" spans="1:88" s="66" customFormat="1" x14ac:dyDescent="0.2">
      <c r="A93" s="148"/>
      <c r="F93" s="150"/>
    </row>
    <row r="94" spans="1:88" s="66" customFormat="1" x14ac:dyDescent="0.2">
      <c r="A94" s="148"/>
      <c r="F94" s="150"/>
    </row>
    <row r="95" spans="1:88" s="66" customFormat="1" x14ac:dyDescent="0.2">
      <c r="A95" s="148"/>
      <c r="F95" s="150"/>
    </row>
    <row r="96" spans="1:88" s="66" customFormat="1" x14ac:dyDescent="0.2">
      <c r="A96" s="148"/>
      <c r="F96" s="150"/>
    </row>
    <row r="97" spans="1:56" s="66" customFormat="1" x14ac:dyDescent="0.2">
      <c r="A97" s="148"/>
      <c r="F97" s="150"/>
    </row>
    <row r="98" spans="1:56" s="66" customFormat="1" x14ac:dyDescent="0.2">
      <c r="A98" s="148"/>
      <c r="F98" s="150"/>
    </row>
    <row r="99" spans="1:56" s="66" customFormat="1" x14ac:dyDescent="0.2">
      <c r="A99" s="148"/>
      <c r="F99" s="150"/>
    </row>
    <row r="100" spans="1:56" s="66" customFormat="1" x14ac:dyDescent="0.2">
      <c r="A100" s="148"/>
      <c r="F100" s="150"/>
    </row>
    <row r="101" spans="1:56" s="66" customFormat="1" x14ac:dyDescent="0.2">
      <c r="A101" s="148"/>
      <c r="F101" s="150"/>
    </row>
    <row r="102" spans="1:56" s="66" customFormat="1" x14ac:dyDescent="0.2">
      <c r="A102" s="148"/>
      <c r="F102" s="150"/>
    </row>
    <row r="103" spans="1:56" s="66" customFormat="1" x14ac:dyDescent="0.2">
      <c r="A103" s="148"/>
      <c r="F103" s="150"/>
    </row>
    <row r="104" spans="1:56" x14ac:dyDescent="0.2">
      <c r="F104" s="168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</row>
    <row r="105" spans="1:56" x14ac:dyDescent="0.2">
      <c r="F105" s="168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</row>
    <row r="106" spans="1:56" x14ac:dyDescent="0.2">
      <c r="F106" s="168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</row>
    <row r="107" spans="1:56" x14ac:dyDescent="0.2">
      <c r="F107" s="168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</row>
    <row r="108" spans="1:56" x14ac:dyDescent="0.2">
      <c r="F108" s="168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</row>
    <row r="109" spans="1:56" x14ac:dyDescent="0.2">
      <c r="F109" s="168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</row>
    <row r="110" spans="1:56" x14ac:dyDescent="0.2">
      <c r="F110" s="168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</row>
    <row r="111" spans="1:56" x14ac:dyDescent="0.2">
      <c r="F111" s="168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</row>
    <row r="112" spans="1:56" x14ac:dyDescent="0.2">
      <c r="F112" s="168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</row>
    <row r="113" spans="6:56" x14ac:dyDescent="0.2">
      <c r="F113" s="168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</row>
    <row r="114" spans="6:56" x14ac:dyDescent="0.2">
      <c r="F114" s="168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</row>
    <row r="115" spans="6:56" x14ac:dyDescent="0.2">
      <c r="F115" s="168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</row>
    <row r="116" spans="6:56" x14ac:dyDescent="0.2">
      <c r="F116" s="168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</row>
    <row r="117" spans="6:56" x14ac:dyDescent="0.2">
      <c r="F117" s="168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</row>
    <row r="118" spans="6:56" x14ac:dyDescent="0.2">
      <c r="F118" s="168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</row>
    <row r="119" spans="6:56" x14ac:dyDescent="0.2">
      <c r="F119" s="168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</row>
    <row r="120" spans="6:56" x14ac:dyDescent="0.2">
      <c r="F120" s="168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</row>
    <row r="121" spans="6:56" x14ac:dyDescent="0.2">
      <c r="F121" s="168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</row>
    <row r="122" spans="6:56" x14ac:dyDescent="0.2">
      <c r="F122" s="168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</row>
    <row r="123" spans="6:56" x14ac:dyDescent="0.2">
      <c r="F123" s="168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</row>
    <row r="124" spans="6:56" x14ac:dyDescent="0.2">
      <c r="F124" s="168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</row>
    <row r="125" spans="6:56" x14ac:dyDescent="0.2">
      <c r="F125" s="168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</row>
    <row r="126" spans="6:56" x14ac:dyDescent="0.2">
      <c r="F126" s="168"/>
    </row>
    <row r="127" spans="6:56" x14ac:dyDescent="0.2">
      <c r="F127" s="168"/>
    </row>
    <row r="128" spans="6:56" x14ac:dyDescent="0.2">
      <c r="F128" s="168"/>
    </row>
    <row r="129" spans="6:6" x14ac:dyDescent="0.2">
      <c r="F129" s="168"/>
    </row>
    <row r="130" spans="6:6" x14ac:dyDescent="0.2">
      <c r="F130" s="168"/>
    </row>
    <row r="131" spans="6:6" x14ac:dyDescent="0.2">
      <c r="F131" s="168"/>
    </row>
    <row r="132" spans="6:6" x14ac:dyDescent="0.2">
      <c r="F132" s="168"/>
    </row>
    <row r="133" spans="6:6" x14ac:dyDescent="0.2">
      <c r="F133" s="168"/>
    </row>
    <row r="134" spans="6:6" x14ac:dyDescent="0.2">
      <c r="F134" s="168"/>
    </row>
    <row r="135" spans="6:6" x14ac:dyDescent="0.2">
      <c r="F135" s="168"/>
    </row>
    <row r="136" spans="6:6" x14ac:dyDescent="0.2">
      <c r="F136" s="168"/>
    </row>
    <row r="137" spans="6:6" x14ac:dyDescent="0.2">
      <c r="F137" s="168"/>
    </row>
    <row r="138" spans="6:6" x14ac:dyDescent="0.2">
      <c r="F138" s="168"/>
    </row>
    <row r="139" spans="6:6" x14ac:dyDescent="0.2">
      <c r="F139" s="168"/>
    </row>
    <row r="140" spans="6:6" x14ac:dyDescent="0.2">
      <c r="F140" s="168"/>
    </row>
    <row r="141" spans="6:6" x14ac:dyDescent="0.2">
      <c r="F141" s="168"/>
    </row>
    <row r="142" spans="6:6" x14ac:dyDescent="0.2">
      <c r="F142" s="168"/>
    </row>
    <row r="143" spans="6:6" x14ac:dyDescent="0.2">
      <c r="F143" s="168"/>
    </row>
    <row r="144" spans="6:6" x14ac:dyDescent="0.2">
      <c r="F144" s="168"/>
    </row>
    <row r="145" spans="6:6" x14ac:dyDescent="0.2">
      <c r="F145" s="168"/>
    </row>
    <row r="146" spans="6:6" x14ac:dyDescent="0.2">
      <c r="F146" s="168"/>
    </row>
    <row r="147" spans="6:6" x14ac:dyDescent="0.2">
      <c r="F147" s="168"/>
    </row>
    <row r="148" spans="6:6" x14ac:dyDescent="0.2">
      <c r="F148" s="168"/>
    </row>
    <row r="149" spans="6:6" x14ac:dyDescent="0.2">
      <c r="F149" s="168"/>
    </row>
    <row r="150" spans="6:6" x14ac:dyDescent="0.2">
      <c r="F150" s="168"/>
    </row>
    <row r="151" spans="6:6" x14ac:dyDescent="0.2">
      <c r="F151" s="168"/>
    </row>
    <row r="152" spans="6:6" x14ac:dyDescent="0.2">
      <c r="F152" s="168"/>
    </row>
    <row r="153" spans="6:6" x14ac:dyDescent="0.2">
      <c r="F153" s="168"/>
    </row>
    <row r="154" spans="6:6" x14ac:dyDescent="0.2">
      <c r="F154" s="168"/>
    </row>
    <row r="155" spans="6:6" x14ac:dyDescent="0.2">
      <c r="F155" s="168"/>
    </row>
    <row r="156" spans="6:6" x14ac:dyDescent="0.2">
      <c r="F156" s="168"/>
    </row>
    <row r="157" spans="6:6" x14ac:dyDescent="0.2">
      <c r="F157" s="168"/>
    </row>
    <row r="158" spans="6:6" x14ac:dyDescent="0.2">
      <c r="F158" s="168"/>
    </row>
    <row r="159" spans="6:6" x14ac:dyDescent="0.2">
      <c r="F159" s="168"/>
    </row>
    <row r="160" spans="6:6" x14ac:dyDescent="0.2">
      <c r="F160" s="168"/>
    </row>
    <row r="161" spans="6:6" x14ac:dyDescent="0.2">
      <c r="F161" s="168"/>
    </row>
    <row r="162" spans="6:6" x14ac:dyDescent="0.2">
      <c r="F162" s="168"/>
    </row>
    <row r="163" spans="6:6" x14ac:dyDescent="0.2">
      <c r="F163" s="168"/>
    </row>
    <row r="164" spans="6:6" x14ac:dyDescent="0.2">
      <c r="F164" s="168"/>
    </row>
    <row r="165" spans="6:6" x14ac:dyDescent="0.2">
      <c r="F165" s="168"/>
    </row>
    <row r="166" spans="6:6" x14ac:dyDescent="0.2">
      <c r="F166" s="168"/>
    </row>
    <row r="167" spans="6:6" x14ac:dyDescent="0.2">
      <c r="F167" s="168"/>
    </row>
    <row r="168" spans="6:6" x14ac:dyDescent="0.2">
      <c r="F168" s="168"/>
    </row>
    <row r="169" spans="6:6" x14ac:dyDescent="0.2">
      <c r="F169" s="168"/>
    </row>
    <row r="170" spans="6:6" x14ac:dyDescent="0.2">
      <c r="F170" s="168"/>
    </row>
    <row r="171" spans="6:6" x14ac:dyDescent="0.2">
      <c r="F171" s="168"/>
    </row>
    <row r="172" spans="6:6" x14ac:dyDescent="0.2">
      <c r="F172" s="168"/>
    </row>
    <row r="173" spans="6:6" x14ac:dyDescent="0.2">
      <c r="F173" s="168"/>
    </row>
    <row r="174" spans="6:6" x14ac:dyDescent="0.2">
      <c r="F174" s="168"/>
    </row>
    <row r="175" spans="6:6" x14ac:dyDescent="0.2">
      <c r="F175" s="168"/>
    </row>
    <row r="176" spans="6:6" x14ac:dyDescent="0.2">
      <c r="F176" s="168"/>
    </row>
  </sheetData>
  <phoneticPr fontId="0" type="noConversion"/>
  <pageMargins left="0.75" right="0.75" top="0.2" bottom="0.55000000000000004" header="0.19" footer="0.5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48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127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192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326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1</v>
      </c>
      <c r="B6" s="221" t="s">
        <v>112</v>
      </c>
      <c r="C6" s="221" t="s">
        <v>88</v>
      </c>
      <c r="D6" s="22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3</v>
      </c>
      <c r="B7" s="218" t="s">
        <v>127</v>
      </c>
      <c r="C7" s="218" t="s">
        <v>55</v>
      </c>
      <c r="D7" s="219">
        <v>750000</v>
      </c>
      <c r="E7" s="47"/>
      <c r="F7" s="45">
        <f>Puntenoverzicht!F36</f>
        <v>12</v>
      </c>
      <c r="G7" s="46"/>
      <c r="H7" s="45">
        <f>Puntenoverzicht!H36</f>
        <v>0</v>
      </c>
      <c r="I7" s="45">
        <f>Puntenoverzicht!I36</f>
        <v>0</v>
      </c>
      <c r="J7" s="45">
        <f>Puntenoverzicht!J36</f>
        <v>0</v>
      </c>
      <c r="K7" s="45">
        <f>Puntenoverzicht!K36</f>
        <v>0</v>
      </c>
      <c r="L7" s="45">
        <f>Puntenoverzicht!L36</f>
        <v>1</v>
      </c>
      <c r="M7" s="45">
        <f>Puntenoverzicht!M36</f>
        <v>0</v>
      </c>
      <c r="N7" s="45">
        <f>Puntenoverzicht!N36</f>
        <v>11</v>
      </c>
      <c r="O7" s="45">
        <f>Puntenoverzicht!O36</f>
        <v>0</v>
      </c>
      <c r="P7" s="45">
        <f>Puntenoverzicht!P36</f>
        <v>0</v>
      </c>
      <c r="Q7" s="45">
        <f>Puntenoverzicht!Q36</f>
        <v>0</v>
      </c>
      <c r="R7" s="45">
        <f>Puntenoverzicht!R36</f>
        <v>0</v>
      </c>
      <c r="S7" s="45">
        <f>Puntenoverzicht!S36</f>
        <v>0</v>
      </c>
      <c r="T7" s="45">
        <f>Puntenoverzicht!T36</f>
        <v>0</v>
      </c>
      <c r="U7" s="45">
        <f>Puntenoverzicht!U36</f>
        <v>0</v>
      </c>
      <c r="V7" s="45">
        <f>Puntenoverzicht!V36</f>
        <v>0</v>
      </c>
      <c r="W7" s="45">
        <f>Puntenoverzicht!W36</f>
        <v>0</v>
      </c>
      <c r="X7" s="45">
        <f>Puntenoverzicht!X36</f>
        <v>0</v>
      </c>
      <c r="Y7" s="45">
        <f>Puntenoverzicht!Y36</f>
        <v>0</v>
      </c>
      <c r="Z7" s="45">
        <f>Puntenoverzicht!Z36</f>
        <v>0</v>
      </c>
      <c r="AA7" s="45">
        <f>Puntenoverzicht!AA36</f>
        <v>0</v>
      </c>
      <c r="AB7" s="45">
        <f>Puntenoverzicht!AB36</f>
        <v>0</v>
      </c>
      <c r="AC7" s="45">
        <f>Puntenoverzicht!AC36</f>
        <v>0</v>
      </c>
      <c r="AD7" s="45">
        <f>Puntenoverzicht!AD36</f>
        <v>0</v>
      </c>
      <c r="AE7" s="45">
        <f>Puntenoverzicht!AE36</f>
        <v>0</v>
      </c>
      <c r="AF7" s="45">
        <f>Puntenoverzicht!AF36</f>
        <v>0</v>
      </c>
      <c r="AG7" s="45">
        <f>Puntenoverzicht!AG36</f>
        <v>0</v>
      </c>
      <c r="AH7" s="45">
        <f>Puntenoverzicht!AI36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3</v>
      </c>
      <c r="B8" s="218" t="s">
        <v>128</v>
      </c>
      <c r="C8" s="218" t="s">
        <v>59</v>
      </c>
      <c r="D8" s="219">
        <v>750000</v>
      </c>
      <c r="E8" s="47"/>
      <c r="F8" s="45">
        <f>Puntenoverzicht!F40</f>
        <v>3</v>
      </c>
      <c r="G8" s="46"/>
      <c r="H8" s="45">
        <f>Puntenoverzicht!H40</f>
        <v>0</v>
      </c>
      <c r="I8" s="45">
        <f>Puntenoverzicht!I40</f>
        <v>0</v>
      </c>
      <c r="J8" s="45">
        <f>Puntenoverzicht!J40</f>
        <v>0</v>
      </c>
      <c r="K8" s="45">
        <f>Puntenoverzicht!K40</f>
        <v>0</v>
      </c>
      <c r="L8" s="45">
        <f>Puntenoverzicht!L40</f>
        <v>1</v>
      </c>
      <c r="M8" s="45">
        <f>Puntenoverzicht!M40</f>
        <v>0</v>
      </c>
      <c r="N8" s="45">
        <f>Puntenoverzicht!N40</f>
        <v>1</v>
      </c>
      <c r="O8" s="45">
        <f>Puntenoverzicht!O40</f>
        <v>0</v>
      </c>
      <c r="P8" s="45">
        <f>Puntenoverzicht!P40</f>
        <v>0</v>
      </c>
      <c r="Q8" s="45">
        <f>Puntenoverzicht!Q40</f>
        <v>0</v>
      </c>
      <c r="R8" s="45">
        <f>Puntenoverzicht!R40</f>
        <v>0</v>
      </c>
      <c r="S8" s="45">
        <f>Puntenoverzicht!S40</f>
        <v>0</v>
      </c>
      <c r="T8" s="45">
        <f>Puntenoverzicht!T40</f>
        <v>0</v>
      </c>
      <c r="U8" s="45">
        <f>Puntenoverzicht!U40</f>
        <v>0</v>
      </c>
      <c r="V8" s="45">
        <f>Puntenoverzicht!V40</f>
        <v>0</v>
      </c>
      <c r="W8" s="45">
        <f>Puntenoverzicht!W40</f>
        <v>0</v>
      </c>
      <c r="X8" s="45">
        <f>Puntenoverzicht!X40</f>
        <v>0</v>
      </c>
      <c r="Y8" s="45">
        <f>Puntenoverzicht!Y40</f>
        <v>1</v>
      </c>
      <c r="Z8" s="45">
        <f>Puntenoverzicht!Z40</f>
        <v>0</v>
      </c>
      <c r="AA8" s="45">
        <f>Puntenoverzicht!AA40</f>
        <v>0</v>
      </c>
      <c r="AB8" s="45">
        <f>Puntenoverzicht!AB40</f>
        <v>0</v>
      </c>
      <c r="AC8" s="45">
        <f>Puntenoverzicht!AC40</f>
        <v>0</v>
      </c>
      <c r="AD8" s="45">
        <f>Puntenoverzicht!AD40</f>
        <v>0</v>
      </c>
      <c r="AE8" s="45">
        <f>Puntenoverzicht!AE40</f>
        <v>0</v>
      </c>
      <c r="AF8" s="45">
        <f>Puntenoverzicht!AF40</f>
        <v>0</v>
      </c>
      <c r="AG8" s="45">
        <f>Puntenoverzicht!AG40</f>
        <v>0</v>
      </c>
      <c r="AH8" s="45">
        <f>Puntenoverzicht!AI40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1</v>
      </c>
      <c r="B9" s="218" t="s">
        <v>114</v>
      </c>
      <c r="C9" s="218" t="s">
        <v>24</v>
      </c>
      <c r="D9" s="219">
        <v>1250000</v>
      </c>
      <c r="E9" s="47"/>
      <c r="F9" s="45">
        <f>Puntenoverzicht!F5</f>
        <v>18</v>
      </c>
      <c r="G9" s="46"/>
      <c r="H9" s="45">
        <f>Puntenoverzicht!H5</f>
        <v>6</v>
      </c>
      <c r="I9" s="45">
        <f>Puntenoverzicht!I5</f>
        <v>0</v>
      </c>
      <c r="J9" s="45">
        <f>Puntenoverzicht!J5</f>
        <v>3</v>
      </c>
      <c r="K9" s="45">
        <f>Puntenoverzicht!K5</f>
        <v>1</v>
      </c>
      <c r="L9" s="45">
        <f>Puntenoverzicht!L5</f>
        <v>0</v>
      </c>
      <c r="M9" s="45">
        <f>Puntenoverzicht!M5</f>
        <v>0</v>
      </c>
      <c r="N9" s="45">
        <f>Puntenoverzicht!N5</f>
        <v>3</v>
      </c>
      <c r="O9" s="45">
        <f>Puntenoverzicht!O5</f>
        <v>6</v>
      </c>
      <c r="P9" s="45">
        <f>Puntenoverzicht!P5</f>
        <v>-8</v>
      </c>
      <c r="Q9" s="45">
        <f>Puntenoverzicht!Q5</f>
        <v>0</v>
      </c>
      <c r="R9" s="45">
        <f>Puntenoverzicht!R5</f>
        <v>-3</v>
      </c>
      <c r="S9" s="45">
        <f>Puntenoverzicht!S5</f>
        <v>0</v>
      </c>
      <c r="T9" s="45">
        <f>Puntenoverzicht!T5</f>
        <v>1</v>
      </c>
      <c r="U9" s="45">
        <f>Puntenoverzicht!U5</f>
        <v>0</v>
      </c>
      <c r="V9" s="45">
        <f>Puntenoverzicht!V5</f>
        <v>0</v>
      </c>
      <c r="W9" s="45">
        <f>Puntenoverzicht!W5</f>
        <v>6</v>
      </c>
      <c r="X9" s="45">
        <f>Puntenoverzicht!X5</f>
        <v>0</v>
      </c>
      <c r="Y9" s="45">
        <f>Puntenoverzicht!Y5</f>
        <v>0</v>
      </c>
      <c r="Z9" s="45">
        <f>Puntenoverzicht!Z5</f>
        <v>-3</v>
      </c>
      <c r="AA9" s="45">
        <f>Puntenoverzicht!AA5</f>
        <v>0</v>
      </c>
      <c r="AB9" s="45">
        <f>Puntenoverzicht!AB5</f>
        <v>3</v>
      </c>
      <c r="AC9" s="45">
        <f>Puntenoverzicht!AC5</f>
        <v>0</v>
      </c>
      <c r="AD9" s="45">
        <f>Puntenoverzicht!AD5</f>
        <v>6</v>
      </c>
      <c r="AE9" s="45">
        <f>Puntenoverzicht!AE5</f>
        <v>-3</v>
      </c>
      <c r="AF9" s="45">
        <f>Puntenoverzicht!AF5</f>
        <v>0</v>
      </c>
      <c r="AG9" s="45">
        <f>Puntenoverzicht!AG5</f>
        <v>0</v>
      </c>
      <c r="AH9" s="45">
        <f>Puntenoverzicht!AI5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2</v>
      </c>
      <c r="B10" s="218" t="s">
        <v>118</v>
      </c>
      <c r="C10" s="218" t="s">
        <v>39</v>
      </c>
      <c r="D10" s="219">
        <v>1250000</v>
      </c>
      <c r="E10" s="47"/>
      <c r="F10" s="45">
        <f>Puntenoverzicht!F20</f>
        <v>45</v>
      </c>
      <c r="G10" s="46"/>
      <c r="H10" s="45">
        <f>Puntenoverzicht!H20</f>
        <v>0</v>
      </c>
      <c r="I10" s="45">
        <f>Puntenoverzicht!I20</f>
        <v>3</v>
      </c>
      <c r="J10" s="45">
        <f>Puntenoverzicht!J20</f>
        <v>0</v>
      </c>
      <c r="K10" s="45">
        <f>Puntenoverzicht!K20</f>
        <v>3</v>
      </c>
      <c r="L10" s="45">
        <f>Puntenoverzicht!L20</f>
        <v>0</v>
      </c>
      <c r="M10" s="45">
        <f>Puntenoverzicht!M20</f>
        <v>7</v>
      </c>
      <c r="N10" s="45">
        <f>Puntenoverzicht!N20</f>
        <v>3</v>
      </c>
      <c r="O10" s="45">
        <f>Puntenoverzicht!O20</f>
        <v>0</v>
      </c>
      <c r="P10" s="45">
        <f>Puntenoverzicht!P20</f>
        <v>3</v>
      </c>
      <c r="Q10" s="45">
        <f>Puntenoverzicht!Q20</f>
        <v>3</v>
      </c>
      <c r="R10" s="45">
        <f>Puntenoverzicht!R20</f>
        <v>0</v>
      </c>
      <c r="S10" s="45">
        <f>Puntenoverzicht!S20</f>
        <v>0</v>
      </c>
      <c r="T10" s="45">
        <f>Puntenoverzicht!T20</f>
        <v>0</v>
      </c>
      <c r="U10" s="45">
        <f>Puntenoverzicht!U20</f>
        <v>0</v>
      </c>
      <c r="V10" s="45">
        <f>Puntenoverzicht!V20</f>
        <v>0</v>
      </c>
      <c r="W10" s="45">
        <f>Puntenoverzicht!W20</f>
        <v>0</v>
      </c>
      <c r="X10" s="45">
        <f>Puntenoverzicht!X20</f>
        <v>4</v>
      </c>
      <c r="Y10" s="45">
        <f>Puntenoverzicht!Y20</f>
        <v>0</v>
      </c>
      <c r="Z10" s="45">
        <f>Puntenoverzicht!Z20</f>
        <v>6</v>
      </c>
      <c r="AA10" s="45">
        <f>Puntenoverzicht!AA20</f>
        <v>3</v>
      </c>
      <c r="AB10" s="45">
        <f>Puntenoverzicht!AB20</f>
        <v>0</v>
      </c>
      <c r="AC10" s="45">
        <f>Puntenoverzicht!AC20</f>
        <v>0</v>
      </c>
      <c r="AD10" s="45">
        <f>Puntenoverzicht!AD20</f>
        <v>3</v>
      </c>
      <c r="AE10" s="45">
        <f>Puntenoverzicht!AE20</f>
        <v>3</v>
      </c>
      <c r="AF10" s="45">
        <f>Puntenoverzicht!AF20</f>
        <v>1</v>
      </c>
      <c r="AG10" s="45">
        <f>Puntenoverzicht!AG20</f>
        <v>3</v>
      </c>
      <c r="AH10" s="45">
        <f>Puntenoverzicht!AI20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2</v>
      </c>
      <c r="B11" s="215" t="s">
        <v>17</v>
      </c>
      <c r="C11" s="215" t="s">
        <v>44</v>
      </c>
      <c r="D11" s="216">
        <v>2250000</v>
      </c>
      <c r="E11" s="30"/>
      <c r="F11" s="45">
        <f>Puntenoverzicht!F25</f>
        <v>19</v>
      </c>
      <c r="G11" s="46"/>
      <c r="H11" s="45">
        <f>Puntenoverzicht!H25</f>
        <v>0</v>
      </c>
      <c r="I11" s="45">
        <f>Puntenoverzicht!I25</f>
        <v>0</v>
      </c>
      <c r="J11" s="45">
        <f>Puntenoverzicht!J25</f>
        <v>0</v>
      </c>
      <c r="K11" s="45">
        <f>Puntenoverzicht!K25</f>
        <v>0</v>
      </c>
      <c r="L11" s="45">
        <f>Puntenoverzicht!L25</f>
        <v>0</v>
      </c>
      <c r="M11" s="45">
        <f>Puntenoverzicht!M25</f>
        <v>0</v>
      </c>
      <c r="N11" s="45">
        <f>Puntenoverzicht!N25</f>
        <v>0</v>
      </c>
      <c r="O11" s="45">
        <f>Puntenoverzicht!O25</f>
        <v>0</v>
      </c>
      <c r="P11" s="45">
        <f>Puntenoverzicht!P25</f>
        <v>0</v>
      </c>
      <c r="Q11" s="45">
        <f>Puntenoverzicht!Q25</f>
        <v>0</v>
      </c>
      <c r="R11" s="45">
        <f>Puntenoverzicht!R25</f>
        <v>0</v>
      </c>
      <c r="S11" s="45">
        <f>Puntenoverzicht!S25</f>
        <v>0</v>
      </c>
      <c r="T11" s="45">
        <f>Puntenoverzicht!T25</f>
        <v>0</v>
      </c>
      <c r="U11" s="45">
        <f>Puntenoverzicht!U25</f>
        <v>0</v>
      </c>
      <c r="V11" s="45">
        <f>Puntenoverzicht!V25</f>
        <v>0</v>
      </c>
      <c r="W11" s="45">
        <f>Puntenoverzicht!W25</f>
        <v>0</v>
      </c>
      <c r="X11" s="45">
        <f>Puntenoverzicht!X25</f>
        <v>0</v>
      </c>
      <c r="Y11" s="45">
        <f>Puntenoverzicht!Y25</f>
        <v>3</v>
      </c>
      <c r="Z11" s="45">
        <f>Puntenoverzicht!Z25</f>
        <v>3</v>
      </c>
      <c r="AA11" s="45">
        <f>Puntenoverzicht!AA25</f>
        <v>3</v>
      </c>
      <c r="AB11" s="45">
        <f>Puntenoverzicht!AB25</f>
        <v>0</v>
      </c>
      <c r="AC11" s="45">
        <f>Puntenoverzicht!AC25</f>
        <v>0</v>
      </c>
      <c r="AD11" s="45">
        <f>Puntenoverzicht!AD25</f>
        <v>3</v>
      </c>
      <c r="AE11" s="45">
        <f>Puntenoverzicht!AE25</f>
        <v>3</v>
      </c>
      <c r="AF11" s="45">
        <f>Puntenoverzicht!AF25</f>
        <v>1</v>
      </c>
      <c r="AG11" s="45">
        <f>Puntenoverzicht!AG25</f>
        <v>3</v>
      </c>
      <c r="AH11" s="45">
        <f>Puntenoverzicht!AI25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2</v>
      </c>
      <c r="B12" s="215" t="s">
        <v>134</v>
      </c>
      <c r="C12" s="215" t="s">
        <v>47</v>
      </c>
      <c r="D12" s="216">
        <v>1500000</v>
      </c>
      <c r="E12" s="30"/>
      <c r="F12" s="45">
        <f>Puntenoverzicht!F28</f>
        <v>92</v>
      </c>
      <c r="G12" s="46"/>
      <c r="H12" s="45">
        <f>Puntenoverzicht!H28</f>
        <v>0</v>
      </c>
      <c r="I12" s="45">
        <f>Puntenoverzicht!I28</f>
        <v>11</v>
      </c>
      <c r="J12" s="45">
        <f>Puntenoverzicht!J28</f>
        <v>0</v>
      </c>
      <c r="K12" s="45">
        <f>Puntenoverzicht!K28</f>
        <v>11</v>
      </c>
      <c r="L12" s="45">
        <f>Puntenoverzicht!L28</f>
        <v>0</v>
      </c>
      <c r="M12" s="45">
        <f>Puntenoverzicht!M28</f>
        <v>0</v>
      </c>
      <c r="N12" s="45">
        <f>Puntenoverzicht!N28</f>
        <v>3</v>
      </c>
      <c r="O12" s="45">
        <f>Puntenoverzicht!O28</f>
        <v>0</v>
      </c>
      <c r="P12" s="45">
        <f>Puntenoverzicht!P28</f>
        <v>3</v>
      </c>
      <c r="Q12" s="45">
        <f>Puntenoverzicht!Q28</f>
        <v>0</v>
      </c>
      <c r="R12" s="45">
        <f>Puntenoverzicht!R28</f>
        <v>0</v>
      </c>
      <c r="S12" s="45">
        <f>Puntenoverzicht!S28</f>
        <v>0</v>
      </c>
      <c r="T12" s="45">
        <f>Puntenoverzicht!T28</f>
        <v>11</v>
      </c>
      <c r="U12" s="45">
        <f>Puntenoverzicht!U28</f>
        <v>0</v>
      </c>
      <c r="V12" s="45">
        <f>Puntenoverzicht!V28</f>
        <v>0</v>
      </c>
      <c r="W12" s="45">
        <f>Puntenoverzicht!W28</f>
        <v>0</v>
      </c>
      <c r="X12" s="45">
        <f>Puntenoverzicht!X28</f>
        <v>-3</v>
      </c>
      <c r="Y12" s="45">
        <f>Puntenoverzicht!Y28</f>
        <v>19</v>
      </c>
      <c r="Z12" s="45">
        <f>Puntenoverzicht!Z28</f>
        <v>3</v>
      </c>
      <c r="AA12" s="45">
        <f>Puntenoverzicht!AA28</f>
        <v>19</v>
      </c>
      <c r="AB12" s="45">
        <f>Puntenoverzicht!AB28</f>
        <v>0</v>
      </c>
      <c r="AC12" s="45">
        <f>Puntenoverzicht!AC28</f>
        <v>0</v>
      </c>
      <c r="AD12" s="45">
        <f>Puntenoverzicht!AD28</f>
        <v>11</v>
      </c>
      <c r="AE12" s="45">
        <f>Puntenoverzicht!AE28</f>
        <v>3</v>
      </c>
      <c r="AF12" s="45">
        <f>Puntenoverzicht!AF28</f>
        <v>1</v>
      </c>
      <c r="AG12" s="45">
        <f>Puntenoverzicht!AG28</f>
        <v>0</v>
      </c>
      <c r="AH12" s="45">
        <f>Puntenoverzicht!AI28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4</v>
      </c>
      <c r="B13" s="215" t="s">
        <v>215</v>
      </c>
      <c r="C13" s="215" t="s">
        <v>79</v>
      </c>
      <c r="D13" s="216">
        <v>500000</v>
      </c>
      <c r="E13" s="30"/>
      <c r="F13" s="45">
        <f>Puntenoverzicht!F60</f>
        <v>1</v>
      </c>
      <c r="G13" s="46"/>
      <c r="H13" s="45">
        <f>Puntenoverzicht!H60</f>
        <v>0</v>
      </c>
      <c r="I13" s="45">
        <f>Puntenoverzicht!I60</f>
        <v>0</v>
      </c>
      <c r="J13" s="45">
        <f>Puntenoverzicht!J60</f>
        <v>0</v>
      </c>
      <c r="K13" s="45">
        <f>Puntenoverzicht!K60</f>
        <v>0</v>
      </c>
      <c r="L13" s="45">
        <f>Puntenoverzicht!L60</f>
        <v>0</v>
      </c>
      <c r="M13" s="45">
        <f>Puntenoverzicht!M60</f>
        <v>0</v>
      </c>
      <c r="N13" s="45">
        <f>Puntenoverzicht!N60</f>
        <v>0</v>
      </c>
      <c r="O13" s="45">
        <f>Puntenoverzicht!O60</f>
        <v>1</v>
      </c>
      <c r="P13" s="45">
        <f>Puntenoverzicht!P60</f>
        <v>0</v>
      </c>
      <c r="Q13" s="45">
        <f>Puntenoverzicht!Q60</f>
        <v>0</v>
      </c>
      <c r="R13" s="45">
        <f>Puntenoverzicht!R60</f>
        <v>0</v>
      </c>
      <c r="S13" s="45">
        <f>Puntenoverzicht!S60</f>
        <v>0</v>
      </c>
      <c r="T13" s="45">
        <f>Puntenoverzicht!T60</f>
        <v>0</v>
      </c>
      <c r="U13" s="45">
        <f>Puntenoverzicht!U60</f>
        <v>0</v>
      </c>
      <c r="V13" s="45">
        <f>Puntenoverzicht!V60</f>
        <v>0</v>
      </c>
      <c r="W13" s="45">
        <f>Puntenoverzicht!W60</f>
        <v>0</v>
      </c>
      <c r="X13" s="45">
        <f>Puntenoverzicht!X60</f>
        <v>0</v>
      </c>
      <c r="Y13" s="45">
        <f>Puntenoverzicht!Y60</f>
        <v>0</v>
      </c>
      <c r="Z13" s="45">
        <f>Puntenoverzicht!Z60</f>
        <v>0</v>
      </c>
      <c r="AA13" s="45">
        <f>Puntenoverzicht!AA60</f>
        <v>0</v>
      </c>
      <c r="AB13" s="45">
        <f>Puntenoverzicht!AB60</f>
        <v>0</v>
      </c>
      <c r="AC13" s="45">
        <f>Puntenoverzicht!AC60</f>
        <v>0</v>
      </c>
      <c r="AD13" s="45">
        <f>Puntenoverzicht!AD60</f>
        <v>0</v>
      </c>
      <c r="AE13" s="45">
        <f>Puntenoverzicht!AE60</f>
        <v>0</v>
      </c>
      <c r="AF13" s="45">
        <f>Puntenoverzicht!AF60</f>
        <v>0</v>
      </c>
      <c r="AG13" s="45">
        <f>Puntenoverzicht!AG60</f>
        <v>0</v>
      </c>
      <c r="AH13" s="45">
        <f>Puntenoverzicht!AI60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4</v>
      </c>
      <c r="B14" s="218" t="s">
        <v>106</v>
      </c>
      <c r="C14" s="218" t="s">
        <v>85</v>
      </c>
      <c r="D14" s="219">
        <v>500000</v>
      </c>
      <c r="E14" s="47"/>
      <c r="F14" s="45">
        <f>Puntenoverzicht!F66</f>
        <v>0</v>
      </c>
      <c r="G14" s="46"/>
      <c r="H14" s="45">
        <f>Puntenoverzicht!H66</f>
        <v>0</v>
      </c>
      <c r="I14" s="45">
        <f>Puntenoverzicht!I66</f>
        <v>0</v>
      </c>
      <c r="J14" s="45">
        <f>Puntenoverzicht!J66</f>
        <v>0</v>
      </c>
      <c r="K14" s="45">
        <f>Puntenoverzicht!K66</f>
        <v>0</v>
      </c>
      <c r="L14" s="45">
        <f>Puntenoverzicht!L66</f>
        <v>0</v>
      </c>
      <c r="M14" s="45">
        <f>Puntenoverzicht!M66</f>
        <v>0</v>
      </c>
      <c r="N14" s="45">
        <f>Puntenoverzicht!N66</f>
        <v>0</v>
      </c>
      <c r="O14" s="45">
        <f>Puntenoverzicht!O66</f>
        <v>0</v>
      </c>
      <c r="P14" s="45">
        <f>Puntenoverzicht!P66</f>
        <v>0</v>
      </c>
      <c r="Q14" s="45">
        <f>Puntenoverzicht!Q66</f>
        <v>0</v>
      </c>
      <c r="R14" s="45">
        <f>Puntenoverzicht!R66</f>
        <v>0</v>
      </c>
      <c r="S14" s="45">
        <f>Puntenoverzicht!S66</f>
        <v>0</v>
      </c>
      <c r="T14" s="45">
        <f>Puntenoverzicht!T66</f>
        <v>0</v>
      </c>
      <c r="U14" s="45">
        <f>Puntenoverzicht!U66</f>
        <v>0</v>
      </c>
      <c r="V14" s="45">
        <f>Puntenoverzicht!V66</f>
        <v>0</v>
      </c>
      <c r="W14" s="45">
        <f>Puntenoverzicht!W66</f>
        <v>0</v>
      </c>
      <c r="X14" s="45">
        <f>Puntenoverzicht!X66</f>
        <v>0</v>
      </c>
      <c r="Y14" s="45">
        <f>Puntenoverzicht!Y66</f>
        <v>0</v>
      </c>
      <c r="Z14" s="45">
        <f>Puntenoverzicht!Z66</f>
        <v>0</v>
      </c>
      <c r="AA14" s="45">
        <f>Puntenoverzicht!AA66</f>
        <v>0</v>
      </c>
      <c r="AB14" s="45">
        <f>Puntenoverzicht!AB66</f>
        <v>0</v>
      </c>
      <c r="AC14" s="45">
        <f>Puntenoverzicht!AC66</f>
        <v>0</v>
      </c>
      <c r="AD14" s="45">
        <f>Puntenoverzicht!AD66</f>
        <v>0</v>
      </c>
      <c r="AE14" s="45">
        <f>Puntenoverzicht!AE66</f>
        <v>0</v>
      </c>
      <c r="AF14" s="45">
        <f>Puntenoverzicht!AF66</f>
        <v>0</v>
      </c>
      <c r="AG14" s="45">
        <f>Puntenoverzicht!AG66</f>
        <v>0</v>
      </c>
      <c r="AH14" s="45">
        <f>Puntenoverzicht!AI66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3</v>
      </c>
      <c r="B15" s="218" t="s">
        <v>104</v>
      </c>
      <c r="C15" s="218" t="s">
        <v>67</v>
      </c>
      <c r="D15" s="219">
        <v>1250000</v>
      </c>
      <c r="E15" s="47"/>
      <c r="F15" s="45">
        <f>Puntenoverzicht!F48</f>
        <v>27</v>
      </c>
      <c r="G15" s="46"/>
      <c r="H15" s="45">
        <f>Puntenoverzicht!H48</f>
        <v>0</v>
      </c>
      <c r="I15" s="45">
        <f>Puntenoverzicht!I48</f>
        <v>0</v>
      </c>
      <c r="J15" s="45">
        <f>Puntenoverzicht!J48</f>
        <v>0</v>
      </c>
      <c r="K15" s="45">
        <f>Puntenoverzicht!K48</f>
        <v>6</v>
      </c>
      <c r="L15" s="45">
        <f>Puntenoverzicht!L48</f>
        <v>1</v>
      </c>
      <c r="M15" s="45">
        <f>Puntenoverzicht!M48</f>
        <v>0</v>
      </c>
      <c r="N15" s="45">
        <f>Puntenoverzicht!N48</f>
        <v>1</v>
      </c>
      <c r="O15" s="45">
        <f>Puntenoverzicht!O48</f>
        <v>0</v>
      </c>
      <c r="P15" s="45">
        <f>Puntenoverzicht!P48</f>
        <v>0</v>
      </c>
      <c r="Q15" s="45">
        <f>Puntenoverzicht!Q48</f>
        <v>6</v>
      </c>
      <c r="R15" s="45">
        <f>Puntenoverzicht!R48</f>
        <v>6</v>
      </c>
      <c r="S15" s="45">
        <f>Puntenoverzicht!S48</f>
        <v>0</v>
      </c>
      <c r="T15" s="45">
        <f>Puntenoverzicht!T48</f>
        <v>0</v>
      </c>
      <c r="U15" s="45">
        <f>Puntenoverzicht!U48</f>
        <v>0</v>
      </c>
      <c r="V15" s="45">
        <f>Puntenoverzicht!V48</f>
        <v>0</v>
      </c>
      <c r="W15" s="45">
        <f>Puntenoverzicht!W48</f>
        <v>0</v>
      </c>
      <c r="X15" s="45">
        <f>Puntenoverzicht!X48</f>
        <v>0</v>
      </c>
      <c r="Y15" s="45">
        <f>Puntenoverzicht!Y48</f>
        <v>7</v>
      </c>
      <c r="Z15" s="45">
        <f>Puntenoverzicht!Z48</f>
        <v>0</v>
      </c>
      <c r="AA15" s="45">
        <f>Puntenoverzicht!AA48</f>
        <v>0</v>
      </c>
      <c r="AB15" s="45">
        <f>Puntenoverzicht!AB48</f>
        <v>0</v>
      </c>
      <c r="AC15" s="45">
        <f>Puntenoverzicht!AC48</f>
        <v>0</v>
      </c>
      <c r="AD15" s="45">
        <f>Puntenoverzicht!AD48</f>
        <v>0</v>
      </c>
      <c r="AE15" s="45">
        <f>Puntenoverzicht!AE48</f>
        <v>0</v>
      </c>
      <c r="AF15" s="45">
        <f>Puntenoverzicht!AF48</f>
        <v>0</v>
      </c>
      <c r="AG15" s="45">
        <f>Puntenoverzicht!AG48</f>
        <v>0</v>
      </c>
      <c r="AH15" s="45">
        <f>Puntenoverzicht!AI48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1</v>
      </c>
      <c r="B16" s="218" t="s">
        <v>246</v>
      </c>
      <c r="C16" s="218" t="s">
        <v>36</v>
      </c>
      <c r="D16" s="219">
        <v>1750000</v>
      </c>
      <c r="E16" s="47"/>
      <c r="F16" s="45">
        <f>Puntenoverzicht!F17</f>
        <v>30</v>
      </c>
      <c r="G16" s="46"/>
      <c r="H16" s="45">
        <f>Puntenoverzicht!H17</f>
        <v>3</v>
      </c>
      <c r="I16" s="45">
        <f>Puntenoverzicht!I17</f>
        <v>0</v>
      </c>
      <c r="J16" s="45">
        <f>Puntenoverzicht!J17</f>
        <v>3</v>
      </c>
      <c r="K16" s="45">
        <f>Puntenoverzicht!K17</f>
        <v>1</v>
      </c>
      <c r="L16" s="45">
        <f>Puntenoverzicht!L17</f>
        <v>0</v>
      </c>
      <c r="M16" s="45">
        <f>Puntenoverzicht!M17</f>
        <v>0</v>
      </c>
      <c r="N16" s="45">
        <f>Puntenoverzicht!N17</f>
        <v>3</v>
      </c>
      <c r="O16" s="45">
        <f>Puntenoverzicht!O17</f>
        <v>3</v>
      </c>
      <c r="P16" s="45">
        <f>Puntenoverzicht!P17</f>
        <v>0</v>
      </c>
      <c r="Q16" s="45">
        <f>Puntenoverzicht!Q17</f>
        <v>0</v>
      </c>
      <c r="R16" s="45">
        <f>Puntenoverzicht!R17</f>
        <v>0</v>
      </c>
      <c r="S16" s="45">
        <f>Puntenoverzicht!S17</f>
        <v>0</v>
      </c>
      <c r="T16" s="45">
        <f>Puntenoverzicht!T17</f>
        <v>1</v>
      </c>
      <c r="U16" s="45">
        <f>Puntenoverzicht!U17</f>
        <v>0</v>
      </c>
      <c r="V16" s="45">
        <f>Puntenoverzicht!V17</f>
        <v>0</v>
      </c>
      <c r="W16" s="45">
        <f>Puntenoverzicht!W17</f>
        <v>0</v>
      </c>
      <c r="X16" s="45">
        <f>Puntenoverzicht!X17</f>
        <v>1</v>
      </c>
      <c r="Y16" s="45">
        <f>Puntenoverzicht!Y17</f>
        <v>0</v>
      </c>
      <c r="Z16" s="45">
        <f>Puntenoverzicht!Z17</f>
        <v>0</v>
      </c>
      <c r="AA16" s="45">
        <f>Puntenoverzicht!AA17</f>
        <v>3</v>
      </c>
      <c r="AB16" s="45">
        <f>Puntenoverzicht!AB17</f>
        <v>0</v>
      </c>
      <c r="AC16" s="45">
        <f>Puntenoverzicht!AC17</f>
        <v>0</v>
      </c>
      <c r="AD16" s="45">
        <f>Puntenoverzicht!AD17</f>
        <v>12</v>
      </c>
      <c r="AE16" s="45">
        <f>Puntenoverzicht!AE17</f>
        <v>0</v>
      </c>
      <c r="AF16" s="45">
        <f>Puntenoverzicht!AF17</f>
        <v>0</v>
      </c>
      <c r="AG16" s="45">
        <f>Puntenoverzicht!AG17</f>
        <v>0</v>
      </c>
      <c r="AH16" s="45">
        <f>Puntenoverzicht!AI17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280</v>
      </c>
      <c r="G19" s="46"/>
      <c r="H19" s="45">
        <f t="shared" ref="H19:AH19" si="0">SUM(H6:H16)</f>
        <v>17</v>
      </c>
      <c r="I19" s="45">
        <f t="shared" si="0"/>
        <v>14</v>
      </c>
      <c r="J19" s="45">
        <f t="shared" si="0"/>
        <v>9</v>
      </c>
      <c r="K19" s="45">
        <f t="shared" si="0"/>
        <v>23</v>
      </c>
      <c r="L19" s="45">
        <f t="shared" si="0"/>
        <v>3</v>
      </c>
      <c r="M19" s="45">
        <f t="shared" si="0"/>
        <v>4</v>
      </c>
      <c r="N19" s="45">
        <f t="shared" si="0"/>
        <v>28</v>
      </c>
      <c r="O19" s="45">
        <f t="shared" si="0"/>
        <v>18</v>
      </c>
      <c r="P19" s="45">
        <f t="shared" si="0"/>
        <v>-5</v>
      </c>
      <c r="Q19" s="45">
        <f t="shared" si="0"/>
        <v>9</v>
      </c>
      <c r="R19" s="45">
        <f t="shared" si="0"/>
        <v>0</v>
      </c>
      <c r="S19" s="45">
        <f t="shared" si="0"/>
        <v>0</v>
      </c>
      <c r="T19" s="45">
        <f t="shared" si="0"/>
        <v>14</v>
      </c>
      <c r="U19" s="45">
        <f t="shared" si="0"/>
        <v>0</v>
      </c>
      <c r="V19" s="45">
        <f t="shared" si="0"/>
        <v>0</v>
      </c>
      <c r="W19" s="45">
        <f t="shared" si="0"/>
        <v>14</v>
      </c>
      <c r="X19" s="45">
        <f t="shared" si="0"/>
        <v>3</v>
      </c>
      <c r="Y19" s="45">
        <f t="shared" si="0"/>
        <v>27</v>
      </c>
      <c r="Z19" s="45">
        <f t="shared" si="0"/>
        <v>9</v>
      </c>
      <c r="AA19" s="45">
        <f t="shared" si="0"/>
        <v>31</v>
      </c>
      <c r="AB19" s="45">
        <f t="shared" si="0"/>
        <v>6</v>
      </c>
      <c r="AC19" s="45">
        <f t="shared" si="0"/>
        <v>0</v>
      </c>
      <c r="AD19" s="45">
        <f t="shared" si="0"/>
        <v>41</v>
      </c>
      <c r="AE19" s="45">
        <f t="shared" si="0"/>
        <v>6</v>
      </c>
      <c r="AF19" s="45">
        <f t="shared" si="0"/>
        <v>3</v>
      </c>
      <c r="AG19" s="45">
        <f t="shared" si="0"/>
        <v>6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49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72"/>
      <c r="B1" s="211" t="s">
        <v>170</v>
      </c>
      <c r="C1" s="211"/>
      <c r="D1" s="224" t="s">
        <v>124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72"/>
      <c r="B2" s="211" t="s">
        <v>169</v>
      </c>
      <c r="C2" s="211"/>
      <c r="D2" s="225" t="s">
        <v>327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72"/>
      <c r="B3" s="211" t="s">
        <v>163</v>
      </c>
      <c r="C3" s="211"/>
      <c r="D3" s="229" t="s">
        <v>328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3</v>
      </c>
      <c r="B6" s="221" t="s">
        <v>101</v>
      </c>
      <c r="C6" s="221" t="s">
        <v>52</v>
      </c>
      <c r="D6" s="222">
        <v>500000</v>
      </c>
      <c r="E6" s="30"/>
      <c r="F6" s="45">
        <f>Puntenoverzicht!F33</f>
        <v>1</v>
      </c>
      <c r="G6" s="46"/>
      <c r="H6" s="45">
        <f>Puntenoverzicht!H33</f>
        <v>0</v>
      </c>
      <c r="I6" s="45">
        <f>Puntenoverzicht!I33</f>
        <v>0</v>
      </c>
      <c r="J6" s="45">
        <f>Puntenoverzicht!J33</f>
        <v>0</v>
      </c>
      <c r="K6" s="45">
        <f>Puntenoverzicht!K33</f>
        <v>0</v>
      </c>
      <c r="L6" s="45">
        <f>Puntenoverzicht!L33</f>
        <v>1</v>
      </c>
      <c r="M6" s="45">
        <f>Puntenoverzicht!M33</f>
        <v>0</v>
      </c>
      <c r="N6" s="45">
        <f>Puntenoverzicht!N33</f>
        <v>0</v>
      </c>
      <c r="O6" s="45">
        <f>Puntenoverzicht!O33</f>
        <v>0</v>
      </c>
      <c r="P6" s="45">
        <f>Puntenoverzicht!P33</f>
        <v>0</v>
      </c>
      <c r="Q6" s="45">
        <f>Puntenoverzicht!Q33</f>
        <v>0</v>
      </c>
      <c r="R6" s="45">
        <f>Puntenoverzicht!R33</f>
        <v>0</v>
      </c>
      <c r="S6" s="45">
        <f>Puntenoverzicht!S33</f>
        <v>0</v>
      </c>
      <c r="T6" s="45">
        <f>Puntenoverzicht!T33</f>
        <v>0</v>
      </c>
      <c r="U6" s="45">
        <f>Puntenoverzicht!U33</f>
        <v>0</v>
      </c>
      <c r="V6" s="45">
        <f>Puntenoverzicht!V33</f>
        <v>0</v>
      </c>
      <c r="W6" s="45">
        <f>Puntenoverzicht!W33</f>
        <v>0</v>
      </c>
      <c r="X6" s="45">
        <f>Puntenoverzicht!X33</f>
        <v>0</v>
      </c>
      <c r="Y6" s="45">
        <f>Puntenoverzicht!Y33</f>
        <v>0</v>
      </c>
      <c r="Z6" s="45">
        <f>Puntenoverzicht!Z33</f>
        <v>0</v>
      </c>
      <c r="AA6" s="45">
        <f>Puntenoverzicht!AA33</f>
        <v>0</v>
      </c>
      <c r="AB6" s="45">
        <f>Puntenoverzicht!AB33</f>
        <v>0</v>
      </c>
      <c r="AC6" s="45">
        <f>Puntenoverzicht!AC33</f>
        <v>0</v>
      </c>
      <c r="AD6" s="45">
        <f>Puntenoverzicht!AD33</f>
        <v>0</v>
      </c>
      <c r="AE6" s="45">
        <f>Puntenoverzicht!AE33</f>
        <v>0</v>
      </c>
      <c r="AF6" s="45">
        <f>Puntenoverzicht!AF33</f>
        <v>0</v>
      </c>
      <c r="AG6" s="45">
        <f>Puntenoverzicht!AG33</f>
        <v>0</v>
      </c>
      <c r="AH6" s="45">
        <f>Puntenoverzicht!AI33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3</v>
      </c>
      <c r="B7" s="218" t="s">
        <v>395</v>
      </c>
      <c r="C7" s="218" t="s">
        <v>73</v>
      </c>
      <c r="D7" s="219">
        <v>750000</v>
      </c>
      <c r="E7" s="47"/>
      <c r="F7" s="45">
        <f>SUM(H7:AH7)</f>
        <v>19</v>
      </c>
      <c r="G7" s="46"/>
      <c r="H7" s="45">
        <f>Puntenoverzicht!H39</f>
        <v>0</v>
      </c>
      <c r="I7" s="45">
        <f>Puntenoverzicht!I39</f>
        <v>0</v>
      </c>
      <c r="J7" s="45">
        <f>Puntenoverzicht!J39</f>
        <v>0</v>
      </c>
      <c r="K7" s="45">
        <f>Puntenoverzicht!K39</f>
        <v>0</v>
      </c>
      <c r="L7" s="45">
        <f>Puntenoverzicht!L39</f>
        <v>1</v>
      </c>
      <c r="M7" s="45">
        <f>Puntenoverzicht!M39</f>
        <v>0</v>
      </c>
      <c r="N7" s="45">
        <f>Puntenoverzicht!N39</f>
        <v>0</v>
      </c>
      <c r="O7" s="45">
        <f>Puntenoverzicht!O39</f>
        <v>0</v>
      </c>
      <c r="P7" s="45">
        <f>Puntenoverzicht!P39</f>
        <v>0</v>
      </c>
      <c r="Q7" s="45">
        <f>Puntenoverzicht!Q39</f>
        <v>0</v>
      </c>
      <c r="R7" s="45">
        <f>Puntenoverzicht!R39</f>
        <v>0</v>
      </c>
      <c r="S7" s="45">
        <f>Puntenoverzicht!S39</f>
        <v>0</v>
      </c>
      <c r="T7" s="45">
        <f>Puntenoverzicht!T39</f>
        <v>0</v>
      </c>
      <c r="U7" s="45">
        <f>Puntenoverzicht!U39</f>
        <v>0</v>
      </c>
      <c r="V7" s="45">
        <f>Puntenoverzicht!V54</f>
        <v>0</v>
      </c>
      <c r="W7" s="45">
        <f>Puntenoverzicht!W54</f>
        <v>0</v>
      </c>
      <c r="X7" s="45">
        <f>Puntenoverzicht!X54</f>
        <v>3</v>
      </c>
      <c r="Y7" s="45">
        <f>Puntenoverzicht!Y54</f>
        <v>6</v>
      </c>
      <c r="Z7" s="45">
        <f>Puntenoverzicht!Z54</f>
        <v>0</v>
      </c>
      <c r="AA7" s="45">
        <f>Puntenoverzicht!AA54</f>
        <v>6</v>
      </c>
      <c r="AB7" s="45">
        <f>Puntenoverzicht!AB54</f>
        <v>3</v>
      </c>
      <c r="AC7" s="45">
        <f>Puntenoverzicht!AC54</f>
        <v>0</v>
      </c>
      <c r="AD7" s="45">
        <f>Puntenoverzicht!AD54</f>
        <v>0</v>
      </c>
      <c r="AE7" s="45">
        <f>Puntenoverzicht!AE54</f>
        <v>0</v>
      </c>
      <c r="AF7" s="45">
        <f>Puntenoverzicht!AF54</f>
        <v>0</v>
      </c>
      <c r="AG7" s="45">
        <f>Puntenoverzicht!AG54</f>
        <v>0</v>
      </c>
      <c r="AH7" s="45">
        <f>Puntenoverzicht!AI54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3</v>
      </c>
      <c r="B8" s="218" t="s">
        <v>126</v>
      </c>
      <c r="C8" s="218" t="s">
        <v>57</v>
      </c>
      <c r="D8" s="219">
        <v>500000</v>
      </c>
      <c r="E8" s="47"/>
      <c r="F8" s="45">
        <f>Puntenoverzicht!F38</f>
        <v>1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1</v>
      </c>
      <c r="O8" s="45">
        <f>Puntenoverzicht!O38</f>
        <v>0</v>
      </c>
      <c r="P8" s="45">
        <f>Puntenoverzicht!P38</f>
        <v>0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Puntenoverzicht!AI38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4</v>
      </c>
      <c r="B9" s="218" t="s">
        <v>117</v>
      </c>
      <c r="C9" s="218" t="s">
        <v>71</v>
      </c>
      <c r="D9" s="219">
        <v>750000</v>
      </c>
      <c r="E9" s="47"/>
      <c r="F9" s="45">
        <f>Puntenoverzicht!F52</f>
        <v>40</v>
      </c>
      <c r="G9" s="46"/>
      <c r="H9" s="45">
        <f>Puntenoverzicht!H52</f>
        <v>0</v>
      </c>
      <c r="I9" s="45">
        <f>Puntenoverzicht!I52</f>
        <v>1</v>
      </c>
      <c r="J9" s="45">
        <f>Puntenoverzicht!J52</f>
        <v>0</v>
      </c>
      <c r="K9" s="45">
        <f>Puntenoverzicht!K52</f>
        <v>0</v>
      </c>
      <c r="L9" s="45">
        <f>Puntenoverzicht!L52</f>
        <v>0</v>
      </c>
      <c r="M9" s="45">
        <f>Puntenoverzicht!M52</f>
        <v>0</v>
      </c>
      <c r="N9" s="45">
        <f>Puntenoverzicht!N52</f>
        <v>0</v>
      </c>
      <c r="O9" s="45">
        <f>Puntenoverzicht!O52</f>
        <v>1</v>
      </c>
      <c r="P9" s="45">
        <f>Puntenoverzicht!P52</f>
        <v>0</v>
      </c>
      <c r="Q9" s="45">
        <f>Puntenoverzicht!Q52</f>
        <v>3</v>
      </c>
      <c r="R9" s="45">
        <f>Puntenoverzicht!R52</f>
        <v>3</v>
      </c>
      <c r="S9" s="45">
        <f>Puntenoverzicht!S52</f>
        <v>0</v>
      </c>
      <c r="T9" s="45">
        <f>Puntenoverzicht!T52</f>
        <v>3</v>
      </c>
      <c r="U9" s="45">
        <f>Puntenoverzicht!U52</f>
        <v>0</v>
      </c>
      <c r="V9" s="45">
        <f>Puntenoverzicht!V52</f>
        <v>0</v>
      </c>
      <c r="W9" s="45">
        <f>Puntenoverzicht!W52</f>
        <v>0</v>
      </c>
      <c r="X9" s="45">
        <f>Puntenoverzicht!X52</f>
        <v>3</v>
      </c>
      <c r="Y9" s="45">
        <f>Puntenoverzicht!Y52</f>
        <v>6</v>
      </c>
      <c r="Z9" s="45">
        <f>Puntenoverzicht!Z52</f>
        <v>10</v>
      </c>
      <c r="AA9" s="45">
        <f>Puntenoverzicht!AA52</f>
        <v>6</v>
      </c>
      <c r="AB9" s="45">
        <f>Puntenoverzicht!AB52</f>
        <v>0</v>
      </c>
      <c r="AC9" s="45">
        <f>Puntenoverzicht!AC52</f>
        <v>4</v>
      </c>
      <c r="AD9" s="45">
        <f>Puntenoverzicht!AD52</f>
        <v>0</v>
      </c>
      <c r="AE9" s="45">
        <f>Puntenoverzicht!AE52</f>
        <v>0</v>
      </c>
      <c r="AF9" s="45">
        <f>Puntenoverzicht!AF52</f>
        <v>0</v>
      </c>
      <c r="AG9" s="45">
        <f>Puntenoverzicht!AG52</f>
        <v>0</v>
      </c>
      <c r="AH9" s="45">
        <f>Puntenoverzicht!AI52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4</v>
      </c>
      <c r="B10" s="218" t="s">
        <v>125</v>
      </c>
      <c r="C10" s="218" t="s">
        <v>76</v>
      </c>
      <c r="D10" s="219">
        <v>500000</v>
      </c>
      <c r="E10" s="47"/>
      <c r="F10" s="45">
        <f>Puntenoverzicht!F57</f>
        <v>12</v>
      </c>
      <c r="G10" s="46"/>
      <c r="H10" s="45">
        <f>Puntenoverzicht!H57</f>
        <v>0</v>
      </c>
      <c r="I10" s="45">
        <f>Puntenoverzicht!I57</f>
        <v>1</v>
      </c>
      <c r="J10" s="45">
        <f>Puntenoverzicht!J57</f>
        <v>0</v>
      </c>
      <c r="K10" s="45">
        <f>Puntenoverzicht!K57</f>
        <v>0</v>
      </c>
      <c r="L10" s="45">
        <f>Puntenoverzicht!L57</f>
        <v>0</v>
      </c>
      <c r="M10" s="45">
        <f>Puntenoverzicht!M57</f>
        <v>0</v>
      </c>
      <c r="N10" s="45">
        <f>Puntenoverzicht!N57</f>
        <v>0</v>
      </c>
      <c r="O10" s="45">
        <f>Puntenoverzicht!O57</f>
        <v>1</v>
      </c>
      <c r="P10" s="45">
        <f>Puntenoverzicht!P57</f>
        <v>0</v>
      </c>
      <c r="Q10" s="45">
        <f>Puntenoverzicht!Q57</f>
        <v>0</v>
      </c>
      <c r="R10" s="45">
        <f>Puntenoverzicht!R57</f>
        <v>3</v>
      </c>
      <c r="S10" s="45">
        <f>Puntenoverzicht!S57</f>
        <v>0</v>
      </c>
      <c r="T10" s="45">
        <f>Puntenoverzicht!T57</f>
        <v>3</v>
      </c>
      <c r="U10" s="45">
        <f>Puntenoverzicht!U57</f>
        <v>0</v>
      </c>
      <c r="V10" s="45">
        <f>Puntenoverzicht!V57</f>
        <v>0</v>
      </c>
      <c r="W10" s="45">
        <f>Puntenoverzicht!W57</f>
        <v>0</v>
      </c>
      <c r="X10" s="45">
        <f>Puntenoverzicht!X57</f>
        <v>3</v>
      </c>
      <c r="Y10" s="45">
        <f>Puntenoverzicht!Y57</f>
        <v>6</v>
      </c>
      <c r="Z10" s="45">
        <f>Puntenoverzicht!Z57</f>
        <v>0</v>
      </c>
      <c r="AA10" s="45">
        <f>Puntenoverzicht!AA57</f>
        <v>0</v>
      </c>
      <c r="AB10" s="45">
        <f>Puntenoverzicht!AB57</f>
        <v>3</v>
      </c>
      <c r="AC10" s="45">
        <f>Puntenoverzicht!AC57</f>
        <v>0</v>
      </c>
      <c r="AD10" s="45">
        <f>Puntenoverzicht!AD57</f>
        <v>0</v>
      </c>
      <c r="AE10" s="45">
        <f>Puntenoverzicht!AE57</f>
        <v>-8</v>
      </c>
      <c r="AF10" s="45">
        <f>Puntenoverzicht!AF57</f>
        <v>0</v>
      </c>
      <c r="AG10" s="45">
        <f>Puntenoverzicht!AG57</f>
        <v>0</v>
      </c>
      <c r="AH10" s="45">
        <f>Puntenoverzicht!AI57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2</v>
      </c>
      <c r="B11" s="215" t="s">
        <v>134</v>
      </c>
      <c r="C11" s="215" t="s">
        <v>47</v>
      </c>
      <c r="D11" s="216">
        <v>1500000</v>
      </c>
      <c r="E11" s="30"/>
      <c r="F11" s="45">
        <f>Puntenoverzicht!F28</f>
        <v>92</v>
      </c>
      <c r="G11" s="46"/>
      <c r="H11" s="45">
        <f>Puntenoverzicht!H28</f>
        <v>0</v>
      </c>
      <c r="I11" s="45">
        <f>Puntenoverzicht!I28</f>
        <v>11</v>
      </c>
      <c r="J11" s="45">
        <f>Puntenoverzicht!J28</f>
        <v>0</v>
      </c>
      <c r="K11" s="45">
        <f>Puntenoverzicht!K28</f>
        <v>11</v>
      </c>
      <c r="L11" s="45">
        <f>Puntenoverzicht!L28</f>
        <v>0</v>
      </c>
      <c r="M11" s="45">
        <f>Puntenoverzicht!M28</f>
        <v>0</v>
      </c>
      <c r="N11" s="45">
        <f>Puntenoverzicht!N28</f>
        <v>3</v>
      </c>
      <c r="O11" s="45">
        <f>Puntenoverzicht!O28</f>
        <v>0</v>
      </c>
      <c r="P11" s="45">
        <f>Puntenoverzicht!P28</f>
        <v>3</v>
      </c>
      <c r="Q11" s="45">
        <f>Puntenoverzicht!Q28</f>
        <v>0</v>
      </c>
      <c r="R11" s="45">
        <f>Puntenoverzicht!R28</f>
        <v>0</v>
      </c>
      <c r="S11" s="45">
        <f>Puntenoverzicht!S28</f>
        <v>0</v>
      </c>
      <c r="T11" s="45">
        <f>Puntenoverzicht!T28</f>
        <v>11</v>
      </c>
      <c r="U11" s="45">
        <f>Puntenoverzicht!U28</f>
        <v>0</v>
      </c>
      <c r="V11" s="45">
        <f>Puntenoverzicht!V28</f>
        <v>0</v>
      </c>
      <c r="W11" s="45">
        <f>Puntenoverzicht!W28</f>
        <v>0</v>
      </c>
      <c r="X11" s="45">
        <f>Puntenoverzicht!X28</f>
        <v>-3</v>
      </c>
      <c r="Y11" s="45">
        <f>Puntenoverzicht!Y28</f>
        <v>19</v>
      </c>
      <c r="Z11" s="45">
        <f>Puntenoverzicht!Z28</f>
        <v>3</v>
      </c>
      <c r="AA11" s="45">
        <f>Puntenoverzicht!AA28</f>
        <v>19</v>
      </c>
      <c r="AB11" s="45">
        <f>Puntenoverzicht!AB28</f>
        <v>0</v>
      </c>
      <c r="AC11" s="45">
        <f>Puntenoverzicht!AC28</f>
        <v>0</v>
      </c>
      <c r="AD11" s="45">
        <f>Puntenoverzicht!AD28</f>
        <v>11</v>
      </c>
      <c r="AE11" s="45">
        <f>Puntenoverzicht!AE28</f>
        <v>3</v>
      </c>
      <c r="AF11" s="45">
        <f>Puntenoverzicht!AF28</f>
        <v>1</v>
      </c>
      <c r="AG11" s="45">
        <f>Puntenoverzicht!AG28</f>
        <v>0</v>
      </c>
      <c r="AH11" s="45">
        <f>Puntenoverzicht!AI28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1</v>
      </c>
      <c r="B12" s="215" t="s">
        <v>147</v>
      </c>
      <c r="C12" s="215" t="s">
        <v>29</v>
      </c>
      <c r="D12" s="216">
        <v>2750000</v>
      </c>
      <c r="E12" s="30"/>
      <c r="F12" s="45">
        <f>Puntenoverzicht!F10</f>
        <v>96</v>
      </c>
      <c r="G12" s="46"/>
      <c r="H12" s="45">
        <f>Puntenoverzicht!H10</f>
        <v>3</v>
      </c>
      <c r="I12" s="45">
        <f>Puntenoverzicht!I10</f>
        <v>0</v>
      </c>
      <c r="J12" s="45">
        <f>Puntenoverzicht!J10</f>
        <v>0</v>
      </c>
      <c r="K12" s="45">
        <f>Puntenoverzicht!K10</f>
        <v>17</v>
      </c>
      <c r="L12" s="45">
        <f>Puntenoverzicht!L10</f>
        <v>0</v>
      </c>
      <c r="M12" s="45">
        <f>Puntenoverzicht!M10</f>
        <v>8</v>
      </c>
      <c r="N12" s="45">
        <f>Puntenoverzicht!N10</f>
        <v>8</v>
      </c>
      <c r="O12" s="45">
        <f>Puntenoverzicht!O10</f>
        <v>3</v>
      </c>
      <c r="P12" s="45">
        <f>Puntenoverzicht!P10</f>
        <v>0</v>
      </c>
      <c r="Q12" s="45">
        <f>Puntenoverzicht!Q10</f>
        <v>0</v>
      </c>
      <c r="R12" s="45">
        <f>Puntenoverzicht!R10</f>
        <v>8</v>
      </c>
      <c r="S12" s="45">
        <f>Puntenoverzicht!S10</f>
        <v>0</v>
      </c>
      <c r="T12" s="45">
        <f>Puntenoverzicht!T10</f>
        <v>9</v>
      </c>
      <c r="U12" s="45">
        <f>Puntenoverzicht!U10</f>
        <v>0</v>
      </c>
      <c r="V12" s="45">
        <f>Puntenoverzicht!V10</f>
        <v>0</v>
      </c>
      <c r="W12" s="45">
        <f>Puntenoverzicht!W10</f>
        <v>11</v>
      </c>
      <c r="X12" s="45">
        <f>Puntenoverzicht!X10</f>
        <v>1</v>
      </c>
      <c r="Y12" s="45">
        <f>Puntenoverzicht!Y10</f>
        <v>0</v>
      </c>
      <c r="Z12" s="45">
        <f>Puntenoverzicht!Z10</f>
        <v>0</v>
      </c>
      <c r="AA12" s="45">
        <f>Puntenoverzicht!AA10</f>
        <v>3</v>
      </c>
      <c r="AB12" s="45">
        <f>Puntenoverzicht!AB10</f>
        <v>11</v>
      </c>
      <c r="AC12" s="45">
        <f>Puntenoverzicht!AC10</f>
        <v>0</v>
      </c>
      <c r="AD12" s="45">
        <f>Puntenoverzicht!AD10</f>
        <v>14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Puntenoverzicht!AI10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1</v>
      </c>
      <c r="B13" s="215" t="s">
        <v>116</v>
      </c>
      <c r="C13" s="215" t="s">
        <v>32</v>
      </c>
      <c r="D13" s="216">
        <v>2000000</v>
      </c>
      <c r="E13" s="30"/>
      <c r="F13" s="45">
        <f>Puntenoverzicht!F13</f>
        <v>51</v>
      </c>
      <c r="G13" s="46"/>
      <c r="H13" s="45">
        <f>Puntenoverzicht!H13</f>
        <v>3</v>
      </c>
      <c r="I13" s="45">
        <f>Puntenoverzicht!I13</f>
        <v>0</v>
      </c>
      <c r="J13" s="45">
        <f>Puntenoverzicht!J13</f>
        <v>11</v>
      </c>
      <c r="K13" s="45">
        <f>Puntenoverzicht!K13</f>
        <v>1</v>
      </c>
      <c r="L13" s="45">
        <f>Puntenoverzicht!L13</f>
        <v>0</v>
      </c>
      <c r="M13" s="45">
        <f>Puntenoverzicht!M13</f>
        <v>0</v>
      </c>
      <c r="N13" s="45">
        <f>Puntenoverzicht!N13</f>
        <v>3</v>
      </c>
      <c r="O13" s="45">
        <f>Puntenoverzicht!O13</f>
        <v>3</v>
      </c>
      <c r="P13" s="45">
        <f>Puntenoverzicht!P13</f>
        <v>0</v>
      </c>
      <c r="Q13" s="45">
        <f>Puntenoverzicht!Q13</f>
        <v>0</v>
      </c>
      <c r="R13" s="45">
        <f>Puntenoverzicht!R13</f>
        <v>8</v>
      </c>
      <c r="S13" s="45">
        <f>Puntenoverzicht!S13</f>
        <v>0</v>
      </c>
      <c r="T13" s="45">
        <f>Puntenoverzicht!T13</f>
        <v>1</v>
      </c>
      <c r="U13" s="45">
        <f>Puntenoverzicht!U13</f>
        <v>8</v>
      </c>
      <c r="V13" s="45">
        <f>Puntenoverzicht!V13</f>
        <v>0</v>
      </c>
      <c r="W13" s="45">
        <f>Puntenoverzicht!W13</f>
        <v>3</v>
      </c>
      <c r="X13" s="45">
        <f>Puntenoverzicht!X13</f>
        <v>1</v>
      </c>
      <c r="Y13" s="45">
        <f>Puntenoverzicht!Y13</f>
        <v>0</v>
      </c>
      <c r="Z13" s="45">
        <f>Puntenoverzicht!Z13</f>
        <v>0</v>
      </c>
      <c r="AA13" s="45">
        <f>Puntenoverzicht!AA13</f>
        <v>3</v>
      </c>
      <c r="AB13" s="45">
        <f>Puntenoverzicht!AB13</f>
        <v>3</v>
      </c>
      <c r="AC13" s="45">
        <f>Puntenoverzicht!AC13</f>
        <v>-3</v>
      </c>
      <c r="AD13" s="45">
        <f>Puntenoverzicht!AD13</f>
        <v>6</v>
      </c>
      <c r="AE13" s="45">
        <f>Puntenoverzicht!AE13</f>
        <v>0</v>
      </c>
      <c r="AF13" s="45">
        <f>Puntenoverzicht!AF13</f>
        <v>0</v>
      </c>
      <c r="AG13" s="45">
        <f>Puntenoverzicht!AG13</f>
        <v>0</v>
      </c>
      <c r="AH13" s="45">
        <f>Puntenoverzicht!AI13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396</v>
      </c>
      <c r="C14" s="218" t="s">
        <v>35</v>
      </c>
      <c r="D14" s="219">
        <v>2000000</v>
      </c>
      <c r="E14" s="47"/>
      <c r="F14" s="45">
        <f>SUM(H14:AH14)</f>
        <v>56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Puntenoverzicht!V16</f>
        <v>0</v>
      </c>
      <c r="W14" s="45">
        <f>Puntenoverzicht!W16</f>
        <v>9</v>
      </c>
      <c r="X14" s="45">
        <f>Puntenoverzicht!X16</f>
        <v>0</v>
      </c>
      <c r="Y14" s="45">
        <f>Puntenoverzicht!Y16</f>
        <v>0</v>
      </c>
      <c r="Z14" s="45">
        <f>Puntenoverzicht!Z16</f>
        <v>0</v>
      </c>
      <c r="AA14" s="45">
        <f>Puntenoverzicht!AA16</f>
        <v>3</v>
      </c>
      <c r="AB14" s="45">
        <f>Puntenoverzicht!AB16</f>
        <v>12</v>
      </c>
      <c r="AC14" s="45">
        <f>Puntenoverzicht!AC16</f>
        <v>0</v>
      </c>
      <c r="AD14" s="45">
        <f>Puntenoverzicht!AD16</f>
        <v>12</v>
      </c>
      <c r="AE14" s="45">
        <f>Puntenoverzicht!AE16</f>
        <v>0</v>
      </c>
      <c r="AF14" s="45">
        <f>Puntenoverzicht!AF16</f>
        <v>0</v>
      </c>
      <c r="AG14" s="45">
        <f>Puntenoverzicht!AG16</f>
        <v>6</v>
      </c>
      <c r="AH14" s="45">
        <f>Puntenoverzicht!AI16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2</v>
      </c>
      <c r="B15" s="218" t="s">
        <v>115</v>
      </c>
      <c r="C15" s="218" t="s">
        <v>50</v>
      </c>
      <c r="D15" s="219">
        <v>1750000</v>
      </c>
      <c r="E15" s="47"/>
      <c r="F15" s="45">
        <f>Puntenoverzicht!F31</f>
        <v>148</v>
      </c>
      <c r="G15" s="46"/>
      <c r="H15" s="45">
        <f>Puntenoverzicht!H31</f>
        <v>0</v>
      </c>
      <c r="I15" s="45">
        <f>Puntenoverzicht!I31</f>
        <v>15</v>
      </c>
      <c r="J15" s="45">
        <f>Puntenoverzicht!J31</f>
        <v>0</v>
      </c>
      <c r="K15" s="45">
        <f>Puntenoverzicht!K31</f>
        <v>15</v>
      </c>
      <c r="L15" s="45">
        <f>Puntenoverzicht!L31</f>
        <v>0</v>
      </c>
      <c r="M15" s="45">
        <f>Puntenoverzicht!M31</f>
        <v>9</v>
      </c>
      <c r="N15" s="45">
        <f>Puntenoverzicht!N31</f>
        <v>27</v>
      </c>
      <c r="O15" s="45">
        <f>Puntenoverzicht!O31</f>
        <v>0</v>
      </c>
      <c r="P15" s="45">
        <f>Puntenoverzicht!P31</f>
        <v>9</v>
      </c>
      <c r="Q15" s="45">
        <f>Puntenoverzicht!Q31</f>
        <v>9</v>
      </c>
      <c r="R15" s="45">
        <f>Puntenoverzicht!R31</f>
        <v>0</v>
      </c>
      <c r="S15" s="45">
        <f>Puntenoverzicht!S31</f>
        <v>6</v>
      </c>
      <c r="T15" s="45">
        <f>Puntenoverzicht!T31</f>
        <v>15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9</v>
      </c>
      <c r="Z15" s="45">
        <f>Puntenoverzicht!Z31</f>
        <v>3</v>
      </c>
      <c r="AA15" s="45">
        <f>Puntenoverzicht!AA31</f>
        <v>3</v>
      </c>
      <c r="AB15" s="45">
        <f>Puntenoverzicht!AB31</f>
        <v>0</v>
      </c>
      <c r="AC15" s="45">
        <f>Puntenoverzicht!AC31</f>
        <v>0</v>
      </c>
      <c r="AD15" s="45">
        <f>Puntenoverzicht!AD31</f>
        <v>9</v>
      </c>
      <c r="AE15" s="45">
        <f>Puntenoverzicht!AE31</f>
        <v>9</v>
      </c>
      <c r="AF15" s="45">
        <f>Puntenoverzicht!AF31</f>
        <v>7</v>
      </c>
      <c r="AG15" s="45">
        <f>Puntenoverzicht!AG31</f>
        <v>3</v>
      </c>
      <c r="AH15" s="45">
        <f>Puntenoverzicht!AI31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2</v>
      </c>
      <c r="B16" s="218" t="s">
        <v>122</v>
      </c>
      <c r="C16" s="218" t="s">
        <v>51</v>
      </c>
      <c r="D16" s="219">
        <v>750000</v>
      </c>
      <c r="E16" s="47"/>
      <c r="F16" s="45">
        <f>Puntenoverzicht!F32</f>
        <v>110</v>
      </c>
      <c r="G16" s="46"/>
      <c r="H16" s="45">
        <f>Puntenoverzicht!H32</f>
        <v>0</v>
      </c>
      <c r="I16" s="45">
        <f>Puntenoverzicht!I32</f>
        <v>9</v>
      </c>
      <c r="J16" s="45">
        <f>Puntenoverzicht!J32</f>
        <v>0</v>
      </c>
      <c r="K16" s="45">
        <f>Puntenoverzicht!K32</f>
        <v>9</v>
      </c>
      <c r="L16" s="45">
        <f>Puntenoverzicht!L32</f>
        <v>0</v>
      </c>
      <c r="M16" s="45">
        <f>Puntenoverzicht!M32</f>
        <v>9</v>
      </c>
      <c r="N16" s="45">
        <f>Puntenoverzicht!N32</f>
        <v>9</v>
      </c>
      <c r="O16" s="45">
        <f>Puntenoverzicht!O32</f>
        <v>0</v>
      </c>
      <c r="P16" s="45">
        <f>Puntenoverzicht!P32</f>
        <v>9</v>
      </c>
      <c r="Q16" s="45">
        <f>Puntenoverzicht!Q32</f>
        <v>9</v>
      </c>
      <c r="R16" s="45">
        <f>Puntenoverzicht!R32</f>
        <v>0</v>
      </c>
      <c r="S16" s="45">
        <f>Puntenoverzicht!S32</f>
        <v>0</v>
      </c>
      <c r="T16" s="45">
        <f>Puntenoverzicht!T32</f>
        <v>13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3</v>
      </c>
      <c r="Z16" s="45">
        <f>Puntenoverzicht!Z32</f>
        <v>3</v>
      </c>
      <c r="AA16" s="45">
        <f>Puntenoverzicht!AA32</f>
        <v>3</v>
      </c>
      <c r="AB16" s="45">
        <f>Puntenoverzicht!AB32</f>
        <v>0</v>
      </c>
      <c r="AC16" s="45">
        <f>Puntenoverzicht!AC32</f>
        <v>6</v>
      </c>
      <c r="AD16" s="45">
        <f>Puntenoverzicht!AD32</f>
        <v>21</v>
      </c>
      <c r="AE16" s="45">
        <f>Puntenoverzicht!AE32</f>
        <v>3</v>
      </c>
      <c r="AF16" s="45">
        <f>Puntenoverzicht!AF32</f>
        <v>1</v>
      </c>
      <c r="AG16" s="45">
        <f>Puntenoverzicht!AG32</f>
        <v>3</v>
      </c>
      <c r="AH16" s="45">
        <f>Puntenoverzicht!AI32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626</v>
      </c>
      <c r="G19" s="46"/>
      <c r="H19" s="45">
        <f t="shared" ref="H19:AH19" si="0">SUM(H6:H16)</f>
        <v>9</v>
      </c>
      <c r="I19" s="45">
        <f t="shared" si="0"/>
        <v>37</v>
      </c>
      <c r="J19" s="45">
        <f t="shared" si="0"/>
        <v>14</v>
      </c>
      <c r="K19" s="45">
        <f t="shared" si="0"/>
        <v>54</v>
      </c>
      <c r="L19" s="45">
        <f t="shared" si="0"/>
        <v>2</v>
      </c>
      <c r="M19" s="45">
        <f t="shared" si="0"/>
        <v>26</v>
      </c>
      <c r="N19" s="45">
        <f t="shared" si="0"/>
        <v>54</v>
      </c>
      <c r="O19" s="45">
        <f t="shared" si="0"/>
        <v>11</v>
      </c>
      <c r="P19" s="45">
        <f t="shared" si="0"/>
        <v>21</v>
      </c>
      <c r="Q19" s="45">
        <f t="shared" si="0"/>
        <v>21</v>
      </c>
      <c r="R19" s="45">
        <f t="shared" si="0"/>
        <v>22</v>
      </c>
      <c r="S19" s="45">
        <f t="shared" si="0"/>
        <v>6</v>
      </c>
      <c r="T19" s="45">
        <f t="shared" si="0"/>
        <v>56</v>
      </c>
      <c r="U19" s="45">
        <f t="shared" si="0"/>
        <v>8</v>
      </c>
      <c r="V19" s="45">
        <f t="shared" si="0"/>
        <v>0</v>
      </c>
      <c r="W19" s="45">
        <f t="shared" si="0"/>
        <v>23</v>
      </c>
      <c r="X19" s="45">
        <f t="shared" si="0"/>
        <v>8</v>
      </c>
      <c r="Y19" s="45">
        <f t="shared" si="0"/>
        <v>49</v>
      </c>
      <c r="Z19" s="45">
        <f t="shared" si="0"/>
        <v>19</v>
      </c>
      <c r="AA19" s="45">
        <f t="shared" si="0"/>
        <v>46</v>
      </c>
      <c r="AB19" s="45">
        <f t="shared" si="0"/>
        <v>32</v>
      </c>
      <c r="AC19" s="45">
        <f t="shared" si="0"/>
        <v>7</v>
      </c>
      <c r="AD19" s="45">
        <f t="shared" si="0"/>
        <v>73</v>
      </c>
      <c r="AE19" s="45">
        <f t="shared" si="0"/>
        <v>7</v>
      </c>
      <c r="AF19" s="45">
        <f t="shared" si="0"/>
        <v>9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50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329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193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330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3</v>
      </c>
      <c r="B6" s="221" t="s">
        <v>101</v>
      </c>
      <c r="C6" s="221" t="s">
        <v>52</v>
      </c>
      <c r="D6" s="222">
        <v>500000</v>
      </c>
      <c r="E6" s="30"/>
      <c r="F6" s="45">
        <f>Puntenoverzicht!F33</f>
        <v>1</v>
      </c>
      <c r="G6" s="46"/>
      <c r="H6" s="45">
        <f>Puntenoverzicht!H33</f>
        <v>0</v>
      </c>
      <c r="I6" s="45">
        <f>Puntenoverzicht!I33</f>
        <v>0</v>
      </c>
      <c r="J6" s="45">
        <f>Puntenoverzicht!J33</f>
        <v>0</v>
      </c>
      <c r="K6" s="45">
        <f>Puntenoverzicht!K33</f>
        <v>0</v>
      </c>
      <c r="L6" s="45">
        <f>Puntenoverzicht!L33</f>
        <v>1</v>
      </c>
      <c r="M6" s="45">
        <f>Puntenoverzicht!M33</f>
        <v>0</v>
      </c>
      <c r="N6" s="45">
        <f>Puntenoverzicht!N33</f>
        <v>0</v>
      </c>
      <c r="O6" s="45">
        <f>Puntenoverzicht!O33</f>
        <v>0</v>
      </c>
      <c r="P6" s="45">
        <f>Puntenoverzicht!P33</f>
        <v>0</v>
      </c>
      <c r="Q6" s="45">
        <f>Puntenoverzicht!Q33</f>
        <v>0</v>
      </c>
      <c r="R6" s="45">
        <f>Puntenoverzicht!R33</f>
        <v>0</v>
      </c>
      <c r="S6" s="45">
        <f>Puntenoverzicht!S33</f>
        <v>0</v>
      </c>
      <c r="T6" s="45">
        <f>Puntenoverzicht!T33</f>
        <v>0</v>
      </c>
      <c r="U6" s="45">
        <f>Puntenoverzicht!U33</f>
        <v>0</v>
      </c>
      <c r="V6" s="45">
        <f>Puntenoverzicht!V33</f>
        <v>0</v>
      </c>
      <c r="W6" s="45">
        <f>Puntenoverzicht!W33</f>
        <v>0</v>
      </c>
      <c r="X6" s="45">
        <f>Puntenoverzicht!X33</f>
        <v>0</v>
      </c>
      <c r="Y6" s="45">
        <f>Puntenoverzicht!Y33</f>
        <v>0</v>
      </c>
      <c r="Z6" s="45">
        <f>Puntenoverzicht!Z33</f>
        <v>0</v>
      </c>
      <c r="AA6" s="45">
        <f>Puntenoverzicht!AA33</f>
        <v>0</v>
      </c>
      <c r="AB6" s="45">
        <f>Puntenoverzicht!AB33</f>
        <v>0</v>
      </c>
      <c r="AC6" s="45">
        <f>Puntenoverzicht!AC33</f>
        <v>0</v>
      </c>
      <c r="AD6" s="45">
        <f>Puntenoverzicht!AD33</f>
        <v>0</v>
      </c>
      <c r="AE6" s="45">
        <f>Puntenoverzicht!AE33</f>
        <v>0</v>
      </c>
      <c r="AF6" s="45">
        <f>Puntenoverzicht!AF33</f>
        <v>0</v>
      </c>
      <c r="AG6" s="45">
        <f>Puntenoverzicht!AG33</f>
        <v>0</v>
      </c>
      <c r="AH6" s="45">
        <f>Puntenoverzicht!AI33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1</v>
      </c>
      <c r="B7" s="218" t="s">
        <v>244</v>
      </c>
      <c r="C7" s="218" t="s">
        <v>27</v>
      </c>
      <c r="D7" s="219">
        <v>1500000</v>
      </c>
      <c r="E7" s="47"/>
      <c r="F7" s="45">
        <f>Puntenoverzicht!F8</f>
        <v>33</v>
      </c>
      <c r="G7" s="46"/>
      <c r="H7" s="45">
        <f>Puntenoverzicht!H8</f>
        <v>6</v>
      </c>
      <c r="I7" s="45">
        <f>Puntenoverzicht!I8</f>
        <v>0</v>
      </c>
      <c r="J7" s="45">
        <f>Puntenoverzicht!J8</f>
        <v>0</v>
      </c>
      <c r="K7" s="45">
        <f>Puntenoverzicht!K8</f>
        <v>1</v>
      </c>
      <c r="L7" s="45">
        <f>Puntenoverzicht!L8</f>
        <v>0</v>
      </c>
      <c r="M7" s="45">
        <f>Puntenoverzicht!M8</f>
        <v>0</v>
      </c>
      <c r="N7" s="45">
        <f>Puntenoverzicht!N8</f>
        <v>3</v>
      </c>
      <c r="O7" s="45">
        <f>Puntenoverzicht!O8</f>
        <v>6</v>
      </c>
      <c r="P7" s="45">
        <f>Puntenoverzicht!P8</f>
        <v>0</v>
      </c>
      <c r="Q7" s="45">
        <f>Puntenoverzicht!Q8</f>
        <v>0</v>
      </c>
      <c r="R7" s="45">
        <f>Puntenoverzicht!R8</f>
        <v>-3</v>
      </c>
      <c r="S7" s="45">
        <f>Puntenoverzicht!S8</f>
        <v>0</v>
      </c>
      <c r="T7" s="45">
        <f>Puntenoverzicht!T8</f>
        <v>1</v>
      </c>
      <c r="U7" s="45">
        <f>Puntenoverzicht!U8</f>
        <v>0</v>
      </c>
      <c r="V7" s="45">
        <f>Puntenoverzicht!V8</f>
        <v>0</v>
      </c>
      <c r="W7" s="45">
        <f>Puntenoverzicht!W8</f>
        <v>6</v>
      </c>
      <c r="X7" s="45">
        <f>Puntenoverzicht!X8</f>
        <v>1</v>
      </c>
      <c r="Y7" s="45">
        <f>Puntenoverzicht!Y8</f>
        <v>0</v>
      </c>
      <c r="Z7" s="45">
        <f>Puntenoverzicht!Z8</f>
        <v>0</v>
      </c>
      <c r="AA7" s="45">
        <f>Puntenoverzicht!AA8</f>
        <v>3</v>
      </c>
      <c r="AB7" s="45">
        <f>Puntenoverzicht!AB8</f>
        <v>3</v>
      </c>
      <c r="AC7" s="45">
        <f>Puntenoverzicht!AC8</f>
        <v>0</v>
      </c>
      <c r="AD7" s="45">
        <f>Puntenoverzicht!AD8</f>
        <v>6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Puntenoverzicht!AI8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3</v>
      </c>
      <c r="B8" s="218" t="s">
        <v>127</v>
      </c>
      <c r="C8" s="218" t="s">
        <v>55</v>
      </c>
      <c r="D8" s="219">
        <v>750000</v>
      </c>
      <c r="E8" s="47"/>
      <c r="F8" s="45">
        <f>Puntenoverzicht!F36</f>
        <v>12</v>
      </c>
      <c r="G8" s="46"/>
      <c r="H8" s="45">
        <f>Puntenoverzicht!H36</f>
        <v>0</v>
      </c>
      <c r="I8" s="45">
        <f>Puntenoverzicht!I36</f>
        <v>0</v>
      </c>
      <c r="J8" s="45">
        <f>Puntenoverzicht!J36</f>
        <v>0</v>
      </c>
      <c r="K8" s="45">
        <f>Puntenoverzicht!K36</f>
        <v>0</v>
      </c>
      <c r="L8" s="45">
        <f>Puntenoverzicht!L36</f>
        <v>1</v>
      </c>
      <c r="M8" s="45">
        <f>Puntenoverzicht!M36</f>
        <v>0</v>
      </c>
      <c r="N8" s="45">
        <f>Puntenoverzicht!N36</f>
        <v>11</v>
      </c>
      <c r="O8" s="45">
        <f>Puntenoverzicht!O36</f>
        <v>0</v>
      </c>
      <c r="P8" s="45">
        <f>Puntenoverzicht!P36</f>
        <v>0</v>
      </c>
      <c r="Q8" s="45">
        <f>Puntenoverzicht!Q36</f>
        <v>0</v>
      </c>
      <c r="R8" s="45">
        <f>Puntenoverzicht!R36</f>
        <v>0</v>
      </c>
      <c r="S8" s="45">
        <f>Puntenoverzicht!S36</f>
        <v>0</v>
      </c>
      <c r="T8" s="45">
        <f>Puntenoverzicht!T36</f>
        <v>0</v>
      </c>
      <c r="U8" s="45">
        <f>Puntenoverzicht!U36</f>
        <v>0</v>
      </c>
      <c r="V8" s="45">
        <f>Puntenoverzicht!V36</f>
        <v>0</v>
      </c>
      <c r="W8" s="45">
        <f>Puntenoverzicht!W36</f>
        <v>0</v>
      </c>
      <c r="X8" s="45">
        <f>Puntenoverzicht!X36</f>
        <v>0</v>
      </c>
      <c r="Y8" s="45">
        <f>Puntenoverzicht!Y36</f>
        <v>0</v>
      </c>
      <c r="Z8" s="45">
        <f>Puntenoverzicht!Z36</f>
        <v>0</v>
      </c>
      <c r="AA8" s="45">
        <f>Puntenoverzicht!AA36</f>
        <v>0</v>
      </c>
      <c r="AB8" s="45">
        <f>Puntenoverzicht!AB36</f>
        <v>0</v>
      </c>
      <c r="AC8" s="45">
        <f>Puntenoverzicht!AC36</f>
        <v>0</v>
      </c>
      <c r="AD8" s="45">
        <f>Puntenoverzicht!AD36</f>
        <v>0</v>
      </c>
      <c r="AE8" s="45">
        <f>Puntenoverzicht!AE36</f>
        <v>0</v>
      </c>
      <c r="AF8" s="45">
        <f>Puntenoverzicht!AF36</f>
        <v>0</v>
      </c>
      <c r="AG8" s="45">
        <f>Puntenoverzicht!AG36</f>
        <v>0</v>
      </c>
      <c r="AH8" s="45">
        <f>Puntenoverzicht!AI36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4</v>
      </c>
      <c r="B9" s="218" t="s">
        <v>138</v>
      </c>
      <c r="C9" s="218" t="s">
        <v>75</v>
      </c>
      <c r="D9" s="219">
        <v>2000000</v>
      </c>
      <c r="E9" s="47"/>
      <c r="F9" s="45">
        <f>Puntenoverzicht!F56</f>
        <v>35</v>
      </c>
      <c r="G9" s="46"/>
      <c r="H9" s="45">
        <f>Puntenoverzicht!H56</f>
        <v>0</v>
      </c>
      <c r="I9" s="45">
        <f>Puntenoverzicht!I56</f>
        <v>0</v>
      </c>
      <c r="J9" s="45">
        <f>Puntenoverzicht!J56</f>
        <v>0</v>
      </c>
      <c r="K9" s="45">
        <f>Puntenoverzicht!K56</f>
        <v>0</v>
      </c>
      <c r="L9" s="45">
        <f>Puntenoverzicht!L56</f>
        <v>0</v>
      </c>
      <c r="M9" s="45">
        <f>Puntenoverzicht!M56</f>
        <v>0</v>
      </c>
      <c r="N9" s="45">
        <f>Puntenoverzicht!N56</f>
        <v>0</v>
      </c>
      <c r="O9" s="45">
        <f>Puntenoverzicht!O56</f>
        <v>1</v>
      </c>
      <c r="P9" s="45">
        <f>Puntenoverzicht!P56</f>
        <v>0</v>
      </c>
      <c r="Q9" s="45">
        <f>Puntenoverzicht!Q56</f>
        <v>3</v>
      </c>
      <c r="R9" s="45">
        <f>Puntenoverzicht!R56</f>
        <v>3</v>
      </c>
      <c r="S9" s="45">
        <f>Puntenoverzicht!S56</f>
        <v>0</v>
      </c>
      <c r="T9" s="45">
        <f>Puntenoverzicht!T56</f>
        <v>3</v>
      </c>
      <c r="U9" s="45">
        <f>Puntenoverzicht!U56</f>
        <v>0</v>
      </c>
      <c r="V9" s="45">
        <f>Puntenoverzicht!V56</f>
        <v>0</v>
      </c>
      <c r="W9" s="45">
        <f>Puntenoverzicht!W56</f>
        <v>0</v>
      </c>
      <c r="X9" s="45">
        <f>Puntenoverzicht!X56</f>
        <v>3</v>
      </c>
      <c r="Y9" s="45">
        <f>Puntenoverzicht!Y56</f>
        <v>16</v>
      </c>
      <c r="Z9" s="45">
        <f>Puntenoverzicht!Z56</f>
        <v>0</v>
      </c>
      <c r="AA9" s="45">
        <f>Puntenoverzicht!AA56</f>
        <v>6</v>
      </c>
      <c r="AB9" s="45">
        <f>Puntenoverzicht!AB56</f>
        <v>0</v>
      </c>
      <c r="AC9" s="45">
        <f>Puntenoverzicht!AC56</f>
        <v>0</v>
      </c>
      <c r="AD9" s="45">
        <f>Puntenoverzicht!AD56</f>
        <v>0</v>
      </c>
      <c r="AE9" s="45">
        <f>Puntenoverzicht!AE56</f>
        <v>0</v>
      </c>
      <c r="AF9" s="45">
        <f>Puntenoverzicht!AF56</f>
        <v>0</v>
      </c>
      <c r="AG9" s="45">
        <f>Puntenoverzicht!AG56</f>
        <v>0</v>
      </c>
      <c r="AH9" s="45">
        <f>Puntenoverzicht!AI56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4</v>
      </c>
      <c r="B10" s="218" t="s">
        <v>125</v>
      </c>
      <c r="C10" s="218" t="s">
        <v>76</v>
      </c>
      <c r="D10" s="219">
        <v>500000</v>
      </c>
      <c r="E10" s="47"/>
      <c r="F10" s="45">
        <f>Puntenoverzicht!F57</f>
        <v>12</v>
      </c>
      <c r="G10" s="46"/>
      <c r="H10" s="45">
        <f>Puntenoverzicht!H57</f>
        <v>0</v>
      </c>
      <c r="I10" s="45">
        <f>Puntenoverzicht!I57</f>
        <v>1</v>
      </c>
      <c r="J10" s="45">
        <f>Puntenoverzicht!J57</f>
        <v>0</v>
      </c>
      <c r="K10" s="45">
        <f>Puntenoverzicht!K57</f>
        <v>0</v>
      </c>
      <c r="L10" s="45">
        <f>Puntenoverzicht!L57</f>
        <v>0</v>
      </c>
      <c r="M10" s="45">
        <f>Puntenoverzicht!M57</f>
        <v>0</v>
      </c>
      <c r="N10" s="45">
        <f>Puntenoverzicht!N57</f>
        <v>0</v>
      </c>
      <c r="O10" s="45">
        <f>Puntenoverzicht!O57</f>
        <v>1</v>
      </c>
      <c r="P10" s="45">
        <f>Puntenoverzicht!P57</f>
        <v>0</v>
      </c>
      <c r="Q10" s="45">
        <f>Puntenoverzicht!Q57</f>
        <v>0</v>
      </c>
      <c r="R10" s="45">
        <f>Puntenoverzicht!R57</f>
        <v>3</v>
      </c>
      <c r="S10" s="45">
        <f>Puntenoverzicht!S57</f>
        <v>0</v>
      </c>
      <c r="T10" s="45">
        <f>Puntenoverzicht!T57</f>
        <v>3</v>
      </c>
      <c r="U10" s="45">
        <f>Puntenoverzicht!U57</f>
        <v>0</v>
      </c>
      <c r="V10" s="45">
        <f>Puntenoverzicht!V57</f>
        <v>0</v>
      </c>
      <c r="W10" s="45">
        <f>Puntenoverzicht!W57</f>
        <v>0</v>
      </c>
      <c r="X10" s="45">
        <f>Puntenoverzicht!X57</f>
        <v>3</v>
      </c>
      <c r="Y10" s="45">
        <f>Puntenoverzicht!Y57</f>
        <v>6</v>
      </c>
      <c r="Z10" s="45">
        <f>Puntenoverzicht!Z57</f>
        <v>0</v>
      </c>
      <c r="AA10" s="45">
        <f>Puntenoverzicht!AA57</f>
        <v>0</v>
      </c>
      <c r="AB10" s="45">
        <f>Puntenoverzicht!AB57</f>
        <v>3</v>
      </c>
      <c r="AC10" s="45">
        <f>Puntenoverzicht!AC57</f>
        <v>0</v>
      </c>
      <c r="AD10" s="45">
        <f>Puntenoverzicht!AD57</f>
        <v>0</v>
      </c>
      <c r="AE10" s="45">
        <f>Puntenoverzicht!AE57</f>
        <v>-8</v>
      </c>
      <c r="AF10" s="45">
        <f>Puntenoverzicht!AF57</f>
        <v>0</v>
      </c>
      <c r="AG10" s="45">
        <f>Puntenoverzicht!AG57</f>
        <v>0</v>
      </c>
      <c r="AH10" s="45">
        <f>Puntenoverzicht!AI57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2</v>
      </c>
      <c r="B11" s="215" t="s">
        <v>134</v>
      </c>
      <c r="C11" s="215" t="s">
        <v>47</v>
      </c>
      <c r="D11" s="216">
        <v>1500000</v>
      </c>
      <c r="E11" s="30"/>
      <c r="F11" s="45">
        <f>Puntenoverzicht!F28</f>
        <v>92</v>
      </c>
      <c r="G11" s="46"/>
      <c r="H11" s="45">
        <f>Puntenoverzicht!H28</f>
        <v>0</v>
      </c>
      <c r="I11" s="45">
        <f>Puntenoverzicht!I28</f>
        <v>11</v>
      </c>
      <c r="J11" s="45">
        <f>Puntenoverzicht!J28</f>
        <v>0</v>
      </c>
      <c r="K11" s="45">
        <f>Puntenoverzicht!K28</f>
        <v>11</v>
      </c>
      <c r="L11" s="45">
        <f>Puntenoverzicht!L28</f>
        <v>0</v>
      </c>
      <c r="M11" s="45">
        <f>Puntenoverzicht!M28</f>
        <v>0</v>
      </c>
      <c r="N11" s="45">
        <f>Puntenoverzicht!N28</f>
        <v>3</v>
      </c>
      <c r="O11" s="45">
        <f>Puntenoverzicht!O28</f>
        <v>0</v>
      </c>
      <c r="P11" s="45">
        <f>Puntenoverzicht!P28</f>
        <v>3</v>
      </c>
      <c r="Q11" s="45">
        <f>Puntenoverzicht!Q28</f>
        <v>0</v>
      </c>
      <c r="R11" s="45">
        <f>Puntenoverzicht!R28</f>
        <v>0</v>
      </c>
      <c r="S11" s="45">
        <f>Puntenoverzicht!S28</f>
        <v>0</v>
      </c>
      <c r="T11" s="45">
        <f>Puntenoverzicht!T28</f>
        <v>11</v>
      </c>
      <c r="U11" s="45">
        <f>Puntenoverzicht!U28</f>
        <v>0</v>
      </c>
      <c r="V11" s="45">
        <f>Puntenoverzicht!V28</f>
        <v>0</v>
      </c>
      <c r="W11" s="45">
        <f>Puntenoverzicht!W28</f>
        <v>0</v>
      </c>
      <c r="X11" s="45">
        <f>Puntenoverzicht!X28</f>
        <v>-3</v>
      </c>
      <c r="Y11" s="45">
        <f>Puntenoverzicht!Y28</f>
        <v>19</v>
      </c>
      <c r="Z11" s="45">
        <f>Puntenoverzicht!Z28</f>
        <v>3</v>
      </c>
      <c r="AA11" s="45">
        <f>Puntenoverzicht!AA28</f>
        <v>19</v>
      </c>
      <c r="AB11" s="45">
        <f>Puntenoverzicht!AB28</f>
        <v>0</v>
      </c>
      <c r="AC11" s="45">
        <f>Puntenoverzicht!AC28</f>
        <v>0</v>
      </c>
      <c r="AD11" s="45">
        <f>Puntenoverzicht!AD28</f>
        <v>11</v>
      </c>
      <c r="AE11" s="45">
        <f>Puntenoverzicht!AE28</f>
        <v>3</v>
      </c>
      <c r="AF11" s="45">
        <f>Puntenoverzicht!AF28</f>
        <v>1</v>
      </c>
      <c r="AG11" s="45">
        <f>Puntenoverzicht!AG28</f>
        <v>0</v>
      </c>
      <c r="AH11" s="45">
        <f>Puntenoverzicht!AI28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4</v>
      </c>
      <c r="B12" s="215" t="s">
        <v>139</v>
      </c>
      <c r="C12" s="215" t="s">
        <v>81</v>
      </c>
      <c r="D12" s="216">
        <v>1000000</v>
      </c>
      <c r="E12" s="30"/>
      <c r="F12" s="45">
        <f>Puntenoverzicht!F62</f>
        <v>17</v>
      </c>
      <c r="G12" s="46"/>
      <c r="H12" s="45">
        <f>Puntenoverzicht!H62</f>
        <v>0</v>
      </c>
      <c r="I12" s="45">
        <f>Puntenoverzicht!I62</f>
        <v>17</v>
      </c>
      <c r="J12" s="45">
        <f>Puntenoverzicht!J62</f>
        <v>0</v>
      </c>
      <c r="K12" s="45">
        <f>Puntenoverzicht!K62</f>
        <v>0</v>
      </c>
      <c r="L12" s="45">
        <f>Puntenoverzicht!L62</f>
        <v>0</v>
      </c>
      <c r="M12" s="45">
        <f>Puntenoverzicht!M62</f>
        <v>0</v>
      </c>
      <c r="N12" s="45">
        <f>Puntenoverzicht!N62</f>
        <v>0</v>
      </c>
      <c r="O12" s="45">
        <f>Puntenoverzicht!O62</f>
        <v>0</v>
      </c>
      <c r="P12" s="45">
        <f>Puntenoverzicht!P62</f>
        <v>0</v>
      </c>
      <c r="Q12" s="45">
        <f>Puntenoverzicht!Q62</f>
        <v>0</v>
      </c>
      <c r="R12" s="45">
        <f>Puntenoverzicht!R62</f>
        <v>0</v>
      </c>
      <c r="S12" s="45">
        <f>Puntenoverzicht!S62</f>
        <v>0</v>
      </c>
      <c r="T12" s="45">
        <f>Puntenoverzicht!T62</f>
        <v>0</v>
      </c>
      <c r="U12" s="45">
        <f>Puntenoverzicht!U62</f>
        <v>0</v>
      </c>
      <c r="V12" s="45">
        <f>Puntenoverzicht!V62</f>
        <v>0</v>
      </c>
      <c r="W12" s="45">
        <f>Puntenoverzicht!W62</f>
        <v>0</v>
      </c>
      <c r="X12" s="45">
        <f>Puntenoverzicht!X62</f>
        <v>0</v>
      </c>
      <c r="Y12" s="45">
        <f>Puntenoverzicht!Y62</f>
        <v>0</v>
      </c>
      <c r="Z12" s="45">
        <f>Puntenoverzicht!Z62</f>
        <v>0</v>
      </c>
      <c r="AA12" s="45">
        <f>Puntenoverzicht!AA62</f>
        <v>0</v>
      </c>
      <c r="AB12" s="45">
        <f>Puntenoverzicht!AB62</f>
        <v>0</v>
      </c>
      <c r="AC12" s="45">
        <f>Puntenoverzicht!AC62</f>
        <v>0</v>
      </c>
      <c r="AD12" s="45">
        <f>Puntenoverzicht!AD62</f>
        <v>0</v>
      </c>
      <c r="AE12" s="45">
        <f>Puntenoverzicht!AE62</f>
        <v>0</v>
      </c>
      <c r="AF12" s="45">
        <f>Puntenoverzicht!AF62</f>
        <v>0</v>
      </c>
      <c r="AG12" s="45">
        <f>Puntenoverzicht!AG62</f>
        <v>0</v>
      </c>
      <c r="AH12" s="45">
        <f>Puntenoverzicht!AI62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1</v>
      </c>
      <c r="B13" s="215" t="s">
        <v>116</v>
      </c>
      <c r="C13" s="215" t="s">
        <v>32</v>
      </c>
      <c r="D13" s="216">
        <v>2000000</v>
      </c>
      <c r="E13" s="30"/>
      <c r="F13" s="45">
        <f>Puntenoverzicht!F13</f>
        <v>51</v>
      </c>
      <c r="G13" s="46"/>
      <c r="H13" s="45">
        <f>Puntenoverzicht!H13</f>
        <v>3</v>
      </c>
      <c r="I13" s="45">
        <f>Puntenoverzicht!I13</f>
        <v>0</v>
      </c>
      <c r="J13" s="45">
        <f>Puntenoverzicht!J13</f>
        <v>11</v>
      </c>
      <c r="K13" s="45">
        <f>Puntenoverzicht!K13</f>
        <v>1</v>
      </c>
      <c r="L13" s="45">
        <f>Puntenoverzicht!L13</f>
        <v>0</v>
      </c>
      <c r="M13" s="45">
        <f>Puntenoverzicht!M13</f>
        <v>0</v>
      </c>
      <c r="N13" s="45">
        <f>Puntenoverzicht!N13</f>
        <v>3</v>
      </c>
      <c r="O13" s="45">
        <f>Puntenoverzicht!O13</f>
        <v>3</v>
      </c>
      <c r="P13" s="45">
        <f>Puntenoverzicht!P13</f>
        <v>0</v>
      </c>
      <c r="Q13" s="45">
        <f>Puntenoverzicht!Q13</f>
        <v>0</v>
      </c>
      <c r="R13" s="45">
        <f>Puntenoverzicht!R13</f>
        <v>8</v>
      </c>
      <c r="S13" s="45">
        <f>Puntenoverzicht!S13</f>
        <v>0</v>
      </c>
      <c r="T13" s="45">
        <f>Puntenoverzicht!T13</f>
        <v>1</v>
      </c>
      <c r="U13" s="45">
        <f>Puntenoverzicht!U13</f>
        <v>8</v>
      </c>
      <c r="V13" s="45">
        <f>Puntenoverzicht!V13</f>
        <v>0</v>
      </c>
      <c r="W13" s="45">
        <f>Puntenoverzicht!W13</f>
        <v>3</v>
      </c>
      <c r="X13" s="45">
        <f>Puntenoverzicht!X13</f>
        <v>1</v>
      </c>
      <c r="Y13" s="45">
        <f>Puntenoverzicht!Y13</f>
        <v>0</v>
      </c>
      <c r="Z13" s="45">
        <f>Puntenoverzicht!Z13</f>
        <v>0</v>
      </c>
      <c r="AA13" s="45">
        <f>Puntenoverzicht!AA13</f>
        <v>3</v>
      </c>
      <c r="AB13" s="45">
        <f>Puntenoverzicht!AB13</f>
        <v>3</v>
      </c>
      <c r="AC13" s="45">
        <f>Puntenoverzicht!AC13</f>
        <v>-3</v>
      </c>
      <c r="AD13" s="45">
        <f>Puntenoverzicht!AD13</f>
        <v>6</v>
      </c>
      <c r="AE13" s="45">
        <f>Puntenoverzicht!AE13</f>
        <v>0</v>
      </c>
      <c r="AF13" s="45">
        <f>Puntenoverzicht!AF13</f>
        <v>0</v>
      </c>
      <c r="AG13" s="45">
        <f>Puntenoverzicht!AG13</f>
        <v>0</v>
      </c>
      <c r="AH13" s="45">
        <f>Puntenoverzicht!AI13</f>
        <v>0</v>
      </c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2</v>
      </c>
      <c r="B14" s="218" t="s">
        <v>122</v>
      </c>
      <c r="C14" s="218" t="s">
        <v>51</v>
      </c>
      <c r="D14" s="219">
        <v>750000</v>
      </c>
      <c r="E14" s="47"/>
      <c r="F14" s="45">
        <f>Puntenoverzicht!F32</f>
        <v>110</v>
      </c>
      <c r="G14" s="46"/>
      <c r="H14" s="45">
        <f>Puntenoverzicht!H32</f>
        <v>0</v>
      </c>
      <c r="I14" s="45">
        <f>Puntenoverzicht!I32</f>
        <v>9</v>
      </c>
      <c r="J14" s="45">
        <f>Puntenoverzicht!J32</f>
        <v>0</v>
      </c>
      <c r="K14" s="45">
        <f>Puntenoverzicht!K32</f>
        <v>9</v>
      </c>
      <c r="L14" s="45">
        <f>Puntenoverzicht!L32</f>
        <v>0</v>
      </c>
      <c r="M14" s="45">
        <f>Puntenoverzicht!M32</f>
        <v>9</v>
      </c>
      <c r="N14" s="45">
        <f>Puntenoverzicht!N32</f>
        <v>9</v>
      </c>
      <c r="O14" s="45">
        <f>Puntenoverzicht!O32</f>
        <v>0</v>
      </c>
      <c r="P14" s="45">
        <f>Puntenoverzicht!P32</f>
        <v>9</v>
      </c>
      <c r="Q14" s="45">
        <f>Puntenoverzicht!Q32</f>
        <v>9</v>
      </c>
      <c r="R14" s="45">
        <f>Puntenoverzicht!R32</f>
        <v>0</v>
      </c>
      <c r="S14" s="45">
        <f>Puntenoverzicht!S32</f>
        <v>0</v>
      </c>
      <c r="T14" s="45">
        <f>Puntenoverzicht!T32</f>
        <v>13</v>
      </c>
      <c r="U14" s="45">
        <f>Puntenoverzicht!U32</f>
        <v>0</v>
      </c>
      <c r="V14" s="45">
        <f>Puntenoverzicht!V32</f>
        <v>0</v>
      </c>
      <c r="W14" s="45">
        <f>Puntenoverzicht!W32</f>
        <v>0</v>
      </c>
      <c r="X14" s="45">
        <f>Puntenoverzicht!X32</f>
        <v>0</v>
      </c>
      <c r="Y14" s="45">
        <f>Puntenoverzicht!Y32</f>
        <v>3</v>
      </c>
      <c r="Z14" s="45">
        <f>Puntenoverzicht!Z32</f>
        <v>3</v>
      </c>
      <c r="AA14" s="45">
        <f>Puntenoverzicht!AA32</f>
        <v>3</v>
      </c>
      <c r="AB14" s="45">
        <f>Puntenoverzicht!AB32</f>
        <v>0</v>
      </c>
      <c r="AC14" s="45">
        <f>Puntenoverzicht!AC32</f>
        <v>6</v>
      </c>
      <c r="AD14" s="45">
        <f>Puntenoverzicht!AD32</f>
        <v>21</v>
      </c>
      <c r="AE14" s="45">
        <f>Puntenoverzicht!AE32</f>
        <v>3</v>
      </c>
      <c r="AF14" s="45">
        <f>Puntenoverzicht!AF32</f>
        <v>1</v>
      </c>
      <c r="AG14" s="45">
        <f>Puntenoverzicht!AG32</f>
        <v>3</v>
      </c>
      <c r="AH14" s="45">
        <f>Puntenoverzicht!AI32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2</v>
      </c>
      <c r="B15" s="218" t="s">
        <v>115</v>
      </c>
      <c r="C15" s="218" t="s">
        <v>50</v>
      </c>
      <c r="D15" s="219">
        <v>1750000</v>
      </c>
      <c r="E15" s="47"/>
      <c r="F15" s="45">
        <f>Puntenoverzicht!F31</f>
        <v>148</v>
      </c>
      <c r="G15" s="46"/>
      <c r="H15" s="45">
        <f>Puntenoverzicht!H31</f>
        <v>0</v>
      </c>
      <c r="I15" s="45">
        <f>Puntenoverzicht!I31</f>
        <v>15</v>
      </c>
      <c r="J15" s="45">
        <f>Puntenoverzicht!J31</f>
        <v>0</v>
      </c>
      <c r="K15" s="45">
        <f>Puntenoverzicht!K31</f>
        <v>15</v>
      </c>
      <c r="L15" s="45">
        <f>Puntenoverzicht!L31</f>
        <v>0</v>
      </c>
      <c r="M15" s="45">
        <f>Puntenoverzicht!M31</f>
        <v>9</v>
      </c>
      <c r="N15" s="45">
        <f>Puntenoverzicht!N31</f>
        <v>27</v>
      </c>
      <c r="O15" s="45">
        <f>Puntenoverzicht!O31</f>
        <v>0</v>
      </c>
      <c r="P15" s="45">
        <f>Puntenoverzicht!P31</f>
        <v>9</v>
      </c>
      <c r="Q15" s="45">
        <f>Puntenoverzicht!Q31</f>
        <v>9</v>
      </c>
      <c r="R15" s="45">
        <f>Puntenoverzicht!R31</f>
        <v>0</v>
      </c>
      <c r="S15" s="45">
        <f>Puntenoverzicht!S31</f>
        <v>6</v>
      </c>
      <c r="T15" s="45">
        <f>Puntenoverzicht!T31</f>
        <v>15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9</v>
      </c>
      <c r="Z15" s="45">
        <f>Puntenoverzicht!Z31</f>
        <v>3</v>
      </c>
      <c r="AA15" s="45">
        <f>Puntenoverzicht!AA31</f>
        <v>3</v>
      </c>
      <c r="AB15" s="45">
        <f>Puntenoverzicht!AB31</f>
        <v>0</v>
      </c>
      <c r="AC15" s="45">
        <f>Puntenoverzicht!AC31</f>
        <v>0</v>
      </c>
      <c r="AD15" s="45">
        <f>Puntenoverzicht!AD31</f>
        <v>9</v>
      </c>
      <c r="AE15" s="45">
        <f>Puntenoverzicht!AE31</f>
        <v>9</v>
      </c>
      <c r="AF15" s="45">
        <f>Puntenoverzicht!AF31</f>
        <v>7</v>
      </c>
      <c r="AG15" s="45">
        <f>Puntenoverzicht!AG31</f>
        <v>3</v>
      </c>
      <c r="AH15" s="45">
        <f>Puntenoverzicht!AI31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1</v>
      </c>
      <c r="B16" s="218" t="s">
        <v>246</v>
      </c>
      <c r="C16" s="218" t="s">
        <v>36</v>
      </c>
      <c r="D16" s="219">
        <v>1750000</v>
      </c>
      <c r="E16" s="47"/>
      <c r="F16" s="45">
        <f>Puntenoverzicht!F17</f>
        <v>30</v>
      </c>
      <c r="G16" s="46"/>
      <c r="H16" s="45">
        <f>Puntenoverzicht!H17</f>
        <v>3</v>
      </c>
      <c r="I16" s="45">
        <f>Puntenoverzicht!I17</f>
        <v>0</v>
      </c>
      <c r="J16" s="45">
        <f>Puntenoverzicht!J17</f>
        <v>3</v>
      </c>
      <c r="K16" s="45">
        <f>Puntenoverzicht!K17</f>
        <v>1</v>
      </c>
      <c r="L16" s="45">
        <f>Puntenoverzicht!L17</f>
        <v>0</v>
      </c>
      <c r="M16" s="45">
        <f>Puntenoverzicht!M17</f>
        <v>0</v>
      </c>
      <c r="N16" s="45">
        <f>Puntenoverzicht!N17</f>
        <v>3</v>
      </c>
      <c r="O16" s="45">
        <f>Puntenoverzicht!O17</f>
        <v>3</v>
      </c>
      <c r="P16" s="45">
        <f>Puntenoverzicht!P17</f>
        <v>0</v>
      </c>
      <c r="Q16" s="45">
        <f>Puntenoverzicht!Q17</f>
        <v>0</v>
      </c>
      <c r="R16" s="45">
        <f>Puntenoverzicht!R17</f>
        <v>0</v>
      </c>
      <c r="S16" s="45">
        <f>Puntenoverzicht!S17</f>
        <v>0</v>
      </c>
      <c r="T16" s="45">
        <f>Puntenoverzicht!T17</f>
        <v>1</v>
      </c>
      <c r="U16" s="45">
        <f>Puntenoverzicht!U17</f>
        <v>0</v>
      </c>
      <c r="V16" s="45">
        <f>Puntenoverzicht!V17</f>
        <v>0</v>
      </c>
      <c r="W16" s="45">
        <f>Puntenoverzicht!W17</f>
        <v>0</v>
      </c>
      <c r="X16" s="45">
        <f>Puntenoverzicht!X17</f>
        <v>1</v>
      </c>
      <c r="Y16" s="45">
        <f>Puntenoverzicht!Y17</f>
        <v>0</v>
      </c>
      <c r="Z16" s="45">
        <f>Puntenoverzicht!Z17</f>
        <v>0</v>
      </c>
      <c r="AA16" s="45">
        <f>Puntenoverzicht!AA17</f>
        <v>3</v>
      </c>
      <c r="AB16" s="45">
        <f>Puntenoverzicht!AB17</f>
        <v>0</v>
      </c>
      <c r="AC16" s="45">
        <f>Puntenoverzicht!AC17</f>
        <v>0</v>
      </c>
      <c r="AD16" s="45">
        <f>Puntenoverzicht!AD17</f>
        <v>12</v>
      </c>
      <c r="AE16" s="45">
        <f>Puntenoverzicht!AE17</f>
        <v>0</v>
      </c>
      <c r="AF16" s="45">
        <f>Puntenoverzicht!AF17</f>
        <v>0</v>
      </c>
      <c r="AG16" s="45">
        <f>Puntenoverzicht!AG17</f>
        <v>0</v>
      </c>
      <c r="AH16" s="45">
        <f>Puntenoverzicht!AI17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541</v>
      </c>
      <c r="G19" s="46"/>
      <c r="H19" s="45">
        <f t="shared" ref="H19:AH19" si="0">SUM(H6:H16)</f>
        <v>12</v>
      </c>
      <c r="I19" s="45">
        <f t="shared" si="0"/>
        <v>53</v>
      </c>
      <c r="J19" s="45">
        <f t="shared" si="0"/>
        <v>14</v>
      </c>
      <c r="K19" s="45">
        <f t="shared" si="0"/>
        <v>38</v>
      </c>
      <c r="L19" s="45">
        <f t="shared" si="0"/>
        <v>2</v>
      </c>
      <c r="M19" s="45">
        <f t="shared" si="0"/>
        <v>18</v>
      </c>
      <c r="N19" s="45">
        <f t="shared" si="0"/>
        <v>59</v>
      </c>
      <c r="O19" s="45">
        <f t="shared" si="0"/>
        <v>14</v>
      </c>
      <c r="P19" s="45">
        <f t="shared" si="0"/>
        <v>21</v>
      </c>
      <c r="Q19" s="45">
        <f t="shared" si="0"/>
        <v>21</v>
      </c>
      <c r="R19" s="45">
        <f t="shared" si="0"/>
        <v>11</v>
      </c>
      <c r="S19" s="45">
        <f t="shared" si="0"/>
        <v>6</v>
      </c>
      <c r="T19" s="45">
        <f t="shared" si="0"/>
        <v>48</v>
      </c>
      <c r="U19" s="45">
        <f t="shared" si="0"/>
        <v>8</v>
      </c>
      <c r="V19" s="45">
        <f t="shared" si="0"/>
        <v>0</v>
      </c>
      <c r="W19" s="45">
        <f t="shared" si="0"/>
        <v>9</v>
      </c>
      <c r="X19" s="45">
        <f t="shared" si="0"/>
        <v>6</v>
      </c>
      <c r="Y19" s="45">
        <f t="shared" si="0"/>
        <v>53</v>
      </c>
      <c r="Z19" s="45">
        <f t="shared" si="0"/>
        <v>9</v>
      </c>
      <c r="AA19" s="45">
        <f t="shared" si="0"/>
        <v>40</v>
      </c>
      <c r="AB19" s="45">
        <f t="shared" si="0"/>
        <v>9</v>
      </c>
      <c r="AC19" s="45">
        <f t="shared" si="0"/>
        <v>3</v>
      </c>
      <c r="AD19" s="45">
        <f t="shared" si="0"/>
        <v>65</v>
      </c>
      <c r="AE19" s="45">
        <f t="shared" si="0"/>
        <v>7</v>
      </c>
      <c r="AF19" s="45">
        <f t="shared" si="0"/>
        <v>9</v>
      </c>
      <c r="AG19" s="45">
        <f t="shared" si="0"/>
        <v>6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51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331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332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333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1</v>
      </c>
      <c r="B6" s="221" t="s">
        <v>112</v>
      </c>
      <c r="C6" s="221" t="s">
        <v>88</v>
      </c>
      <c r="D6" s="22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16</v>
      </c>
      <c r="C7" s="218" t="s">
        <v>40</v>
      </c>
      <c r="D7" s="219">
        <v>1000000</v>
      </c>
      <c r="E7" s="47"/>
      <c r="F7" s="45">
        <f>Puntenoverzicht!F21</f>
        <v>53</v>
      </c>
      <c r="G7" s="46"/>
      <c r="H7" s="45">
        <f>Puntenoverzicht!H21</f>
        <v>0</v>
      </c>
      <c r="I7" s="45">
        <f>Puntenoverzicht!I21</f>
        <v>0</v>
      </c>
      <c r="J7" s="45">
        <f>Puntenoverzicht!J21</f>
        <v>0</v>
      </c>
      <c r="K7" s="45">
        <f>Puntenoverzicht!K21</f>
        <v>3</v>
      </c>
      <c r="L7" s="45">
        <f>Puntenoverzicht!L21</f>
        <v>0</v>
      </c>
      <c r="M7" s="45">
        <f>Puntenoverzicht!M21</f>
        <v>3</v>
      </c>
      <c r="N7" s="45">
        <f>Puntenoverzicht!N21</f>
        <v>3</v>
      </c>
      <c r="O7" s="45">
        <f>Puntenoverzicht!O21</f>
        <v>0</v>
      </c>
      <c r="P7" s="45">
        <f>Puntenoverzicht!P21</f>
        <v>3</v>
      </c>
      <c r="Q7" s="45">
        <f>Puntenoverzicht!Q21</f>
        <v>3</v>
      </c>
      <c r="R7" s="45">
        <f>Puntenoverzicht!R21</f>
        <v>0</v>
      </c>
      <c r="S7" s="45">
        <f>Puntenoverzicht!S21</f>
        <v>0</v>
      </c>
      <c r="T7" s="45">
        <f>Puntenoverzicht!T21</f>
        <v>6</v>
      </c>
      <c r="U7" s="45">
        <f>Puntenoverzicht!U21</f>
        <v>0</v>
      </c>
      <c r="V7" s="45">
        <f>Puntenoverzicht!V21</f>
        <v>0</v>
      </c>
      <c r="W7" s="45">
        <f>Puntenoverzicht!W21</f>
        <v>0</v>
      </c>
      <c r="X7" s="45">
        <f>Puntenoverzicht!X21</f>
        <v>0</v>
      </c>
      <c r="Y7" s="45">
        <f>Puntenoverzicht!Y21</f>
        <v>3</v>
      </c>
      <c r="Z7" s="45">
        <f>Puntenoverzicht!Z21</f>
        <v>6</v>
      </c>
      <c r="AA7" s="45">
        <f>Puntenoverzicht!AA21</f>
        <v>3</v>
      </c>
      <c r="AB7" s="45">
        <f>Puntenoverzicht!AB21</f>
        <v>0</v>
      </c>
      <c r="AC7" s="45">
        <f>Puntenoverzicht!AC21</f>
        <v>0</v>
      </c>
      <c r="AD7" s="45">
        <f>Puntenoverzicht!AD21</f>
        <v>3</v>
      </c>
      <c r="AE7" s="45">
        <f>Puntenoverzicht!AE21</f>
        <v>13</v>
      </c>
      <c r="AF7" s="45">
        <f>Puntenoverzicht!AF21</f>
        <v>1</v>
      </c>
      <c r="AG7" s="45">
        <f>Puntenoverzicht!AG21</f>
        <v>3</v>
      </c>
      <c r="AH7" s="45">
        <f>Puntenoverzicht!AI21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1</v>
      </c>
      <c r="B8" s="218" t="s">
        <v>113</v>
      </c>
      <c r="C8" s="218" t="s">
        <v>23</v>
      </c>
      <c r="D8" s="219">
        <v>1750000</v>
      </c>
      <c r="E8" s="47"/>
      <c r="F8" s="45">
        <f>Puntenoverzicht!F4</f>
        <v>17</v>
      </c>
      <c r="G8" s="46"/>
      <c r="H8" s="45">
        <f>Puntenoverzicht!H4</f>
        <v>0</v>
      </c>
      <c r="I8" s="45">
        <f>Puntenoverzicht!I4</f>
        <v>0</v>
      </c>
      <c r="J8" s="45">
        <f>Puntenoverzicht!J4</f>
        <v>3</v>
      </c>
      <c r="K8" s="45">
        <f>Puntenoverzicht!K4</f>
        <v>1</v>
      </c>
      <c r="L8" s="45">
        <f>Puntenoverzicht!L4</f>
        <v>0</v>
      </c>
      <c r="M8" s="45">
        <f>Puntenoverzicht!M4</f>
        <v>-3</v>
      </c>
      <c r="N8" s="45">
        <f>Puntenoverzicht!N4</f>
        <v>0</v>
      </c>
      <c r="O8" s="45">
        <f>Puntenoverzicht!O4</f>
        <v>6</v>
      </c>
      <c r="P8" s="45">
        <f>Puntenoverzicht!P4</f>
        <v>0</v>
      </c>
      <c r="Q8" s="45">
        <f>Puntenoverzicht!Q4</f>
        <v>0</v>
      </c>
      <c r="R8" s="45">
        <f>Puntenoverzicht!R4</f>
        <v>-3</v>
      </c>
      <c r="S8" s="45">
        <f>Puntenoverzicht!S4</f>
        <v>0</v>
      </c>
      <c r="T8" s="45">
        <f>Puntenoverzicht!T4</f>
        <v>0</v>
      </c>
      <c r="U8" s="45">
        <f>Puntenoverzicht!U4</f>
        <v>0</v>
      </c>
      <c r="V8" s="45">
        <f>Puntenoverzicht!V4</f>
        <v>0</v>
      </c>
      <c r="W8" s="45">
        <f>Puntenoverzicht!W4</f>
        <v>6</v>
      </c>
      <c r="X8" s="45">
        <f>Puntenoverzicht!X4</f>
        <v>1</v>
      </c>
      <c r="Y8" s="45">
        <f>Puntenoverzicht!Y4</f>
        <v>-3</v>
      </c>
      <c r="Z8" s="45">
        <f>Puntenoverzicht!Z4</f>
        <v>0</v>
      </c>
      <c r="AA8" s="45">
        <f>Puntenoverzicht!AA4</f>
        <v>0</v>
      </c>
      <c r="AB8" s="45">
        <f>Puntenoverzicht!AB4</f>
        <v>3</v>
      </c>
      <c r="AC8" s="45">
        <f>Puntenoverzicht!AC4</f>
        <v>0</v>
      </c>
      <c r="AD8" s="45">
        <f>Puntenoverzicht!AD4</f>
        <v>6</v>
      </c>
      <c r="AE8" s="45">
        <f>Puntenoverzicht!AE4</f>
        <v>0</v>
      </c>
      <c r="AF8" s="45">
        <f>Puntenoverzicht!AF4</f>
        <v>0</v>
      </c>
      <c r="AG8" s="45">
        <f>Puntenoverzicht!AG4</f>
        <v>0</v>
      </c>
      <c r="AH8" s="45">
        <f>Puntenoverzicht!AI4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3</v>
      </c>
      <c r="B9" s="218" t="s">
        <v>144</v>
      </c>
      <c r="C9" s="218" t="s">
        <v>58</v>
      </c>
      <c r="D9" s="219">
        <v>1250000</v>
      </c>
      <c r="E9" s="47"/>
      <c r="F9" s="45">
        <f>Puntenoverzicht!F39</f>
        <v>1</v>
      </c>
      <c r="G9" s="46"/>
      <c r="H9" s="45">
        <f>Puntenoverzicht!H39</f>
        <v>0</v>
      </c>
      <c r="I9" s="45">
        <f>Puntenoverzicht!I39</f>
        <v>0</v>
      </c>
      <c r="J9" s="45">
        <f>Puntenoverzicht!J39</f>
        <v>0</v>
      </c>
      <c r="K9" s="45">
        <f>Puntenoverzicht!K39</f>
        <v>0</v>
      </c>
      <c r="L9" s="45">
        <f>Puntenoverzicht!L39</f>
        <v>1</v>
      </c>
      <c r="M9" s="45">
        <f>Puntenoverzicht!M39</f>
        <v>0</v>
      </c>
      <c r="N9" s="45">
        <f>Puntenoverzicht!N39</f>
        <v>0</v>
      </c>
      <c r="O9" s="45">
        <f>Puntenoverzicht!O39</f>
        <v>0</v>
      </c>
      <c r="P9" s="45">
        <f>Puntenoverzicht!P39</f>
        <v>0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Puntenoverzicht!AI39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2</v>
      </c>
      <c r="B10" s="218" t="s">
        <v>15</v>
      </c>
      <c r="C10" s="218" t="s">
        <v>42</v>
      </c>
      <c r="D10" s="219">
        <v>750000</v>
      </c>
      <c r="E10" s="47"/>
      <c r="F10" s="45">
        <f>Puntenoverzicht!F23</f>
        <v>55</v>
      </c>
      <c r="G10" s="46"/>
      <c r="H10" s="45">
        <f>Puntenoverzicht!H23</f>
        <v>0</v>
      </c>
      <c r="I10" s="45">
        <f>Puntenoverzicht!I23</f>
        <v>3</v>
      </c>
      <c r="J10" s="45">
        <f>Puntenoverzicht!J23</f>
        <v>0</v>
      </c>
      <c r="K10" s="45">
        <f>Puntenoverzicht!K23</f>
        <v>3</v>
      </c>
      <c r="L10" s="45">
        <f>Puntenoverzicht!L23</f>
        <v>0</v>
      </c>
      <c r="M10" s="45">
        <f>Puntenoverzicht!M23</f>
        <v>3</v>
      </c>
      <c r="N10" s="45">
        <f>Puntenoverzicht!N23</f>
        <v>3</v>
      </c>
      <c r="O10" s="45">
        <f>Puntenoverzicht!O23</f>
        <v>0</v>
      </c>
      <c r="P10" s="45">
        <f>Puntenoverzicht!P23</f>
        <v>13</v>
      </c>
      <c r="Q10" s="45">
        <f>Puntenoverzicht!Q23</f>
        <v>3</v>
      </c>
      <c r="R10" s="45">
        <f>Puntenoverzicht!R23</f>
        <v>0</v>
      </c>
      <c r="S10" s="45">
        <f>Puntenoverzicht!S23</f>
        <v>0</v>
      </c>
      <c r="T10" s="45">
        <f>Puntenoverzicht!T23</f>
        <v>6</v>
      </c>
      <c r="U10" s="45">
        <f>Puntenoverzicht!U23</f>
        <v>0</v>
      </c>
      <c r="V10" s="45">
        <f>Puntenoverzicht!V23</f>
        <v>0</v>
      </c>
      <c r="W10" s="45">
        <f>Puntenoverzicht!W23</f>
        <v>0</v>
      </c>
      <c r="X10" s="45">
        <f>Puntenoverzicht!X23</f>
        <v>0</v>
      </c>
      <c r="Y10" s="45">
        <f>Puntenoverzicht!Y23</f>
        <v>3</v>
      </c>
      <c r="Z10" s="45">
        <f>Puntenoverzicht!Z23</f>
        <v>6</v>
      </c>
      <c r="AA10" s="45">
        <f>Puntenoverzicht!AA23</f>
        <v>3</v>
      </c>
      <c r="AB10" s="45">
        <f>Puntenoverzicht!AB23</f>
        <v>0</v>
      </c>
      <c r="AC10" s="45">
        <f>Puntenoverzicht!AC23</f>
        <v>0</v>
      </c>
      <c r="AD10" s="45">
        <f>Puntenoverzicht!AD23</f>
        <v>3</v>
      </c>
      <c r="AE10" s="45">
        <f>Puntenoverzicht!AE23</f>
        <v>3</v>
      </c>
      <c r="AF10" s="45">
        <f>Puntenoverzicht!AF23</f>
        <v>0</v>
      </c>
      <c r="AG10" s="45">
        <f>Puntenoverzicht!AG23</f>
        <v>3</v>
      </c>
      <c r="AH10" s="45">
        <f>Puntenoverzicht!AI23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2</v>
      </c>
      <c r="B11" s="215" t="s">
        <v>134</v>
      </c>
      <c r="C11" s="215" t="s">
        <v>47</v>
      </c>
      <c r="D11" s="216">
        <v>1500000</v>
      </c>
      <c r="E11" s="30"/>
      <c r="F11" s="45">
        <f>Puntenoverzicht!F28</f>
        <v>92</v>
      </c>
      <c r="G11" s="46"/>
      <c r="H11" s="45">
        <f>Puntenoverzicht!H28</f>
        <v>0</v>
      </c>
      <c r="I11" s="45">
        <f>Puntenoverzicht!I28</f>
        <v>11</v>
      </c>
      <c r="J11" s="45">
        <f>Puntenoverzicht!J28</f>
        <v>0</v>
      </c>
      <c r="K11" s="45">
        <f>Puntenoverzicht!K28</f>
        <v>11</v>
      </c>
      <c r="L11" s="45">
        <f>Puntenoverzicht!L28</f>
        <v>0</v>
      </c>
      <c r="M11" s="45">
        <f>Puntenoverzicht!M28</f>
        <v>0</v>
      </c>
      <c r="N11" s="45">
        <f>Puntenoverzicht!N28</f>
        <v>3</v>
      </c>
      <c r="O11" s="45">
        <f>Puntenoverzicht!O28</f>
        <v>0</v>
      </c>
      <c r="P11" s="45">
        <f>Puntenoverzicht!P28</f>
        <v>3</v>
      </c>
      <c r="Q11" s="45">
        <f>Puntenoverzicht!Q28</f>
        <v>0</v>
      </c>
      <c r="R11" s="45">
        <f>Puntenoverzicht!R28</f>
        <v>0</v>
      </c>
      <c r="S11" s="45">
        <f>Puntenoverzicht!S28</f>
        <v>0</v>
      </c>
      <c r="T11" s="45">
        <f>Puntenoverzicht!T28</f>
        <v>11</v>
      </c>
      <c r="U11" s="45">
        <f>Puntenoverzicht!U28</f>
        <v>0</v>
      </c>
      <c r="V11" s="45">
        <f>Puntenoverzicht!V28</f>
        <v>0</v>
      </c>
      <c r="W11" s="45">
        <f>Puntenoverzicht!W28</f>
        <v>0</v>
      </c>
      <c r="X11" s="45">
        <f>Puntenoverzicht!X28</f>
        <v>-3</v>
      </c>
      <c r="Y11" s="45">
        <f>Puntenoverzicht!Y28</f>
        <v>19</v>
      </c>
      <c r="Z11" s="45">
        <f>Puntenoverzicht!Z28</f>
        <v>3</v>
      </c>
      <c r="AA11" s="45">
        <f>Puntenoverzicht!AA28</f>
        <v>19</v>
      </c>
      <c r="AB11" s="45">
        <f>Puntenoverzicht!AB28</f>
        <v>0</v>
      </c>
      <c r="AC11" s="45">
        <f>Puntenoverzicht!AC28</f>
        <v>0</v>
      </c>
      <c r="AD11" s="45">
        <f>Puntenoverzicht!AD28</f>
        <v>11</v>
      </c>
      <c r="AE11" s="45">
        <f>Puntenoverzicht!AE28</f>
        <v>3</v>
      </c>
      <c r="AF11" s="45">
        <f>Puntenoverzicht!AF28</f>
        <v>1</v>
      </c>
      <c r="AG11" s="45">
        <f>Puntenoverzicht!AG28</f>
        <v>0</v>
      </c>
      <c r="AH11" s="45">
        <f>Puntenoverzicht!AI28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4</v>
      </c>
      <c r="B12" s="215" t="s">
        <v>139</v>
      </c>
      <c r="C12" s="215" t="s">
        <v>81</v>
      </c>
      <c r="D12" s="216">
        <v>1000000</v>
      </c>
      <c r="E12" s="30"/>
      <c r="F12" s="45">
        <f>Puntenoverzicht!F62</f>
        <v>17</v>
      </c>
      <c r="G12" s="46"/>
      <c r="H12" s="45">
        <f>Puntenoverzicht!H62</f>
        <v>0</v>
      </c>
      <c r="I12" s="45">
        <f>Puntenoverzicht!I62</f>
        <v>17</v>
      </c>
      <c r="J12" s="45">
        <f>Puntenoverzicht!J62</f>
        <v>0</v>
      </c>
      <c r="K12" s="45">
        <f>Puntenoverzicht!K62</f>
        <v>0</v>
      </c>
      <c r="L12" s="45">
        <f>Puntenoverzicht!L62</f>
        <v>0</v>
      </c>
      <c r="M12" s="45">
        <f>Puntenoverzicht!M62</f>
        <v>0</v>
      </c>
      <c r="N12" s="45">
        <f>Puntenoverzicht!N62</f>
        <v>0</v>
      </c>
      <c r="O12" s="45">
        <f>Puntenoverzicht!O62</f>
        <v>0</v>
      </c>
      <c r="P12" s="45">
        <f>Puntenoverzicht!P62</f>
        <v>0</v>
      </c>
      <c r="Q12" s="45">
        <f>Puntenoverzicht!Q62</f>
        <v>0</v>
      </c>
      <c r="R12" s="45">
        <f>Puntenoverzicht!R62</f>
        <v>0</v>
      </c>
      <c r="S12" s="45">
        <f>Puntenoverzicht!S62</f>
        <v>0</v>
      </c>
      <c r="T12" s="45">
        <f>Puntenoverzicht!T62</f>
        <v>0</v>
      </c>
      <c r="U12" s="45">
        <f>Puntenoverzicht!U62</f>
        <v>0</v>
      </c>
      <c r="V12" s="45">
        <f>Puntenoverzicht!V62</f>
        <v>0</v>
      </c>
      <c r="W12" s="45">
        <f>Puntenoverzicht!W62</f>
        <v>0</v>
      </c>
      <c r="X12" s="45">
        <f>Puntenoverzicht!X62</f>
        <v>0</v>
      </c>
      <c r="Y12" s="45">
        <f>Puntenoverzicht!Y62</f>
        <v>0</v>
      </c>
      <c r="Z12" s="45">
        <f>Puntenoverzicht!Z62</f>
        <v>0</v>
      </c>
      <c r="AA12" s="45">
        <f>Puntenoverzicht!AA62</f>
        <v>0</v>
      </c>
      <c r="AB12" s="45">
        <f>Puntenoverzicht!AB62</f>
        <v>0</v>
      </c>
      <c r="AC12" s="45">
        <f>Puntenoverzicht!AC62</f>
        <v>0</v>
      </c>
      <c r="AD12" s="45">
        <f>Puntenoverzicht!AD62</f>
        <v>0</v>
      </c>
      <c r="AE12" s="45">
        <f>Puntenoverzicht!AE62</f>
        <v>0</v>
      </c>
      <c r="AF12" s="45">
        <f>Puntenoverzicht!AF62</f>
        <v>0</v>
      </c>
      <c r="AG12" s="45">
        <f>Puntenoverzicht!AG62</f>
        <v>0</v>
      </c>
      <c r="AH12" s="45">
        <f>Puntenoverzicht!AI62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3</v>
      </c>
      <c r="B13" s="215" t="s">
        <v>131</v>
      </c>
      <c r="C13" s="215" t="s">
        <v>61</v>
      </c>
      <c r="D13" s="216">
        <v>750000</v>
      </c>
      <c r="E13" s="30"/>
      <c r="F13" s="45">
        <f>Puntenoverzicht!F42</f>
        <v>0</v>
      </c>
      <c r="G13" s="46"/>
      <c r="H13" s="45">
        <f>Puntenoverzicht!H42</f>
        <v>0</v>
      </c>
      <c r="I13" s="45">
        <f>Puntenoverzicht!I42</f>
        <v>0</v>
      </c>
      <c r="J13" s="45">
        <f>Puntenoverzicht!J42</f>
        <v>0</v>
      </c>
      <c r="K13" s="45">
        <f>Puntenoverzicht!K42</f>
        <v>0</v>
      </c>
      <c r="L13" s="45">
        <f>Puntenoverzicht!L42</f>
        <v>0</v>
      </c>
      <c r="M13" s="45">
        <f>Puntenoverzicht!M42</f>
        <v>0</v>
      </c>
      <c r="N13" s="45">
        <f>Puntenoverzicht!N42</f>
        <v>0</v>
      </c>
      <c r="O13" s="45">
        <f>Puntenoverzicht!O42</f>
        <v>0</v>
      </c>
      <c r="P13" s="45">
        <f>Puntenoverzicht!P42</f>
        <v>0</v>
      </c>
      <c r="Q13" s="45">
        <f>Puntenoverzicht!Q42</f>
        <v>0</v>
      </c>
      <c r="R13" s="45">
        <f>Puntenoverzicht!R42</f>
        <v>0</v>
      </c>
      <c r="S13" s="45">
        <f>Puntenoverzicht!S42</f>
        <v>0</v>
      </c>
      <c r="T13" s="45">
        <f>Puntenoverzicht!T42</f>
        <v>0</v>
      </c>
      <c r="U13" s="45">
        <f>Puntenoverzicht!U42</f>
        <v>0</v>
      </c>
      <c r="V13" s="45">
        <f>Puntenoverzicht!V42</f>
        <v>0</v>
      </c>
      <c r="W13" s="45">
        <f>Puntenoverzicht!W42</f>
        <v>0</v>
      </c>
      <c r="X13" s="45">
        <f>Puntenoverzicht!X42</f>
        <v>0</v>
      </c>
      <c r="Y13" s="45">
        <f>Puntenoverzicht!Y42</f>
        <v>0</v>
      </c>
      <c r="Z13" s="45">
        <f>Puntenoverzicht!Z42</f>
        <v>0</v>
      </c>
      <c r="AA13" s="45">
        <f>Puntenoverzicht!AA42</f>
        <v>0</v>
      </c>
      <c r="AB13" s="45">
        <f>Puntenoverzicht!AB42</f>
        <v>0</v>
      </c>
      <c r="AC13" s="45">
        <f>Puntenoverzicht!AC42</f>
        <v>0</v>
      </c>
      <c r="AD13" s="45">
        <f>Puntenoverzicht!AD42</f>
        <v>0</v>
      </c>
      <c r="AE13" s="45">
        <f>Puntenoverzicht!AE42</f>
        <v>0</v>
      </c>
      <c r="AF13" s="45">
        <f>Puntenoverzicht!AF42</f>
        <v>0</v>
      </c>
      <c r="AG13" s="45">
        <f>Puntenoverzicht!AG42</f>
        <v>0</v>
      </c>
      <c r="AH13" s="45">
        <f>Puntenoverzicht!AI42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124</v>
      </c>
      <c r="C14" s="218" t="s">
        <v>35</v>
      </c>
      <c r="D14" s="219">
        <v>2000000</v>
      </c>
      <c r="E14" s="47"/>
      <c r="F14" s="45">
        <f>Puntenoverzicht!F16</f>
        <v>53</v>
      </c>
      <c r="G14" s="46"/>
      <c r="H14" s="45">
        <f>Puntenoverzicht!H16</f>
        <v>4</v>
      </c>
      <c r="I14" s="45">
        <f>Puntenoverzicht!I16</f>
        <v>0</v>
      </c>
      <c r="J14" s="45">
        <f>Puntenoverzicht!J16</f>
        <v>6</v>
      </c>
      <c r="K14" s="45">
        <f>Puntenoverzicht!K16</f>
        <v>-2</v>
      </c>
      <c r="L14" s="45">
        <f>Puntenoverzicht!L16</f>
        <v>0</v>
      </c>
      <c r="M14" s="45">
        <f>Puntenoverzicht!M16</f>
        <v>0</v>
      </c>
      <c r="N14" s="45">
        <f>Puntenoverzicht!N16</f>
        <v>3</v>
      </c>
      <c r="O14" s="45">
        <f>Puntenoverzicht!O16</f>
        <v>3</v>
      </c>
      <c r="P14" s="45">
        <f>Puntenoverzicht!P16</f>
        <v>0</v>
      </c>
      <c r="Q14" s="45">
        <f>Puntenoverzicht!Q16</f>
        <v>0</v>
      </c>
      <c r="R14" s="45">
        <f>Puntenoverzicht!R16</f>
        <v>-3</v>
      </c>
      <c r="S14" s="45">
        <f>Puntenoverzicht!S16</f>
        <v>0</v>
      </c>
      <c r="T14" s="45">
        <f>Puntenoverzicht!T16</f>
        <v>0</v>
      </c>
      <c r="U14" s="45">
        <f>Puntenoverzicht!U16</f>
        <v>0</v>
      </c>
      <c r="V14" s="45">
        <f>Puntenoverzicht!V16</f>
        <v>0</v>
      </c>
      <c r="W14" s="45">
        <f>Puntenoverzicht!W16</f>
        <v>9</v>
      </c>
      <c r="X14" s="45">
        <f>Puntenoverzicht!X16</f>
        <v>0</v>
      </c>
      <c r="Y14" s="45">
        <f>Puntenoverzicht!Y16</f>
        <v>0</v>
      </c>
      <c r="Z14" s="45">
        <f>Puntenoverzicht!Z16</f>
        <v>0</v>
      </c>
      <c r="AA14" s="45">
        <f>Puntenoverzicht!AA16</f>
        <v>3</v>
      </c>
      <c r="AB14" s="45">
        <f>Puntenoverzicht!AB16</f>
        <v>12</v>
      </c>
      <c r="AC14" s="45">
        <f>Puntenoverzicht!AC16</f>
        <v>0</v>
      </c>
      <c r="AD14" s="45">
        <f>Puntenoverzicht!AD16</f>
        <v>12</v>
      </c>
      <c r="AE14" s="45">
        <f>Puntenoverzicht!AE16</f>
        <v>0</v>
      </c>
      <c r="AF14" s="45">
        <f>Puntenoverzicht!AF16</f>
        <v>0</v>
      </c>
      <c r="AG14" s="45">
        <f>Puntenoverzicht!AG16</f>
        <v>6</v>
      </c>
      <c r="AH14" s="45">
        <f>Puntenoverzicht!AI16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3</v>
      </c>
      <c r="B15" s="218" t="s">
        <v>104</v>
      </c>
      <c r="C15" s="218" t="s">
        <v>67</v>
      </c>
      <c r="D15" s="219">
        <v>1250000</v>
      </c>
      <c r="E15" s="47"/>
      <c r="F15" s="45">
        <f>Puntenoverzicht!F48</f>
        <v>27</v>
      </c>
      <c r="G15" s="46"/>
      <c r="H15" s="45">
        <f>Puntenoverzicht!H48</f>
        <v>0</v>
      </c>
      <c r="I15" s="45">
        <f>Puntenoverzicht!I48</f>
        <v>0</v>
      </c>
      <c r="J15" s="45">
        <f>Puntenoverzicht!J48</f>
        <v>0</v>
      </c>
      <c r="K15" s="45">
        <f>Puntenoverzicht!K48</f>
        <v>6</v>
      </c>
      <c r="L15" s="45">
        <f>Puntenoverzicht!L48</f>
        <v>1</v>
      </c>
      <c r="M15" s="45">
        <f>Puntenoverzicht!M48</f>
        <v>0</v>
      </c>
      <c r="N15" s="45">
        <f>Puntenoverzicht!N48</f>
        <v>1</v>
      </c>
      <c r="O15" s="45">
        <f>Puntenoverzicht!O48</f>
        <v>0</v>
      </c>
      <c r="P15" s="45">
        <f>Puntenoverzicht!P48</f>
        <v>0</v>
      </c>
      <c r="Q15" s="45">
        <f>Puntenoverzicht!Q48</f>
        <v>6</v>
      </c>
      <c r="R15" s="45">
        <f>Puntenoverzicht!R48</f>
        <v>6</v>
      </c>
      <c r="S15" s="45">
        <f>Puntenoverzicht!S48</f>
        <v>0</v>
      </c>
      <c r="T15" s="45">
        <f>Puntenoverzicht!T48</f>
        <v>0</v>
      </c>
      <c r="U15" s="45">
        <f>Puntenoverzicht!U48</f>
        <v>0</v>
      </c>
      <c r="V15" s="45">
        <f>Puntenoverzicht!V48</f>
        <v>0</v>
      </c>
      <c r="W15" s="45">
        <f>Puntenoverzicht!W48</f>
        <v>0</v>
      </c>
      <c r="X15" s="45">
        <f>Puntenoverzicht!X48</f>
        <v>0</v>
      </c>
      <c r="Y15" s="45">
        <f>Puntenoverzicht!Y48</f>
        <v>7</v>
      </c>
      <c r="Z15" s="45">
        <f>Puntenoverzicht!Z48</f>
        <v>0</v>
      </c>
      <c r="AA15" s="45">
        <f>Puntenoverzicht!AA48</f>
        <v>0</v>
      </c>
      <c r="AB15" s="45">
        <f>Puntenoverzicht!AB48</f>
        <v>0</v>
      </c>
      <c r="AC15" s="45">
        <f>Puntenoverzicht!AC48</f>
        <v>0</v>
      </c>
      <c r="AD15" s="45">
        <f>Puntenoverzicht!AD48</f>
        <v>0</v>
      </c>
      <c r="AE15" s="45">
        <f>Puntenoverzicht!AE48</f>
        <v>0</v>
      </c>
      <c r="AF15" s="45">
        <f>Puntenoverzicht!AF48</f>
        <v>0</v>
      </c>
      <c r="AG15" s="45">
        <f>Puntenoverzicht!AG48</f>
        <v>0</v>
      </c>
      <c r="AH15" s="45">
        <f>Puntenoverzicht!AI48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4</v>
      </c>
      <c r="B16" s="218" t="s">
        <v>106</v>
      </c>
      <c r="C16" s="218" t="s">
        <v>85</v>
      </c>
      <c r="D16" s="219">
        <v>500000</v>
      </c>
      <c r="E16" s="47"/>
      <c r="F16" s="45">
        <f>Puntenoverzicht!F66</f>
        <v>0</v>
      </c>
      <c r="G16" s="46"/>
      <c r="H16" s="45">
        <f>Puntenoverzicht!H66</f>
        <v>0</v>
      </c>
      <c r="I16" s="45">
        <f>Puntenoverzicht!I66</f>
        <v>0</v>
      </c>
      <c r="J16" s="45">
        <f>Puntenoverzicht!J66</f>
        <v>0</v>
      </c>
      <c r="K16" s="45">
        <f>Puntenoverzicht!K66</f>
        <v>0</v>
      </c>
      <c r="L16" s="45">
        <f>Puntenoverzicht!L66</f>
        <v>0</v>
      </c>
      <c r="M16" s="45">
        <f>Puntenoverzicht!M66</f>
        <v>0</v>
      </c>
      <c r="N16" s="45">
        <f>Puntenoverzicht!N66</f>
        <v>0</v>
      </c>
      <c r="O16" s="45">
        <f>Puntenoverzicht!O66</f>
        <v>0</v>
      </c>
      <c r="P16" s="45">
        <f>Puntenoverzicht!P66</f>
        <v>0</v>
      </c>
      <c r="Q16" s="45">
        <f>Puntenoverzicht!Q66</f>
        <v>0</v>
      </c>
      <c r="R16" s="45">
        <f>Puntenoverzicht!R66</f>
        <v>0</v>
      </c>
      <c r="S16" s="45">
        <f>Puntenoverzicht!S66</f>
        <v>0</v>
      </c>
      <c r="T16" s="45">
        <f>Puntenoverzicht!T66</f>
        <v>0</v>
      </c>
      <c r="U16" s="45">
        <f>Puntenoverzicht!U66</f>
        <v>0</v>
      </c>
      <c r="V16" s="45">
        <f>Puntenoverzicht!V66</f>
        <v>0</v>
      </c>
      <c r="W16" s="45">
        <f>Puntenoverzicht!W66</f>
        <v>0</v>
      </c>
      <c r="X16" s="45">
        <f>Puntenoverzicht!X66</f>
        <v>0</v>
      </c>
      <c r="Y16" s="45">
        <f>Puntenoverzicht!Y66</f>
        <v>0</v>
      </c>
      <c r="Z16" s="45">
        <f>Puntenoverzicht!Z66</f>
        <v>0</v>
      </c>
      <c r="AA16" s="45">
        <f>Puntenoverzicht!AA66</f>
        <v>0</v>
      </c>
      <c r="AB16" s="45">
        <f>Puntenoverzicht!AB66</f>
        <v>0</v>
      </c>
      <c r="AC16" s="45">
        <f>Puntenoverzicht!AC66</f>
        <v>0</v>
      </c>
      <c r="AD16" s="45">
        <f>Puntenoverzicht!AD66</f>
        <v>0</v>
      </c>
      <c r="AE16" s="45">
        <f>Puntenoverzicht!AE66</f>
        <v>0</v>
      </c>
      <c r="AF16" s="45">
        <f>Puntenoverzicht!AF66</f>
        <v>0</v>
      </c>
      <c r="AG16" s="45">
        <f>Puntenoverzicht!AG66</f>
        <v>0</v>
      </c>
      <c r="AH16" s="45">
        <f>Puntenoverzicht!AI66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348</v>
      </c>
      <c r="G19" s="46"/>
      <c r="H19" s="45">
        <f t="shared" ref="H19:AH19" si="0">SUM(H6:H16)</f>
        <v>12</v>
      </c>
      <c r="I19" s="45">
        <f t="shared" si="0"/>
        <v>31</v>
      </c>
      <c r="J19" s="45">
        <f t="shared" si="0"/>
        <v>12</v>
      </c>
      <c r="K19" s="45">
        <f t="shared" si="0"/>
        <v>23</v>
      </c>
      <c r="L19" s="45">
        <f t="shared" si="0"/>
        <v>2</v>
      </c>
      <c r="M19" s="45">
        <f t="shared" si="0"/>
        <v>0</v>
      </c>
      <c r="N19" s="45">
        <f t="shared" si="0"/>
        <v>16</v>
      </c>
      <c r="O19" s="45">
        <f t="shared" si="0"/>
        <v>17</v>
      </c>
      <c r="P19" s="45">
        <f t="shared" si="0"/>
        <v>16</v>
      </c>
      <c r="Q19" s="45">
        <f t="shared" si="0"/>
        <v>12</v>
      </c>
      <c r="R19" s="45">
        <f t="shared" si="0"/>
        <v>-3</v>
      </c>
      <c r="S19" s="45">
        <f t="shared" si="0"/>
        <v>0</v>
      </c>
      <c r="T19" s="45">
        <f t="shared" si="0"/>
        <v>24</v>
      </c>
      <c r="U19" s="45">
        <f t="shared" si="0"/>
        <v>0</v>
      </c>
      <c r="V19" s="45">
        <f t="shared" si="0"/>
        <v>0</v>
      </c>
      <c r="W19" s="45">
        <f t="shared" si="0"/>
        <v>23</v>
      </c>
      <c r="X19" s="45">
        <f t="shared" si="0"/>
        <v>-1</v>
      </c>
      <c r="Y19" s="45">
        <f t="shared" si="0"/>
        <v>26</v>
      </c>
      <c r="Z19" s="45">
        <f t="shared" si="0"/>
        <v>15</v>
      </c>
      <c r="AA19" s="45">
        <f t="shared" si="0"/>
        <v>31</v>
      </c>
      <c r="AB19" s="45">
        <f t="shared" si="0"/>
        <v>18</v>
      </c>
      <c r="AC19" s="45">
        <f t="shared" si="0"/>
        <v>0</v>
      </c>
      <c r="AD19" s="45">
        <f t="shared" si="0"/>
        <v>41</v>
      </c>
      <c r="AE19" s="45">
        <f t="shared" si="0"/>
        <v>19</v>
      </c>
      <c r="AF19" s="45">
        <f t="shared" si="0"/>
        <v>2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52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116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334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335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1</v>
      </c>
      <c r="B7" s="218" t="s">
        <v>244</v>
      </c>
      <c r="C7" s="218" t="s">
        <v>27</v>
      </c>
      <c r="D7" s="219">
        <v>1500000</v>
      </c>
      <c r="E7" s="47"/>
      <c r="F7" s="45">
        <f>Puntenoverzicht!F8</f>
        <v>33</v>
      </c>
      <c r="G7" s="46"/>
      <c r="H7" s="45">
        <f>Puntenoverzicht!H8</f>
        <v>6</v>
      </c>
      <c r="I7" s="45">
        <f>Puntenoverzicht!I8</f>
        <v>0</v>
      </c>
      <c r="J7" s="45">
        <f>Puntenoverzicht!J8</f>
        <v>0</v>
      </c>
      <c r="K7" s="45">
        <f>Puntenoverzicht!K8</f>
        <v>1</v>
      </c>
      <c r="L7" s="45">
        <f>Puntenoverzicht!L8</f>
        <v>0</v>
      </c>
      <c r="M7" s="45">
        <f>Puntenoverzicht!M8</f>
        <v>0</v>
      </c>
      <c r="N7" s="45">
        <f>Puntenoverzicht!N8</f>
        <v>3</v>
      </c>
      <c r="O7" s="45">
        <f>Puntenoverzicht!O8</f>
        <v>6</v>
      </c>
      <c r="P7" s="45">
        <f>Puntenoverzicht!P8</f>
        <v>0</v>
      </c>
      <c r="Q7" s="45">
        <f>Puntenoverzicht!Q8</f>
        <v>0</v>
      </c>
      <c r="R7" s="45">
        <f>Puntenoverzicht!R8</f>
        <v>-3</v>
      </c>
      <c r="S7" s="45">
        <f>Puntenoverzicht!S8</f>
        <v>0</v>
      </c>
      <c r="T7" s="45">
        <f>Puntenoverzicht!T8</f>
        <v>1</v>
      </c>
      <c r="U7" s="45">
        <f>Puntenoverzicht!U8</f>
        <v>0</v>
      </c>
      <c r="V7" s="45">
        <f>Puntenoverzicht!V8</f>
        <v>0</v>
      </c>
      <c r="W7" s="45">
        <f>Puntenoverzicht!W8</f>
        <v>6</v>
      </c>
      <c r="X7" s="45">
        <f>Puntenoverzicht!X8</f>
        <v>1</v>
      </c>
      <c r="Y7" s="45">
        <f>Puntenoverzicht!Y8</f>
        <v>0</v>
      </c>
      <c r="Z7" s="45">
        <f>Puntenoverzicht!Z8</f>
        <v>0</v>
      </c>
      <c r="AA7" s="45">
        <f>Puntenoverzicht!AA8</f>
        <v>3</v>
      </c>
      <c r="AB7" s="45">
        <f>Puntenoverzicht!AB8</f>
        <v>3</v>
      </c>
      <c r="AC7" s="45">
        <f>Puntenoverzicht!AC8</f>
        <v>0</v>
      </c>
      <c r="AD7" s="45">
        <f>Puntenoverzicht!AD8</f>
        <v>6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Puntenoverzicht!AI8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3</v>
      </c>
      <c r="B8" s="218" t="s">
        <v>129</v>
      </c>
      <c r="C8" s="218" t="s">
        <v>54</v>
      </c>
      <c r="D8" s="219">
        <v>500000</v>
      </c>
      <c r="E8" s="47"/>
      <c r="F8" s="45">
        <f>Puntenoverzicht!F35</f>
        <v>0</v>
      </c>
      <c r="G8" s="46"/>
      <c r="H8" s="45">
        <f>Puntenoverzicht!H35</f>
        <v>0</v>
      </c>
      <c r="I8" s="45">
        <f>Puntenoverzicht!I35</f>
        <v>0</v>
      </c>
      <c r="J8" s="45">
        <f>Puntenoverzicht!J35</f>
        <v>0</v>
      </c>
      <c r="K8" s="45">
        <f>Puntenoverzicht!K35</f>
        <v>0</v>
      </c>
      <c r="L8" s="45">
        <f>Puntenoverzicht!L35</f>
        <v>0</v>
      </c>
      <c r="M8" s="45">
        <f>Puntenoverzicht!M35</f>
        <v>0</v>
      </c>
      <c r="N8" s="45">
        <f>Puntenoverzicht!N35</f>
        <v>0</v>
      </c>
      <c r="O8" s="45">
        <f>Puntenoverzicht!O35</f>
        <v>0</v>
      </c>
      <c r="P8" s="45">
        <f>Puntenoverzicht!P35</f>
        <v>0</v>
      </c>
      <c r="Q8" s="45">
        <f>Puntenoverzicht!Q35</f>
        <v>0</v>
      </c>
      <c r="R8" s="45">
        <f>Puntenoverzicht!R35</f>
        <v>0</v>
      </c>
      <c r="S8" s="45">
        <f>Puntenoverzicht!S35</f>
        <v>0</v>
      </c>
      <c r="T8" s="45">
        <f>Puntenoverzicht!T35</f>
        <v>0</v>
      </c>
      <c r="U8" s="45">
        <f>Puntenoverzicht!U35</f>
        <v>0</v>
      </c>
      <c r="V8" s="45">
        <f>Puntenoverzicht!V35</f>
        <v>0</v>
      </c>
      <c r="W8" s="45">
        <f>Puntenoverzicht!W35</f>
        <v>0</v>
      </c>
      <c r="X8" s="45">
        <f>Puntenoverzicht!X35</f>
        <v>0</v>
      </c>
      <c r="Y8" s="45">
        <f>Puntenoverzicht!Y35</f>
        <v>0</v>
      </c>
      <c r="Z8" s="45">
        <f>Puntenoverzicht!Z35</f>
        <v>0</v>
      </c>
      <c r="AA8" s="45">
        <f>Puntenoverzicht!AA35</f>
        <v>0</v>
      </c>
      <c r="AB8" s="45">
        <f>Puntenoverzicht!AB35</f>
        <v>0</v>
      </c>
      <c r="AC8" s="45">
        <f>Puntenoverzicht!AC35</f>
        <v>0</v>
      </c>
      <c r="AD8" s="45">
        <f>Puntenoverzicht!AD35</f>
        <v>0</v>
      </c>
      <c r="AE8" s="45">
        <f>Puntenoverzicht!AE35</f>
        <v>0</v>
      </c>
      <c r="AF8" s="45">
        <f>Puntenoverzicht!AF35</f>
        <v>0</v>
      </c>
      <c r="AG8" s="45">
        <f>Puntenoverzicht!AG35</f>
        <v>0</v>
      </c>
      <c r="AH8" s="45">
        <f>Puntenoverzicht!AI35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3</v>
      </c>
      <c r="B9" s="218" t="s">
        <v>132</v>
      </c>
      <c r="C9" s="218" t="s">
        <v>53</v>
      </c>
      <c r="D9" s="219">
        <v>500000</v>
      </c>
      <c r="E9" s="47"/>
      <c r="F9" s="45">
        <f>Puntenoverzicht!F34</f>
        <v>0</v>
      </c>
      <c r="G9" s="46"/>
      <c r="H9" s="45">
        <f>Puntenoverzicht!H34</f>
        <v>0</v>
      </c>
      <c r="I9" s="45">
        <f>Puntenoverzicht!I34</f>
        <v>0</v>
      </c>
      <c r="J9" s="45">
        <f>Puntenoverzicht!J34</f>
        <v>0</v>
      </c>
      <c r="K9" s="45">
        <f>Puntenoverzicht!K34</f>
        <v>0</v>
      </c>
      <c r="L9" s="45">
        <f>Puntenoverzicht!L34</f>
        <v>0</v>
      </c>
      <c r="M9" s="45">
        <f>Puntenoverzicht!M34</f>
        <v>0</v>
      </c>
      <c r="N9" s="45">
        <f>Puntenoverzicht!N34</f>
        <v>0</v>
      </c>
      <c r="O9" s="45">
        <f>Puntenoverzicht!O34</f>
        <v>0</v>
      </c>
      <c r="P9" s="45">
        <f>Puntenoverzicht!P34</f>
        <v>0</v>
      </c>
      <c r="Q9" s="45">
        <f>Puntenoverzicht!Q34</f>
        <v>0</v>
      </c>
      <c r="R9" s="45">
        <f>Puntenoverzicht!R34</f>
        <v>0</v>
      </c>
      <c r="S9" s="45">
        <f>Puntenoverzicht!S34</f>
        <v>0</v>
      </c>
      <c r="T9" s="45">
        <f>Puntenoverzicht!T34</f>
        <v>0</v>
      </c>
      <c r="U9" s="45">
        <f>Puntenoverzicht!U34</f>
        <v>0</v>
      </c>
      <c r="V9" s="45">
        <f>Puntenoverzicht!V34</f>
        <v>0</v>
      </c>
      <c r="W9" s="45">
        <f>Puntenoverzicht!W34</f>
        <v>0</v>
      </c>
      <c r="X9" s="45">
        <f>Puntenoverzicht!X34</f>
        <v>0</v>
      </c>
      <c r="Y9" s="45">
        <f>Puntenoverzicht!Y34</f>
        <v>0</v>
      </c>
      <c r="Z9" s="45">
        <f>Puntenoverzicht!Z34</f>
        <v>0</v>
      </c>
      <c r="AA9" s="45">
        <f>Puntenoverzicht!AA34</f>
        <v>0</v>
      </c>
      <c r="AB9" s="45">
        <f>Puntenoverzicht!AB34</f>
        <v>0</v>
      </c>
      <c r="AC9" s="45">
        <f>Puntenoverzicht!AC34</f>
        <v>0</v>
      </c>
      <c r="AD9" s="45">
        <f>Puntenoverzicht!AD34</f>
        <v>0</v>
      </c>
      <c r="AE9" s="45">
        <f>Puntenoverzicht!AE34</f>
        <v>0</v>
      </c>
      <c r="AF9" s="45">
        <f>Puntenoverzicht!AF34</f>
        <v>0</v>
      </c>
      <c r="AG9" s="45">
        <f>Puntenoverzicht!AG34</f>
        <v>0</v>
      </c>
      <c r="AH9" s="45">
        <f>Puntenoverzicht!AI34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4</v>
      </c>
      <c r="B10" s="218" t="s">
        <v>138</v>
      </c>
      <c r="C10" s="218" t="s">
        <v>75</v>
      </c>
      <c r="D10" s="219">
        <v>2000000</v>
      </c>
      <c r="E10" s="47"/>
      <c r="F10" s="45">
        <f>Puntenoverzicht!F56</f>
        <v>35</v>
      </c>
      <c r="G10" s="46"/>
      <c r="H10" s="45">
        <f>Puntenoverzicht!H56</f>
        <v>0</v>
      </c>
      <c r="I10" s="45">
        <f>Puntenoverzicht!I56</f>
        <v>0</v>
      </c>
      <c r="J10" s="45">
        <f>Puntenoverzicht!J56</f>
        <v>0</v>
      </c>
      <c r="K10" s="45">
        <f>Puntenoverzicht!K56</f>
        <v>0</v>
      </c>
      <c r="L10" s="45">
        <f>Puntenoverzicht!L56</f>
        <v>0</v>
      </c>
      <c r="M10" s="45">
        <f>Puntenoverzicht!M56</f>
        <v>0</v>
      </c>
      <c r="N10" s="45">
        <f>Puntenoverzicht!N56</f>
        <v>0</v>
      </c>
      <c r="O10" s="45">
        <f>Puntenoverzicht!O56</f>
        <v>1</v>
      </c>
      <c r="P10" s="45">
        <f>Puntenoverzicht!P56</f>
        <v>0</v>
      </c>
      <c r="Q10" s="45">
        <f>Puntenoverzicht!Q56</f>
        <v>3</v>
      </c>
      <c r="R10" s="45">
        <f>Puntenoverzicht!R56</f>
        <v>3</v>
      </c>
      <c r="S10" s="45">
        <f>Puntenoverzicht!S56</f>
        <v>0</v>
      </c>
      <c r="T10" s="45">
        <f>Puntenoverzicht!T56</f>
        <v>3</v>
      </c>
      <c r="U10" s="45">
        <f>Puntenoverzicht!U56</f>
        <v>0</v>
      </c>
      <c r="V10" s="45">
        <f>Puntenoverzicht!V56</f>
        <v>0</v>
      </c>
      <c r="W10" s="45">
        <f>Puntenoverzicht!W56</f>
        <v>0</v>
      </c>
      <c r="X10" s="45">
        <f>Puntenoverzicht!X56</f>
        <v>3</v>
      </c>
      <c r="Y10" s="45">
        <f>Puntenoverzicht!Y56</f>
        <v>16</v>
      </c>
      <c r="Z10" s="45">
        <f>Puntenoverzicht!Z56</f>
        <v>0</v>
      </c>
      <c r="AA10" s="45">
        <f>Puntenoverzicht!AA56</f>
        <v>6</v>
      </c>
      <c r="AB10" s="45">
        <f>Puntenoverzicht!AB56</f>
        <v>0</v>
      </c>
      <c r="AC10" s="45">
        <f>Puntenoverzicht!AC56</f>
        <v>0</v>
      </c>
      <c r="AD10" s="45">
        <f>Puntenoverzicht!AD56</f>
        <v>0</v>
      </c>
      <c r="AE10" s="45">
        <f>Puntenoverzicht!AE56</f>
        <v>0</v>
      </c>
      <c r="AF10" s="45">
        <f>Puntenoverzicht!AF56</f>
        <v>0</v>
      </c>
      <c r="AG10" s="45">
        <f>Puntenoverzicht!AG56</f>
        <v>0</v>
      </c>
      <c r="AH10" s="45">
        <f>Puntenoverzicht!AI56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1</v>
      </c>
      <c r="B11" s="215" t="s">
        <v>116</v>
      </c>
      <c r="C11" s="215" t="s">
        <v>32</v>
      </c>
      <c r="D11" s="216">
        <v>2000000</v>
      </c>
      <c r="E11" s="30"/>
      <c r="F11" s="45">
        <f>Puntenoverzicht!F13</f>
        <v>51</v>
      </c>
      <c r="G11" s="46"/>
      <c r="H11" s="45">
        <f>Puntenoverzicht!H13</f>
        <v>3</v>
      </c>
      <c r="I11" s="45">
        <f>Puntenoverzicht!I13</f>
        <v>0</v>
      </c>
      <c r="J11" s="45">
        <f>Puntenoverzicht!J13</f>
        <v>11</v>
      </c>
      <c r="K11" s="45">
        <f>Puntenoverzicht!K13</f>
        <v>1</v>
      </c>
      <c r="L11" s="45">
        <f>Puntenoverzicht!L13</f>
        <v>0</v>
      </c>
      <c r="M11" s="45">
        <f>Puntenoverzicht!M13</f>
        <v>0</v>
      </c>
      <c r="N11" s="45">
        <f>Puntenoverzicht!N13</f>
        <v>3</v>
      </c>
      <c r="O11" s="45">
        <f>Puntenoverzicht!O13</f>
        <v>3</v>
      </c>
      <c r="P11" s="45">
        <f>Puntenoverzicht!P13</f>
        <v>0</v>
      </c>
      <c r="Q11" s="45">
        <f>Puntenoverzicht!Q13</f>
        <v>0</v>
      </c>
      <c r="R11" s="45">
        <f>Puntenoverzicht!R13</f>
        <v>8</v>
      </c>
      <c r="S11" s="45">
        <f>Puntenoverzicht!S13</f>
        <v>0</v>
      </c>
      <c r="T11" s="45">
        <f>Puntenoverzicht!T13</f>
        <v>1</v>
      </c>
      <c r="U11" s="45">
        <f>Puntenoverzicht!U13</f>
        <v>8</v>
      </c>
      <c r="V11" s="45">
        <f>Puntenoverzicht!V13</f>
        <v>0</v>
      </c>
      <c r="W11" s="45">
        <f>Puntenoverzicht!W13</f>
        <v>3</v>
      </c>
      <c r="X11" s="45">
        <f>Puntenoverzicht!X13</f>
        <v>1</v>
      </c>
      <c r="Y11" s="45">
        <f>Puntenoverzicht!Y13</f>
        <v>0</v>
      </c>
      <c r="Z11" s="45">
        <f>Puntenoverzicht!Z13</f>
        <v>0</v>
      </c>
      <c r="AA11" s="45">
        <f>Puntenoverzicht!AA13</f>
        <v>3</v>
      </c>
      <c r="AB11" s="45">
        <f>Puntenoverzicht!AB13</f>
        <v>3</v>
      </c>
      <c r="AC11" s="45">
        <f>Puntenoverzicht!AC13</f>
        <v>-3</v>
      </c>
      <c r="AD11" s="45">
        <f>Puntenoverzicht!AD13</f>
        <v>6</v>
      </c>
      <c r="AE11" s="45">
        <f>Puntenoverzicht!AE13</f>
        <v>0</v>
      </c>
      <c r="AF11" s="45">
        <f>Puntenoverzicht!AF13</f>
        <v>0</v>
      </c>
      <c r="AG11" s="45">
        <f>Puntenoverzicht!AG13</f>
        <v>0</v>
      </c>
      <c r="AH11" s="45">
        <f>Puntenoverzicht!AI13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2</v>
      </c>
      <c r="B12" s="215" t="s">
        <v>134</v>
      </c>
      <c r="C12" s="215" t="s">
        <v>47</v>
      </c>
      <c r="D12" s="216">
        <v>1500000</v>
      </c>
      <c r="E12" s="30"/>
      <c r="F12" s="45">
        <f>Puntenoverzicht!F28</f>
        <v>92</v>
      </c>
      <c r="G12" s="46"/>
      <c r="H12" s="45">
        <f>Puntenoverzicht!H28</f>
        <v>0</v>
      </c>
      <c r="I12" s="45">
        <f>Puntenoverzicht!I28</f>
        <v>11</v>
      </c>
      <c r="J12" s="45">
        <f>Puntenoverzicht!J28</f>
        <v>0</v>
      </c>
      <c r="K12" s="45">
        <f>Puntenoverzicht!K28</f>
        <v>11</v>
      </c>
      <c r="L12" s="45">
        <f>Puntenoverzicht!L28</f>
        <v>0</v>
      </c>
      <c r="M12" s="45">
        <f>Puntenoverzicht!M28</f>
        <v>0</v>
      </c>
      <c r="N12" s="45">
        <f>Puntenoverzicht!N28</f>
        <v>3</v>
      </c>
      <c r="O12" s="45">
        <f>Puntenoverzicht!O28</f>
        <v>0</v>
      </c>
      <c r="P12" s="45">
        <f>Puntenoverzicht!P28</f>
        <v>3</v>
      </c>
      <c r="Q12" s="45">
        <f>Puntenoverzicht!Q28</f>
        <v>0</v>
      </c>
      <c r="R12" s="45">
        <f>Puntenoverzicht!R28</f>
        <v>0</v>
      </c>
      <c r="S12" s="45">
        <f>Puntenoverzicht!S28</f>
        <v>0</v>
      </c>
      <c r="T12" s="45">
        <f>Puntenoverzicht!T28</f>
        <v>11</v>
      </c>
      <c r="U12" s="45">
        <f>Puntenoverzicht!U28</f>
        <v>0</v>
      </c>
      <c r="V12" s="45">
        <f>Puntenoverzicht!V28</f>
        <v>0</v>
      </c>
      <c r="W12" s="45">
        <f>Puntenoverzicht!W28</f>
        <v>0</v>
      </c>
      <c r="X12" s="45">
        <f>Puntenoverzicht!X28</f>
        <v>-3</v>
      </c>
      <c r="Y12" s="45">
        <f>Puntenoverzicht!Y28</f>
        <v>19</v>
      </c>
      <c r="Z12" s="45">
        <f>Puntenoverzicht!Z28</f>
        <v>3</v>
      </c>
      <c r="AA12" s="45">
        <f>Puntenoverzicht!AA28</f>
        <v>19</v>
      </c>
      <c r="AB12" s="45">
        <f>Puntenoverzicht!AB28</f>
        <v>0</v>
      </c>
      <c r="AC12" s="45">
        <f>Puntenoverzicht!AC28</f>
        <v>0</v>
      </c>
      <c r="AD12" s="45">
        <f>Puntenoverzicht!AD28</f>
        <v>11</v>
      </c>
      <c r="AE12" s="45">
        <f>Puntenoverzicht!AE28</f>
        <v>3</v>
      </c>
      <c r="AF12" s="45">
        <f>Puntenoverzicht!AF28</f>
        <v>1</v>
      </c>
      <c r="AG12" s="45">
        <f>Puntenoverzicht!AG28</f>
        <v>0</v>
      </c>
      <c r="AH12" s="45">
        <f>Puntenoverzicht!AI28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4</v>
      </c>
      <c r="B13" s="215" t="s">
        <v>215</v>
      </c>
      <c r="C13" s="215" t="s">
        <v>79</v>
      </c>
      <c r="D13" s="216">
        <v>500000</v>
      </c>
      <c r="E13" s="30"/>
      <c r="F13" s="45">
        <f>Puntenoverzicht!F60</f>
        <v>1</v>
      </c>
      <c r="G13" s="46"/>
      <c r="H13" s="45">
        <f>Puntenoverzicht!H60</f>
        <v>0</v>
      </c>
      <c r="I13" s="45">
        <f>Puntenoverzicht!I60</f>
        <v>0</v>
      </c>
      <c r="J13" s="45">
        <f>Puntenoverzicht!J60</f>
        <v>0</v>
      </c>
      <c r="K13" s="45">
        <f>Puntenoverzicht!K60</f>
        <v>0</v>
      </c>
      <c r="L13" s="45">
        <f>Puntenoverzicht!L60</f>
        <v>0</v>
      </c>
      <c r="M13" s="45">
        <f>Puntenoverzicht!M60</f>
        <v>0</v>
      </c>
      <c r="N13" s="45">
        <f>Puntenoverzicht!N60</f>
        <v>0</v>
      </c>
      <c r="O13" s="45">
        <f>Puntenoverzicht!O60</f>
        <v>1</v>
      </c>
      <c r="P13" s="45">
        <f>Puntenoverzicht!P60</f>
        <v>0</v>
      </c>
      <c r="Q13" s="45">
        <f>Puntenoverzicht!Q60</f>
        <v>0</v>
      </c>
      <c r="R13" s="45">
        <f>Puntenoverzicht!R60</f>
        <v>0</v>
      </c>
      <c r="S13" s="45">
        <f>Puntenoverzicht!S60</f>
        <v>0</v>
      </c>
      <c r="T13" s="45">
        <f>Puntenoverzicht!T60</f>
        <v>0</v>
      </c>
      <c r="U13" s="45">
        <f>Puntenoverzicht!U60</f>
        <v>0</v>
      </c>
      <c r="V13" s="45">
        <f>Puntenoverzicht!V60</f>
        <v>0</v>
      </c>
      <c r="W13" s="45">
        <f>Puntenoverzicht!W60</f>
        <v>0</v>
      </c>
      <c r="X13" s="45">
        <f>Puntenoverzicht!X60</f>
        <v>0</v>
      </c>
      <c r="Y13" s="45">
        <f>Puntenoverzicht!Y60</f>
        <v>0</v>
      </c>
      <c r="Z13" s="45">
        <f>Puntenoverzicht!Z60</f>
        <v>0</v>
      </c>
      <c r="AA13" s="45">
        <f>Puntenoverzicht!AA60</f>
        <v>0</v>
      </c>
      <c r="AB13" s="45">
        <f>Puntenoverzicht!AB60</f>
        <v>0</v>
      </c>
      <c r="AC13" s="45">
        <f>Puntenoverzicht!AC60</f>
        <v>0</v>
      </c>
      <c r="AD13" s="45">
        <f>Puntenoverzicht!AD60</f>
        <v>0</v>
      </c>
      <c r="AE13" s="45">
        <f>Puntenoverzicht!AE60</f>
        <v>0</v>
      </c>
      <c r="AF13" s="45">
        <f>Puntenoverzicht!AF60</f>
        <v>0</v>
      </c>
      <c r="AG13" s="45">
        <f>Puntenoverzicht!AG60</f>
        <v>0</v>
      </c>
      <c r="AH13" s="45">
        <f>Puntenoverzicht!AI60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4</v>
      </c>
      <c r="B15" s="218" t="s">
        <v>143</v>
      </c>
      <c r="C15" s="218" t="s">
        <v>87</v>
      </c>
      <c r="D15" s="219">
        <v>1750000</v>
      </c>
      <c r="E15" s="47"/>
      <c r="F15" s="45">
        <f>Puntenoverzicht!F68</f>
        <v>34</v>
      </c>
      <c r="G15" s="46"/>
      <c r="H15" s="45">
        <f>Puntenoverzicht!H68</f>
        <v>0</v>
      </c>
      <c r="I15" s="45">
        <f>Puntenoverzicht!I68</f>
        <v>0</v>
      </c>
      <c r="J15" s="45">
        <f>Puntenoverzicht!J68</f>
        <v>0</v>
      </c>
      <c r="K15" s="45">
        <f>Puntenoverzicht!K68</f>
        <v>0</v>
      </c>
      <c r="L15" s="45">
        <f>Puntenoverzicht!L68</f>
        <v>0</v>
      </c>
      <c r="M15" s="45">
        <f>Puntenoverzicht!M68</f>
        <v>0</v>
      </c>
      <c r="N15" s="45">
        <f>Puntenoverzicht!N68</f>
        <v>-3</v>
      </c>
      <c r="O15" s="45">
        <f>Puntenoverzicht!O68</f>
        <v>1</v>
      </c>
      <c r="P15" s="45">
        <f>Puntenoverzicht!P68</f>
        <v>0</v>
      </c>
      <c r="Q15" s="45">
        <f>Puntenoverzicht!Q68</f>
        <v>3</v>
      </c>
      <c r="R15" s="45">
        <f>Puntenoverzicht!R68</f>
        <v>0</v>
      </c>
      <c r="S15" s="45">
        <f>Puntenoverzicht!S68</f>
        <v>0</v>
      </c>
      <c r="T15" s="45">
        <f>Puntenoverzicht!T68</f>
        <v>9</v>
      </c>
      <c r="U15" s="45">
        <f>Puntenoverzicht!U68</f>
        <v>0</v>
      </c>
      <c r="V15" s="45">
        <f>Puntenoverzicht!V68</f>
        <v>0</v>
      </c>
      <c r="W15" s="45">
        <f>Puntenoverzicht!W68</f>
        <v>0</v>
      </c>
      <c r="X15" s="45">
        <f>Puntenoverzicht!X68</f>
        <v>0</v>
      </c>
      <c r="Y15" s="45">
        <f>Puntenoverzicht!Y68</f>
        <v>9</v>
      </c>
      <c r="Z15" s="45">
        <f>Puntenoverzicht!Z68</f>
        <v>0</v>
      </c>
      <c r="AA15" s="45">
        <f>Puntenoverzicht!AA68</f>
        <v>9</v>
      </c>
      <c r="AB15" s="45">
        <f>Puntenoverzicht!AB68</f>
        <v>0</v>
      </c>
      <c r="AC15" s="45">
        <f>Puntenoverzicht!AC68</f>
        <v>0</v>
      </c>
      <c r="AD15" s="45">
        <f>Puntenoverzicht!AD68</f>
        <v>0</v>
      </c>
      <c r="AE15" s="45">
        <f>Puntenoverzicht!AE68</f>
        <v>0</v>
      </c>
      <c r="AF15" s="45">
        <f>Puntenoverzicht!AF68</f>
        <v>0</v>
      </c>
      <c r="AG15" s="45">
        <f>Puntenoverzicht!AG68</f>
        <v>6</v>
      </c>
      <c r="AH15" s="45">
        <f>Puntenoverzicht!AI68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2</v>
      </c>
      <c r="B16" s="218" t="s">
        <v>122</v>
      </c>
      <c r="C16" s="218" t="s">
        <v>51</v>
      </c>
      <c r="D16" s="219">
        <v>750000</v>
      </c>
      <c r="E16" s="47"/>
      <c r="F16" s="45">
        <f>Puntenoverzicht!F32</f>
        <v>110</v>
      </c>
      <c r="G16" s="46"/>
      <c r="H16" s="45">
        <f>Puntenoverzicht!H32</f>
        <v>0</v>
      </c>
      <c r="I16" s="45">
        <f>Puntenoverzicht!I32</f>
        <v>9</v>
      </c>
      <c r="J16" s="45">
        <f>Puntenoverzicht!J32</f>
        <v>0</v>
      </c>
      <c r="K16" s="45">
        <f>Puntenoverzicht!K32</f>
        <v>9</v>
      </c>
      <c r="L16" s="45">
        <f>Puntenoverzicht!L32</f>
        <v>0</v>
      </c>
      <c r="M16" s="45">
        <f>Puntenoverzicht!M32</f>
        <v>9</v>
      </c>
      <c r="N16" s="45">
        <f>Puntenoverzicht!N32</f>
        <v>9</v>
      </c>
      <c r="O16" s="45">
        <f>Puntenoverzicht!O32</f>
        <v>0</v>
      </c>
      <c r="P16" s="45">
        <f>Puntenoverzicht!P32</f>
        <v>9</v>
      </c>
      <c r="Q16" s="45">
        <f>Puntenoverzicht!Q32</f>
        <v>9</v>
      </c>
      <c r="R16" s="45">
        <f>Puntenoverzicht!R32</f>
        <v>0</v>
      </c>
      <c r="S16" s="45">
        <f>Puntenoverzicht!S32</f>
        <v>0</v>
      </c>
      <c r="T16" s="45">
        <f>Puntenoverzicht!T32</f>
        <v>13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3</v>
      </c>
      <c r="Z16" s="45">
        <f>Puntenoverzicht!Z32</f>
        <v>3</v>
      </c>
      <c r="AA16" s="45">
        <f>Puntenoverzicht!AA32</f>
        <v>3</v>
      </c>
      <c r="AB16" s="45">
        <f>Puntenoverzicht!AB32</f>
        <v>0</v>
      </c>
      <c r="AC16" s="45">
        <f>Puntenoverzicht!AC32</f>
        <v>6</v>
      </c>
      <c r="AD16" s="45">
        <f>Puntenoverzicht!AD32</f>
        <v>21</v>
      </c>
      <c r="AE16" s="45">
        <f>Puntenoverzicht!AE32</f>
        <v>3</v>
      </c>
      <c r="AF16" s="45">
        <f>Puntenoverzicht!AF32</f>
        <v>1</v>
      </c>
      <c r="AG16" s="45">
        <f>Puntenoverzicht!AG32</f>
        <v>3</v>
      </c>
      <c r="AH16" s="45">
        <f>Puntenoverzicht!AI32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433</v>
      </c>
      <c r="G19" s="46"/>
      <c r="H19" s="45">
        <f t="shared" ref="H19:AH19" si="0">SUM(H6:H16)</f>
        <v>12</v>
      </c>
      <c r="I19" s="45">
        <f t="shared" si="0"/>
        <v>23</v>
      </c>
      <c r="J19" s="45">
        <f t="shared" si="0"/>
        <v>14</v>
      </c>
      <c r="K19" s="45">
        <f t="shared" si="0"/>
        <v>26</v>
      </c>
      <c r="L19" s="45">
        <f t="shared" si="0"/>
        <v>0</v>
      </c>
      <c r="M19" s="45">
        <f t="shared" si="0"/>
        <v>12</v>
      </c>
      <c r="N19" s="45">
        <f t="shared" si="0"/>
        <v>21</v>
      </c>
      <c r="O19" s="45">
        <f t="shared" si="0"/>
        <v>15</v>
      </c>
      <c r="P19" s="45">
        <f t="shared" si="0"/>
        <v>15</v>
      </c>
      <c r="Q19" s="45">
        <f t="shared" si="0"/>
        <v>18</v>
      </c>
      <c r="R19" s="45">
        <f t="shared" si="0"/>
        <v>8</v>
      </c>
      <c r="S19" s="45">
        <f t="shared" si="0"/>
        <v>0</v>
      </c>
      <c r="T19" s="45">
        <f t="shared" si="0"/>
        <v>47</v>
      </c>
      <c r="U19" s="45">
        <f t="shared" si="0"/>
        <v>8</v>
      </c>
      <c r="V19" s="45">
        <f t="shared" si="0"/>
        <v>0</v>
      </c>
      <c r="W19" s="45">
        <f t="shared" si="0"/>
        <v>9</v>
      </c>
      <c r="X19" s="45">
        <f t="shared" si="0"/>
        <v>3</v>
      </c>
      <c r="Y19" s="45">
        <f t="shared" si="0"/>
        <v>50</v>
      </c>
      <c r="Z19" s="45">
        <f t="shared" si="0"/>
        <v>14</v>
      </c>
      <c r="AA19" s="45">
        <f t="shared" si="0"/>
        <v>46</v>
      </c>
      <c r="AB19" s="45">
        <f t="shared" si="0"/>
        <v>6</v>
      </c>
      <c r="AC19" s="45">
        <f t="shared" si="0"/>
        <v>3</v>
      </c>
      <c r="AD19" s="45">
        <f t="shared" si="0"/>
        <v>59</v>
      </c>
      <c r="AE19" s="45">
        <f t="shared" si="0"/>
        <v>9</v>
      </c>
      <c r="AF19" s="45">
        <f t="shared" si="0"/>
        <v>3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53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146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336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337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3</v>
      </c>
      <c r="B7" s="218" t="s">
        <v>144</v>
      </c>
      <c r="C7" s="218" t="s">
        <v>58</v>
      </c>
      <c r="D7" s="219">
        <v>1250000</v>
      </c>
      <c r="E7" s="47"/>
      <c r="F7" s="45">
        <f>Puntenoverzicht!F39</f>
        <v>1</v>
      </c>
      <c r="G7" s="46"/>
      <c r="H7" s="45">
        <f>Puntenoverzicht!H39</f>
        <v>0</v>
      </c>
      <c r="I7" s="45">
        <f>Puntenoverzicht!I39</f>
        <v>0</v>
      </c>
      <c r="J7" s="45">
        <f>Puntenoverzicht!J39</f>
        <v>0</v>
      </c>
      <c r="K7" s="45">
        <f>Puntenoverzicht!K39</f>
        <v>0</v>
      </c>
      <c r="L7" s="45">
        <f>Puntenoverzicht!L39</f>
        <v>1</v>
      </c>
      <c r="M7" s="45">
        <f>Puntenoverzicht!M39</f>
        <v>0</v>
      </c>
      <c r="N7" s="45">
        <f>Puntenoverzicht!N39</f>
        <v>0</v>
      </c>
      <c r="O7" s="45">
        <f>Puntenoverzicht!O39</f>
        <v>0</v>
      </c>
      <c r="P7" s="45">
        <f>Puntenoverzicht!P39</f>
        <v>0</v>
      </c>
      <c r="Q7" s="45">
        <f>Puntenoverzicht!Q39</f>
        <v>0</v>
      </c>
      <c r="R7" s="45">
        <f>Puntenoverzicht!R39</f>
        <v>0</v>
      </c>
      <c r="S7" s="45">
        <f>Puntenoverzicht!S39</f>
        <v>0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0</v>
      </c>
      <c r="AB7" s="45">
        <f>Puntenoverzicht!AB39</f>
        <v>0</v>
      </c>
      <c r="AC7" s="45">
        <f>Puntenoverzicht!AC39</f>
        <v>0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Puntenoverzicht!AI39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4</v>
      </c>
      <c r="B8" s="218" t="s">
        <v>117</v>
      </c>
      <c r="C8" s="218" t="s">
        <v>71</v>
      </c>
      <c r="D8" s="219">
        <v>750000</v>
      </c>
      <c r="E8" s="47"/>
      <c r="F8" s="45">
        <f>Puntenoverzicht!F52</f>
        <v>40</v>
      </c>
      <c r="G8" s="46"/>
      <c r="H8" s="45">
        <f>Puntenoverzicht!H52</f>
        <v>0</v>
      </c>
      <c r="I8" s="45">
        <f>Puntenoverzicht!I52</f>
        <v>1</v>
      </c>
      <c r="J8" s="45">
        <f>Puntenoverzicht!J52</f>
        <v>0</v>
      </c>
      <c r="K8" s="45">
        <f>Puntenoverzicht!K52</f>
        <v>0</v>
      </c>
      <c r="L8" s="45">
        <f>Puntenoverzicht!L52</f>
        <v>0</v>
      </c>
      <c r="M8" s="45">
        <f>Puntenoverzicht!M52</f>
        <v>0</v>
      </c>
      <c r="N8" s="45">
        <f>Puntenoverzicht!N52</f>
        <v>0</v>
      </c>
      <c r="O8" s="45">
        <f>Puntenoverzicht!O52</f>
        <v>1</v>
      </c>
      <c r="P8" s="45">
        <f>Puntenoverzicht!P52</f>
        <v>0</v>
      </c>
      <c r="Q8" s="45">
        <f>Puntenoverzicht!Q52</f>
        <v>3</v>
      </c>
      <c r="R8" s="45">
        <f>Puntenoverzicht!R52</f>
        <v>3</v>
      </c>
      <c r="S8" s="45">
        <f>Puntenoverzicht!S52</f>
        <v>0</v>
      </c>
      <c r="T8" s="45">
        <f>Puntenoverzicht!T52</f>
        <v>3</v>
      </c>
      <c r="U8" s="45">
        <f>Puntenoverzicht!U52</f>
        <v>0</v>
      </c>
      <c r="V8" s="45">
        <f>Puntenoverzicht!V52</f>
        <v>0</v>
      </c>
      <c r="W8" s="45">
        <f>Puntenoverzicht!W52</f>
        <v>0</v>
      </c>
      <c r="X8" s="45">
        <f>Puntenoverzicht!X52</f>
        <v>3</v>
      </c>
      <c r="Y8" s="45">
        <f>Puntenoverzicht!Y52</f>
        <v>6</v>
      </c>
      <c r="Z8" s="45">
        <f>Puntenoverzicht!Z52</f>
        <v>10</v>
      </c>
      <c r="AA8" s="45">
        <f>Puntenoverzicht!AA52</f>
        <v>6</v>
      </c>
      <c r="AB8" s="45">
        <f>Puntenoverzicht!AB52</f>
        <v>0</v>
      </c>
      <c r="AC8" s="45">
        <f>Puntenoverzicht!AC52</f>
        <v>4</v>
      </c>
      <c r="AD8" s="45">
        <f>Puntenoverzicht!AD52</f>
        <v>0</v>
      </c>
      <c r="AE8" s="45">
        <f>Puntenoverzicht!AE52</f>
        <v>0</v>
      </c>
      <c r="AF8" s="45">
        <f>Puntenoverzicht!AF52</f>
        <v>0</v>
      </c>
      <c r="AG8" s="45">
        <f>Puntenoverzicht!AG52</f>
        <v>0</v>
      </c>
      <c r="AH8" s="45">
        <f>Puntenoverzicht!AI52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3</v>
      </c>
      <c r="B9" s="218" t="s">
        <v>128</v>
      </c>
      <c r="C9" s="218" t="s">
        <v>59</v>
      </c>
      <c r="D9" s="219">
        <v>750000</v>
      </c>
      <c r="E9" s="47"/>
      <c r="F9" s="45">
        <f>Puntenoverzicht!F40</f>
        <v>3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1</v>
      </c>
      <c r="M9" s="45">
        <f>Puntenoverzicht!M40</f>
        <v>0</v>
      </c>
      <c r="N9" s="45">
        <f>Puntenoverzicht!N40</f>
        <v>1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1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Puntenoverzicht!AI40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1</v>
      </c>
      <c r="B10" s="218" t="s">
        <v>114</v>
      </c>
      <c r="C10" s="218" t="s">
        <v>24</v>
      </c>
      <c r="D10" s="219">
        <v>1250000</v>
      </c>
      <c r="E10" s="47"/>
      <c r="F10" s="45">
        <f>Puntenoverzicht!F5</f>
        <v>18</v>
      </c>
      <c r="G10" s="46"/>
      <c r="H10" s="45">
        <f>Puntenoverzicht!H5</f>
        <v>6</v>
      </c>
      <c r="I10" s="45">
        <f>Puntenoverzicht!I5</f>
        <v>0</v>
      </c>
      <c r="J10" s="45">
        <f>Puntenoverzicht!J5</f>
        <v>3</v>
      </c>
      <c r="K10" s="45">
        <f>Puntenoverzicht!K5</f>
        <v>1</v>
      </c>
      <c r="L10" s="45">
        <f>Puntenoverzicht!L5</f>
        <v>0</v>
      </c>
      <c r="M10" s="45">
        <f>Puntenoverzicht!M5</f>
        <v>0</v>
      </c>
      <c r="N10" s="45">
        <f>Puntenoverzicht!N5</f>
        <v>3</v>
      </c>
      <c r="O10" s="45">
        <f>Puntenoverzicht!O5</f>
        <v>6</v>
      </c>
      <c r="P10" s="45">
        <f>Puntenoverzicht!P5</f>
        <v>-8</v>
      </c>
      <c r="Q10" s="45">
        <f>Puntenoverzicht!Q5</f>
        <v>0</v>
      </c>
      <c r="R10" s="45">
        <f>Puntenoverzicht!R5</f>
        <v>-3</v>
      </c>
      <c r="S10" s="45">
        <f>Puntenoverzicht!S5</f>
        <v>0</v>
      </c>
      <c r="T10" s="45">
        <f>Puntenoverzicht!T5</f>
        <v>1</v>
      </c>
      <c r="U10" s="45">
        <f>Puntenoverzicht!U5</f>
        <v>0</v>
      </c>
      <c r="V10" s="45">
        <f>Puntenoverzicht!V5</f>
        <v>0</v>
      </c>
      <c r="W10" s="45">
        <f>Puntenoverzicht!W5</f>
        <v>6</v>
      </c>
      <c r="X10" s="45">
        <f>Puntenoverzicht!X5</f>
        <v>0</v>
      </c>
      <c r="Y10" s="45">
        <f>Puntenoverzicht!Y5</f>
        <v>0</v>
      </c>
      <c r="Z10" s="45">
        <f>Puntenoverzicht!Z5</f>
        <v>-3</v>
      </c>
      <c r="AA10" s="45">
        <f>Puntenoverzicht!AA5</f>
        <v>0</v>
      </c>
      <c r="AB10" s="45">
        <f>Puntenoverzicht!AB5</f>
        <v>3</v>
      </c>
      <c r="AC10" s="45">
        <f>Puntenoverzicht!AC5</f>
        <v>0</v>
      </c>
      <c r="AD10" s="45">
        <f>Puntenoverzicht!AD5</f>
        <v>6</v>
      </c>
      <c r="AE10" s="45">
        <f>Puntenoverzicht!AE5</f>
        <v>-3</v>
      </c>
      <c r="AF10" s="45">
        <f>Puntenoverzicht!AF5</f>
        <v>0</v>
      </c>
      <c r="AG10" s="45">
        <f>Puntenoverzicht!AG5</f>
        <v>0</v>
      </c>
      <c r="AH10" s="45">
        <f>Puntenoverzicht!AI5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4</v>
      </c>
      <c r="B11" s="215" t="s">
        <v>133</v>
      </c>
      <c r="C11" s="215" t="s">
        <v>82</v>
      </c>
      <c r="D11" s="216">
        <v>750000</v>
      </c>
      <c r="E11" s="30"/>
      <c r="F11" s="45">
        <f>Puntenoverzicht!F63</f>
        <v>18</v>
      </c>
      <c r="G11" s="46"/>
      <c r="H11" s="45">
        <f>Puntenoverzicht!H63</f>
        <v>0</v>
      </c>
      <c r="I11" s="45">
        <f>Puntenoverzicht!I63</f>
        <v>1</v>
      </c>
      <c r="J11" s="45">
        <f>Puntenoverzicht!J63</f>
        <v>0</v>
      </c>
      <c r="K11" s="45">
        <f>Puntenoverzicht!K63</f>
        <v>0</v>
      </c>
      <c r="L11" s="45">
        <f>Puntenoverzicht!L63</f>
        <v>0</v>
      </c>
      <c r="M11" s="45">
        <f>Puntenoverzicht!M63</f>
        <v>0</v>
      </c>
      <c r="N11" s="45">
        <f>Puntenoverzicht!N63</f>
        <v>0</v>
      </c>
      <c r="O11" s="45">
        <f>Puntenoverzicht!O63</f>
        <v>0</v>
      </c>
      <c r="P11" s="45">
        <f>Puntenoverzicht!P63</f>
        <v>0</v>
      </c>
      <c r="Q11" s="45">
        <f>Puntenoverzicht!Q63</f>
        <v>11</v>
      </c>
      <c r="R11" s="45">
        <f>Puntenoverzicht!R63</f>
        <v>0</v>
      </c>
      <c r="S11" s="45">
        <f>Puntenoverzicht!S63</f>
        <v>0</v>
      </c>
      <c r="T11" s="45">
        <f>Puntenoverzicht!T63</f>
        <v>3</v>
      </c>
      <c r="U11" s="45">
        <f>Puntenoverzicht!U63</f>
        <v>0</v>
      </c>
      <c r="V11" s="45">
        <f>Puntenoverzicht!V63</f>
        <v>0</v>
      </c>
      <c r="W11" s="45">
        <f>Puntenoverzicht!W63</f>
        <v>0</v>
      </c>
      <c r="X11" s="45">
        <f>Puntenoverzicht!X63</f>
        <v>3</v>
      </c>
      <c r="Y11" s="45">
        <f>Puntenoverzicht!Y63</f>
        <v>0</v>
      </c>
      <c r="Z11" s="45">
        <f>Puntenoverzicht!Z63</f>
        <v>0</v>
      </c>
      <c r="AA11" s="45">
        <f>Puntenoverzicht!AA63</f>
        <v>0</v>
      </c>
      <c r="AB11" s="45">
        <f>Puntenoverzicht!AB63</f>
        <v>0</v>
      </c>
      <c r="AC11" s="45">
        <f>Puntenoverzicht!AC63</f>
        <v>0</v>
      </c>
      <c r="AD11" s="45">
        <f>Puntenoverzicht!AD63</f>
        <v>0</v>
      </c>
      <c r="AE11" s="45">
        <f>Puntenoverzicht!AE63</f>
        <v>0</v>
      </c>
      <c r="AF11" s="45">
        <f>Puntenoverzicht!AF63</f>
        <v>0</v>
      </c>
      <c r="AG11" s="45">
        <f>Puntenoverzicht!AG63</f>
        <v>0</v>
      </c>
      <c r="AH11" s="45">
        <f>Puntenoverzicht!AI63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1</v>
      </c>
      <c r="B12" s="215" t="s">
        <v>146</v>
      </c>
      <c r="C12" s="215" t="s">
        <v>30</v>
      </c>
      <c r="D12" s="216">
        <v>1500000</v>
      </c>
      <c r="E12" s="30"/>
      <c r="F12" s="45">
        <f>Puntenoverzicht!F11</f>
        <v>12</v>
      </c>
      <c r="G12" s="46"/>
      <c r="H12" s="45">
        <f>Puntenoverzicht!H11</f>
        <v>3</v>
      </c>
      <c r="I12" s="45">
        <f>Puntenoverzicht!I11</f>
        <v>0</v>
      </c>
      <c r="J12" s="45">
        <f>Puntenoverzicht!J11</f>
        <v>3</v>
      </c>
      <c r="K12" s="45">
        <f>Puntenoverzicht!K11</f>
        <v>1</v>
      </c>
      <c r="L12" s="45">
        <f>Puntenoverzicht!L11</f>
        <v>0</v>
      </c>
      <c r="M12" s="45">
        <f>Puntenoverzicht!M11</f>
        <v>-3</v>
      </c>
      <c r="N12" s="45">
        <f>Puntenoverzicht!N11</f>
        <v>0</v>
      </c>
      <c r="O12" s="45">
        <f>Puntenoverzicht!O11</f>
        <v>3</v>
      </c>
      <c r="P12" s="45">
        <f>Puntenoverzicht!P11</f>
        <v>-3</v>
      </c>
      <c r="Q12" s="45">
        <f>Puntenoverzicht!Q11</f>
        <v>0</v>
      </c>
      <c r="R12" s="45">
        <f>Puntenoverzicht!R11</f>
        <v>0</v>
      </c>
      <c r="S12" s="45">
        <f>Puntenoverzicht!S11</f>
        <v>0</v>
      </c>
      <c r="T12" s="45">
        <f>Puntenoverzicht!T11</f>
        <v>1</v>
      </c>
      <c r="U12" s="45">
        <f>Puntenoverzicht!U11</f>
        <v>0</v>
      </c>
      <c r="V12" s="45">
        <f>Puntenoverzicht!V11</f>
        <v>0</v>
      </c>
      <c r="W12" s="45">
        <f>Puntenoverzicht!W11</f>
        <v>3</v>
      </c>
      <c r="X12" s="45">
        <f>Puntenoverzicht!X11</f>
        <v>1</v>
      </c>
      <c r="Y12" s="45">
        <f>Puntenoverzicht!Y11</f>
        <v>-6</v>
      </c>
      <c r="Z12" s="45">
        <f>Puntenoverzicht!Z11</f>
        <v>0</v>
      </c>
      <c r="AA12" s="45">
        <f>Puntenoverzicht!AA11</f>
        <v>0</v>
      </c>
      <c r="AB12" s="45">
        <f>Puntenoverzicht!AB11</f>
        <v>3</v>
      </c>
      <c r="AC12" s="45">
        <f>Puntenoverzicht!AC11</f>
        <v>0</v>
      </c>
      <c r="AD12" s="45">
        <f>Puntenoverzicht!AD11</f>
        <v>6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Puntenoverzicht!AI11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2</v>
      </c>
      <c r="B13" s="215" t="s">
        <v>134</v>
      </c>
      <c r="C13" s="215" t="s">
        <v>47</v>
      </c>
      <c r="D13" s="216">
        <v>1500000</v>
      </c>
      <c r="E13" s="30"/>
      <c r="F13" s="45">
        <f>Puntenoverzicht!F28</f>
        <v>92</v>
      </c>
      <c r="G13" s="46"/>
      <c r="H13" s="45">
        <f>Puntenoverzicht!H28</f>
        <v>0</v>
      </c>
      <c r="I13" s="45">
        <f>Puntenoverzicht!I28</f>
        <v>11</v>
      </c>
      <c r="J13" s="45">
        <f>Puntenoverzicht!J28</f>
        <v>0</v>
      </c>
      <c r="K13" s="45">
        <f>Puntenoverzicht!K28</f>
        <v>11</v>
      </c>
      <c r="L13" s="45">
        <f>Puntenoverzicht!L28</f>
        <v>0</v>
      </c>
      <c r="M13" s="45">
        <f>Puntenoverzicht!M28</f>
        <v>0</v>
      </c>
      <c r="N13" s="45">
        <f>Puntenoverzicht!N28</f>
        <v>3</v>
      </c>
      <c r="O13" s="45">
        <f>Puntenoverzicht!O28</f>
        <v>0</v>
      </c>
      <c r="P13" s="45">
        <f>Puntenoverzicht!P28</f>
        <v>3</v>
      </c>
      <c r="Q13" s="45">
        <f>Puntenoverzicht!Q28</f>
        <v>0</v>
      </c>
      <c r="R13" s="45">
        <f>Puntenoverzicht!R28</f>
        <v>0</v>
      </c>
      <c r="S13" s="45">
        <f>Puntenoverzicht!S28</f>
        <v>0</v>
      </c>
      <c r="T13" s="45">
        <f>Puntenoverzicht!T28</f>
        <v>11</v>
      </c>
      <c r="U13" s="45">
        <f>Puntenoverzicht!U28</f>
        <v>0</v>
      </c>
      <c r="V13" s="45">
        <f>Puntenoverzicht!V28</f>
        <v>0</v>
      </c>
      <c r="W13" s="45">
        <f>Puntenoverzicht!W28</f>
        <v>0</v>
      </c>
      <c r="X13" s="45">
        <f>Puntenoverzicht!X28</f>
        <v>-3</v>
      </c>
      <c r="Y13" s="45">
        <f>Puntenoverzicht!Y28</f>
        <v>19</v>
      </c>
      <c r="Z13" s="45">
        <f>Puntenoverzicht!Z28</f>
        <v>3</v>
      </c>
      <c r="AA13" s="45">
        <f>Puntenoverzicht!AA28</f>
        <v>19</v>
      </c>
      <c r="AB13" s="45">
        <f>Puntenoverzicht!AB28</f>
        <v>0</v>
      </c>
      <c r="AC13" s="45">
        <f>Puntenoverzicht!AC28</f>
        <v>0</v>
      </c>
      <c r="AD13" s="45">
        <f>Puntenoverzicht!AD28</f>
        <v>11</v>
      </c>
      <c r="AE13" s="45">
        <f>Puntenoverzicht!AE28</f>
        <v>3</v>
      </c>
      <c r="AF13" s="45">
        <f>Puntenoverzicht!AF28</f>
        <v>1</v>
      </c>
      <c r="AG13" s="45">
        <f>Puntenoverzicht!AG28</f>
        <v>0</v>
      </c>
      <c r="AH13" s="45">
        <f>Puntenoverzicht!AI28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2</v>
      </c>
      <c r="B15" s="218" t="s">
        <v>115</v>
      </c>
      <c r="C15" s="218" t="s">
        <v>50</v>
      </c>
      <c r="D15" s="219">
        <v>1750000</v>
      </c>
      <c r="E15" s="47"/>
      <c r="F15" s="45">
        <f>Puntenoverzicht!F31</f>
        <v>148</v>
      </c>
      <c r="G15" s="46"/>
      <c r="H15" s="45">
        <f>Puntenoverzicht!H31</f>
        <v>0</v>
      </c>
      <c r="I15" s="45">
        <f>Puntenoverzicht!I31</f>
        <v>15</v>
      </c>
      <c r="J15" s="45">
        <f>Puntenoverzicht!J31</f>
        <v>0</v>
      </c>
      <c r="K15" s="45">
        <f>Puntenoverzicht!K31</f>
        <v>15</v>
      </c>
      <c r="L15" s="45">
        <f>Puntenoverzicht!L31</f>
        <v>0</v>
      </c>
      <c r="M15" s="45">
        <f>Puntenoverzicht!M31</f>
        <v>9</v>
      </c>
      <c r="N15" s="45">
        <f>Puntenoverzicht!N31</f>
        <v>27</v>
      </c>
      <c r="O15" s="45">
        <f>Puntenoverzicht!O31</f>
        <v>0</v>
      </c>
      <c r="P15" s="45">
        <f>Puntenoverzicht!P31</f>
        <v>9</v>
      </c>
      <c r="Q15" s="45">
        <f>Puntenoverzicht!Q31</f>
        <v>9</v>
      </c>
      <c r="R15" s="45">
        <f>Puntenoverzicht!R31</f>
        <v>0</v>
      </c>
      <c r="S15" s="45">
        <f>Puntenoverzicht!S31</f>
        <v>6</v>
      </c>
      <c r="T15" s="45">
        <f>Puntenoverzicht!T31</f>
        <v>15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9</v>
      </c>
      <c r="Z15" s="45">
        <f>Puntenoverzicht!Z31</f>
        <v>3</v>
      </c>
      <c r="AA15" s="45">
        <f>Puntenoverzicht!AA31</f>
        <v>3</v>
      </c>
      <c r="AB15" s="45">
        <f>Puntenoverzicht!AB31</f>
        <v>0</v>
      </c>
      <c r="AC15" s="45">
        <f>Puntenoverzicht!AC31</f>
        <v>0</v>
      </c>
      <c r="AD15" s="45">
        <f>Puntenoverzicht!AD31</f>
        <v>9</v>
      </c>
      <c r="AE15" s="45">
        <f>Puntenoverzicht!AE31</f>
        <v>9</v>
      </c>
      <c r="AF15" s="45">
        <f>Puntenoverzicht!AF31</f>
        <v>7</v>
      </c>
      <c r="AG15" s="45">
        <f>Puntenoverzicht!AG31</f>
        <v>3</v>
      </c>
      <c r="AH15" s="45">
        <f>Puntenoverzicht!AI31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4</v>
      </c>
      <c r="B16" s="218" t="s">
        <v>143</v>
      </c>
      <c r="C16" s="218" t="s">
        <v>87</v>
      </c>
      <c r="D16" s="219">
        <v>1750000</v>
      </c>
      <c r="E16" s="47"/>
      <c r="F16" s="45">
        <f>Puntenoverzicht!F68</f>
        <v>34</v>
      </c>
      <c r="G16" s="46"/>
      <c r="H16" s="45">
        <f>Puntenoverzicht!H68</f>
        <v>0</v>
      </c>
      <c r="I16" s="45">
        <f>Puntenoverzicht!I68</f>
        <v>0</v>
      </c>
      <c r="J16" s="45">
        <f>Puntenoverzicht!J68</f>
        <v>0</v>
      </c>
      <c r="K16" s="45">
        <f>Puntenoverzicht!K68</f>
        <v>0</v>
      </c>
      <c r="L16" s="45">
        <f>Puntenoverzicht!L68</f>
        <v>0</v>
      </c>
      <c r="M16" s="45">
        <f>Puntenoverzicht!M68</f>
        <v>0</v>
      </c>
      <c r="N16" s="45">
        <f>Puntenoverzicht!N68</f>
        <v>-3</v>
      </c>
      <c r="O16" s="45">
        <f>Puntenoverzicht!O68</f>
        <v>1</v>
      </c>
      <c r="P16" s="45">
        <f>Puntenoverzicht!P68</f>
        <v>0</v>
      </c>
      <c r="Q16" s="45">
        <f>Puntenoverzicht!Q68</f>
        <v>3</v>
      </c>
      <c r="R16" s="45">
        <f>Puntenoverzicht!R68</f>
        <v>0</v>
      </c>
      <c r="S16" s="45">
        <f>Puntenoverzicht!S68</f>
        <v>0</v>
      </c>
      <c r="T16" s="45">
        <f>Puntenoverzicht!T68</f>
        <v>9</v>
      </c>
      <c r="U16" s="45">
        <f>Puntenoverzicht!U68</f>
        <v>0</v>
      </c>
      <c r="V16" s="45">
        <f>Puntenoverzicht!V68</f>
        <v>0</v>
      </c>
      <c r="W16" s="45">
        <f>Puntenoverzicht!W68</f>
        <v>0</v>
      </c>
      <c r="X16" s="45">
        <f>Puntenoverzicht!X68</f>
        <v>0</v>
      </c>
      <c r="Y16" s="45">
        <f>Puntenoverzicht!Y68</f>
        <v>9</v>
      </c>
      <c r="Z16" s="45">
        <f>Puntenoverzicht!Z68</f>
        <v>0</v>
      </c>
      <c r="AA16" s="45">
        <f>Puntenoverzicht!AA68</f>
        <v>9</v>
      </c>
      <c r="AB16" s="45">
        <f>Puntenoverzicht!AB68</f>
        <v>0</v>
      </c>
      <c r="AC16" s="45">
        <f>Puntenoverzicht!AC68</f>
        <v>0</v>
      </c>
      <c r="AD16" s="45">
        <f>Puntenoverzicht!AD68</f>
        <v>0</v>
      </c>
      <c r="AE16" s="45">
        <f>Puntenoverzicht!AE68</f>
        <v>0</v>
      </c>
      <c r="AF16" s="45">
        <f>Puntenoverzicht!AF68</f>
        <v>0</v>
      </c>
      <c r="AG16" s="45">
        <f>Puntenoverzicht!AG68</f>
        <v>6</v>
      </c>
      <c r="AH16" s="45">
        <f>Puntenoverzicht!AI68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443</v>
      </c>
      <c r="G19" s="46"/>
      <c r="H19" s="45">
        <f t="shared" ref="H19:AH19" si="0">SUM(H6:H16)</f>
        <v>12</v>
      </c>
      <c r="I19" s="45">
        <f t="shared" si="0"/>
        <v>31</v>
      </c>
      <c r="J19" s="45">
        <f t="shared" si="0"/>
        <v>9</v>
      </c>
      <c r="K19" s="45">
        <f t="shared" si="0"/>
        <v>32</v>
      </c>
      <c r="L19" s="45">
        <f t="shared" si="0"/>
        <v>2</v>
      </c>
      <c r="M19" s="45">
        <f t="shared" si="0"/>
        <v>9</v>
      </c>
      <c r="N19" s="45">
        <f t="shared" si="0"/>
        <v>37</v>
      </c>
      <c r="O19" s="45">
        <f t="shared" si="0"/>
        <v>14</v>
      </c>
      <c r="P19" s="45">
        <f t="shared" si="0"/>
        <v>4</v>
      </c>
      <c r="Q19" s="45">
        <f t="shared" si="0"/>
        <v>29</v>
      </c>
      <c r="R19" s="45">
        <f t="shared" si="0"/>
        <v>0</v>
      </c>
      <c r="S19" s="45">
        <f t="shared" si="0"/>
        <v>6</v>
      </c>
      <c r="T19" s="45">
        <f t="shared" si="0"/>
        <v>52</v>
      </c>
      <c r="U19" s="45">
        <f t="shared" si="0"/>
        <v>0</v>
      </c>
      <c r="V19" s="45">
        <f t="shared" si="0"/>
        <v>0</v>
      </c>
      <c r="W19" s="45">
        <f t="shared" si="0"/>
        <v>9</v>
      </c>
      <c r="X19" s="45">
        <f t="shared" si="0"/>
        <v>5</v>
      </c>
      <c r="Y19" s="45">
        <f t="shared" si="0"/>
        <v>41</v>
      </c>
      <c r="Z19" s="45">
        <f t="shared" si="0"/>
        <v>21</v>
      </c>
      <c r="AA19" s="45">
        <f t="shared" si="0"/>
        <v>40</v>
      </c>
      <c r="AB19" s="45">
        <f t="shared" si="0"/>
        <v>6</v>
      </c>
      <c r="AC19" s="45">
        <f t="shared" si="0"/>
        <v>4</v>
      </c>
      <c r="AD19" s="45">
        <f t="shared" si="0"/>
        <v>47</v>
      </c>
      <c r="AE19" s="45">
        <f t="shared" si="0"/>
        <v>12</v>
      </c>
      <c r="AF19" s="45">
        <f t="shared" si="0"/>
        <v>9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54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103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338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339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3</v>
      </c>
      <c r="B7" s="218" t="s">
        <v>128</v>
      </c>
      <c r="C7" s="218" t="s">
        <v>59</v>
      </c>
      <c r="D7" s="219">
        <v>750000</v>
      </c>
      <c r="E7" s="47"/>
      <c r="F7" s="45">
        <f>Puntenoverzicht!F40</f>
        <v>3</v>
      </c>
      <c r="G7" s="46"/>
      <c r="H7" s="45">
        <f>Puntenoverzicht!H40</f>
        <v>0</v>
      </c>
      <c r="I7" s="45">
        <f>Puntenoverzicht!I40</f>
        <v>0</v>
      </c>
      <c r="J7" s="45">
        <f>Puntenoverzicht!J40</f>
        <v>0</v>
      </c>
      <c r="K7" s="45">
        <f>Puntenoverzicht!K40</f>
        <v>0</v>
      </c>
      <c r="L7" s="45">
        <f>Puntenoverzicht!L40</f>
        <v>1</v>
      </c>
      <c r="M7" s="45">
        <f>Puntenoverzicht!M40</f>
        <v>0</v>
      </c>
      <c r="N7" s="45">
        <f>Puntenoverzicht!N40</f>
        <v>1</v>
      </c>
      <c r="O7" s="45">
        <f>Puntenoverzicht!O40</f>
        <v>0</v>
      </c>
      <c r="P7" s="45">
        <f>Puntenoverzicht!P40</f>
        <v>0</v>
      </c>
      <c r="Q7" s="45">
        <f>Puntenoverzicht!Q40</f>
        <v>0</v>
      </c>
      <c r="R7" s="45">
        <f>Puntenoverzicht!R40</f>
        <v>0</v>
      </c>
      <c r="S7" s="45">
        <f>Puntenoverzicht!S40</f>
        <v>0</v>
      </c>
      <c r="T7" s="45">
        <f>Puntenoverzicht!T40</f>
        <v>0</v>
      </c>
      <c r="U7" s="45">
        <f>Puntenoverzicht!U40</f>
        <v>0</v>
      </c>
      <c r="V7" s="45">
        <f>Puntenoverzicht!V40</f>
        <v>0</v>
      </c>
      <c r="W7" s="45">
        <f>Puntenoverzicht!W40</f>
        <v>0</v>
      </c>
      <c r="X7" s="45">
        <f>Puntenoverzicht!X40</f>
        <v>0</v>
      </c>
      <c r="Y7" s="45">
        <f>Puntenoverzicht!Y40</f>
        <v>1</v>
      </c>
      <c r="Z7" s="45">
        <f>Puntenoverzicht!Z40</f>
        <v>0</v>
      </c>
      <c r="AA7" s="45">
        <f>Puntenoverzicht!AA40</f>
        <v>0</v>
      </c>
      <c r="AB7" s="45">
        <f>Puntenoverzicht!AB40</f>
        <v>0</v>
      </c>
      <c r="AC7" s="45">
        <f>Puntenoverzicht!AC40</f>
        <v>0</v>
      </c>
      <c r="AD7" s="45">
        <f>Puntenoverzicht!AD40</f>
        <v>0</v>
      </c>
      <c r="AE7" s="45">
        <f>Puntenoverzicht!AE40</f>
        <v>0</v>
      </c>
      <c r="AF7" s="45">
        <f>Puntenoverzicht!AF40</f>
        <v>0</v>
      </c>
      <c r="AG7" s="45">
        <f>Puntenoverzicht!AG40</f>
        <v>0</v>
      </c>
      <c r="AH7" s="45">
        <f>Puntenoverzicht!AI40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4</v>
      </c>
      <c r="B8" s="218" t="s">
        <v>117</v>
      </c>
      <c r="C8" s="218" t="s">
        <v>71</v>
      </c>
      <c r="D8" s="219">
        <v>750000</v>
      </c>
      <c r="E8" s="47"/>
      <c r="F8" s="45">
        <f>Puntenoverzicht!F52</f>
        <v>40</v>
      </c>
      <c r="G8" s="46"/>
      <c r="H8" s="45">
        <f>Puntenoverzicht!H52</f>
        <v>0</v>
      </c>
      <c r="I8" s="45">
        <f>Puntenoverzicht!I52</f>
        <v>1</v>
      </c>
      <c r="J8" s="45">
        <f>Puntenoverzicht!J52</f>
        <v>0</v>
      </c>
      <c r="K8" s="45">
        <f>Puntenoverzicht!K52</f>
        <v>0</v>
      </c>
      <c r="L8" s="45">
        <f>Puntenoverzicht!L52</f>
        <v>0</v>
      </c>
      <c r="M8" s="45">
        <f>Puntenoverzicht!M52</f>
        <v>0</v>
      </c>
      <c r="N8" s="45">
        <f>Puntenoverzicht!N52</f>
        <v>0</v>
      </c>
      <c r="O8" s="45">
        <f>Puntenoverzicht!O52</f>
        <v>1</v>
      </c>
      <c r="P8" s="45">
        <f>Puntenoverzicht!P52</f>
        <v>0</v>
      </c>
      <c r="Q8" s="45">
        <f>Puntenoverzicht!Q52</f>
        <v>3</v>
      </c>
      <c r="R8" s="45">
        <f>Puntenoverzicht!R52</f>
        <v>3</v>
      </c>
      <c r="S8" s="45">
        <f>Puntenoverzicht!S52</f>
        <v>0</v>
      </c>
      <c r="T8" s="45">
        <f>Puntenoverzicht!T52</f>
        <v>3</v>
      </c>
      <c r="U8" s="45">
        <f>Puntenoverzicht!U52</f>
        <v>0</v>
      </c>
      <c r="V8" s="45">
        <f>Puntenoverzicht!V52</f>
        <v>0</v>
      </c>
      <c r="W8" s="45">
        <f>Puntenoverzicht!W52</f>
        <v>0</v>
      </c>
      <c r="X8" s="45">
        <f>Puntenoverzicht!X52</f>
        <v>3</v>
      </c>
      <c r="Y8" s="45">
        <f>Puntenoverzicht!Y52</f>
        <v>6</v>
      </c>
      <c r="Z8" s="45">
        <f>Puntenoverzicht!Z52</f>
        <v>10</v>
      </c>
      <c r="AA8" s="45">
        <f>Puntenoverzicht!AA52</f>
        <v>6</v>
      </c>
      <c r="AB8" s="45">
        <f>Puntenoverzicht!AB52</f>
        <v>0</v>
      </c>
      <c r="AC8" s="45">
        <f>Puntenoverzicht!AC52</f>
        <v>4</v>
      </c>
      <c r="AD8" s="45">
        <f>Puntenoverzicht!AD52</f>
        <v>0</v>
      </c>
      <c r="AE8" s="45">
        <f>Puntenoverzicht!AE52</f>
        <v>0</v>
      </c>
      <c r="AF8" s="45">
        <f>Puntenoverzicht!AF52</f>
        <v>0</v>
      </c>
      <c r="AG8" s="45">
        <f>Puntenoverzicht!AG52</f>
        <v>0</v>
      </c>
      <c r="AH8" s="45">
        <f>Puntenoverzicht!AI52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2</v>
      </c>
      <c r="B9" s="218" t="s">
        <v>16</v>
      </c>
      <c r="C9" s="218" t="s">
        <v>40</v>
      </c>
      <c r="D9" s="219">
        <v>1000000</v>
      </c>
      <c r="E9" s="47"/>
      <c r="F9" s="45">
        <f>Puntenoverzicht!F21</f>
        <v>53</v>
      </c>
      <c r="G9" s="46"/>
      <c r="H9" s="45">
        <f>Puntenoverzicht!H21</f>
        <v>0</v>
      </c>
      <c r="I9" s="45">
        <f>Puntenoverzicht!I21</f>
        <v>0</v>
      </c>
      <c r="J9" s="45">
        <f>Puntenoverzicht!J21</f>
        <v>0</v>
      </c>
      <c r="K9" s="45">
        <f>Puntenoverzicht!K21</f>
        <v>3</v>
      </c>
      <c r="L9" s="45">
        <f>Puntenoverzicht!L21</f>
        <v>0</v>
      </c>
      <c r="M9" s="45">
        <f>Puntenoverzicht!M21</f>
        <v>3</v>
      </c>
      <c r="N9" s="45">
        <f>Puntenoverzicht!N21</f>
        <v>3</v>
      </c>
      <c r="O9" s="45">
        <f>Puntenoverzicht!O21</f>
        <v>0</v>
      </c>
      <c r="P9" s="45">
        <f>Puntenoverzicht!P21</f>
        <v>3</v>
      </c>
      <c r="Q9" s="45">
        <f>Puntenoverzicht!Q21</f>
        <v>3</v>
      </c>
      <c r="R9" s="45">
        <f>Puntenoverzicht!R21</f>
        <v>0</v>
      </c>
      <c r="S9" s="45">
        <f>Puntenoverzicht!S21</f>
        <v>0</v>
      </c>
      <c r="T9" s="45">
        <f>Puntenoverzicht!T21</f>
        <v>6</v>
      </c>
      <c r="U9" s="45">
        <f>Puntenoverzicht!U21</f>
        <v>0</v>
      </c>
      <c r="V9" s="45">
        <f>Puntenoverzicht!V21</f>
        <v>0</v>
      </c>
      <c r="W9" s="45">
        <f>Puntenoverzicht!W21</f>
        <v>0</v>
      </c>
      <c r="X9" s="45">
        <f>Puntenoverzicht!X21</f>
        <v>0</v>
      </c>
      <c r="Y9" s="45">
        <f>Puntenoverzicht!Y21</f>
        <v>3</v>
      </c>
      <c r="Z9" s="45">
        <f>Puntenoverzicht!Z21</f>
        <v>6</v>
      </c>
      <c r="AA9" s="45">
        <f>Puntenoverzicht!AA21</f>
        <v>3</v>
      </c>
      <c r="AB9" s="45">
        <f>Puntenoverzicht!AB21</f>
        <v>0</v>
      </c>
      <c r="AC9" s="45">
        <f>Puntenoverzicht!AC21</f>
        <v>0</v>
      </c>
      <c r="AD9" s="45">
        <f>Puntenoverzicht!AD21</f>
        <v>3</v>
      </c>
      <c r="AE9" s="45">
        <f>Puntenoverzicht!AE21</f>
        <v>13</v>
      </c>
      <c r="AF9" s="45">
        <f>Puntenoverzicht!AF21</f>
        <v>1</v>
      </c>
      <c r="AG9" s="45">
        <f>Puntenoverzicht!AG21</f>
        <v>3</v>
      </c>
      <c r="AH9" s="45">
        <f>Puntenoverzicht!AI21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4</v>
      </c>
      <c r="B10" s="218" t="s">
        <v>125</v>
      </c>
      <c r="C10" s="218" t="s">
        <v>76</v>
      </c>
      <c r="D10" s="219">
        <v>500000</v>
      </c>
      <c r="E10" s="47"/>
      <c r="F10" s="45">
        <f>Puntenoverzicht!F57</f>
        <v>12</v>
      </c>
      <c r="G10" s="46"/>
      <c r="H10" s="45">
        <f>Puntenoverzicht!H57</f>
        <v>0</v>
      </c>
      <c r="I10" s="45">
        <f>Puntenoverzicht!I57</f>
        <v>1</v>
      </c>
      <c r="J10" s="45">
        <f>Puntenoverzicht!J57</f>
        <v>0</v>
      </c>
      <c r="K10" s="45">
        <f>Puntenoverzicht!K57</f>
        <v>0</v>
      </c>
      <c r="L10" s="45">
        <f>Puntenoverzicht!L57</f>
        <v>0</v>
      </c>
      <c r="M10" s="45">
        <f>Puntenoverzicht!M57</f>
        <v>0</v>
      </c>
      <c r="N10" s="45">
        <f>Puntenoverzicht!N57</f>
        <v>0</v>
      </c>
      <c r="O10" s="45">
        <f>Puntenoverzicht!O57</f>
        <v>1</v>
      </c>
      <c r="P10" s="45">
        <f>Puntenoverzicht!P57</f>
        <v>0</v>
      </c>
      <c r="Q10" s="45">
        <f>Puntenoverzicht!Q57</f>
        <v>0</v>
      </c>
      <c r="R10" s="45">
        <f>Puntenoverzicht!R57</f>
        <v>3</v>
      </c>
      <c r="S10" s="45">
        <f>Puntenoverzicht!S57</f>
        <v>0</v>
      </c>
      <c r="T10" s="45">
        <f>Puntenoverzicht!T57</f>
        <v>3</v>
      </c>
      <c r="U10" s="45">
        <f>Puntenoverzicht!U57</f>
        <v>0</v>
      </c>
      <c r="V10" s="45">
        <f>Puntenoverzicht!V57</f>
        <v>0</v>
      </c>
      <c r="W10" s="45">
        <f>Puntenoverzicht!W57</f>
        <v>0</v>
      </c>
      <c r="X10" s="45">
        <f>Puntenoverzicht!X57</f>
        <v>3</v>
      </c>
      <c r="Y10" s="45">
        <f>Puntenoverzicht!Y57</f>
        <v>6</v>
      </c>
      <c r="Z10" s="45">
        <f>Puntenoverzicht!Z57</f>
        <v>0</v>
      </c>
      <c r="AA10" s="45">
        <f>Puntenoverzicht!AA57</f>
        <v>0</v>
      </c>
      <c r="AB10" s="45">
        <f>Puntenoverzicht!AB57</f>
        <v>3</v>
      </c>
      <c r="AC10" s="45">
        <f>Puntenoverzicht!AC57</f>
        <v>0</v>
      </c>
      <c r="AD10" s="45">
        <f>Puntenoverzicht!AD57</f>
        <v>0</v>
      </c>
      <c r="AE10" s="45">
        <f>Puntenoverzicht!AE57</f>
        <v>-8</v>
      </c>
      <c r="AF10" s="45">
        <f>Puntenoverzicht!AF57</f>
        <v>0</v>
      </c>
      <c r="AG10" s="45">
        <f>Puntenoverzicht!AG57</f>
        <v>0</v>
      </c>
      <c r="AH10" s="45">
        <f>Puntenoverzicht!AI57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2</v>
      </c>
      <c r="B11" s="215" t="s">
        <v>134</v>
      </c>
      <c r="C11" s="215" t="s">
        <v>47</v>
      </c>
      <c r="D11" s="216">
        <v>1500000</v>
      </c>
      <c r="E11" s="30"/>
      <c r="F11" s="45">
        <f>Puntenoverzicht!F28</f>
        <v>92</v>
      </c>
      <c r="G11" s="46"/>
      <c r="H11" s="45">
        <f>Puntenoverzicht!H28</f>
        <v>0</v>
      </c>
      <c r="I11" s="45">
        <f>Puntenoverzicht!I28</f>
        <v>11</v>
      </c>
      <c r="J11" s="45">
        <f>Puntenoverzicht!J28</f>
        <v>0</v>
      </c>
      <c r="K11" s="45">
        <f>Puntenoverzicht!K28</f>
        <v>11</v>
      </c>
      <c r="L11" s="45">
        <f>Puntenoverzicht!L28</f>
        <v>0</v>
      </c>
      <c r="M11" s="45">
        <f>Puntenoverzicht!M28</f>
        <v>0</v>
      </c>
      <c r="N11" s="45">
        <f>Puntenoverzicht!N28</f>
        <v>3</v>
      </c>
      <c r="O11" s="45">
        <f>Puntenoverzicht!O28</f>
        <v>0</v>
      </c>
      <c r="P11" s="45">
        <f>Puntenoverzicht!P28</f>
        <v>3</v>
      </c>
      <c r="Q11" s="45">
        <f>Puntenoverzicht!Q28</f>
        <v>0</v>
      </c>
      <c r="R11" s="45">
        <f>Puntenoverzicht!R28</f>
        <v>0</v>
      </c>
      <c r="S11" s="45">
        <f>Puntenoverzicht!S28</f>
        <v>0</v>
      </c>
      <c r="T11" s="45">
        <f>Puntenoverzicht!T28</f>
        <v>11</v>
      </c>
      <c r="U11" s="45">
        <f>Puntenoverzicht!U28</f>
        <v>0</v>
      </c>
      <c r="V11" s="45">
        <f>Puntenoverzicht!V28</f>
        <v>0</v>
      </c>
      <c r="W11" s="45">
        <f>Puntenoverzicht!W28</f>
        <v>0</v>
      </c>
      <c r="X11" s="45">
        <f>Puntenoverzicht!X28</f>
        <v>-3</v>
      </c>
      <c r="Y11" s="45">
        <f>Puntenoverzicht!Y28</f>
        <v>19</v>
      </c>
      <c r="Z11" s="45">
        <f>Puntenoverzicht!Z28</f>
        <v>3</v>
      </c>
      <c r="AA11" s="45">
        <f>Puntenoverzicht!AA28</f>
        <v>19</v>
      </c>
      <c r="AB11" s="45">
        <f>Puntenoverzicht!AB28</f>
        <v>0</v>
      </c>
      <c r="AC11" s="45">
        <f>Puntenoverzicht!AC28</f>
        <v>0</v>
      </c>
      <c r="AD11" s="45">
        <f>Puntenoverzicht!AD28</f>
        <v>11</v>
      </c>
      <c r="AE11" s="45">
        <f>Puntenoverzicht!AE28</f>
        <v>3</v>
      </c>
      <c r="AF11" s="45">
        <f>Puntenoverzicht!AF28</f>
        <v>1</v>
      </c>
      <c r="AG11" s="45">
        <f>Puntenoverzicht!AG28</f>
        <v>0</v>
      </c>
      <c r="AH11" s="45">
        <f>Puntenoverzicht!AI28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1</v>
      </c>
      <c r="B12" s="215" t="s">
        <v>146</v>
      </c>
      <c r="C12" s="215" t="s">
        <v>30</v>
      </c>
      <c r="D12" s="216">
        <v>1500000</v>
      </c>
      <c r="E12" s="30"/>
      <c r="F12" s="45">
        <f>Puntenoverzicht!F11</f>
        <v>12</v>
      </c>
      <c r="G12" s="46"/>
      <c r="H12" s="45">
        <f>Puntenoverzicht!H11</f>
        <v>3</v>
      </c>
      <c r="I12" s="45">
        <f>Puntenoverzicht!I11</f>
        <v>0</v>
      </c>
      <c r="J12" s="45">
        <f>Puntenoverzicht!J11</f>
        <v>3</v>
      </c>
      <c r="K12" s="45">
        <f>Puntenoverzicht!K11</f>
        <v>1</v>
      </c>
      <c r="L12" s="45">
        <f>Puntenoverzicht!L11</f>
        <v>0</v>
      </c>
      <c r="M12" s="45">
        <f>Puntenoverzicht!M11</f>
        <v>-3</v>
      </c>
      <c r="N12" s="45">
        <f>Puntenoverzicht!N11</f>
        <v>0</v>
      </c>
      <c r="O12" s="45">
        <f>Puntenoverzicht!O11</f>
        <v>3</v>
      </c>
      <c r="P12" s="45">
        <f>Puntenoverzicht!P11</f>
        <v>-3</v>
      </c>
      <c r="Q12" s="45">
        <f>Puntenoverzicht!Q11</f>
        <v>0</v>
      </c>
      <c r="R12" s="45">
        <f>Puntenoverzicht!R11</f>
        <v>0</v>
      </c>
      <c r="S12" s="45">
        <f>Puntenoverzicht!S11</f>
        <v>0</v>
      </c>
      <c r="T12" s="45">
        <f>Puntenoverzicht!T11</f>
        <v>1</v>
      </c>
      <c r="U12" s="45">
        <f>Puntenoverzicht!U11</f>
        <v>0</v>
      </c>
      <c r="V12" s="45">
        <f>Puntenoverzicht!V11</f>
        <v>0</v>
      </c>
      <c r="W12" s="45">
        <f>Puntenoverzicht!W11</f>
        <v>3</v>
      </c>
      <c r="X12" s="45">
        <f>Puntenoverzicht!X11</f>
        <v>1</v>
      </c>
      <c r="Y12" s="45">
        <f>Puntenoverzicht!Y11</f>
        <v>-6</v>
      </c>
      <c r="Z12" s="45">
        <f>Puntenoverzicht!Z11</f>
        <v>0</v>
      </c>
      <c r="AA12" s="45">
        <f>Puntenoverzicht!AA11</f>
        <v>0</v>
      </c>
      <c r="AB12" s="45">
        <f>Puntenoverzicht!AB11</f>
        <v>3</v>
      </c>
      <c r="AC12" s="45">
        <f>Puntenoverzicht!AC11</f>
        <v>0</v>
      </c>
      <c r="AD12" s="45">
        <f>Puntenoverzicht!AD11</f>
        <v>6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Puntenoverzicht!AI11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1</v>
      </c>
      <c r="B13" s="215" t="s">
        <v>147</v>
      </c>
      <c r="C13" s="215" t="s">
        <v>29</v>
      </c>
      <c r="D13" s="216">
        <v>2750000</v>
      </c>
      <c r="E13" s="30"/>
      <c r="F13" s="45">
        <f>Puntenoverzicht!F10</f>
        <v>96</v>
      </c>
      <c r="G13" s="46"/>
      <c r="H13" s="45">
        <f>Puntenoverzicht!H10</f>
        <v>3</v>
      </c>
      <c r="I13" s="45">
        <f>Puntenoverzicht!I10</f>
        <v>0</v>
      </c>
      <c r="J13" s="45">
        <f>Puntenoverzicht!J10</f>
        <v>0</v>
      </c>
      <c r="K13" s="45">
        <f>Puntenoverzicht!K10</f>
        <v>17</v>
      </c>
      <c r="L13" s="45">
        <f>Puntenoverzicht!L10</f>
        <v>0</v>
      </c>
      <c r="M13" s="45">
        <f>Puntenoverzicht!M10</f>
        <v>8</v>
      </c>
      <c r="N13" s="45">
        <f>Puntenoverzicht!N10</f>
        <v>8</v>
      </c>
      <c r="O13" s="45">
        <f>Puntenoverzicht!O10</f>
        <v>3</v>
      </c>
      <c r="P13" s="45">
        <f>Puntenoverzicht!P10</f>
        <v>0</v>
      </c>
      <c r="Q13" s="45">
        <f>Puntenoverzicht!Q10</f>
        <v>0</v>
      </c>
      <c r="R13" s="45">
        <f>Puntenoverzicht!R10</f>
        <v>8</v>
      </c>
      <c r="S13" s="45">
        <f>Puntenoverzicht!S10</f>
        <v>0</v>
      </c>
      <c r="T13" s="45">
        <f>Puntenoverzicht!T10</f>
        <v>9</v>
      </c>
      <c r="U13" s="45">
        <f>Puntenoverzicht!U10</f>
        <v>0</v>
      </c>
      <c r="V13" s="45">
        <f>Puntenoverzicht!V10</f>
        <v>0</v>
      </c>
      <c r="W13" s="45">
        <f>Puntenoverzicht!W10</f>
        <v>11</v>
      </c>
      <c r="X13" s="45">
        <f>Puntenoverzicht!X10</f>
        <v>1</v>
      </c>
      <c r="Y13" s="45">
        <f>Puntenoverzicht!Y10</f>
        <v>0</v>
      </c>
      <c r="Z13" s="45">
        <f>Puntenoverzicht!Z10</f>
        <v>0</v>
      </c>
      <c r="AA13" s="45">
        <f>Puntenoverzicht!AA10</f>
        <v>3</v>
      </c>
      <c r="AB13" s="45">
        <f>Puntenoverzicht!AB10</f>
        <v>11</v>
      </c>
      <c r="AC13" s="45">
        <f>Puntenoverzicht!AC10</f>
        <v>0</v>
      </c>
      <c r="AD13" s="45">
        <f>Puntenoverzicht!AD10</f>
        <v>14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Puntenoverzicht!AI10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4</v>
      </c>
      <c r="B15" s="218" t="s">
        <v>142</v>
      </c>
      <c r="C15" s="218" t="s">
        <v>86</v>
      </c>
      <c r="D15" s="219">
        <v>1250000</v>
      </c>
      <c r="E15" s="47"/>
      <c r="F15" s="45">
        <f>Puntenoverzicht!F67</f>
        <v>84</v>
      </c>
      <c r="G15" s="46"/>
      <c r="H15" s="45">
        <f>Puntenoverzicht!H67</f>
        <v>0</v>
      </c>
      <c r="I15" s="45">
        <f>Puntenoverzicht!I67</f>
        <v>13</v>
      </c>
      <c r="J15" s="45">
        <f>Puntenoverzicht!J67</f>
        <v>6</v>
      </c>
      <c r="K15" s="45">
        <f>Puntenoverzicht!K67</f>
        <v>0</v>
      </c>
      <c r="L15" s="45">
        <f>Puntenoverzicht!L67</f>
        <v>6</v>
      </c>
      <c r="M15" s="45">
        <f>Puntenoverzicht!M67</f>
        <v>0</v>
      </c>
      <c r="N15" s="45">
        <f>Puntenoverzicht!N67</f>
        <v>0</v>
      </c>
      <c r="O15" s="45">
        <f>Puntenoverzicht!O67</f>
        <v>1</v>
      </c>
      <c r="P15" s="45">
        <f>Puntenoverzicht!P67</f>
        <v>0</v>
      </c>
      <c r="Q15" s="45">
        <f>Puntenoverzicht!Q67</f>
        <v>9</v>
      </c>
      <c r="R15" s="45">
        <f>Puntenoverzicht!R67</f>
        <v>15</v>
      </c>
      <c r="S15" s="45">
        <f>Puntenoverzicht!S67</f>
        <v>0</v>
      </c>
      <c r="T15" s="45">
        <f>Puntenoverzicht!T67</f>
        <v>0</v>
      </c>
      <c r="U15" s="45">
        <f>Puntenoverzicht!U67</f>
        <v>0</v>
      </c>
      <c r="V15" s="45">
        <f>Puntenoverzicht!V67</f>
        <v>0</v>
      </c>
      <c r="W15" s="45">
        <f>Puntenoverzicht!W67</f>
        <v>0</v>
      </c>
      <c r="X15" s="45">
        <f>Puntenoverzicht!X67</f>
        <v>9</v>
      </c>
      <c r="Y15" s="45">
        <f>Puntenoverzicht!Y67</f>
        <v>3</v>
      </c>
      <c r="Z15" s="45">
        <f>Puntenoverzicht!Z67</f>
        <v>0</v>
      </c>
      <c r="AA15" s="45">
        <f>Puntenoverzicht!AA67</f>
        <v>3</v>
      </c>
      <c r="AB15" s="45">
        <f>Puntenoverzicht!AB67</f>
        <v>13</v>
      </c>
      <c r="AC15" s="45">
        <f>Puntenoverzicht!AC67</f>
        <v>0</v>
      </c>
      <c r="AD15" s="45">
        <f>Puntenoverzicht!AD67</f>
        <v>0</v>
      </c>
      <c r="AE15" s="45">
        <f>Puntenoverzicht!AE67</f>
        <v>0</v>
      </c>
      <c r="AF15" s="45">
        <f>Puntenoverzicht!AF67</f>
        <v>0</v>
      </c>
      <c r="AG15" s="45">
        <f>Puntenoverzicht!AG67</f>
        <v>6</v>
      </c>
      <c r="AH15" s="45">
        <f>Puntenoverzicht!AI67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3</v>
      </c>
      <c r="B16" s="218" t="s">
        <v>159</v>
      </c>
      <c r="C16" s="218" t="s">
        <v>66</v>
      </c>
      <c r="D16" s="219">
        <v>1000000</v>
      </c>
      <c r="E16" s="47"/>
      <c r="F16" s="45">
        <f>Puntenoverzicht!F47</f>
        <v>33</v>
      </c>
      <c r="G16" s="46"/>
      <c r="H16" s="45">
        <f>Puntenoverzicht!H47</f>
        <v>6</v>
      </c>
      <c r="I16" s="45">
        <f>Puntenoverzicht!I47</f>
        <v>0</v>
      </c>
      <c r="J16" s="45">
        <f>Puntenoverzicht!J47</f>
        <v>6</v>
      </c>
      <c r="K16" s="45">
        <f>Puntenoverzicht!K47</f>
        <v>6</v>
      </c>
      <c r="L16" s="45">
        <f>Puntenoverzicht!L47</f>
        <v>1</v>
      </c>
      <c r="M16" s="45">
        <f>Puntenoverzicht!M47</f>
        <v>0</v>
      </c>
      <c r="N16" s="45">
        <f>Puntenoverzicht!N47</f>
        <v>1</v>
      </c>
      <c r="O16" s="45">
        <f>Puntenoverzicht!O47</f>
        <v>0</v>
      </c>
      <c r="P16" s="45">
        <f>Puntenoverzicht!P47</f>
        <v>0</v>
      </c>
      <c r="Q16" s="45">
        <f>Puntenoverzicht!Q47</f>
        <v>0</v>
      </c>
      <c r="R16" s="45">
        <f>Puntenoverzicht!R47</f>
        <v>0</v>
      </c>
      <c r="S16" s="45">
        <f>Puntenoverzicht!S47</f>
        <v>0</v>
      </c>
      <c r="T16" s="45">
        <f>Puntenoverzicht!T47</f>
        <v>0</v>
      </c>
      <c r="U16" s="45">
        <f>Puntenoverzicht!U47</f>
        <v>0</v>
      </c>
      <c r="V16" s="45">
        <f>Puntenoverzicht!V47</f>
        <v>0</v>
      </c>
      <c r="W16" s="45">
        <f>Puntenoverzicht!W47</f>
        <v>6</v>
      </c>
      <c r="X16" s="45">
        <f>Puntenoverzicht!X47</f>
        <v>0</v>
      </c>
      <c r="Y16" s="45">
        <f>Puntenoverzicht!Y47</f>
        <v>7</v>
      </c>
      <c r="Z16" s="45">
        <f>Puntenoverzicht!Z47</f>
        <v>0</v>
      </c>
      <c r="AA16" s="45">
        <f>Puntenoverzicht!AA47</f>
        <v>0</v>
      </c>
      <c r="AB16" s="45">
        <f>Puntenoverzicht!AB47</f>
        <v>0</v>
      </c>
      <c r="AC16" s="45">
        <f>Puntenoverzicht!AC47</f>
        <v>0</v>
      </c>
      <c r="AD16" s="45">
        <f>Puntenoverzicht!AD47</f>
        <v>0</v>
      </c>
      <c r="AE16" s="45">
        <f>Puntenoverzicht!AE47</f>
        <v>0</v>
      </c>
      <c r="AF16" s="45">
        <f>Puntenoverzicht!AF47</f>
        <v>0</v>
      </c>
      <c r="AG16" s="45">
        <f>Puntenoverzicht!AG47</f>
        <v>0</v>
      </c>
      <c r="AH16" s="45">
        <f>Puntenoverzicht!AI47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502</v>
      </c>
      <c r="G19" s="46"/>
      <c r="H19" s="45">
        <f t="shared" ref="H19:AH19" si="0">SUM(H6:H16)</f>
        <v>15</v>
      </c>
      <c r="I19" s="45">
        <f t="shared" si="0"/>
        <v>29</v>
      </c>
      <c r="J19" s="45">
        <f t="shared" si="0"/>
        <v>18</v>
      </c>
      <c r="K19" s="45">
        <f t="shared" si="0"/>
        <v>42</v>
      </c>
      <c r="L19" s="45">
        <f t="shared" si="0"/>
        <v>8</v>
      </c>
      <c r="M19" s="45">
        <f t="shared" si="0"/>
        <v>11</v>
      </c>
      <c r="N19" s="45">
        <f t="shared" si="0"/>
        <v>22</v>
      </c>
      <c r="O19" s="45">
        <f t="shared" si="0"/>
        <v>12</v>
      </c>
      <c r="P19" s="45">
        <f t="shared" si="0"/>
        <v>6</v>
      </c>
      <c r="Q19" s="45">
        <f t="shared" si="0"/>
        <v>18</v>
      </c>
      <c r="R19" s="45">
        <f t="shared" si="0"/>
        <v>29</v>
      </c>
      <c r="S19" s="45">
        <f t="shared" si="0"/>
        <v>0</v>
      </c>
      <c r="T19" s="45">
        <f t="shared" si="0"/>
        <v>42</v>
      </c>
      <c r="U19" s="45">
        <f t="shared" si="0"/>
        <v>0</v>
      </c>
      <c r="V19" s="45">
        <f t="shared" si="0"/>
        <v>0</v>
      </c>
      <c r="W19" s="45">
        <f t="shared" si="0"/>
        <v>20</v>
      </c>
      <c r="X19" s="45">
        <f t="shared" si="0"/>
        <v>15</v>
      </c>
      <c r="Y19" s="45">
        <f t="shared" si="0"/>
        <v>42</v>
      </c>
      <c r="Z19" s="45">
        <f t="shared" si="0"/>
        <v>27</v>
      </c>
      <c r="AA19" s="45">
        <f t="shared" si="0"/>
        <v>37</v>
      </c>
      <c r="AB19" s="45">
        <f t="shared" si="0"/>
        <v>30</v>
      </c>
      <c r="AC19" s="45">
        <f t="shared" si="0"/>
        <v>4</v>
      </c>
      <c r="AD19" s="45">
        <f t="shared" si="0"/>
        <v>49</v>
      </c>
      <c r="AE19" s="45">
        <f t="shared" si="0"/>
        <v>11</v>
      </c>
      <c r="AF19" s="45">
        <f t="shared" si="0"/>
        <v>3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55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145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183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340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103</v>
      </c>
      <c r="C6" s="141" t="s">
        <v>37</v>
      </c>
      <c r="D6" s="14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145</v>
      </c>
      <c r="C7" s="137" t="s">
        <v>25</v>
      </c>
      <c r="D7" s="138">
        <v>1500000</v>
      </c>
      <c r="E7" s="47"/>
      <c r="F7" s="45">
        <f>Puntenoverzicht!F6</f>
        <v>36</v>
      </c>
      <c r="G7" s="46"/>
      <c r="H7" s="45">
        <f>Puntenoverzicht!H6</f>
        <v>6</v>
      </c>
      <c r="I7" s="45">
        <f>Puntenoverzicht!I6</f>
        <v>0</v>
      </c>
      <c r="J7" s="45">
        <f>Puntenoverzicht!J6</f>
        <v>3</v>
      </c>
      <c r="K7" s="45">
        <f>Puntenoverzicht!K6</f>
        <v>1</v>
      </c>
      <c r="L7" s="45">
        <f>Puntenoverzicht!L6</f>
        <v>0</v>
      </c>
      <c r="M7" s="45">
        <f>Puntenoverzicht!M6</f>
        <v>0</v>
      </c>
      <c r="N7" s="45">
        <f>Puntenoverzicht!N6</f>
        <v>3</v>
      </c>
      <c r="O7" s="45">
        <f>Puntenoverzicht!O6</f>
        <v>6</v>
      </c>
      <c r="P7" s="45">
        <f>Puntenoverzicht!P6</f>
        <v>0</v>
      </c>
      <c r="Q7" s="45">
        <f>Puntenoverzicht!Q6</f>
        <v>0</v>
      </c>
      <c r="R7" s="45">
        <f>Puntenoverzicht!R6</f>
        <v>-3</v>
      </c>
      <c r="S7" s="45">
        <f>Puntenoverzicht!S6</f>
        <v>0</v>
      </c>
      <c r="T7" s="45">
        <f>Puntenoverzicht!T6</f>
        <v>1</v>
      </c>
      <c r="U7" s="45">
        <f>Puntenoverzicht!U6</f>
        <v>0</v>
      </c>
      <c r="V7" s="45">
        <f>Puntenoverzicht!V6</f>
        <v>0</v>
      </c>
      <c r="W7" s="45">
        <f>Puntenoverzicht!W6</f>
        <v>6</v>
      </c>
      <c r="X7" s="45">
        <f>Puntenoverzicht!X6</f>
        <v>1</v>
      </c>
      <c r="Y7" s="45">
        <f>Puntenoverzicht!Y6</f>
        <v>0</v>
      </c>
      <c r="Z7" s="45">
        <f>Puntenoverzicht!Z6</f>
        <v>0</v>
      </c>
      <c r="AA7" s="45">
        <f>Puntenoverzicht!AA6</f>
        <v>3</v>
      </c>
      <c r="AB7" s="45">
        <f>Puntenoverzicht!AB6</f>
        <v>3</v>
      </c>
      <c r="AC7" s="45">
        <f>Puntenoverzicht!AC6</f>
        <v>0</v>
      </c>
      <c r="AD7" s="45">
        <f>Puntenoverzicht!AD6</f>
        <v>6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Puntenoverzicht!AI6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3</v>
      </c>
      <c r="B8" s="137" t="s">
        <v>126</v>
      </c>
      <c r="C8" s="137" t="s">
        <v>57</v>
      </c>
      <c r="D8" s="138">
        <v>500000</v>
      </c>
      <c r="E8" s="47"/>
      <c r="F8" s="45">
        <f>Puntenoverzicht!F38</f>
        <v>1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1</v>
      </c>
      <c r="O8" s="45">
        <f>Puntenoverzicht!O38</f>
        <v>0</v>
      </c>
      <c r="P8" s="45">
        <f>Puntenoverzicht!P38</f>
        <v>0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Puntenoverzicht!AI38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4</v>
      </c>
      <c r="B9" s="137" t="s">
        <v>125</v>
      </c>
      <c r="C9" s="137" t="s">
        <v>76</v>
      </c>
      <c r="D9" s="138">
        <v>500000</v>
      </c>
      <c r="E9" s="47"/>
      <c r="F9" s="45">
        <f>Puntenoverzicht!F57</f>
        <v>12</v>
      </c>
      <c r="G9" s="46"/>
      <c r="H9" s="45">
        <f>Puntenoverzicht!H57</f>
        <v>0</v>
      </c>
      <c r="I9" s="45">
        <f>Puntenoverzicht!I57</f>
        <v>1</v>
      </c>
      <c r="J9" s="45">
        <f>Puntenoverzicht!J57</f>
        <v>0</v>
      </c>
      <c r="K9" s="45">
        <f>Puntenoverzicht!K57</f>
        <v>0</v>
      </c>
      <c r="L9" s="45">
        <f>Puntenoverzicht!L57</f>
        <v>0</v>
      </c>
      <c r="M9" s="45">
        <f>Puntenoverzicht!M57</f>
        <v>0</v>
      </c>
      <c r="N9" s="45">
        <f>Puntenoverzicht!N57</f>
        <v>0</v>
      </c>
      <c r="O9" s="45">
        <f>Puntenoverzicht!O57</f>
        <v>1</v>
      </c>
      <c r="P9" s="45">
        <f>Puntenoverzicht!P57</f>
        <v>0</v>
      </c>
      <c r="Q9" s="45">
        <f>Puntenoverzicht!Q57</f>
        <v>0</v>
      </c>
      <c r="R9" s="45">
        <f>Puntenoverzicht!R57</f>
        <v>3</v>
      </c>
      <c r="S9" s="45">
        <f>Puntenoverzicht!S57</f>
        <v>0</v>
      </c>
      <c r="T9" s="45">
        <f>Puntenoverzicht!T57</f>
        <v>3</v>
      </c>
      <c r="U9" s="45">
        <f>Puntenoverzicht!U57</f>
        <v>0</v>
      </c>
      <c r="V9" s="45">
        <f>Puntenoverzicht!V57</f>
        <v>0</v>
      </c>
      <c r="W9" s="45">
        <f>Puntenoverzicht!W57</f>
        <v>0</v>
      </c>
      <c r="X9" s="45">
        <f>Puntenoverzicht!X57</f>
        <v>3</v>
      </c>
      <c r="Y9" s="45">
        <f>Puntenoverzicht!Y57</f>
        <v>6</v>
      </c>
      <c r="Z9" s="45">
        <f>Puntenoverzicht!Z57</f>
        <v>0</v>
      </c>
      <c r="AA9" s="45">
        <f>Puntenoverzicht!AA57</f>
        <v>0</v>
      </c>
      <c r="AB9" s="45">
        <f>Puntenoverzicht!AB57</f>
        <v>3</v>
      </c>
      <c r="AC9" s="45">
        <f>Puntenoverzicht!AC57</f>
        <v>0</v>
      </c>
      <c r="AD9" s="45">
        <f>Puntenoverzicht!AD57</f>
        <v>0</v>
      </c>
      <c r="AE9" s="45">
        <f>Puntenoverzicht!AE57</f>
        <v>-8</v>
      </c>
      <c r="AF9" s="45">
        <f>Puntenoverzicht!AF57</f>
        <v>0</v>
      </c>
      <c r="AG9" s="45">
        <f>Puntenoverzicht!AG57</f>
        <v>0</v>
      </c>
      <c r="AH9" s="45">
        <f>Puntenoverzicht!AI57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3</v>
      </c>
      <c r="B10" s="137" t="s">
        <v>132</v>
      </c>
      <c r="C10" s="137" t="s">
        <v>53</v>
      </c>
      <c r="D10" s="138">
        <v>500000</v>
      </c>
      <c r="E10" s="47"/>
      <c r="F10" s="45">
        <f>Puntenoverzicht!F34</f>
        <v>0</v>
      </c>
      <c r="G10" s="46"/>
      <c r="H10" s="45">
        <f>Puntenoverzicht!H34</f>
        <v>0</v>
      </c>
      <c r="I10" s="45">
        <f>Puntenoverzicht!I34</f>
        <v>0</v>
      </c>
      <c r="J10" s="45">
        <f>Puntenoverzicht!J34</f>
        <v>0</v>
      </c>
      <c r="K10" s="45">
        <f>Puntenoverzicht!K34</f>
        <v>0</v>
      </c>
      <c r="L10" s="45">
        <f>Puntenoverzicht!L34</f>
        <v>0</v>
      </c>
      <c r="M10" s="45">
        <f>Puntenoverzicht!M34</f>
        <v>0</v>
      </c>
      <c r="N10" s="45">
        <f>Puntenoverzicht!N34</f>
        <v>0</v>
      </c>
      <c r="O10" s="45">
        <f>Puntenoverzicht!O34</f>
        <v>0</v>
      </c>
      <c r="P10" s="45">
        <f>Puntenoverzicht!P34</f>
        <v>0</v>
      </c>
      <c r="Q10" s="45">
        <f>Puntenoverzicht!Q34</f>
        <v>0</v>
      </c>
      <c r="R10" s="45">
        <f>Puntenoverzicht!R34</f>
        <v>0</v>
      </c>
      <c r="S10" s="45">
        <f>Puntenoverzicht!S34</f>
        <v>0</v>
      </c>
      <c r="T10" s="45">
        <f>Puntenoverzicht!T34</f>
        <v>0</v>
      </c>
      <c r="U10" s="45">
        <f>Puntenoverzicht!U34</f>
        <v>0</v>
      </c>
      <c r="V10" s="45">
        <f>Puntenoverzicht!V34</f>
        <v>0</v>
      </c>
      <c r="W10" s="45">
        <f>Puntenoverzicht!W34</f>
        <v>0</v>
      </c>
      <c r="X10" s="45">
        <f>Puntenoverzicht!X34</f>
        <v>0</v>
      </c>
      <c r="Y10" s="45">
        <f>Puntenoverzicht!Y34</f>
        <v>0</v>
      </c>
      <c r="Z10" s="45">
        <f>Puntenoverzicht!Z34</f>
        <v>0</v>
      </c>
      <c r="AA10" s="45">
        <f>Puntenoverzicht!AA34</f>
        <v>0</v>
      </c>
      <c r="AB10" s="45">
        <f>Puntenoverzicht!AB34</f>
        <v>0</v>
      </c>
      <c r="AC10" s="45">
        <f>Puntenoverzicht!AC34</f>
        <v>0</v>
      </c>
      <c r="AD10" s="45">
        <f>Puntenoverzicht!AD34</f>
        <v>0</v>
      </c>
      <c r="AE10" s="45">
        <f>Puntenoverzicht!AE34</f>
        <v>0</v>
      </c>
      <c r="AF10" s="45">
        <f>Puntenoverzicht!AF34</f>
        <v>0</v>
      </c>
      <c r="AG10" s="45">
        <f>Puntenoverzicht!AG34</f>
        <v>0</v>
      </c>
      <c r="AH10" s="45">
        <f>Puntenoverzicht!AI34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4</v>
      </c>
      <c r="B11" s="128" t="s">
        <v>215</v>
      </c>
      <c r="C11" s="128" t="s">
        <v>79</v>
      </c>
      <c r="D11" s="129">
        <v>500000</v>
      </c>
      <c r="E11" s="30"/>
      <c r="F11" s="45">
        <f>Puntenoverzicht!F60</f>
        <v>1</v>
      </c>
      <c r="G11" s="46"/>
      <c r="H11" s="45">
        <f>Puntenoverzicht!H60</f>
        <v>0</v>
      </c>
      <c r="I11" s="45">
        <f>Puntenoverzicht!I60</f>
        <v>0</v>
      </c>
      <c r="J11" s="45">
        <f>Puntenoverzicht!J60</f>
        <v>0</v>
      </c>
      <c r="K11" s="45">
        <f>Puntenoverzicht!K60</f>
        <v>0</v>
      </c>
      <c r="L11" s="45">
        <f>Puntenoverzicht!L60</f>
        <v>0</v>
      </c>
      <c r="M11" s="45">
        <f>Puntenoverzicht!M60</f>
        <v>0</v>
      </c>
      <c r="N11" s="45">
        <f>Puntenoverzicht!N60</f>
        <v>0</v>
      </c>
      <c r="O11" s="45">
        <f>Puntenoverzicht!O60</f>
        <v>1</v>
      </c>
      <c r="P11" s="45">
        <f>Puntenoverzicht!P60</f>
        <v>0</v>
      </c>
      <c r="Q11" s="45">
        <f>Puntenoverzicht!Q60</f>
        <v>0</v>
      </c>
      <c r="R11" s="45">
        <f>Puntenoverzicht!R60</f>
        <v>0</v>
      </c>
      <c r="S11" s="45">
        <f>Puntenoverzicht!S60</f>
        <v>0</v>
      </c>
      <c r="T11" s="45">
        <f>Puntenoverzicht!T60</f>
        <v>0</v>
      </c>
      <c r="U11" s="45">
        <f>Puntenoverzicht!U60</f>
        <v>0</v>
      </c>
      <c r="V11" s="45">
        <f>Puntenoverzicht!V60</f>
        <v>0</v>
      </c>
      <c r="W11" s="45">
        <f>Puntenoverzicht!W60</f>
        <v>0</v>
      </c>
      <c r="X11" s="45">
        <f>Puntenoverzicht!X60</f>
        <v>0</v>
      </c>
      <c r="Y11" s="45">
        <f>Puntenoverzicht!Y60</f>
        <v>0</v>
      </c>
      <c r="Z11" s="45">
        <f>Puntenoverzicht!Z60</f>
        <v>0</v>
      </c>
      <c r="AA11" s="45">
        <f>Puntenoverzicht!AA60</f>
        <v>0</v>
      </c>
      <c r="AB11" s="45">
        <f>Puntenoverzicht!AB60</f>
        <v>0</v>
      </c>
      <c r="AC11" s="45">
        <f>Puntenoverzicht!AC60</f>
        <v>0</v>
      </c>
      <c r="AD11" s="45">
        <f>Puntenoverzicht!AD60</f>
        <v>0</v>
      </c>
      <c r="AE11" s="45">
        <f>Puntenoverzicht!AE60</f>
        <v>0</v>
      </c>
      <c r="AF11" s="45">
        <f>Puntenoverzicht!AF60</f>
        <v>0</v>
      </c>
      <c r="AG11" s="45">
        <f>Puntenoverzicht!AG60</f>
        <v>0</v>
      </c>
      <c r="AH11" s="45">
        <f>Puntenoverzicht!AI60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17</v>
      </c>
      <c r="C12" s="128" t="s">
        <v>44</v>
      </c>
      <c r="D12" s="129">
        <v>2250000</v>
      </c>
      <c r="E12" s="30"/>
      <c r="F12" s="45">
        <f>Puntenoverzicht!F25</f>
        <v>19</v>
      </c>
      <c r="G12" s="46"/>
      <c r="H12" s="45">
        <f>Puntenoverzicht!H25</f>
        <v>0</v>
      </c>
      <c r="I12" s="45">
        <f>Puntenoverzicht!I25</f>
        <v>0</v>
      </c>
      <c r="J12" s="45">
        <f>Puntenoverzicht!J25</f>
        <v>0</v>
      </c>
      <c r="K12" s="45">
        <f>Puntenoverzicht!K25</f>
        <v>0</v>
      </c>
      <c r="L12" s="45">
        <f>Puntenoverzicht!L25</f>
        <v>0</v>
      </c>
      <c r="M12" s="45">
        <f>Puntenoverzicht!M25</f>
        <v>0</v>
      </c>
      <c r="N12" s="45">
        <f>Puntenoverzicht!N25</f>
        <v>0</v>
      </c>
      <c r="O12" s="45">
        <f>Puntenoverzicht!O25</f>
        <v>0</v>
      </c>
      <c r="P12" s="45">
        <f>Puntenoverzicht!P25</f>
        <v>0</v>
      </c>
      <c r="Q12" s="45">
        <f>Puntenoverzicht!Q25</f>
        <v>0</v>
      </c>
      <c r="R12" s="45">
        <f>Puntenoverzicht!R25</f>
        <v>0</v>
      </c>
      <c r="S12" s="45">
        <f>Puntenoverzicht!S25</f>
        <v>0</v>
      </c>
      <c r="T12" s="45">
        <f>Puntenoverzicht!T25</f>
        <v>0</v>
      </c>
      <c r="U12" s="45">
        <f>Puntenoverzicht!U25</f>
        <v>0</v>
      </c>
      <c r="V12" s="45">
        <f>Puntenoverzicht!V25</f>
        <v>0</v>
      </c>
      <c r="W12" s="45">
        <f>Puntenoverzicht!W25</f>
        <v>0</v>
      </c>
      <c r="X12" s="45">
        <f>Puntenoverzicht!X25</f>
        <v>0</v>
      </c>
      <c r="Y12" s="45">
        <f>Puntenoverzicht!Y25</f>
        <v>3</v>
      </c>
      <c r="Z12" s="45">
        <f>Puntenoverzicht!Z25</f>
        <v>3</v>
      </c>
      <c r="AA12" s="45">
        <f>Puntenoverzicht!AA25</f>
        <v>3</v>
      </c>
      <c r="AB12" s="45">
        <f>Puntenoverzicht!AB25</f>
        <v>0</v>
      </c>
      <c r="AC12" s="45">
        <f>Puntenoverzicht!AC25</f>
        <v>0</v>
      </c>
      <c r="AD12" s="45">
        <f>Puntenoverzicht!AD25</f>
        <v>3</v>
      </c>
      <c r="AE12" s="45">
        <f>Puntenoverzicht!AE25</f>
        <v>3</v>
      </c>
      <c r="AF12" s="45">
        <f>Puntenoverzicht!AF25</f>
        <v>1</v>
      </c>
      <c r="AG12" s="45">
        <f>Puntenoverzicht!AG25</f>
        <v>3</v>
      </c>
      <c r="AH12" s="45">
        <f>Puntenoverzicht!AI25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3</v>
      </c>
      <c r="B13" s="128" t="s">
        <v>130</v>
      </c>
      <c r="C13" s="128" t="s">
        <v>62</v>
      </c>
      <c r="D13" s="129">
        <v>500000</v>
      </c>
      <c r="E13" s="30"/>
      <c r="F13" s="45">
        <f>Puntenoverzicht!F43</f>
        <v>8</v>
      </c>
      <c r="G13" s="46"/>
      <c r="H13" s="45">
        <f>Puntenoverzicht!H43</f>
        <v>8</v>
      </c>
      <c r="I13" s="45">
        <f>Puntenoverzicht!I43</f>
        <v>0</v>
      </c>
      <c r="J13" s="45">
        <f>Puntenoverzicht!J43</f>
        <v>0</v>
      </c>
      <c r="K13" s="45">
        <f>Puntenoverzicht!K43</f>
        <v>0</v>
      </c>
      <c r="L13" s="45">
        <f>Puntenoverzicht!L43</f>
        <v>0</v>
      </c>
      <c r="M13" s="45">
        <f>Puntenoverzicht!M43</f>
        <v>0</v>
      </c>
      <c r="N13" s="45">
        <f>Puntenoverzicht!N43</f>
        <v>0</v>
      </c>
      <c r="O13" s="45">
        <f>Puntenoverzicht!O43</f>
        <v>0</v>
      </c>
      <c r="P13" s="45">
        <f>Puntenoverzicht!P43</f>
        <v>0</v>
      </c>
      <c r="Q13" s="45">
        <f>Puntenoverzicht!Q43</f>
        <v>0</v>
      </c>
      <c r="R13" s="45">
        <f>Puntenoverzicht!R43</f>
        <v>0</v>
      </c>
      <c r="S13" s="45">
        <f>Puntenoverzicht!S43</f>
        <v>0</v>
      </c>
      <c r="T13" s="45">
        <f>Puntenoverzicht!T43</f>
        <v>0</v>
      </c>
      <c r="U13" s="45">
        <f>Puntenoverzicht!U43</f>
        <v>0</v>
      </c>
      <c r="V13" s="45">
        <f>Puntenoverzicht!V43</f>
        <v>0</v>
      </c>
      <c r="W13" s="45">
        <f>Puntenoverzicht!W43</f>
        <v>0</v>
      </c>
      <c r="X13" s="45">
        <f>Puntenoverzicht!X43</f>
        <v>0</v>
      </c>
      <c r="Y13" s="45">
        <f>Puntenoverzicht!Y43</f>
        <v>0</v>
      </c>
      <c r="Z13" s="45">
        <f>Puntenoverzicht!Z43</f>
        <v>0</v>
      </c>
      <c r="AA13" s="45">
        <f>Puntenoverzicht!AA43</f>
        <v>0</v>
      </c>
      <c r="AB13" s="45">
        <f>Puntenoverzicht!AB43</f>
        <v>0</v>
      </c>
      <c r="AC13" s="45">
        <f>Puntenoverzicht!AC43</f>
        <v>0</v>
      </c>
      <c r="AD13" s="45">
        <f>Puntenoverzicht!AD43</f>
        <v>0</v>
      </c>
      <c r="AE13" s="45">
        <f>Puntenoverzicht!AE43</f>
        <v>0</v>
      </c>
      <c r="AF13" s="45">
        <f>Puntenoverzicht!AF43</f>
        <v>0</v>
      </c>
      <c r="AG13" s="45">
        <f>Puntenoverzicht!AG43</f>
        <v>0</v>
      </c>
      <c r="AH13" s="45">
        <f>Puntenoverzicht!AI43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246</v>
      </c>
      <c r="C14" s="137" t="s">
        <v>36</v>
      </c>
      <c r="D14" s="138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115</v>
      </c>
      <c r="C15" s="137" t="s">
        <v>50</v>
      </c>
      <c r="D15" s="138">
        <v>1750000</v>
      </c>
      <c r="E15" s="47"/>
      <c r="F15" s="45">
        <f>Puntenoverzicht!F31</f>
        <v>148</v>
      </c>
      <c r="G15" s="46"/>
      <c r="H15" s="45">
        <f>Puntenoverzicht!H31</f>
        <v>0</v>
      </c>
      <c r="I15" s="45">
        <f>Puntenoverzicht!I31</f>
        <v>15</v>
      </c>
      <c r="J15" s="45">
        <f>Puntenoverzicht!J31</f>
        <v>0</v>
      </c>
      <c r="K15" s="45">
        <f>Puntenoverzicht!K31</f>
        <v>15</v>
      </c>
      <c r="L15" s="45">
        <f>Puntenoverzicht!L31</f>
        <v>0</v>
      </c>
      <c r="M15" s="45">
        <f>Puntenoverzicht!M31</f>
        <v>9</v>
      </c>
      <c r="N15" s="45">
        <f>Puntenoverzicht!N31</f>
        <v>27</v>
      </c>
      <c r="O15" s="45">
        <f>Puntenoverzicht!O31</f>
        <v>0</v>
      </c>
      <c r="P15" s="45">
        <f>Puntenoverzicht!P31</f>
        <v>9</v>
      </c>
      <c r="Q15" s="45">
        <f>Puntenoverzicht!Q31</f>
        <v>9</v>
      </c>
      <c r="R15" s="45">
        <f>Puntenoverzicht!R31</f>
        <v>0</v>
      </c>
      <c r="S15" s="45">
        <f>Puntenoverzicht!S31</f>
        <v>6</v>
      </c>
      <c r="T15" s="45">
        <f>Puntenoverzicht!T31</f>
        <v>15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9</v>
      </c>
      <c r="Z15" s="45">
        <f>Puntenoverzicht!Z31</f>
        <v>3</v>
      </c>
      <c r="AA15" s="45">
        <f>Puntenoverzicht!AA31</f>
        <v>3</v>
      </c>
      <c r="AB15" s="45">
        <f>Puntenoverzicht!AB31</f>
        <v>0</v>
      </c>
      <c r="AC15" s="45">
        <f>Puntenoverzicht!AC31</f>
        <v>0</v>
      </c>
      <c r="AD15" s="45">
        <f>Puntenoverzicht!AD31</f>
        <v>9</v>
      </c>
      <c r="AE15" s="45">
        <f>Puntenoverzicht!AE31</f>
        <v>9</v>
      </c>
      <c r="AF15" s="45">
        <f>Puntenoverzicht!AF31</f>
        <v>7</v>
      </c>
      <c r="AG15" s="45">
        <f>Puntenoverzicht!AG31</f>
        <v>3</v>
      </c>
      <c r="AH15" s="45">
        <f>Puntenoverzicht!AI31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1</v>
      </c>
      <c r="B16" s="137" t="s">
        <v>121</v>
      </c>
      <c r="C16" s="137" t="s">
        <v>34</v>
      </c>
      <c r="D16" s="138">
        <v>3250000</v>
      </c>
      <c r="E16" s="47"/>
      <c r="F16" s="45">
        <f>Puntenoverzicht!F15</f>
        <v>106</v>
      </c>
      <c r="G16" s="46"/>
      <c r="H16" s="45">
        <f>Puntenoverzicht!H15</f>
        <v>9</v>
      </c>
      <c r="I16" s="45">
        <f>Puntenoverzicht!I15</f>
        <v>0</v>
      </c>
      <c r="J16" s="45">
        <f>Puntenoverzicht!J15</f>
        <v>3</v>
      </c>
      <c r="K16" s="45">
        <f>Puntenoverzicht!K15</f>
        <v>1</v>
      </c>
      <c r="L16" s="45">
        <f>Puntenoverzicht!L15</f>
        <v>0</v>
      </c>
      <c r="M16" s="45">
        <f>Puntenoverzicht!M15</f>
        <v>4</v>
      </c>
      <c r="N16" s="45">
        <f>Puntenoverzicht!N15</f>
        <v>15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1</v>
      </c>
      <c r="U16" s="45">
        <f>Puntenoverzicht!U15</f>
        <v>0</v>
      </c>
      <c r="V16" s="45">
        <f>Puntenoverzicht!V15</f>
        <v>0</v>
      </c>
      <c r="W16" s="45">
        <f>Puntenoverzicht!W15</f>
        <v>21</v>
      </c>
      <c r="X16" s="45">
        <f>Puntenoverzicht!X15</f>
        <v>7</v>
      </c>
      <c r="Y16" s="45">
        <f>Puntenoverzicht!Y15</f>
        <v>0</v>
      </c>
      <c r="Z16" s="45">
        <f>Puntenoverzicht!Z15</f>
        <v>0</v>
      </c>
      <c r="AA16" s="45">
        <f>Puntenoverzicht!AA15</f>
        <v>9</v>
      </c>
      <c r="AB16" s="45">
        <f>Puntenoverzicht!AB15</f>
        <v>9</v>
      </c>
      <c r="AC16" s="45">
        <f>Puntenoverzicht!AC15</f>
        <v>0</v>
      </c>
      <c r="AD16" s="45">
        <f>Puntenoverzicht!AD15</f>
        <v>15</v>
      </c>
      <c r="AE16" s="45">
        <f>Puntenoverzicht!AE15</f>
        <v>0</v>
      </c>
      <c r="AF16" s="45">
        <f>Puntenoverzicht!AF15</f>
        <v>12</v>
      </c>
      <c r="AG16" s="45">
        <f>Puntenoverzicht!AG15</f>
        <v>0</v>
      </c>
      <c r="AH16" s="45">
        <f>Puntenoverzicht!AI15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408</v>
      </c>
      <c r="G19" s="46"/>
      <c r="H19" s="45">
        <f t="shared" ref="H19:AH19" si="0">SUM(H6:H16)</f>
        <v>26</v>
      </c>
      <c r="I19" s="45">
        <f t="shared" si="0"/>
        <v>19</v>
      </c>
      <c r="J19" s="45">
        <f t="shared" si="0"/>
        <v>9</v>
      </c>
      <c r="K19" s="45">
        <f t="shared" si="0"/>
        <v>21</v>
      </c>
      <c r="L19" s="45">
        <f t="shared" si="0"/>
        <v>0</v>
      </c>
      <c r="M19" s="45">
        <f t="shared" si="0"/>
        <v>16</v>
      </c>
      <c r="N19" s="45">
        <f t="shared" si="0"/>
        <v>52</v>
      </c>
      <c r="O19" s="45">
        <f t="shared" si="0"/>
        <v>11</v>
      </c>
      <c r="P19" s="45">
        <f t="shared" si="0"/>
        <v>12</v>
      </c>
      <c r="Q19" s="45">
        <f t="shared" si="0"/>
        <v>12</v>
      </c>
      <c r="R19" s="45">
        <f t="shared" si="0"/>
        <v>0</v>
      </c>
      <c r="S19" s="45">
        <f t="shared" si="0"/>
        <v>6</v>
      </c>
      <c r="T19" s="45">
        <f t="shared" si="0"/>
        <v>29</v>
      </c>
      <c r="U19" s="45">
        <f t="shared" si="0"/>
        <v>0</v>
      </c>
      <c r="V19" s="45">
        <f t="shared" si="0"/>
        <v>0</v>
      </c>
      <c r="W19" s="45">
        <f t="shared" si="0"/>
        <v>27</v>
      </c>
      <c r="X19" s="45">
        <f t="shared" si="0"/>
        <v>12</v>
      </c>
      <c r="Y19" s="45">
        <f t="shared" si="0"/>
        <v>21</v>
      </c>
      <c r="Z19" s="45">
        <f t="shared" si="0"/>
        <v>14</v>
      </c>
      <c r="AA19" s="45">
        <f t="shared" si="0"/>
        <v>21</v>
      </c>
      <c r="AB19" s="45">
        <f t="shared" si="0"/>
        <v>15</v>
      </c>
      <c r="AC19" s="45">
        <f t="shared" si="0"/>
        <v>0</v>
      </c>
      <c r="AD19" s="45">
        <f t="shared" si="0"/>
        <v>48</v>
      </c>
      <c r="AE19" s="45">
        <f t="shared" si="0"/>
        <v>7</v>
      </c>
      <c r="AF19" s="45">
        <f t="shared" si="0"/>
        <v>21</v>
      </c>
      <c r="AG19" s="45">
        <f t="shared" si="0"/>
        <v>9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56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157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188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341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3</v>
      </c>
      <c r="B6" s="221" t="s">
        <v>101</v>
      </c>
      <c r="C6" s="221" t="s">
        <v>52</v>
      </c>
      <c r="D6" s="222">
        <v>500000</v>
      </c>
      <c r="E6" s="30"/>
      <c r="F6" s="45">
        <f>Puntenoverzicht!F33</f>
        <v>1</v>
      </c>
      <c r="G6" s="46"/>
      <c r="H6" s="45">
        <f>Puntenoverzicht!H33</f>
        <v>0</v>
      </c>
      <c r="I6" s="45">
        <f>Puntenoverzicht!I33</f>
        <v>0</v>
      </c>
      <c r="J6" s="45">
        <f>Puntenoverzicht!J33</f>
        <v>0</v>
      </c>
      <c r="K6" s="45">
        <f>Puntenoverzicht!K33</f>
        <v>0</v>
      </c>
      <c r="L6" s="45">
        <f>Puntenoverzicht!L33</f>
        <v>1</v>
      </c>
      <c r="M6" s="45">
        <f>Puntenoverzicht!M33</f>
        <v>0</v>
      </c>
      <c r="N6" s="45">
        <f>Puntenoverzicht!N33</f>
        <v>0</v>
      </c>
      <c r="O6" s="45">
        <f>Puntenoverzicht!O33</f>
        <v>0</v>
      </c>
      <c r="P6" s="45">
        <f>Puntenoverzicht!P33</f>
        <v>0</v>
      </c>
      <c r="Q6" s="45">
        <f>Puntenoverzicht!Q33</f>
        <v>0</v>
      </c>
      <c r="R6" s="45">
        <f>Puntenoverzicht!R33</f>
        <v>0</v>
      </c>
      <c r="S6" s="45">
        <f>Puntenoverzicht!S33</f>
        <v>0</v>
      </c>
      <c r="T6" s="45">
        <f>Puntenoverzicht!T33</f>
        <v>0</v>
      </c>
      <c r="U6" s="45">
        <f>Puntenoverzicht!U33</f>
        <v>0</v>
      </c>
      <c r="V6" s="45">
        <f>Puntenoverzicht!V33</f>
        <v>0</v>
      </c>
      <c r="W6" s="45">
        <f>Puntenoverzicht!W33</f>
        <v>0</v>
      </c>
      <c r="X6" s="45">
        <f>Puntenoverzicht!X33</f>
        <v>0</v>
      </c>
      <c r="Y6" s="45">
        <f>Puntenoverzicht!Y33</f>
        <v>0</v>
      </c>
      <c r="Z6" s="45">
        <f>Puntenoverzicht!Z33</f>
        <v>0</v>
      </c>
      <c r="AA6" s="45">
        <f>Puntenoverzicht!AA33</f>
        <v>0</v>
      </c>
      <c r="AB6" s="45">
        <f>Puntenoverzicht!AB33</f>
        <v>0</v>
      </c>
      <c r="AC6" s="45">
        <f>Puntenoverzicht!AC33</f>
        <v>0</v>
      </c>
      <c r="AD6" s="45">
        <f>Puntenoverzicht!AD33</f>
        <v>0</v>
      </c>
      <c r="AE6" s="45">
        <f>Puntenoverzicht!AE33</f>
        <v>0</v>
      </c>
      <c r="AF6" s="45">
        <f>Puntenoverzicht!AF33</f>
        <v>0</v>
      </c>
      <c r="AG6" s="45">
        <f>Puntenoverzicht!AG33</f>
        <v>0</v>
      </c>
      <c r="AH6" s="45">
        <f>Puntenoverzicht!AI33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157</v>
      </c>
      <c r="C7" s="218" t="s">
        <v>41</v>
      </c>
      <c r="D7" s="219">
        <v>1000000</v>
      </c>
      <c r="E7" s="47"/>
      <c r="F7" s="45">
        <f>Puntenoverzicht!F22</f>
        <v>56</v>
      </c>
      <c r="G7" s="46"/>
      <c r="H7" s="45">
        <f>Puntenoverzicht!H22</f>
        <v>0</v>
      </c>
      <c r="I7" s="45">
        <f>Puntenoverzicht!I22</f>
        <v>3</v>
      </c>
      <c r="J7" s="45">
        <f>Puntenoverzicht!J22</f>
        <v>0</v>
      </c>
      <c r="K7" s="45">
        <f>Puntenoverzicht!K22</f>
        <v>13</v>
      </c>
      <c r="L7" s="45">
        <f>Puntenoverzicht!L22</f>
        <v>0</v>
      </c>
      <c r="M7" s="45">
        <f>Puntenoverzicht!M22</f>
        <v>3</v>
      </c>
      <c r="N7" s="45">
        <f>Puntenoverzicht!N22</f>
        <v>3</v>
      </c>
      <c r="O7" s="45">
        <f>Puntenoverzicht!O22</f>
        <v>0</v>
      </c>
      <c r="P7" s="45">
        <f>Puntenoverzicht!P22</f>
        <v>3</v>
      </c>
      <c r="Q7" s="45">
        <f>Puntenoverzicht!Q22</f>
        <v>3</v>
      </c>
      <c r="R7" s="45">
        <f>Puntenoverzicht!R22</f>
        <v>0</v>
      </c>
      <c r="S7" s="45">
        <f>Puntenoverzicht!S22</f>
        <v>0</v>
      </c>
      <c r="T7" s="45">
        <f>Puntenoverzicht!T22</f>
        <v>6</v>
      </c>
      <c r="U7" s="45">
        <f>Puntenoverzicht!U22</f>
        <v>0</v>
      </c>
      <c r="V7" s="45">
        <f>Puntenoverzicht!V22</f>
        <v>0</v>
      </c>
      <c r="W7" s="45">
        <f>Puntenoverzicht!W22</f>
        <v>0</v>
      </c>
      <c r="X7" s="45">
        <f>Puntenoverzicht!X22</f>
        <v>0</v>
      </c>
      <c r="Y7" s="45">
        <f>Puntenoverzicht!Y22</f>
        <v>3</v>
      </c>
      <c r="Z7" s="45">
        <f>Puntenoverzicht!Z22</f>
        <v>6</v>
      </c>
      <c r="AA7" s="45">
        <f>Puntenoverzicht!AA22</f>
        <v>3</v>
      </c>
      <c r="AB7" s="45">
        <f>Puntenoverzicht!AB22</f>
        <v>0</v>
      </c>
      <c r="AC7" s="45">
        <f>Puntenoverzicht!AC22</f>
        <v>0</v>
      </c>
      <c r="AD7" s="45">
        <f>Puntenoverzicht!AD22</f>
        <v>3</v>
      </c>
      <c r="AE7" s="45">
        <f>Puntenoverzicht!AE22</f>
        <v>3</v>
      </c>
      <c r="AF7" s="45">
        <f>Puntenoverzicht!AF22</f>
        <v>1</v>
      </c>
      <c r="AG7" s="45">
        <f>Puntenoverzicht!AG22</f>
        <v>3</v>
      </c>
      <c r="AH7" s="45">
        <f>Puntenoverzicht!AI22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3</v>
      </c>
      <c r="B8" s="218" t="s">
        <v>144</v>
      </c>
      <c r="C8" s="218" t="s">
        <v>58</v>
      </c>
      <c r="D8" s="219">
        <v>1250000</v>
      </c>
      <c r="E8" s="47"/>
      <c r="F8" s="45">
        <f>Puntenoverzicht!F39</f>
        <v>1</v>
      </c>
      <c r="G8" s="46"/>
      <c r="H8" s="45">
        <f>Puntenoverzicht!H39</f>
        <v>0</v>
      </c>
      <c r="I8" s="45">
        <f>Puntenoverzicht!I39</f>
        <v>0</v>
      </c>
      <c r="J8" s="45">
        <f>Puntenoverzicht!J39</f>
        <v>0</v>
      </c>
      <c r="K8" s="45">
        <f>Puntenoverzicht!K39</f>
        <v>0</v>
      </c>
      <c r="L8" s="45">
        <f>Puntenoverzicht!L39</f>
        <v>1</v>
      </c>
      <c r="M8" s="45">
        <f>Puntenoverzicht!M39</f>
        <v>0</v>
      </c>
      <c r="N8" s="45">
        <f>Puntenoverzicht!N39</f>
        <v>0</v>
      </c>
      <c r="O8" s="45">
        <f>Puntenoverzicht!O39</f>
        <v>0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Puntenoverzicht!AI39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4</v>
      </c>
      <c r="B9" s="218" t="s">
        <v>138</v>
      </c>
      <c r="C9" s="218" t="s">
        <v>75</v>
      </c>
      <c r="D9" s="219">
        <v>2000000</v>
      </c>
      <c r="E9" s="47"/>
      <c r="F9" s="45">
        <f>Puntenoverzicht!F56</f>
        <v>35</v>
      </c>
      <c r="G9" s="46"/>
      <c r="H9" s="45">
        <f>Puntenoverzicht!H56</f>
        <v>0</v>
      </c>
      <c r="I9" s="45">
        <f>Puntenoverzicht!I56</f>
        <v>0</v>
      </c>
      <c r="J9" s="45">
        <f>Puntenoverzicht!J56</f>
        <v>0</v>
      </c>
      <c r="K9" s="45">
        <f>Puntenoverzicht!K56</f>
        <v>0</v>
      </c>
      <c r="L9" s="45">
        <f>Puntenoverzicht!L56</f>
        <v>0</v>
      </c>
      <c r="M9" s="45">
        <f>Puntenoverzicht!M56</f>
        <v>0</v>
      </c>
      <c r="N9" s="45">
        <f>Puntenoverzicht!N56</f>
        <v>0</v>
      </c>
      <c r="O9" s="45">
        <f>Puntenoverzicht!O56</f>
        <v>1</v>
      </c>
      <c r="P9" s="45">
        <f>Puntenoverzicht!P56</f>
        <v>0</v>
      </c>
      <c r="Q9" s="45">
        <f>Puntenoverzicht!Q56</f>
        <v>3</v>
      </c>
      <c r="R9" s="45">
        <f>Puntenoverzicht!R56</f>
        <v>3</v>
      </c>
      <c r="S9" s="45">
        <f>Puntenoverzicht!S56</f>
        <v>0</v>
      </c>
      <c r="T9" s="45">
        <f>Puntenoverzicht!T56</f>
        <v>3</v>
      </c>
      <c r="U9" s="45">
        <f>Puntenoverzicht!U56</f>
        <v>0</v>
      </c>
      <c r="V9" s="45">
        <f>Puntenoverzicht!V56</f>
        <v>0</v>
      </c>
      <c r="W9" s="45">
        <f>Puntenoverzicht!W56</f>
        <v>0</v>
      </c>
      <c r="X9" s="45">
        <f>Puntenoverzicht!X56</f>
        <v>3</v>
      </c>
      <c r="Y9" s="45">
        <f>Puntenoverzicht!Y56</f>
        <v>16</v>
      </c>
      <c r="Z9" s="45">
        <f>Puntenoverzicht!Z56</f>
        <v>0</v>
      </c>
      <c r="AA9" s="45">
        <f>Puntenoverzicht!AA56</f>
        <v>6</v>
      </c>
      <c r="AB9" s="45">
        <f>Puntenoverzicht!AB56</f>
        <v>0</v>
      </c>
      <c r="AC9" s="45">
        <f>Puntenoverzicht!AC56</f>
        <v>0</v>
      </c>
      <c r="AD9" s="45">
        <f>Puntenoverzicht!AD56</f>
        <v>0</v>
      </c>
      <c r="AE9" s="45">
        <f>Puntenoverzicht!AE56</f>
        <v>0</v>
      </c>
      <c r="AF9" s="45">
        <f>Puntenoverzicht!AF56</f>
        <v>0</v>
      </c>
      <c r="AG9" s="45">
        <f>Puntenoverzicht!AG56</f>
        <v>0</v>
      </c>
      <c r="AH9" s="45">
        <f>Puntenoverzicht!AI56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3</v>
      </c>
      <c r="B10" s="218" t="s">
        <v>132</v>
      </c>
      <c r="C10" s="218" t="s">
        <v>53</v>
      </c>
      <c r="D10" s="219">
        <v>500000</v>
      </c>
      <c r="E10" s="47"/>
      <c r="F10" s="45">
        <f>Puntenoverzicht!F34</f>
        <v>0</v>
      </c>
      <c r="G10" s="46"/>
      <c r="H10" s="45">
        <f>Puntenoverzicht!H34</f>
        <v>0</v>
      </c>
      <c r="I10" s="45">
        <f>Puntenoverzicht!I34</f>
        <v>0</v>
      </c>
      <c r="J10" s="45">
        <f>Puntenoverzicht!J34</f>
        <v>0</v>
      </c>
      <c r="K10" s="45">
        <f>Puntenoverzicht!K34</f>
        <v>0</v>
      </c>
      <c r="L10" s="45">
        <f>Puntenoverzicht!L34</f>
        <v>0</v>
      </c>
      <c r="M10" s="45">
        <f>Puntenoverzicht!M34</f>
        <v>0</v>
      </c>
      <c r="N10" s="45">
        <f>Puntenoverzicht!N34</f>
        <v>0</v>
      </c>
      <c r="O10" s="45">
        <f>Puntenoverzicht!O34</f>
        <v>0</v>
      </c>
      <c r="P10" s="45">
        <f>Puntenoverzicht!P34</f>
        <v>0</v>
      </c>
      <c r="Q10" s="45">
        <f>Puntenoverzicht!Q34</f>
        <v>0</v>
      </c>
      <c r="R10" s="45">
        <f>Puntenoverzicht!R34</f>
        <v>0</v>
      </c>
      <c r="S10" s="45">
        <f>Puntenoverzicht!S34</f>
        <v>0</v>
      </c>
      <c r="T10" s="45">
        <f>Puntenoverzicht!T34</f>
        <v>0</v>
      </c>
      <c r="U10" s="45">
        <f>Puntenoverzicht!U34</f>
        <v>0</v>
      </c>
      <c r="V10" s="45">
        <f>Puntenoverzicht!V34</f>
        <v>0</v>
      </c>
      <c r="W10" s="45">
        <f>Puntenoverzicht!W34</f>
        <v>0</v>
      </c>
      <c r="X10" s="45">
        <f>Puntenoverzicht!X34</f>
        <v>0</v>
      </c>
      <c r="Y10" s="45">
        <f>Puntenoverzicht!Y34</f>
        <v>0</v>
      </c>
      <c r="Z10" s="45">
        <f>Puntenoverzicht!Z34</f>
        <v>0</v>
      </c>
      <c r="AA10" s="45">
        <f>Puntenoverzicht!AA34</f>
        <v>0</v>
      </c>
      <c r="AB10" s="45">
        <f>Puntenoverzicht!AB34</f>
        <v>0</v>
      </c>
      <c r="AC10" s="45">
        <f>Puntenoverzicht!AC34</f>
        <v>0</v>
      </c>
      <c r="AD10" s="45">
        <f>Puntenoverzicht!AD34</f>
        <v>0</v>
      </c>
      <c r="AE10" s="45">
        <f>Puntenoverzicht!AE34</f>
        <v>0</v>
      </c>
      <c r="AF10" s="45">
        <f>Puntenoverzicht!AF34</f>
        <v>0</v>
      </c>
      <c r="AG10" s="45">
        <f>Puntenoverzicht!AG34</f>
        <v>0</v>
      </c>
      <c r="AH10" s="45">
        <f>Puntenoverzicht!AI34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2</v>
      </c>
      <c r="B11" s="215" t="s">
        <v>134</v>
      </c>
      <c r="C11" s="215" t="s">
        <v>47</v>
      </c>
      <c r="D11" s="216">
        <v>1500000</v>
      </c>
      <c r="E11" s="30"/>
      <c r="F11" s="45">
        <f>Puntenoverzicht!F28</f>
        <v>92</v>
      </c>
      <c r="G11" s="46"/>
      <c r="H11" s="45">
        <f>Puntenoverzicht!H28</f>
        <v>0</v>
      </c>
      <c r="I11" s="45">
        <f>Puntenoverzicht!I28</f>
        <v>11</v>
      </c>
      <c r="J11" s="45">
        <f>Puntenoverzicht!J28</f>
        <v>0</v>
      </c>
      <c r="K11" s="45">
        <f>Puntenoverzicht!K28</f>
        <v>11</v>
      </c>
      <c r="L11" s="45">
        <f>Puntenoverzicht!L28</f>
        <v>0</v>
      </c>
      <c r="M11" s="45">
        <f>Puntenoverzicht!M28</f>
        <v>0</v>
      </c>
      <c r="N11" s="45">
        <f>Puntenoverzicht!N28</f>
        <v>3</v>
      </c>
      <c r="O11" s="45">
        <f>Puntenoverzicht!O28</f>
        <v>0</v>
      </c>
      <c r="P11" s="45">
        <f>Puntenoverzicht!P28</f>
        <v>3</v>
      </c>
      <c r="Q11" s="45">
        <f>Puntenoverzicht!Q28</f>
        <v>0</v>
      </c>
      <c r="R11" s="45">
        <f>Puntenoverzicht!R28</f>
        <v>0</v>
      </c>
      <c r="S11" s="45">
        <f>Puntenoverzicht!S28</f>
        <v>0</v>
      </c>
      <c r="T11" s="45">
        <f>Puntenoverzicht!T28</f>
        <v>11</v>
      </c>
      <c r="U11" s="45">
        <f>Puntenoverzicht!U28</f>
        <v>0</v>
      </c>
      <c r="V11" s="45">
        <f>Puntenoverzicht!V28</f>
        <v>0</v>
      </c>
      <c r="W11" s="45">
        <f>Puntenoverzicht!W28</f>
        <v>0</v>
      </c>
      <c r="X11" s="45">
        <f>Puntenoverzicht!X28</f>
        <v>-3</v>
      </c>
      <c r="Y11" s="45">
        <f>Puntenoverzicht!Y28</f>
        <v>19</v>
      </c>
      <c r="Z11" s="45">
        <f>Puntenoverzicht!Z28</f>
        <v>3</v>
      </c>
      <c r="AA11" s="45">
        <f>Puntenoverzicht!AA28</f>
        <v>19</v>
      </c>
      <c r="AB11" s="45">
        <f>Puntenoverzicht!AB28</f>
        <v>0</v>
      </c>
      <c r="AC11" s="45">
        <f>Puntenoverzicht!AC28</f>
        <v>0</v>
      </c>
      <c r="AD11" s="45">
        <f>Puntenoverzicht!AD28</f>
        <v>11</v>
      </c>
      <c r="AE11" s="45">
        <f>Puntenoverzicht!AE28</f>
        <v>3</v>
      </c>
      <c r="AF11" s="45">
        <f>Puntenoverzicht!AF28</f>
        <v>1</v>
      </c>
      <c r="AG11" s="45">
        <f>Puntenoverzicht!AG28</f>
        <v>0</v>
      </c>
      <c r="AH11" s="45">
        <f>Puntenoverzicht!AI28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4</v>
      </c>
      <c r="B12" s="215" t="s">
        <v>215</v>
      </c>
      <c r="C12" s="215" t="s">
        <v>79</v>
      </c>
      <c r="D12" s="216">
        <v>500000</v>
      </c>
      <c r="E12" s="30"/>
      <c r="F12" s="45">
        <f>Puntenoverzicht!F60</f>
        <v>1</v>
      </c>
      <c r="G12" s="46"/>
      <c r="H12" s="45">
        <f>Puntenoverzicht!H60</f>
        <v>0</v>
      </c>
      <c r="I12" s="45">
        <f>Puntenoverzicht!I60</f>
        <v>0</v>
      </c>
      <c r="J12" s="45">
        <f>Puntenoverzicht!J60</f>
        <v>0</v>
      </c>
      <c r="K12" s="45">
        <f>Puntenoverzicht!K60</f>
        <v>0</v>
      </c>
      <c r="L12" s="45">
        <f>Puntenoverzicht!L60</f>
        <v>0</v>
      </c>
      <c r="M12" s="45">
        <f>Puntenoverzicht!M60</f>
        <v>0</v>
      </c>
      <c r="N12" s="45">
        <f>Puntenoverzicht!N60</f>
        <v>0</v>
      </c>
      <c r="O12" s="45">
        <f>Puntenoverzicht!O60</f>
        <v>1</v>
      </c>
      <c r="P12" s="45">
        <f>Puntenoverzicht!P60</f>
        <v>0</v>
      </c>
      <c r="Q12" s="45">
        <f>Puntenoverzicht!Q60</f>
        <v>0</v>
      </c>
      <c r="R12" s="45">
        <f>Puntenoverzicht!R60</f>
        <v>0</v>
      </c>
      <c r="S12" s="45">
        <f>Puntenoverzicht!S60</f>
        <v>0</v>
      </c>
      <c r="T12" s="45">
        <f>Puntenoverzicht!T60</f>
        <v>0</v>
      </c>
      <c r="U12" s="45">
        <f>Puntenoverzicht!U60</f>
        <v>0</v>
      </c>
      <c r="V12" s="45">
        <f>Puntenoverzicht!V60</f>
        <v>0</v>
      </c>
      <c r="W12" s="45">
        <f>Puntenoverzicht!W60</f>
        <v>0</v>
      </c>
      <c r="X12" s="45">
        <f>Puntenoverzicht!X60</f>
        <v>0</v>
      </c>
      <c r="Y12" s="45">
        <f>Puntenoverzicht!Y60</f>
        <v>0</v>
      </c>
      <c r="Z12" s="45">
        <f>Puntenoverzicht!Z60</f>
        <v>0</v>
      </c>
      <c r="AA12" s="45">
        <f>Puntenoverzicht!AA60</f>
        <v>0</v>
      </c>
      <c r="AB12" s="45">
        <f>Puntenoverzicht!AB60</f>
        <v>0</v>
      </c>
      <c r="AC12" s="45">
        <f>Puntenoverzicht!AC60</f>
        <v>0</v>
      </c>
      <c r="AD12" s="45">
        <f>Puntenoverzicht!AD60</f>
        <v>0</v>
      </c>
      <c r="AE12" s="45">
        <f>Puntenoverzicht!AE60</f>
        <v>0</v>
      </c>
      <c r="AF12" s="45">
        <f>Puntenoverzicht!AF60</f>
        <v>0</v>
      </c>
      <c r="AG12" s="45">
        <f>Puntenoverzicht!AG60</f>
        <v>0</v>
      </c>
      <c r="AH12" s="45">
        <f>Puntenoverzicht!AI60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1</v>
      </c>
      <c r="B13" s="215" t="s">
        <v>156</v>
      </c>
      <c r="C13" s="215" t="s">
        <v>33</v>
      </c>
      <c r="D13" s="216">
        <v>1000000</v>
      </c>
      <c r="E13" s="30"/>
      <c r="F13" s="45">
        <f>Puntenoverzicht!F14</f>
        <v>42</v>
      </c>
      <c r="G13" s="46"/>
      <c r="H13" s="45">
        <f>Puntenoverzicht!H14</f>
        <v>0</v>
      </c>
      <c r="I13" s="45">
        <f>Puntenoverzicht!I14</f>
        <v>9</v>
      </c>
      <c r="J13" s="45">
        <f>Puntenoverzicht!J14</f>
        <v>3</v>
      </c>
      <c r="K13" s="45">
        <f>Puntenoverzicht!K14</f>
        <v>3</v>
      </c>
      <c r="L13" s="45">
        <f>Puntenoverzicht!L14</f>
        <v>0</v>
      </c>
      <c r="M13" s="45">
        <f>Puntenoverzicht!M14</f>
        <v>0</v>
      </c>
      <c r="N13" s="45">
        <f>Puntenoverzicht!N14</f>
        <v>11</v>
      </c>
      <c r="O13" s="45">
        <f>Puntenoverzicht!O14</f>
        <v>3</v>
      </c>
      <c r="P13" s="45">
        <f>Puntenoverzicht!P14</f>
        <v>0</v>
      </c>
      <c r="Q13" s="45">
        <f>Puntenoverzicht!Q14</f>
        <v>0</v>
      </c>
      <c r="R13" s="45">
        <f>Puntenoverzicht!R14</f>
        <v>0</v>
      </c>
      <c r="S13" s="45">
        <f>Puntenoverzicht!S14</f>
        <v>0</v>
      </c>
      <c r="T13" s="45">
        <f>Puntenoverzicht!T14</f>
        <v>1</v>
      </c>
      <c r="U13" s="45">
        <f>Puntenoverzicht!U14</f>
        <v>0</v>
      </c>
      <c r="V13" s="45">
        <f>Puntenoverzicht!V14</f>
        <v>0</v>
      </c>
      <c r="W13" s="45">
        <f>Puntenoverzicht!W14</f>
        <v>0</v>
      </c>
      <c r="X13" s="45">
        <f>Puntenoverzicht!X14</f>
        <v>1</v>
      </c>
      <c r="Y13" s="45">
        <f>Puntenoverzicht!Y14</f>
        <v>0</v>
      </c>
      <c r="Z13" s="45">
        <f>Puntenoverzicht!Z14</f>
        <v>0</v>
      </c>
      <c r="AA13" s="45">
        <f>Puntenoverzicht!AA14</f>
        <v>11</v>
      </c>
      <c r="AB13" s="45">
        <f>Puntenoverzicht!AB14</f>
        <v>0</v>
      </c>
      <c r="AC13" s="45">
        <f>Puntenoverzicht!AC14</f>
        <v>0</v>
      </c>
      <c r="AD13" s="45">
        <f>Puntenoverzicht!AD14</f>
        <v>0</v>
      </c>
      <c r="AE13" s="45">
        <f>Puntenoverzicht!AE14</f>
        <v>0</v>
      </c>
      <c r="AF13" s="45">
        <f>Puntenoverzicht!AF14</f>
        <v>0</v>
      </c>
      <c r="AG13" s="45">
        <f>Puntenoverzicht!AG14</f>
        <v>0</v>
      </c>
      <c r="AH13" s="45">
        <f>Puntenoverzicht!AI14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2</v>
      </c>
      <c r="B15" s="218" t="s">
        <v>115</v>
      </c>
      <c r="C15" s="218" t="s">
        <v>50</v>
      </c>
      <c r="D15" s="219">
        <v>1750000</v>
      </c>
      <c r="E15" s="47"/>
      <c r="F15" s="45">
        <f>Puntenoverzicht!F31</f>
        <v>148</v>
      </c>
      <c r="G15" s="46"/>
      <c r="H15" s="45">
        <f>Puntenoverzicht!H31</f>
        <v>0</v>
      </c>
      <c r="I15" s="45">
        <f>Puntenoverzicht!I31</f>
        <v>15</v>
      </c>
      <c r="J15" s="45">
        <f>Puntenoverzicht!J31</f>
        <v>0</v>
      </c>
      <c r="K15" s="45">
        <f>Puntenoverzicht!K31</f>
        <v>15</v>
      </c>
      <c r="L15" s="45">
        <f>Puntenoverzicht!L31</f>
        <v>0</v>
      </c>
      <c r="M15" s="45">
        <f>Puntenoverzicht!M31</f>
        <v>9</v>
      </c>
      <c r="N15" s="45">
        <f>Puntenoverzicht!N31</f>
        <v>27</v>
      </c>
      <c r="O15" s="45">
        <f>Puntenoverzicht!O31</f>
        <v>0</v>
      </c>
      <c r="P15" s="45">
        <f>Puntenoverzicht!P31</f>
        <v>9</v>
      </c>
      <c r="Q15" s="45">
        <f>Puntenoverzicht!Q31</f>
        <v>9</v>
      </c>
      <c r="R15" s="45">
        <f>Puntenoverzicht!R31</f>
        <v>0</v>
      </c>
      <c r="S15" s="45">
        <f>Puntenoverzicht!S31</f>
        <v>6</v>
      </c>
      <c r="T15" s="45">
        <f>Puntenoverzicht!T31</f>
        <v>15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9</v>
      </c>
      <c r="Z15" s="45">
        <f>Puntenoverzicht!Z31</f>
        <v>3</v>
      </c>
      <c r="AA15" s="45">
        <f>Puntenoverzicht!AA31</f>
        <v>3</v>
      </c>
      <c r="AB15" s="45">
        <f>Puntenoverzicht!AB31</f>
        <v>0</v>
      </c>
      <c r="AC15" s="45">
        <f>Puntenoverzicht!AC31</f>
        <v>0</v>
      </c>
      <c r="AD15" s="45">
        <f>Puntenoverzicht!AD31</f>
        <v>9</v>
      </c>
      <c r="AE15" s="45">
        <f>Puntenoverzicht!AE31</f>
        <v>9</v>
      </c>
      <c r="AF15" s="45">
        <f>Puntenoverzicht!AF31</f>
        <v>7</v>
      </c>
      <c r="AG15" s="45">
        <f>Puntenoverzicht!AG31</f>
        <v>3</v>
      </c>
      <c r="AH15" s="45">
        <f>Puntenoverzicht!AI31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1</v>
      </c>
      <c r="B16" s="218" t="s">
        <v>124</v>
      </c>
      <c r="C16" s="218" t="s">
        <v>35</v>
      </c>
      <c r="D16" s="219">
        <v>2000000</v>
      </c>
      <c r="E16" s="47"/>
      <c r="F16" s="45">
        <f>Puntenoverzicht!F16</f>
        <v>53</v>
      </c>
      <c r="G16" s="46"/>
      <c r="H16" s="45">
        <f>Puntenoverzicht!H16</f>
        <v>4</v>
      </c>
      <c r="I16" s="45">
        <f>Puntenoverzicht!I16</f>
        <v>0</v>
      </c>
      <c r="J16" s="45">
        <f>Puntenoverzicht!J16</f>
        <v>6</v>
      </c>
      <c r="K16" s="45">
        <f>Puntenoverzicht!K16</f>
        <v>-2</v>
      </c>
      <c r="L16" s="45">
        <f>Puntenoverzicht!L16</f>
        <v>0</v>
      </c>
      <c r="M16" s="45">
        <f>Puntenoverzicht!M16</f>
        <v>0</v>
      </c>
      <c r="N16" s="45">
        <f>Puntenoverzicht!N16</f>
        <v>3</v>
      </c>
      <c r="O16" s="45">
        <f>Puntenoverzicht!O16</f>
        <v>3</v>
      </c>
      <c r="P16" s="45">
        <f>Puntenoverzicht!P16</f>
        <v>0</v>
      </c>
      <c r="Q16" s="45">
        <f>Puntenoverzicht!Q16</f>
        <v>0</v>
      </c>
      <c r="R16" s="45">
        <f>Puntenoverzicht!R16</f>
        <v>-3</v>
      </c>
      <c r="S16" s="45">
        <f>Puntenoverzicht!S16</f>
        <v>0</v>
      </c>
      <c r="T16" s="45">
        <f>Puntenoverzicht!T16</f>
        <v>0</v>
      </c>
      <c r="U16" s="45">
        <f>Puntenoverzicht!U16</f>
        <v>0</v>
      </c>
      <c r="V16" s="45">
        <f>Puntenoverzicht!V16</f>
        <v>0</v>
      </c>
      <c r="W16" s="45">
        <f>Puntenoverzicht!W16</f>
        <v>9</v>
      </c>
      <c r="X16" s="45">
        <f>Puntenoverzicht!X16</f>
        <v>0</v>
      </c>
      <c r="Y16" s="45">
        <f>Puntenoverzicht!Y16</f>
        <v>0</v>
      </c>
      <c r="Z16" s="45">
        <f>Puntenoverzicht!Z16</f>
        <v>0</v>
      </c>
      <c r="AA16" s="45">
        <f>Puntenoverzicht!AA16</f>
        <v>3</v>
      </c>
      <c r="AB16" s="45">
        <f>Puntenoverzicht!AB16</f>
        <v>12</v>
      </c>
      <c r="AC16" s="45">
        <f>Puntenoverzicht!AC16</f>
        <v>0</v>
      </c>
      <c r="AD16" s="45">
        <f>Puntenoverzicht!AD16</f>
        <v>12</v>
      </c>
      <c r="AE16" s="45">
        <f>Puntenoverzicht!AE16</f>
        <v>0</v>
      </c>
      <c r="AF16" s="45">
        <f>Puntenoverzicht!AF16</f>
        <v>0</v>
      </c>
      <c r="AG16" s="45">
        <f>Puntenoverzicht!AG16</f>
        <v>6</v>
      </c>
      <c r="AH16" s="45">
        <f>Puntenoverzicht!AI16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459</v>
      </c>
      <c r="G19" s="46"/>
      <c r="H19" s="45">
        <f t="shared" ref="H19:AH19" si="0">SUM(H6:H16)</f>
        <v>7</v>
      </c>
      <c r="I19" s="45">
        <f t="shared" si="0"/>
        <v>38</v>
      </c>
      <c r="J19" s="45">
        <f t="shared" si="0"/>
        <v>12</v>
      </c>
      <c r="K19" s="45">
        <f t="shared" si="0"/>
        <v>41</v>
      </c>
      <c r="L19" s="45">
        <f t="shared" si="0"/>
        <v>2</v>
      </c>
      <c r="M19" s="45">
        <f t="shared" si="0"/>
        <v>12</v>
      </c>
      <c r="N19" s="45">
        <f t="shared" si="0"/>
        <v>50</v>
      </c>
      <c r="O19" s="45">
        <f t="shared" si="0"/>
        <v>11</v>
      </c>
      <c r="P19" s="45">
        <f t="shared" si="0"/>
        <v>15</v>
      </c>
      <c r="Q19" s="45">
        <f t="shared" si="0"/>
        <v>15</v>
      </c>
      <c r="R19" s="45">
        <f t="shared" si="0"/>
        <v>0</v>
      </c>
      <c r="S19" s="45">
        <f t="shared" si="0"/>
        <v>6</v>
      </c>
      <c r="T19" s="45">
        <f t="shared" si="0"/>
        <v>37</v>
      </c>
      <c r="U19" s="45">
        <f t="shared" si="0"/>
        <v>0</v>
      </c>
      <c r="V19" s="45">
        <f t="shared" si="0"/>
        <v>0</v>
      </c>
      <c r="W19" s="45">
        <f t="shared" si="0"/>
        <v>9</v>
      </c>
      <c r="X19" s="45">
        <f t="shared" si="0"/>
        <v>2</v>
      </c>
      <c r="Y19" s="45">
        <f t="shared" si="0"/>
        <v>47</v>
      </c>
      <c r="Z19" s="45">
        <f t="shared" si="0"/>
        <v>12</v>
      </c>
      <c r="AA19" s="45">
        <f t="shared" si="0"/>
        <v>48</v>
      </c>
      <c r="AB19" s="45">
        <f t="shared" si="0"/>
        <v>12</v>
      </c>
      <c r="AC19" s="45">
        <f t="shared" si="0"/>
        <v>0</v>
      </c>
      <c r="AD19" s="45">
        <f t="shared" si="0"/>
        <v>47</v>
      </c>
      <c r="AE19" s="45">
        <f t="shared" si="0"/>
        <v>15</v>
      </c>
      <c r="AF19" s="45">
        <f t="shared" si="0"/>
        <v>9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57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166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342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343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112</v>
      </c>
      <c r="C6" s="141" t="s">
        <v>88</v>
      </c>
      <c r="D6" s="14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118</v>
      </c>
      <c r="C7" s="137" t="s">
        <v>39</v>
      </c>
      <c r="D7" s="138">
        <v>1250000</v>
      </c>
      <c r="E7" s="47"/>
      <c r="F7" s="45">
        <f>Puntenoverzicht!F20</f>
        <v>45</v>
      </c>
      <c r="G7" s="46"/>
      <c r="H7" s="45">
        <f>Puntenoverzicht!H20</f>
        <v>0</v>
      </c>
      <c r="I7" s="45">
        <f>Puntenoverzicht!I20</f>
        <v>3</v>
      </c>
      <c r="J7" s="45">
        <f>Puntenoverzicht!J20</f>
        <v>0</v>
      </c>
      <c r="K7" s="45">
        <f>Puntenoverzicht!K20</f>
        <v>3</v>
      </c>
      <c r="L7" s="45">
        <f>Puntenoverzicht!L20</f>
        <v>0</v>
      </c>
      <c r="M7" s="45">
        <f>Puntenoverzicht!M20</f>
        <v>7</v>
      </c>
      <c r="N7" s="45">
        <f>Puntenoverzicht!N20</f>
        <v>3</v>
      </c>
      <c r="O7" s="45">
        <f>Puntenoverzicht!O20</f>
        <v>0</v>
      </c>
      <c r="P7" s="45">
        <f>Puntenoverzicht!P20</f>
        <v>3</v>
      </c>
      <c r="Q7" s="45">
        <f>Puntenoverzicht!Q20</f>
        <v>3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4</v>
      </c>
      <c r="Y7" s="45">
        <f>Puntenoverzicht!Y20</f>
        <v>0</v>
      </c>
      <c r="Z7" s="45">
        <f>Puntenoverzicht!Z20</f>
        <v>6</v>
      </c>
      <c r="AA7" s="45">
        <f>Puntenoverzicht!AA20</f>
        <v>3</v>
      </c>
      <c r="AB7" s="45">
        <f>Puntenoverzicht!AB20</f>
        <v>0</v>
      </c>
      <c r="AC7" s="45">
        <f>Puntenoverzicht!AC20</f>
        <v>0</v>
      </c>
      <c r="AD7" s="45">
        <f>Puntenoverzicht!AD20</f>
        <v>3</v>
      </c>
      <c r="AE7" s="45">
        <f>Puntenoverzicht!AE20</f>
        <v>3</v>
      </c>
      <c r="AF7" s="45">
        <f>Puntenoverzicht!AF20</f>
        <v>1</v>
      </c>
      <c r="AG7" s="45">
        <f>Puntenoverzicht!AG20</f>
        <v>3</v>
      </c>
      <c r="AH7" s="45">
        <f>Puntenoverzicht!AI20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3</v>
      </c>
      <c r="B8" s="137" t="s">
        <v>126</v>
      </c>
      <c r="C8" s="137" t="s">
        <v>57</v>
      </c>
      <c r="D8" s="138">
        <v>500000</v>
      </c>
      <c r="E8" s="47"/>
      <c r="F8" s="45">
        <f>Puntenoverzicht!F38</f>
        <v>1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1</v>
      </c>
      <c r="O8" s="45">
        <f>Puntenoverzicht!O38</f>
        <v>0</v>
      </c>
      <c r="P8" s="45">
        <f>Puntenoverzicht!P38</f>
        <v>0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Puntenoverzicht!AI38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4</v>
      </c>
      <c r="B9" s="137" t="s">
        <v>125</v>
      </c>
      <c r="C9" s="137" t="s">
        <v>76</v>
      </c>
      <c r="D9" s="138">
        <v>500000</v>
      </c>
      <c r="E9" s="47"/>
      <c r="F9" s="45">
        <f>Puntenoverzicht!F57</f>
        <v>12</v>
      </c>
      <c r="G9" s="46"/>
      <c r="H9" s="45">
        <f>Puntenoverzicht!H57</f>
        <v>0</v>
      </c>
      <c r="I9" s="45">
        <f>Puntenoverzicht!I57</f>
        <v>1</v>
      </c>
      <c r="J9" s="45">
        <f>Puntenoverzicht!J57</f>
        <v>0</v>
      </c>
      <c r="K9" s="45">
        <f>Puntenoverzicht!K57</f>
        <v>0</v>
      </c>
      <c r="L9" s="45">
        <f>Puntenoverzicht!L57</f>
        <v>0</v>
      </c>
      <c r="M9" s="45">
        <f>Puntenoverzicht!M57</f>
        <v>0</v>
      </c>
      <c r="N9" s="45">
        <f>Puntenoverzicht!N57</f>
        <v>0</v>
      </c>
      <c r="O9" s="45">
        <f>Puntenoverzicht!O57</f>
        <v>1</v>
      </c>
      <c r="P9" s="45">
        <f>Puntenoverzicht!P57</f>
        <v>0</v>
      </c>
      <c r="Q9" s="45">
        <f>Puntenoverzicht!Q57</f>
        <v>0</v>
      </c>
      <c r="R9" s="45">
        <f>Puntenoverzicht!R57</f>
        <v>3</v>
      </c>
      <c r="S9" s="45">
        <f>Puntenoverzicht!S57</f>
        <v>0</v>
      </c>
      <c r="T9" s="45">
        <f>Puntenoverzicht!T57</f>
        <v>3</v>
      </c>
      <c r="U9" s="45">
        <f>Puntenoverzicht!U57</f>
        <v>0</v>
      </c>
      <c r="V9" s="45">
        <f>Puntenoverzicht!V57</f>
        <v>0</v>
      </c>
      <c r="W9" s="45">
        <f>Puntenoverzicht!W57</f>
        <v>0</v>
      </c>
      <c r="X9" s="45">
        <f>Puntenoverzicht!X57</f>
        <v>3</v>
      </c>
      <c r="Y9" s="45">
        <f>Puntenoverzicht!Y57</f>
        <v>6</v>
      </c>
      <c r="Z9" s="45">
        <f>Puntenoverzicht!Z57</f>
        <v>0</v>
      </c>
      <c r="AA9" s="45">
        <f>Puntenoverzicht!AA57</f>
        <v>0</v>
      </c>
      <c r="AB9" s="45">
        <f>Puntenoverzicht!AB57</f>
        <v>3</v>
      </c>
      <c r="AC9" s="45">
        <f>Puntenoverzicht!AC57</f>
        <v>0</v>
      </c>
      <c r="AD9" s="45">
        <f>Puntenoverzicht!AD57</f>
        <v>0</v>
      </c>
      <c r="AE9" s="45">
        <f>Puntenoverzicht!AE57</f>
        <v>-8</v>
      </c>
      <c r="AF9" s="45">
        <f>Puntenoverzicht!AF57</f>
        <v>0</v>
      </c>
      <c r="AG9" s="45">
        <f>Puntenoverzicht!AG57</f>
        <v>0</v>
      </c>
      <c r="AH9" s="45">
        <f>Puntenoverzicht!AI57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3</v>
      </c>
      <c r="B10" s="137" t="s">
        <v>127</v>
      </c>
      <c r="C10" s="137" t="s">
        <v>55</v>
      </c>
      <c r="D10" s="138">
        <v>750000</v>
      </c>
      <c r="E10" s="47"/>
      <c r="F10" s="45">
        <f>Puntenoverzicht!F36</f>
        <v>12</v>
      </c>
      <c r="G10" s="46"/>
      <c r="H10" s="45">
        <f>Puntenoverzicht!H36</f>
        <v>0</v>
      </c>
      <c r="I10" s="45">
        <f>Puntenoverzicht!I36</f>
        <v>0</v>
      </c>
      <c r="J10" s="45">
        <f>Puntenoverzicht!J36</f>
        <v>0</v>
      </c>
      <c r="K10" s="45">
        <f>Puntenoverzicht!K36</f>
        <v>0</v>
      </c>
      <c r="L10" s="45">
        <f>Puntenoverzicht!L36</f>
        <v>1</v>
      </c>
      <c r="M10" s="45">
        <f>Puntenoverzicht!M36</f>
        <v>0</v>
      </c>
      <c r="N10" s="45">
        <f>Puntenoverzicht!N36</f>
        <v>11</v>
      </c>
      <c r="O10" s="45">
        <f>Puntenoverzicht!O36</f>
        <v>0</v>
      </c>
      <c r="P10" s="45">
        <f>Puntenoverzicht!P36</f>
        <v>0</v>
      </c>
      <c r="Q10" s="45">
        <f>Puntenoverzicht!Q36</f>
        <v>0</v>
      </c>
      <c r="R10" s="45">
        <f>Puntenoverzicht!R36</f>
        <v>0</v>
      </c>
      <c r="S10" s="45">
        <f>Puntenoverzicht!S36</f>
        <v>0</v>
      </c>
      <c r="T10" s="45">
        <f>Puntenoverzicht!T36</f>
        <v>0</v>
      </c>
      <c r="U10" s="45">
        <f>Puntenoverzicht!U36</f>
        <v>0</v>
      </c>
      <c r="V10" s="45">
        <f>Puntenoverzicht!V36</f>
        <v>0</v>
      </c>
      <c r="W10" s="45">
        <f>Puntenoverzicht!W36</f>
        <v>0</v>
      </c>
      <c r="X10" s="45">
        <f>Puntenoverzicht!X36</f>
        <v>0</v>
      </c>
      <c r="Y10" s="45">
        <f>Puntenoverzicht!Y36</f>
        <v>0</v>
      </c>
      <c r="Z10" s="45">
        <f>Puntenoverzicht!Z36</f>
        <v>0</v>
      </c>
      <c r="AA10" s="45">
        <f>Puntenoverzicht!AA36</f>
        <v>0</v>
      </c>
      <c r="AB10" s="45">
        <f>Puntenoverzicht!AB36</f>
        <v>0</v>
      </c>
      <c r="AC10" s="45">
        <f>Puntenoverzicht!AC36</f>
        <v>0</v>
      </c>
      <c r="AD10" s="45">
        <f>Puntenoverzicht!AD36</f>
        <v>0</v>
      </c>
      <c r="AE10" s="45">
        <f>Puntenoverzicht!AE36</f>
        <v>0</v>
      </c>
      <c r="AF10" s="45">
        <f>Puntenoverzicht!AF36</f>
        <v>0</v>
      </c>
      <c r="AG10" s="45">
        <f>Puntenoverzicht!AG36</f>
        <v>0</v>
      </c>
      <c r="AH10" s="45">
        <f>Puntenoverzicht!AI36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147</v>
      </c>
      <c r="C11" s="128" t="s">
        <v>29</v>
      </c>
      <c r="D11" s="129">
        <v>2750000</v>
      </c>
      <c r="E11" s="30"/>
      <c r="F11" s="45">
        <f>Puntenoverzicht!F10</f>
        <v>96</v>
      </c>
      <c r="G11" s="46"/>
      <c r="H11" s="45">
        <f>Puntenoverzicht!H10</f>
        <v>3</v>
      </c>
      <c r="I11" s="45">
        <f>Puntenoverzicht!I10</f>
        <v>0</v>
      </c>
      <c r="J11" s="45">
        <f>Puntenoverzicht!J10</f>
        <v>0</v>
      </c>
      <c r="K11" s="45">
        <f>Puntenoverzicht!K10</f>
        <v>17</v>
      </c>
      <c r="L11" s="45">
        <f>Puntenoverzicht!L10</f>
        <v>0</v>
      </c>
      <c r="M11" s="45">
        <f>Puntenoverzicht!M10</f>
        <v>8</v>
      </c>
      <c r="N11" s="45">
        <f>Puntenoverzicht!N10</f>
        <v>8</v>
      </c>
      <c r="O11" s="45">
        <f>Puntenoverzicht!O10</f>
        <v>3</v>
      </c>
      <c r="P11" s="45">
        <f>Puntenoverzicht!P10</f>
        <v>0</v>
      </c>
      <c r="Q11" s="45">
        <f>Puntenoverzicht!Q10</f>
        <v>0</v>
      </c>
      <c r="R11" s="45">
        <f>Puntenoverzicht!R10</f>
        <v>8</v>
      </c>
      <c r="S11" s="45">
        <f>Puntenoverzicht!S10</f>
        <v>0</v>
      </c>
      <c r="T11" s="45">
        <f>Puntenoverzicht!T10</f>
        <v>9</v>
      </c>
      <c r="U11" s="45">
        <f>Puntenoverzicht!U10</f>
        <v>0</v>
      </c>
      <c r="V11" s="45">
        <f>Puntenoverzicht!V10</f>
        <v>0</v>
      </c>
      <c r="W11" s="45">
        <f>Puntenoverzicht!W10</f>
        <v>11</v>
      </c>
      <c r="X11" s="45">
        <f>Puntenoverzicht!X10</f>
        <v>1</v>
      </c>
      <c r="Y11" s="45">
        <f>Puntenoverzicht!Y10</f>
        <v>0</v>
      </c>
      <c r="Z11" s="45">
        <f>Puntenoverzicht!Z10</f>
        <v>0</v>
      </c>
      <c r="AA11" s="45">
        <f>Puntenoverzicht!AA10</f>
        <v>3</v>
      </c>
      <c r="AB11" s="45">
        <f>Puntenoverzicht!AB10</f>
        <v>11</v>
      </c>
      <c r="AC11" s="45">
        <f>Puntenoverzicht!AC10</f>
        <v>0</v>
      </c>
      <c r="AD11" s="45">
        <f>Puntenoverzicht!AD10</f>
        <v>14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Puntenoverzicht!AI10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134</v>
      </c>
      <c r="C12" s="128" t="s">
        <v>47</v>
      </c>
      <c r="D12" s="129">
        <v>1500000</v>
      </c>
      <c r="E12" s="30"/>
      <c r="F12" s="45">
        <f>Puntenoverzicht!F28</f>
        <v>92</v>
      </c>
      <c r="G12" s="46"/>
      <c r="H12" s="45">
        <f>Puntenoverzicht!H28</f>
        <v>0</v>
      </c>
      <c r="I12" s="45">
        <f>Puntenoverzicht!I28</f>
        <v>11</v>
      </c>
      <c r="J12" s="45">
        <f>Puntenoverzicht!J28</f>
        <v>0</v>
      </c>
      <c r="K12" s="45">
        <f>Puntenoverzicht!K28</f>
        <v>11</v>
      </c>
      <c r="L12" s="45">
        <f>Puntenoverzicht!L28</f>
        <v>0</v>
      </c>
      <c r="M12" s="45">
        <f>Puntenoverzicht!M28</f>
        <v>0</v>
      </c>
      <c r="N12" s="45">
        <f>Puntenoverzicht!N28</f>
        <v>3</v>
      </c>
      <c r="O12" s="45">
        <f>Puntenoverzicht!O28</f>
        <v>0</v>
      </c>
      <c r="P12" s="45">
        <f>Puntenoverzicht!P28</f>
        <v>3</v>
      </c>
      <c r="Q12" s="45">
        <f>Puntenoverzicht!Q28</f>
        <v>0</v>
      </c>
      <c r="R12" s="45">
        <f>Puntenoverzicht!R28</f>
        <v>0</v>
      </c>
      <c r="S12" s="45">
        <f>Puntenoverzicht!S28</f>
        <v>0</v>
      </c>
      <c r="T12" s="45">
        <f>Puntenoverzicht!T28</f>
        <v>11</v>
      </c>
      <c r="U12" s="45">
        <f>Puntenoverzicht!U28</f>
        <v>0</v>
      </c>
      <c r="V12" s="45">
        <f>Puntenoverzicht!V28</f>
        <v>0</v>
      </c>
      <c r="W12" s="45">
        <f>Puntenoverzicht!W28</f>
        <v>0</v>
      </c>
      <c r="X12" s="45">
        <f>Puntenoverzicht!X28</f>
        <v>-3</v>
      </c>
      <c r="Y12" s="45">
        <f>Puntenoverzicht!Y28</f>
        <v>19</v>
      </c>
      <c r="Z12" s="45">
        <f>Puntenoverzicht!Z28</f>
        <v>3</v>
      </c>
      <c r="AA12" s="45">
        <f>Puntenoverzicht!AA28</f>
        <v>19</v>
      </c>
      <c r="AB12" s="45">
        <f>Puntenoverzicht!AB28</f>
        <v>0</v>
      </c>
      <c r="AC12" s="45">
        <f>Puntenoverzicht!AC28</f>
        <v>0</v>
      </c>
      <c r="AD12" s="45">
        <f>Puntenoverzicht!AD28</f>
        <v>11</v>
      </c>
      <c r="AE12" s="45">
        <f>Puntenoverzicht!AE28</f>
        <v>3</v>
      </c>
      <c r="AF12" s="45">
        <f>Puntenoverzicht!AF28</f>
        <v>1</v>
      </c>
      <c r="AG12" s="45">
        <f>Puntenoverzicht!AG28</f>
        <v>0</v>
      </c>
      <c r="AH12" s="45">
        <f>Puntenoverzicht!AI28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4</v>
      </c>
      <c r="B13" s="128" t="s">
        <v>215</v>
      </c>
      <c r="C13" s="128" t="s">
        <v>79</v>
      </c>
      <c r="D13" s="129">
        <v>500000</v>
      </c>
      <c r="E13" s="30"/>
      <c r="F13" s="45">
        <f>Puntenoverzicht!F60</f>
        <v>1</v>
      </c>
      <c r="G13" s="46"/>
      <c r="H13" s="45">
        <f>Puntenoverzicht!H60</f>
        <v>0</v>
      </c>
      <c r="I13" s="45">
        <f>Puntenoverzicht!I60</f>
        <v>0</v>
      </c>
      <c r="J13" s="45">
        <f>Puntenoverzicht!J60</f>
        <v>0</v>
      </c>
      <c r="K13" s="45">
        <f>Puntenoverzicht!K60</f>
        <v>0</v>
      </c>
      <c r="L13" s="45">
        <f>Puntenoverzicht!L60</f>
        <v>0</v>
      </c>
      <c r="M13" s="45">
        <f>Puntenoverzicht!M60</f>
        <v>0</v>
      </c>
      <c r="N13" s="45">
        <f>Puntenoverzicht!N60</f>
        <v>0</v>
      </c>
      <c r="O13" s="45">
        <f>Puntenoverzicht!O60</f>
        <v>1</v>
      </c>
      <c r="P13" s="45">
        <f>Puntenoverzicht!P60</f>
        <v>0</v>
      </c>
      <c r="Q13" s="45">
        <f>Puntenoverzicht!Q60</f>
        <v>0</v>
      </c>
      <c r="R13" s="45">
        <f>Puntenoverzicht!R60</f>
        <v>0</v>
      </c>
      <c r="S13" s="45">
        <f>Puntenoverzicht!S60</f>
        <v>0</v>
      </c>
      <c r="T13" s="45">
        <f>Puntenoverzicht!T60</f>
        <v>0</v>
      </c>
      <c r="U13" s="45">
        <f>Puntenoverzicht!U60</f>
        <v>0</v>
      </c>
      <c r="V13" s="45">
        <f>Puntenoverzicht!V60</f>
        <v>0</v>
      </c>
      <c r="W13" s="45">
        <f>Puntenoverzicht!W60</f>
        <v>0</v>
      </c>
      <c r="X13" s="45">
        <f>Puntenoverzicht!X60</f>
        <v>0</v>
      </c>
      <c r="Y13" s="45">
        <f>Puntenoverzicht!Y60</f>
        <v>0</v>
      </c>
      <c r="Z13" s="45">
        <f>Puntenoverzicht!Z60</f>
        <v>0</v>
      </c>
      <c r="AA13" s="45">
        <f>Puntenoverzicht!AA60</f>
        <v>0</v>
      </c>
      <c r="AB13" s="45">
        <f>Puntenoverzicht!AB60</f>
        <v>0</v>
      </c>
      <c r="AC13" s="45">
        <f>Puntenoverzicht!AC60</f>
        <v>0</v>
      </c>
      <c r="AD13" s="45">
        <f>Puntenoverzicht!AD60</f>
        <v>0</v>
      </c>
      <c r="AE13" s="45">
        <f>Puntenoverzicht!AE60</f>
        <v>0</v>
      </c>
      <c r="AF13" s="45">
        <f>Puntenoverzicht!AF60</f>
        <v>0</v>
      </c>
      <c r="AG13" s="45">
        <f>Puntenoverzicht!AG60</f>
        <v>0</v>
      </c>
      <c r="AH13" s="45">
        <f>Puntenoverzicht!AI60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246</v>
      </c>
      <c r="C14" s="137" t="s">
        <v>36</v>
      </c>
      <c r="D14" s="138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115</v>
      </c>
      <c r="C15" s="137" t="s">
        <v>50</v>
      </c>
      <c r="D15" s="138">
        <v>1750000</v>
      </c>
      <c r="E15" s="47"/>
      <c r="F15" s="45">
        <f>Puntenoverzicht!F31</f>
        <v>148</v>
      </c>
      <c r="G15" s="46"/>
      <c r="H15" s="45">
        <f>Puntenoverzicht!H31</f>
        <v>0</v>
      </c>
      <c r="I15" s="45">
        <f>Puntenoverzicht!I31</f>
        <v>15</v>
      </c>
      <c r="J15" s="45">
        <f>Puntenoverzicht!J31</f>
        <v>0</v>
      </c>
      <c r="K15" s="45">
        <f>Puntenoverzicht!K31</f>
        <v>15</v>
      </c>
      <c r="L15" s="45">
        <f>Puntenoverzicht!L31</f>
        <v>0</v>
      </c>
      <c r="M15" s="45">
        <f>Puntenoverzicht!M31</f>
        <v>9</v>
      </c>
      <c r="N15" s="45">
        <f>Puntenoverzicht!N31</f>
        <v>27</v>
      </c>
      <c r="O15" s="45">
        <f>Puntenoverzicht!O31</f>
        <v>0</v>
      </c>
      <c r="P15" s="45">
        <f>Puntenoverzicht!P31</f>
        <v>9</v>
      </c>
      <c r="Q15" s="45">
        <f>Puntenoverzicht!Q31</f>
        <v>9</v>
      </c>
      <c r="R15" s="45">
        <f>Puntenoverzicht!R31</f>
        <v>0</v>
      </c>
      <c r="S15" s="45">
        <f>Puntenoverzicht!S31</f>
        <v>6</v>
      </c>
      <c r="T15" s="45">
        <f>Puntenoverzicht!T31</f>
        <v>15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9</v>
      </c>
      <c r="Z15" s="45">
        <f>Puntenoverzicht!Z31</f>
        <v>3</v>
      </c>
      <c r="AA15" s="45">
        <f>Puntenoverzicht!AA31</f>
        <v>3</v>
      </c>
      <c r="AB15" s="45">
        <f>Puntenoverzicht!AB31</f>
        <v>0</v>
      </c>
      <c r="AC15" s="45">
        <f>Puntenoverzicht!AC31</f>
        <v>0</v>
      </c>
      <c r="AD15" s="45">
        <f>Puntenoverzicht!AD31</f>
        <v>9</v>
      </c>
      <c r="AE15" s="45">
        <f>Puntenoverzicht!AE31</f>
        <v>9</v>
      </c>
      <c r="AF15" s="45">
        <f>Puntenoverzicht!AF31</f>
        <v>7</v>
      </c>
      <c r="AG15" s="45">
        <f>Puntenoverzicht!AG31</f>
        <v>3</v>
      </c>
      <c r="AH15" s="45">
        <f>Puntenoverzicht!AI31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4</v>
      </c>
      <c r="B16" s="137" t="s">
        <v>106</v>
      </c>
      <c r="C16" s="137" t="s">
        <v>85</v>
      </c>
      <c r="D16" s="138">
        <v>500000</v>
      </c>
      <c r="E16" s="47"/>
      <c r="F16" s="45">
        <f>Puntenoverzicht!F66</f>
        <v>0</v>
      </c>
      <c r="G16" s="46"/>
      <c r="H16" s="45">
        <f>Puntenoverzicht!H66</f>
        <v>0</v>
      </c>
      <c r="I16" s="45">
        <f>Puntenoverzicht!I66</f>
        <v>0</v>
      </c>
      <c r="J16" s="45">
        <f>Puntenoverzicht!J66</f>
        <v>0</v>
      </c>
      <c r="K16" s="45">
        <f>Puntenoverzicht!K66</f>
        <v>0</v>
      </c>
      <c r="L16" s="45">
        <f>Puntenoverzicht!L66</f>
        <v>0</v>
      </c>
      <c r="M16" s="45">
        <f>Puntenoverzicht!M66</f>
        <v>0</v>
      </c>
      <c r="N16" s="45">
        <f>Puntenoverzicht!N66</f>
        <v>0</v>
      </c>
      <c r="O16" s="45">
        <f>Puntenoverzicht!O66</f>
        <v>0</v>
      </c>
      <c r="P16" s="45">
        <f>Puntenoverzicht!P66</f>
        <v>0</v>
      </c>
      <c r="Q16" s="45">
        <f>Puntenoverzicht!Q66</f>
        <v>0</v>
      </c>
      <c r="R16" s="45">
        <f>Puntenoverzicht!R66</f>
        <v>0</v>
      </c>
      <c r="S16" s="45">
        <f>Puntenoverzicht!S66</f>
        <v>0</v>
      </c>
      <c r="T16" s="45">
        <f>Puntenoverzicht!T66</f>
        <v>0</v>
      </c>
      <c r="U16" s="45">
        <f>Puntenoverzicht!U66</f>
        <v>0</v>
      </c>
      <c r="V16" s="45">
        <f>Puntenoverzicht!V66</f>
        <v>0</v>
      </c>
      <c r="W16" s="45">
        <f>Puntenoverzicht!W66</f>
        <v>0</v>
      </c>
      <c r="X16" s="45">
        <f>Puntenoverzicht!X66</f>
        <v>0</v>
      </c>
      <c r="Y16" s="45">
        <f>Puntenoverzicht!Y66</f>
        <v>0</v>
      </c>
      <c r="Z16" s="45">
        <f>Puntenoverzicht!Z66</f>
        <v>0</v>
      </c>
      <c r="AA16" s="45">
        <f>Puntenoverzicht!AA66</f>
        <v>0</v>
      </c>
      <c r="AB16" s="45">
        <f>Puntenoverzicht!AB66</f>
        <v>0</v>
      </c>
      <c r="AC16" s="45">
        <f>Puntenoverzicht!AC66</f>
        <v>0</v>
      </c>
      <c r="AD16" s="45">
        <f>Puntenoverzicht!AD66</f>
        <v>0</v>
      </c>
      <c r="AE16" s="45">
        <f>Puntenoverzicht!AE66</f>
        <v>0</v>
      </c>
      <c r="AF16" s="45">
        <f>Puntenoverzicht!AF66</f>
        <v>0</v>
      </c>
      <c r="AG16" s="45">
        <f>Puntenoverzicht!AG66</f>
        <v>0</v>
      </c>
      <c r="AH16" s="45">
        <f>Puntenoverzicht!AI66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470</v>
      </c>
      <c r="G19" s="46"/>
      <c r="H19" s="45">
        <f t="shared" ref="H19:AH19" si="0">SUM(H6:H16)</f>
        <v>14</v>
      </c>
      <c r="I19" s="45">
        <f t="shared" si="0"/>
        <v>30</v>
      </c>
      <c r="J19" s="45">
        <f t="shared" si="0"/>
        <v>6</v>
      </c>
      <c r="K19" s="45">
        <f t="shared" si="0"/>
        <v>48</v>
      </c>
      <c r="L19" s="45">
        <f t="shared" si="0"/>
        <v>1</v>
      </c>
      <c r="M19" s="45">
        <f t="shared" si="0"/>
        <v>21</v>
      </c>
      <c r="N19" s="45">
        <f t="shared" si="0"/>
        <v>59</v>
      </c>
      <c r="O19" s="45">
        <f t="shared" si="0"/>
        <v>16</v>
      </c>
      <c r="P19" s="45">
        <f t="shared" si="0"/>
        <v>12</v>
      </c>
      <c r="Q19" s="45">
        <f t="shared" si="0"/>
        <v>12</v>
      </c>
      <c r="R19" s="45">
        <f t="shared" si="0"/>
        <v>8</v>
      </c>
      <c r="S19" s="45">
        <f t="shared" si="0"/>
        <v>6</v>
      </c>
      <c r="T19" s="45">
        <f t="shared" si="0"/>
        <v>40</v>
      </c>
      <c r="U19" s="45">
        <f t="shared" si="0"/>
        <v>0</v>
      </c>
      <c r="V19" s="45">
        <f t="shared" si="0"/>
        <v>0</v>
      </c>
      <c r="W19" s="45">
        <f t="shared" si="0"/>
        <v>19</v>
      </c>
      <c r="X19" s="45">
        <f t="shared" si="0"/>
        <v>7</v>
      </c>
      <c r="Y19" s="45">
        <f t="shared" si="0"/>
        <v>31</v>
      </c>
      <c r="Z19" s="45">
        <f t="shared" si="0"/>
        <v>12</v>
      </c>
      <c r="AA19" s="45">
        <f t="shared" si="0"/>
        <v>34</v>
      </c>
      <c r="AB19" s="45">
        <f t="shared" si="0"/>
        <v>17</v>
      </c>
      <c r="AC19" s="45">
        <f t="shared" si="0"/>
        <v>0</v>
      </c>
      <c r="AD19" s="45">
        <f t="shared" si="0"/>
        <v>55</v>
      </c>
      <c r="AE19" s="45">
        <f t="shared" si="0"/>
        <v>7</v>
      </c>
      <c r="AF19" s="45">
        <f t="shared" si="0"/>
        <v>9</v>
      </c>
      <c r="AG19" s="45">
        <f t="shared" si="0"/>
        <v>6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1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8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248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249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6" t="s">
        <v>250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9.7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1</v>
      </c>
      <c r="B6" s="221" t="s">
        <v>112</v>
      </c>
      <c r="C6" s="221" t="s">
        <v>88</v>
      </c>
      <c r="D6" s="22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118</v>
      </c>
      <c r="C7" s="218" t="s">
        <v>39</v>
      </c>
      <c r="D7" s="219">
        <v>1250000</v>
      </c>
      <c r="E7" s="47"/>
      <c r="F7" s="45">
        <f>Puntenoverzicht!F20</f>
        <v>45</v>
      </c>
      <c r="G7" s="46"/>
      <c r="H7" s="45">
        <f>Puntenoverzicht!H20</f>
        <v>0</v>
      </c>
      <c r="I7" s="45">
        <f>Puntenoverzicht!I20</f>
        <v>3</v>
      </c>
      <c r="J7" s="45">
        <f>Puntenoverzicht!J20</f>
        <v>0</v>
      </c>
      <c r="K7" s="45">
        <f>Puntenoverzicht!K20</f>
        <v>3</v>
      </c>
      <c r="L7" s="45">
        <f>Puntenoverzicht!L20</f>
        <v>0</v>
      </c>
      <c r="M7" s="45">
        <f>Puntenoverzicht!M20</f>
        <v>7</v>
      </c>
      <c r="N7" s="45">
        <f>Puntenoverzicht!N20</f>
        <v>3</v>
      </c>
      <c r="O7" s="45">
        <f>Puntenoverzicht!O20</f>
        <v>0</v>
      </c>
      <c r="P7" s="45">
        <f>Puntenoverzicht!P20</f>
        <v>3</v>
      </c>
      <c r="Q7" s="45">
        <f>Puntenoverzicht!Q20</f>
        <v>3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4</v>
      </c>
      <c r="Y7" s="45">
        <f>Puntenoverzicht!Y20</f>
        <v>0</v>
      </c>
      <c r="Z7" s="45">
        <f>Puntenoverzicht!Z20</f>
        <v>6</v>
      </c>
      <c r="AA7" s="45">
        <f>Puntenoverzicht!AA20</f>
        <v>3</v>
      </c>
      <c r="AB7" s="45">
        <f>Puntenoverzicht!AB20</f>
        <v>0</v>
      </c>
      <c r="AC7" s="45">
        <f>Puntenoverzicht!AC20</f>
        <v>0</v>
      </c>
      <c r="AD7" s="45">
        <f>Puntenoverzicht!AD20</f>
        <v>3</v>
      </c>
      <c r="AE7" s="45">
        <f>Puntenoverzicht!AE20</f>
        <v>3</v>
      </c>
      <c r="AF7" s="45">
        <f>Puntenoverzicht!AF20</f>
        <v>1</v>
      </c>
      <c r="AG7" s="45">
        <f>Puntenoverzicht!AG20</f>
        <v>3</v>
      </c>
      <c r="AH7" s="45">
        <f>Puntenoverzicht!AI20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4</v>
      </c>
      <c r="B8" s="223" t="s">
        <v>119</v>
      </c>
      <c r="C8" s="218" t="s">
        <v>73</v>
      </c>
      <c r="D8" s="219">
        <v>750000</v>
      </c>
      <c r="E8" s="47"/>
      <c r="F8" s="45">
        <f>Puntenoverzicht!F54</f>
        <v>39</v>
      </c>
      <c r="G8" s="46"/>
      <c r="H8" s="45">
        <f>Puntenoverzicht!H54</f>
        <v>0</v>
      </c>
      <c r="I8" s="45">
        <f>Puntenoverzicht!I54</f>
        <v>0</v>
      </c>
      <c r="J8" s="45">
        <f>Puntenoverzicht!J54</f>
        <v>0</v>
      </c>
      <c r="K8" s="45">
        <f>Puntenoverzicht!K54</f>
        <v>0</v>
      </c>
      <c r="L8" s="45">
        <f>Puntenoverzicht!L54</f>
        <v>0</v>
      </c>
      <c r="M8" s="45">
        <f>Puntenoverzicht!M54</f>
        <v>0</v>
      </c>
      <c r="N8" s="45">
        <f>Puntenoverzicht!N54</f>
        <v>0</v>
      </c>
      <c r="O8" s="45">
        <f>Puntenoverzicht!O54</f>
        <v>1</v>
      </c>
      <c r="P8" s="45">
        <f>Puntenoverzicht!P54</f>
        <v>0</v>
      </c>
      <c r="Q8" s="45">
        <f>Puntenoverzicht!Q54</f>
        <v>3</v>
      </c>
      <c r="R8" s="45">
        <f>Puntenoverzicht!R54</f>
        <v>0</v>
      </c>
      <c r="S8" s="45">
        <f>Puntenoverzicht!S54</f>
        <v>0</v>
      </c>
      <c r="T8" s="45">
        <f>Puntenoverzicht!T54</f>
        <v>17</v>
      </c>
      <c r="U8" s="45">
        <f>Puntenoverzicht!U54</f>
        <v>0</v>
      </c>
      <c r="V8" s="45">
        <f>Puntenoverzicht!V54</f>
        <v>0</v>
      </c>
      <c r="W8" s="45">
        <f>Puntenoverzicht!W54</f>
        <v>0</v>
      </c>
      <c r="X8" s="45">
        <f>Puntenoverzicht!X54</f>
        <v>3</v>
      </c>
      <c r="Y8" s="45">
        <f>Puntenoverzicht!Y54</f>
        <v>6</v>
      </c>
      <c r="Z8" s="45">
        <f>Puntenoverzicht!Z54</f>
        <v>0</v>
      </c>
      <c r="AA8" s="45">
        <f>Puntenoverzicht!AA54</f>
        <v>6</v>
      </c>
      <c r="AB8" s="45">
        <f>Puntenoverzicht!AB54</f>
        <v>3</v>
      </c>
      <c r="AC8" s="45">
        <f>Puntenoverzicht!AC54</f>
        <v>0</v>
      </c>
      <c r="AD8" s="45">
        <f>Puntenoverzicht!AD54</f>
        <v>0</v>
      </c>
      <c r="AE8" s="45">
        <f>Puntenoverzicht!AE54</f>
        <v>0</v>
      </c>
      <c r="AF8" s="45">
        <f>Puntenoverzicht!AF54</f>
        <v>0</v>
      </c>
      <c r="AG8" s="45">
        <f>Puntenoverzicht!AG54</f>
        <v>0</v>
      </c>
      <c r="AH8" s="45">
        <f>Puntenoverzicht!AI54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3</v>
      </c>
      <c r="B9" s="218" t="s">
        <v>127</v>
      </c>
      <c r="C9" s="218" t="s">
        <v>55</v>
      </c>
      <c r="D9" s="219">
        <v>750000</v>
      </c>
      <c r="E9" s="47"/>
      <c r="F9" s="45">
        <f>Puntenoverzicht!F36</f>
        <v>12</v>
      </c>
      <c r="G9" s="46"/>
      <c r="H9" s="45">
        <f>Puntenoverzicht!H36</f>
        <v>0</v>
      </c>
      <c r="I9" s="45">
        <f>Puntenoverzicht!I36</f>
        <v>0</v>
      </c>
      <c r="J9" s="45">
        <f>Puntenoverzicht!J36</f>
        <v>0</v>
      </c>
      <c r="K9" s="45">
        <f>Puntenoverzicht!K36</f>
        <v>0</v>
      </c>
      <c r="L9" s="45">
        <f>Puntenoverzicht!L36</f>
        <v>1</v>
      </c>
      <c r="M9" s="45">
        <f>Puntenoverzicht!M36</f>
        <v>0</v>
      </c>
      <c r="N9" s="45">
        <f>Puntenoverzicht!N36</f>
        <v>11</v>
      </c>
      <c r="O9" s="45">
        <f>Puntenoverzicht!O36</f>
        <v>0</v>
      </c>
      <c r="P9" s="45">
        <f>Puntenoverzicht!P36</f>
        <v>0</v>
      </c>
      <c r="Q9" s="45">
        <f>Puntenoverzicht!Q36</f>
        <v>0</v>
      </c>
      <c r="R9" s="45">
        <f>Puntenoverzicht!R36</f>
        <v>0</v>
      </c>
      <c r="S9" s="45">
        <f>Puntenoverzicht!S36</f>
        <v>0</v>
      </c>
      <c r="T9" s="45">
        <f>Puntenoverzicht!T36</f>
        <v>0</v>
      </c>
      <c r="U9" s="45">
        <f>Puntenoverzicht!U36</f>
        <v>0</v>
      </c>
      <c r="V9" s="45">
        <f>Puntenoverzicht!V36</f>
        <v>0</v>
      </c>
      <c r="W9" s="45">
        <f>Puntenoverzicht!W36</f>
        <v>0</v>
      </c>
      <c r="X9" s="45">
        <f>Puntenoverzicht!X36</f>
        <v>0</v>
      </c>
      <c r="Y9" s="45">
        <f>Puntenoverzicht!Y36</f>
        <v>0</v>
      </c>
      <c r="Z9" s="45">
        <f>Puntenoverzicht!Z36</f>
        <v>0</v>
      </c>
      <c r="AA9" s="45">
        <f>Puntenoverzicht!AA36</f>
        <v>0</v>
      </c>
      <c r="AB9" s="45">
        <f>Puntenoverzicht!AB36</f>
        <v>0</v>
      </c>
      <c r="AC9" s="45">
        <f>Puntenoverzicht!AC36</f>
        <v>0</v>
      </c>
      <c r="AD9" s="45">
        <f>Puntenoverzicht!AD36</f>
        <v>0</v>
      </c>
      <c r="AE9" s="45">
        <f>Puntenoverzicht!AE36</f>
        <v>0</v>
      </c>
      <c r="AF9" s="45">
        <f>Puntenoverzicht!AF36</f>
        <v>0</v>
      </c>
      <c r="AG9" s="45">
        <f>Puntenoverzicht!AG36</f>
        <v>0</v>
      </c>
      <c r="AH9" s="45">
        <f>Puntenoverzicht!AI36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2</v>
      </c>
      <c r="B10" s="218" t="s">
        <v>15</v>
      </c>
      <c r="C10" s="218" t="s">
        <v>42</v>
      </c>
      <c r="D10" s="219">
        <v>750000</v>
      </c>
      <c r="E10" s="47"/>
      <c r="F10" s="45">
        <f>Puntenoverzicht!F23</f>
        <v>55</v>
      </c>
      <c r="G10" s="46"/>
      <c r="H10" s="45">
        <f>Puntenoverzicht!H23</f>
        <v>0</v>
      </c>
      <c r="I10" s="45">
        <f>Puntenoverzicht!I23</f>
        <v>3</v>
      </c>
      <c r="J10" s="45">
        <f>Puntenoverzicht!J23</f>
        <v>0</v>
      </c>
      <c r="K10" s="45">
        <f>Puntenoverzicht!K23</f>
        <v>3</v>
      </c>
      <c r="L10" s="45">
        <f>Puntenoverzicht!L23</f>
        <v>0</v>
      </c>
      <c r="M10" s="45">
        <f>Puntenoverzicht!M23</f>
        <v>3</v>
      </c>
      <c r="N10" s="45">
        <f>Puntenoverzicht!N23</f>
        <v>3</v>
      </c>
      <c r="O10" s="45">
        <f>Puntenoverzicht!O23</f>
        <v>0</v>
      </c>
      <c r="P10" s="45">
        <f>Puntenoverzicht!P23</f>
        <v>13</v>
      </c>
      <c r="Q10" s="45">
        <f>Puntenoverzicht!Q23</f>
        <v>3</v>
      </c>
      <c r="R10" s="45">
        <f>Puntenoverzicht!R23</f>
        <v>0</v>
      </c>
      <c r="S10" s="45">
        <f>Puntenoverzicht!S23</f>
        <v>0</v>
      </c>
      <c r="T10" s="45">
        <f>Puntenoverzicht!T23</f>
        <v>6</v>
      </c>
      <c r="U10" s="45">
        <f>Puntenoverzicht!U23</f>
        <v>0</v>
      </c>
      <c r="V10" s="45">
        <f>Puntenoverzicht!V23</f>
        <v>0</v>
      </c>
      <c r="W10" s="45">
        <f>Puntenoverzicht!W23</f>
        <v>0</v>
      </c>
      <c r="X10" s="45">
        <f>Puntenoverzicht!X23</f>
        <v>0</v>
      </c>
      <c r="Y10" s="45">
        <f>Puntenoverzicht!Y23</f>
        <v>3</v>
      </c>
      <c r="Z10" s="45">
        <f>Puntenoverzicht!Z23</f>
        <v>6</v>
      </c>
      <c r="AA10" s="45">
        <f>Puntenoverzicht!AA23</f>
        <v>3</v>
      </c>
      <c r="AB10" s="45">
        <f>Puntenoverzicht!AB23</f>
        <v>0</v>
      </c>
      <c r="AC10" s="45">
        <f>Puntenoverzicht!AC23</f>
        <v>0</v>
      </c>
      <c r="AD10" s="45">
        <f>Puntenoverzicht!AD23</f>
        <v>3</v>
      </c>
      <c r="AE10" s="45">
        <f>Puntenoverzicht!AE23</f>
        <v>3</v>
      </c>
      <c r="AF10" s="45">
        <f>Puntenoverzicht!AF23</f>
        <v>0</v>
      </c>
      <c r="AG10" s="45">
        <f>Puntenoverzicht!AG23</f>
        <v>3</v>
      </c>
      <c r="AH10" s="45">
        <f>Puntenoverzicht!AI23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3</v>
      </c>
      <c r="B11" s="215" t="s">
        <v>130</v>
      </c>
      <c r="C11" s="215" t="s">
        <v>62</v>
      </c>
      <c r="D11" s="216">
        <v>500000</v>
      </c>
      <c r="E11" s="30"/>
      <c r="F11" s="45">
        <f>Puntenoverzicht!F43</f>
        <v>8</v>
      </c>
      <c r="G11" s="46"/>
      <c r="H11" s="45">
        <f>Puntenoverzicht!H43</f>
        <v>8</v>
      </c>
      <c r="I11" s="45">
        <f>Puntenoverzicht!I43</f>
        <v>0</v>
      </c>
      <c r="J11" s="45">
        <f>Puntenoverzicht!J43</f>
        <v>0</v>
      </c>
      <c r="K11" s="45">
        <f>Puntenoverzicht!K43</f>
        <v>0</v>
      </c>
      <c r="L11" s="45">
        <f>Puntenoverzicht!L43</f>
        <v>0</v>
      </c>
      <c r="M11" s="45">
        <f>Puntenoverzicht!M43</f>
        <v>0</v>
      </c>
      <c r="N11" s="45">
        <f>Puntenoverzicht!N43</f>
        <v>0</v>
      </c>
      <c r="O11" s="45">
        <f>Puntenoverzicht!O43</f>
        <v>0</v>
      </c>
      <c r="P11" s="45">
        <f>Puntenoverzicht!P43</f>
        <v>0</v>
      </c>
      <c r="Q11" s="45">
        <f>Puntenoverzicht!Q43</f>
        <v>0</v>
      </c>
      <c r="R11" s="45">
        <f>Puntenoverzicht!R43</f>
        <v>0</v>
      </c>
      <c r="S11" s="45">
        <f>Puntenoverzicht!S43</f>
        <v>0</v>
      </c>
      <c r="T11" s="45">
        <f>Puntenoverzicht!T43</f>
        <v>0</v>
      </c>
      <c r="U11" s="45">
        <f>Puntenoverzicht!U43</f>
        <v>0</v>
      </c>
      <c r="V11" s="45">
        <f>Puntenoverzicht!V43</f>
        <v>0</v>
      </c>
      <c r="W11" s="45">
        <f>Puntenoverzicht!W43</f>
        <v>0</v>
      </c>
      <c r="X11" s="45">
        <f>Puntenoverzicht!X43</f>
        <v>0</v>
      </c>
      <c r="Y11" s="45">
        <f>Puntenoverzicht!Y43</f>
        <v>0</v>
      </c>
      <c r="Z11" s="45">
        <f>Puntenoverzicht!Z43</f>
        <v>0</v>
      </c>
      <c r="AA11" s="45">
        <f>Puntenoverzicht!AA43</f>
        <v>0</v>
      </c>
      <c r="AB11" s="45">
        <f>Puntenoverzicht!AB43</f>
        <v>0</v>
      </c>
      <c r="AC11" s="45">
        <f>Puntenoverzicht!AC43</f>
        <v>0</v>
      </c>
      <c r="AD11" s="45">
        <f>Puntenoverzicht!AD43</f>
        <v>0</v>
      </c>
      <c r="AE11" s="45">
        <f>Puntenoverzicht!AE43</f>
        <v>0</v>
      </c>
      <c r="AF11" s="45">
        <f>Puntenoverzicht!AF43</f>
        <v>0</v>
      </c>
      <c r="AG11" s="45">
        <f>Puntenoverzicht!AG43</f>
        <v>0</v>
      </c>
      <c r="AH11" s="45">
        <f>Puntenoverzicht!AI43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4</v>
      </c>
      <c r="B12" s="215" t="s">
        <v>215</v>
      </c>
      <c r="C12" s="215" t="s">
        <v>79</v>
      </c>
      <c r="D12" s="216">
        <v>500000</v>
      </c>
      <c r="E12" s="30"/>
      <c r="F12" s="45">
        <f>Puntenoverzicht!F60</f>
        <v>1</v>
      </c>
      <c r="G12" s="46"/>
      <c r="H12" s="45">
        <f>Puntenoverzicht!H60</f>
        <v>0</v>
      </c>
      <c r="I12" s="45">
        <f>Puntenoverzicht!I60</f>
        <v>0</v>
      </c>
      <c r="J12" s="45">
        <f>Puntenoverzicht!J60</f>
        <v>0</v>
      </c>
      <c r="K12" s="45">
        <f>Puntenoverzicht!K60</f>
        <v>0</v>
      </c>
      <c r="L12" s="45">
        <f>Puntenoverzicht!L60</f>
        <v>0</v>
      </c>
      <c r="M12" s="45">
        <f>Puntenoverzicht!M60</f>
        <v>0</v>
      </c>
      <c r="N12" s="45">
        <f>Puntenoverzicht!N60</f>
        <v>0</v>
      </c>
      <c r="O12" s="45">
        <f>Puntenoverzicht!O60</f>
        <v>1</v>
      </c>
      <c r="P12" s="45">
        <f>Puntenoverzicht!P60</f>
        <v>0</v>
      </c>
      <c r="Q12" s="45">
        <f>Puntenoverzicht!Q60</f>
        <v>0</v>
      </c>
      <c r="R12" s="45">
        <f>Puntenoverzicht!R60</f>
        <v>0</v>
      </c>
      <c r="S12" s="45">
        <f>Puntenoverzicht!S60</f>
        <v>0</v>
      </c>
      <c r="T12" s="45">
        <f>Puntenoverzicht!T60</f>
        <v>0</v>
      </c>
      <c r="U12" s="45">
        <f>Puntenoverzicht!U60</f>
        <v>0</v>
      </c>
      <c r="V12" s="45">
        <f>Puntenoverzicht!V60</f>
        <v>0</v>
      </c>
      <c r="W12" s="45">
        <f>Puntenoverzicht!W60</f>
        <v>0</v>
      </c>
      <c r="X12" s="45">
        <f>Puntenoverzicht!X60</f>
        <v>0</v>
      </c>
      <c r="Y12" s="45">
        <f>Puntenoverzicht!Y60</f>
        <v>0</v>
      </c>
      <c r="Z12" s="45">
        <f>Puntenoverzicht!Z60</f>
        <v>0</v>
      </c>
      <c r="AA12" s="45">
        <f>Puntenoverzicht!AA60</f>
        <v>0</v>
      </c>
      <c r="AB12" s="45">
        <f>Puntenoverzicht!AB60</f>
        <v>0</v>
      </c>
      <c r="AC12" s="45">
        <f>Puntenoverzicht!AC60</f>
        <v>0</v>
      </c>
      <c r="AD12" s="45">
        <f>Puntenoverzicht!AD60</f>
        <v>0</v>
      </c>
      <c r="AE12" s="45">
        <f>Puntenoverzicht!AE60</f>
        <v>0</v>
      </c>
      <c r="AF12" s="45">
        <f>Puntenoverzicht!AF60</f>
        <v>0</v>
      </c>
      <c r="AG12" s="45">
        <f>Puntenoverzicht!AG60</f>
        <v>0</v>
      </c>
      <c r="AH12" s="45">
        <f>Puntenoverzicht!AI60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3</v>
      </c>
      <c r="B13" s="215" t="s">
        <v>247</v>
      </c>
      <c r="C13" s="215" t="s">
        <v>65</v>
      </c>
      <c r="D13" s="216">
        <v>500000</v>
      </c>
      <c r="E13" s="30"/>
      <c r="F13" s="45">
        <f>Puntenoverzicht!F46</f>
        <v>0</v>
      </c>
      <c r="G13" s="46"/>
      <c r="H13" s="45">
        <f>Puntenoverzicht!H46</f>
        <v>0</v>
      </c>
      <c r="I13" s="45">
        <f>Puntenoverzicht!I46</f>
        <v>0</v>
      </c>
      <c r="J13" s="45">
        <f>Puntenoverzicht!J46</f>
        <v>0</v>
      </c>
      <c r="K13" s="45">
        <f>Puntenoverzicht!K46</f>
        <v>0</v>
      </c>
      <c r="L13" s="45">
        <f>Puntenoverzicht!L46</f>
        <v>0</v>
      </c>
      <c r="M13" s="45">
        <f>Puntenoverzicht!M46</f>
        <v>0</v>
      </c>
      <c r="N13" s="45">
        <f>Puntenoverzicht!N46</f>
        <v>0</v>
      </c>
      <c r="O13" s="45">
        <f>Puntenoverzicht!O46</f>
        <v>0</v>
      </c>
      <c r="P13" s="45">
        <f>Puntenoverzicht!P46</f>
        <v>0</v>
      </c>
      <c r="Q13" s="45">
        <f>Puntenoverzicht!Q46</f>
        <v>0</v>
      </c>
      <c r="R13" s="45">
        <f>Puntenoverzicht!R46</f>
        <v>0</v>
      </c>
      <c r="S13" s="45">
        <f>Puntenoverzicht!S46</f>
        <v>0</v>
      </c>
      <c r="T13" s="45">
        <f>Puntenoverzicht!T46</f>
        <v>0</v>
      </c>
      <c r="U13" s="45">
        <f>Puntenoverzicht!U46</f>
        <v>0</v>
      </c>
      <c r="V13" s="45">
        <f>Puntenoverzicht!V46</f>
        <v>0</v>
      </c>
      <c r="W13" s="45">
        <f>Puntenoverzicht!W46</f>
        <v>0</v>
      </c>
      <c r="X13" s="45">
        <f>Puntenoverzicht!X46</f>
        <v>0</v>
      </c>
      <c r="Y13" s="45">
        <f>Puntenoverzicht!Y46</f>
        <v>0</v>
      </c>
      <c r="Z13" s="45">
        <f>Puntenoverzicht!Z46</f>
        <v>0</v>
      </c>
      <c r="AA13" s="45">
        <f>Puntenoverzicht!AA46</f>
        <v>0</v>
      </c>
      <c r="AB13" s="45">
        <f>Puntenoverzicht!AB46</f>
        <v>0</v>
      </c>
      <c r="AC13" s="45">
        <f>Puntenoverzicht!AC46</f>
        <v>0</v>
      </c>
      <c r="AD13" s="45">
        <f>Puntenoverzicht!AD46</f>
        <v>0</v>
      </c>
      <c r="AE13" s="45">
        <f>Puntenoverzicht!AE46</f>
        <v>0</v>
      </c>
      <c r="AF13" s="45">
        <f>Puntenoverzicht!AF46</f>
        <v>0</v>
      </c>
      <c r="AG13" s="45">
        <f>Puntenoverzicht!AG46</f>
        <v>0</v>
      </c>
      <c r="AH13" s="45">
        <f>Puntenoverzicht!AI46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1</v>
      </c>
      <c r="B15" s="218" t="s">
        <v>121</v>
      </c>
      <c r="C15" s="218" t="s">
        <v>34</v>
      </c>
      <c r="D15" s="219">
        <v>3250000</v>
      </c>
      <c r="E15" s="47"/>
      <c r="F15" s="45">
        <f>Puntenoverzicht!F15</f>
        <v>106</v>
      </c>
      <c r="G15" s="46"/>
      <c r="H15" s="45">
        <f>Puntenoverzicht!H15</f>
        <v>9</v>
      </c>
      <c r="I15" s="45">
        <f>Puntenoverzicht!I15</f>
        <v>0</v>
      </c>
      <c r="J15" s="45">
        <f>Puntenoverzicht!J15</f>
        <v>3</v>
      </c>
      <c r="K15" s="45">
        <f>Puntenoverzicht!K15</f>
        <v>1</v>
      </c>
      <c r="L15" s="45">
        <f>Puntenoverzicht!L15</f>
        <v>0</v>
      </c>
      <c r="M15" s="45">
        <f>Puntenoverzicht!M15</f>
        <v>4</v>
      </c>
      <c r="N15" s="45">
        <f>Puntenoverzicht!N15</f>
        <v>15</v>
      </c>
      <c r="O15" s="45">
        <f>Puntenoverzicht!O15</f>
        <v>0</v>
      </c>
      <c r="P15" s="45">
        <f>Puntenoverzicht!P15</f>
        <v>0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1</v>
      </c>
      <c r="U15" s="45">
        <f>Puntenoverzicht!U15</f>
        <v>0</v>
      </c>
      <c r="V15" s="45">
        <f>Puntenoverzicht!V15</f>
        <v>0</v>
      </c>
      <c r="W15" s="45">
        <f>Puntenoverzicht!W15</f>
        <v>21</v>
      </c>
      <c r="X15" s="45">
        <f>Puntenoverzicht!X15</f>
        <v>7</v>
      </c>
      <c r="Y15" s="45">
        <f>Puntenoverzicht!Y15</f>
        <v>0</v>
      </c>
      <c r="Z15" s="45">
        <f>Puntenoverzicht!Z15</f>
        <v>0</v>
      </c>
      <c r="AA15" s="45">
        <f>Puntenoverzicht!AA15</f>
        <v>9</v>
      </c>
      <c r="AB15" s="45">
        <f>Puntenoverzicht!AB15</f>
        <v>9</v>
      </c>
      <c r="AC15" s="45">
        <f>Puntenoverzicht!AC15</f>
        <v>0</v>
      </c>
      <c r="AD15" s="45">
        <f>Puntenoverzicht!AD15</f>
        <v>15</v>
      </c>
      <c r="AE15" s="45">
        <f>Puntenoverzicht!AE15</f>
        <v>0</v>
      </c>
      <c r="AF15" s="45">
        <f>Puntenoverzicht!AF15</f>
        <v>12</v>
      </c>
      <c r="AG15" s="45">
        <f>Puntenoverzicht!AG15</f>
        <v>0</v>
      </c>
      <c r="AH15" s="45">
        <f>Puntenoverzicht!AI15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2</v>
      </c>
      <c r="B16" s="218" t="s">
        <v>115</v>
      </c>
      <c r="C16" s="218" t="s">
        <v>50</v>
      </c>
      <c r="D16" s="219">
        <v>1750000</v>
      </c>
      <c r="E16" s="47"/>
      <c r="F16" s="45">
        <f>Puntenoverzicht!F31</f>
        <v>148</v>
      </c>
      <c r="G16" s="46"/>
      <c r="H16" s="45">
        <f>Puntenoverzicht!H31</f>
        <v>0</v>
      </c>
      <c r="I16" s="45">
        <f>Puntenoverzicht!I31</f>
        <v>15</v>
      </c>
      <c r="J16" s="45">
        <f>Puntenoverzicht!J31</f>
        <v>0</v>
      </c>
      <c r="K16" s="45">
        <f>Puntenoverzicht!K31</f>
        <v>15</v>
      </c>
      <c r="L16" s="45">
        <f>Puntenoverzicht!L31</f>
        <v>0</v>
      </c>
      <c r="M16" s="45">
        <f>Puntenoverzicht!M31</f>
        <v>9</v>
      </c>
      <c r="N16" s="45">
        <f>Puntenoverzicht!N31</f>
        <v>27</v>
      </c>
      <c r="O16" s="45">
        <f>Puntenoverzicht!O31</f>
        <v>0</v>
      </c>
      <c r="P16" s="45">
        <f>Puntenoverzicht!P31</f>
        <v>9</v>
      </c>
      <c r="Q16" s="45">
        <f>Puntenoverzicht!Q31</f>
        <v>9</v>
      </c>
      <c r="R16" s="45">
        <f>Puntenoverzicht!R31</f>
        <v>0</v>
      </c>
      <c r="S16" s="45">
        <f>Puntenoverzicht!S31</f>
        <v>6</v>
      </c>
      <c r="T16" s="45">
        <f>Puntenoverzicht!T31</f>
        <v>15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9</v>
      </c>
      <c r="Z16" s="45">
        <f>Puntenoverzicht!Z31</f>
        <v>3</v>
      </c>
      <c r="AA16" s="45">
        <f>Puntenoverzicht!AA31</f>
        <v>3</v>
      </c>
      <c r="AB16" s="45">
        <f>Puntenoverzicht!AB31</f>
        <v>0</v>
      </c>
      <c r="AC16" s="45">
        <f>Puntenoverzicht!AC31</f>
        <v>0</v>
      </c>
      <c r="AD16" s="45">
        <f>Puntenoverzicht!AD31</f>
        <v>9</v>
      </c>
      <c r="AE16" s="45">
        <f>Puntenoverzicht!AE31</f>
        <v>9</v>
      </c>
      <c r="AF16" s="45">
        <f>Puntenoverzicht!AF31</f>
        <v>7</v>
      </c>
      <c r="AG16" s="45">
        <f>Puntenoverzicht!AG31</f>
        <v>3</v>
      </c>
      <c r="AH16" s="45">
        <f>Puntenoverzicht!AI31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477</v>
      </c>
      <c r="G19" s="46"/>
      <c r="H19" s="45">
        <f>SUM(H6:H16)</f>
        <v>28</v>
      </c>
      <c r="I19" s="45">
        <f t="shared" ref="I19:AH19" si="0">SUM(I6:I16)</f>
        <v>21</v>
      </c>
      <c r="J19" s="45">
        <f t="shared" si="0"/>
        <v>9</v>
      </c>
      <c r="K19" s="45">
        <f t="shared" si="0"/>
        <v>24</v>
      </c>
      <c r="L19" s="45">
        <f t="shared" si="0"/>
        <v>1</v>
      </c>
      <c r="M19" s="45">
        <f t="shared" si="0"/>
        <v>20</v>
      </c>
      <c r="N19" s="45">
        <f t="shared" si="0"/>
        <v>65</v>
      </c>
      <c r="O19" s="45">
        <f t="shared" si="0"/>
        <v>13</v>
      </c>
      <c r="P19" s="45">
        <f t="shared" si="0"/>
        <v>22</v>
      </c>
      <c r="Q19" s="45">
        <f t="shared" si="0"/>
        <v>18</v>
      </c>
      <c r="R19" s="45">
        <f t="shared" si="0"/>
        <v>-3</v>
      </c>
      <c r="S19" s="45">
        <f t="shared" si="0"/>
        <v>6</v>
      </c>
      <c r="T19" s="45">
        <f t="shared" si="0"/>
        <v>41</v>
      </c>
      <c r="U19" s="45">
        <f t="shared" si="0"/>
        <v>0</v>
      </c>
      <c r="V19" s="45">
        <f t="shared" si="0"/>
        <v>0</v>
      </c>
      <c r="W19" s="45">
        <f t="shared" si="0"/>
        <v>29</v>
      </c>
      <c r="X19" s="45">
        <f t="shared" si="0"/>
        <v>16</v>
      </c>
      <c r="Y19" s="45">
        <f t="shared" si="0"/>
        <v>15</v>
      </c>
      <c r="Z19" s="45">
        <f t="shared" si="0"/>
        <v>15</v>
      </c>
      <c r="AA19" s="45">
        <f t="shared" si="0"/>
        <v>30</v>
      </c>
      <c r="AB19" s="45">
        <f t="shared" si="0"/>
        <v>15</v>
      </c>
      <c r="AC19" s="45">
        <f t="shared" si="0"/>
        <v>0</v>
      </c>
      <c r="AD19" s="45">
        <f t="shared" si="0"/>
        <v>48</v>
      </c>
      <c r="AE19" s="45">
        <f t="shared" si="0"/>
        <v>15</v>
      </c>
      <c r="AF19" s="45">
        <f t="shared" si="0"/>
        <v>20</v>
      </c>
      <c r="AG19" s="45">
        <f t="shared" si="0"/>
        <v>9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58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344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345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346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112</v>
      </c>
      <c r="C6" s="141" t="s">
        <v>88</v>
      </c>
      <c r="D6" s="14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118</v>
      </c>
      <c r="C7" s="137" t="s">
        <v>39</v>
      </c>
      <c r="D7" s="138">
        <v>1250000</v>
      </c>
      <c r="E7" s="47"/>
      <c r="F7" s="45">
        <f>Puntenoverzicht!F20</f>
        <v>45</v>
      </c>
      <c r="G7" s="46"/>
      <c r="H7" s="45">
        <f>Puntenoverzicht!H20</f>
        <v>0</v>
      </c>
      <c r="I7" s="45">
        <f>Puntenoverzicht!I20</f>
        <v>3</v>
      </c>
      <c r="J7" s="45">
        <f>Puntenoverzicht!J20</f>
        <v>0</v>
      </c>
      <c r="K7" s="45">
        <f>Puntenoverzicht!K20</f>
        <v>3</v>
      </c>
      <c r="L7" s="45">
        <f>Puntenoverzicht!L20</f>
        <v>0</v>
      </c>
      <c r="M7" s="45">
        <f>Puntenoverzicht!M20</f>
        <v>7</v>
      </c>
      <c r="N7" s="45">
        <f>Puntenoverzicht!N20</f>
        <v>3</v>
      </c>
      <c r="O7" s="45">
        <f>Puntenoverzicht!O20</f>
        <v>0</v>
      </c>
      <c r="P7" s="45">
        <f>Puntenoverzicht!P20</f>
        <v>3</v>
      </c>
      <c r="Q7" s="45">
        <f>Puntenoverzicht!Q20</f>
        <v>3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4</v>
      </c>
      <c r="Y7" s="45">
        <f>Puntenoverzicht!Y20</f>
        <v>0</v>
      </c>
      <c r="Z7" s="45">
        <f>Puntenoverzicht!Z20</f>
        <v>6</v>
      </c>
      <c r="AA7" s="45">
        <f>Puntenoverzicht!AA20</f>
        <v>3</v>
      </c>
      <c r="AB7" s="45">
        <f>Puntenoverzicht!AB20</f>
        <v>0</v>
      </c>
      <c r="AC7" s="45">
        <f>Puntenoverzicht!AC20</f>
        <v>0</v>
      </c>
      <c r="AD7" s="45">
        <f>Puntenoverzicht!AD20</f>
        <v>3</v>
      </c>
      <c r="AE7" s="45">
        <f>Puntenoverzicht!AE20</f>
        <v>3</v>
      </c>
      <c r="AF7" s="45">
        <f>Puntenoverzicht!AF20</f>
        <v>1</v>
      </c>
      <c r="AG7" s="45">
        <f>Puntenoverzicht!AG20</f>
        <v>3</v>
      </c>
      <c r="AH7" s="45">
        <f>Puntenoverzicht!AI20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3</v>
      </c>
      <c r="B8" s="137" t="s">
        <v>126</v>
      </c>
      <c r="C8" s="137" t="s">
        <v>57</v>
      </c>
      <c r="D8" s="138">
        <v>500000</v>
      </c>
      <c r="E8" s="47"/>
      <c r="F8" s="45">
        <f>Puntenoverzicht!F38</f>
        <v>1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1</v>
      </c>
      <c r="O8" s="45">
        <f>Puntenoverzicht!O38</f>
        <v>0</v>
      </c>
      <c r="P8" s="45">
        <f>Puntenoverzicht!P38</f>
        <v>0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Puntenoverzicht!AI38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4</v>
      </c>
      <c r="B9" s="137" t="s">
        <v>138</v>
      </c>
      <c r="C9" s="137" t="s">
        <v>75</v>
      </c>
      <c r="D9" s="138">
        <v>2000000</v>
      </c>
      <c r="E9" s="47"/>
      <c r="F9" s="45">
        <f>Puntenoverzicht!F56</f>
        <v>35</v>
      </c>
      <c r="G9" s="46"/>
      <c r="H9" s="45">
        <f>Puntenoverzicht!H56</f>
        <v>0</v>
      </c>
      <c r="I9" s="45">
        <f>Puntenoverzicht!I56</f>
        <v>0</v>
      </c>
      <c r="J9" s="45">
        <f>Puntenoverzicht!J56</f>
        <v>0</v>
      </c>
      <c r="K9" s="45">
        <f>Puntenoverzicht!K56</f>
        <v>0</v>
      </c>
      <c r="L9" s="45">
        <f>Puntenoverzicht!L56</f>
        <v>0</v>
      </c>
      <c r="M9" s="45">
        <f>Puntenoverzicht!M56</f>
        <v>0</v>
      </c>
      <c r="N9" s="45">
        <f>Puntenoverzicht!N56</f>
        <v>0</v>
      </c>
      <c r="O9" s="45">
        <f>Puntenoverzicht!O56</f>
        <v>1</v>
      </c>
      <c r="P9" s="45">
        <f>Puntenoverzicht!P56</f>
        <v>0</v>
      </c>
      <c r="Q9" s="45">
        <f>Puntenoverzicht!Q56</f>
        <v>3</v>
      </c>
      <c r="R9" s="45">
        <f>Puntenoverzicht!R56</f>
        <v>3</v>
      </c>
      <c r="S9" s="45">
        <f>Puntenoverzicht!S56</f>
        <v>0</v>
      </c>
      <c r="T9" s="45">
        <f>Puntenoverzicht!T56</f>
        <v>3</v>
      </c>
      <c r="U9" s="45">
        <f>Puntenoverzicht!U56</f>
        <v>0</v>
      </c>
      <c r="V9" s="45">
        <f>Puntenoverzicht!V56</f>
        <v>0</v>
      </c>
      <c r="W9" s="45">
        <f>Puntenoverzicht!W56</f>
        <v>0</v>
      </c>
      <c r="X9" s="45">
        <f>Puntenoverzicht!X56</f>
        <v>3</v>
      </c>
      <c r="Y9" s="45">
        <f>Puntenoverzicht!Y56</f>
        <v>16</v>
      </c>
      <c r="Z9" s="45">
        <f>Puntenoverzicht!Z56</f>
        <v>0</v>
      </c>
      <c r="AA9" s="45">
        <f>Puntenoverzicht!AA56</f>
        <v>6</v>
      </c>
      <c r="AB9" s="45">
        <f>Puntenoverzicht!AB56</f>
        <v>0</v>
      </c>
      <c r="AC9" s="45">
        <f>Puntenoverzicht!AC56</f>
        <v>0</v>
      </c>
      <c r="AD9" s="45">
        <f>Puntenoverzicht!AD56</f>
        <v>0</v>
      </c>
      <c r="AE9" s="45">
        <f>Puntenoverzicht!AE56</f>
        <v>0</v>
      </c>
      <c r="AF9" s="45">
        <f>Puntenoverzicht!AF56</f>
        <v>0</v>
      </c>
      <c r="AG9" s="45">
        <f>Puntenoverzicht!AG56</f>
        <v>0</v>
      </c>
      <c r="AH9" s="45">
        <f>Puntenoverzicht!AI56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3</v>
      </c>
      <c r="B10" s="137" t="s">
        <v>128</v>
      </c>
      <c r="C10" s="137" t="s">
        <v>59</v>
      </c>
      <c r="D10" s="138">
        <v>750000</v>
      </c>
      <c r="E10" s="47"/>
      <c r="F10" s="45">
        <f>Puntenoverzicht!F40</f>
        <v>3</v>
      </c>
      <c r="G10" s="46"/>
      <c r="H10" s="45">
        <f>Puntenoverzicht!H40</f>
        <v>0</v>
      </c>
      <c r="I10" s="45">
        <f>Puntenoverzicht!I40</f>
        <v>0</v>
      </c>
      <c r="J10" s="45">
        <f>Puntenoverzicht!J40</f>
        <v>0</v>
      </c>
      <c r="K10" s="45">
        <f>Puntenoverzicht!K40</f>
        <v>0</v>
      </c>
      <c r="L10" s="45">
        <f>Puntenoverzicht!L40</f>
        <v>1</v>
      </c>
      <c r="M10" s="45">
        <f>Puntenoverzicht!M40</f>
        <v>0</v>
      </c>
      <c r="N10" s="45">
        <f>Puntenoverzicht!N40</f>
        <v>1</v>
      </c>
      <c r="O10" s="45">
        <f>Puntenoverzicht!O40</f>
        <v>0</v>
      </c>
      <c r="P10" s="45">
        <f>Puntenoverzicht!P40</f>
        <v>0</v>
      </c>
      <c r="Q10" s="45">
        <f>Puntenoverzicht!Q40</f>
        <v>0</v>
      </c>
      <c r="R10" s="45">
        <f>Puntenoverzicht!R40</f>
        <v>0</v>
      </c>
      <c r="S10" s="45">
        <f>Puntenoverzicht!S40</f>
        <v>0</v>
      </c>
      <c r="T10" s="45">
        <f>Puntenoverzicht!T40</f>
        <v>0</v>
      </c>
      <c r="U10" s="45">
        <f>Puntenoverzicht!U40</f>
        <v>0</v>
      </c>
      <c r="V10" s="45">
        <f>Puntenoverzicht!V40</f>
        <v>0</v>
      </c>
      <c r="W10" s="45">
        <f>Puntenoverzicht!W40</f>
        <v>0</v>
      </c>
      <c r="X10" s="45">
        <f>Puntenoverzicht!X40</f>
        <v>0</v>
      </c>
      <c r="Y10" s="45">
        <f>Puntenoverzicht!Y40</f>
        <v>1</v>
      </c>
      <c r="Z10" s="45">
        <f>Puntenoverzicht!Z40</f>
        <v>0</v>
      </c>
      <c r="AA10" s="45">
        <f>Puntenoverzicht!AA40</f>
        <v>0</v>
      </c>
      <c r="AB10" s="45">
        <f>Puntenoverzicht!AB40</f>
        <v>0</v>
      </c>
      <c r="AC10" s="45">
        <f>Puntenoverzicht!AC40</f>
        <v>0</v>
      </c>
      <c r="AD10" s="45">
        <f>Puntenoverzicht!AD40</f>
        <v>0</v>
      </c>
      <c r="AE10" s="45">
        <f>Puntenoverzicht!AE40</f>
        <v>0</v>
      </c>
      <c r="AF10" s="45">
        <f>Puntenoverzicht!AF40</f>
        <v>0</v>
      </c>
      <c r="AG10" s="45">
        <f>Puntenoverzicht!AG40</f>
        <v>0</v>
      </c>
      <c r="AH10" s="45">
        <f>Puntenoverzicht!AI40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116</v>
      </c>
      <c r="C11" s="128" t="s">
        <v>32</v>
      </c>
      <c r="D11" s="129">
        <v>2000000</v>
      </c>
      <c r="E11" s="30"/>
      <c r="F11" s="45">
        <f>Puntenoverzicht!F13</f>
        <v>51</v>
      </c>
      <c r="G11" s="46"/>
      <c r="H11" s="45">
        <f>Puntenoverzicht!H13</f>
        <v>3</v>
      </c>
      <c r="I11" s="45">
        <f>Puntenoverzicht!I13</f>
        <v>0</v>
      </c>
      <c r="J11" s="45">
        <f>Puntenoverzicht!J13</f>
        <v>11</v>
      </c>
      <c r="K11" s="45">
        <f>Puntenoverzicht!K13</f>
        <v>1</v>
      </c>
      <c r="L11" s="45">
        <f>Puntenoverzicht!L13</f>
        <v>0</v>
      </c>
      <c r="M11" s="45">
        <f>Puntenoverzicht!M13</f>
        <v>0</v>
      </c>
      <c r="N11" s="45">
        <f>Puntenoverzicht!N13</f>
        <v>3</v>
      </c>
      <c r="O11" s="45">
        <f>Puntenoverzicht!O13</f>
        <v>3</v>
      </c>
      <c r="P11" s="45">
        <f>Puntenoverzicht!P13</f>
        <v>0</v>
      </c>
      <c r="Q11" s="45">
        <f>Puntenoverzicht!Q13</f>
        <v>0</v>
      </c>
      <c r="R11" s="45">
        <f>Puntenoverzicht!R13</f>
        <v>8</v>
      </c>
      <c r="S11" s="45">
        <f>Puntenoverzicht!S13</f>
        <v>0</v>
      </c>
      <c r="T11" s="45">
        <f>Puntenoverzicht!T13</f>
        <v>1</v>
      </c>
      <c r="U11" s="45">
        <f>Puntenoverzicht!U13</f>
        <v>8</v>
      </c>
      <c r="V11" s="45">
        <f>Puntenoverzicht!V13</f>
        <v>0</v>
      </c>
      <c r="W11" s="45">
        <f>Puntenoverzicht!W13</f>
        <v>3</v>
      </c>
      <c r="X11" s="45">
        <f>Puntenoverzicht!X13</f>
        <v>1</v>
      </c>
      <c r="Y11" s="45">
        <f>Puntenoverzicht!Y13</f>
        <v>0</v>
      </c>
      <c r="Z11" s="45">
        <f>Puntenoverzicht!Z13</f>
        <v>0</v>
      </c>
      <c r="AA11" s="45">
        <f>Puntenoverzicht!AA13</f>
        <v>3</v>
      </c>
      <c r="AB11" s="45">
        <f>Puntenoverzicht!AB13</f>
        <v>3</v>
      </c>
      <c r="AC11" s="45">
        <f>Puntenoverzicht!AC13</f>
        <v>-3</v>
      </c>
      <c r="AD11" s="45">
        <f>Puntenoverzicht!AD13</f>
        <v>6</v>
      </c>
      <c r="AE11" s="45">
        <f>Puntenoverzicht!AE13</f>
        <v>0</v>
      </c>
      <c r="AF11" s="45">
        <f>Puntenoverzicht!AF13</f>
        <v>0</v>
      </c>
      <c r="AG11" s="45">
        <f>Puntenoverzicht!AG13</f>
        <v>0</v>
      </c>
      <c r="AH11" s="45">
        <f>Puntenoverzicht!AI13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166</v>
      </c>
      <c r="C12" s="128" t="s">
        <v>46</v>
      </c>
      <c r="D12" s="129">
        <v>1000000</v>
      </c>
      <c r="E12" s="30"/>
      <c r="F12" s="45">
        <f>Puntenoverzicht!F27</f>
        <v>40</v>
      </c>
      <c r="G12" s="46"/>
      <c r="H12" s="45">
        <f>Puntenoverzicht!H27</f>
        <v>0</v>
      </c>
      <c r="I12" s="45">
        <f>Puntenoverzicht!I27</f>
        <v>3</v>
      </c>
      <c r="J12" s="45">
        <f>Puntenoverzicht!J27</f>
        <v>0</v>
      </c>
      <c r="K12" s="45">
        <f>Puntenoverzicht!K27</f>
        <v>11</v>
      </c>
      <c r="L12" s="45">
        <f>Puntenoverzicht!L27</f>
        <v>0</v>
      </c>
      <c r="M12" s="45">
        <f>Puntenoverzicht!M27</f>
        <v>3</v>
      </c>
      <c r="N12" s="45">
        <f>Puntenoverzicht!N27</f>
        <v>0</v>
      </c>
      <c r="O12" s="45">
        <f>Puntenoverzicht!O27</f>
        <v>0</v>
      </c>
      <c r="P12" s="45">
        <f>Puntenoverzicht!P27</f>
        <v>3</v>
      </c>
      <c r="Q12" s="45">
        <f>Puntenoverzicht!Q27</f>
        <v>3</v>
      </c>
      <c r="R12" s="45">
        <f>Puntenoverzicht!R27</f>
        <v>0</v>
      </c>
      <c r="S12" s="45">
        <f>Puntenoverzicht!S27</f>
        <v>0</v>
      </c>
      <c r="T12" s="45">
        <f>Puntenoverzicht!T27</f>
        <v>3</v>
      </c>
      <c r="U12" s="45">
        <f>Puntenoverzicht!U27</f>
        <v>0</v>
      </c>
      <c r="V12" s="45">
        <f>Puntenoverzicht!V27</f>
        <v>0</v>
      </c>
      <c r="W12" s="45">
        <f>Puntenoverzicht!W27</f>
        <v>0</v>
      </c>
      <c r="X12" s="45">
        <f>Puntenoverzicht!X27</f>
        <v>0</v>
      </c>
      <c r="Y12" s="45">
        <f>Puntenoverzicht!Y27</f>
        <v>3</v>
      </c>
      <c r="Z12" s="45">
        <f>Puntenoverzicht!Z27</f>
        <v>11</v>
      </c>
      <c r="AA12" s="45">
        <f>Puntenoverzicht!AA27</f>
        <v>0</v>
      </c>
      <c r="AB12" s="45">
        <f>Puntenoverzicht!AB27</f>
        <v>0</v>
      </c>
      <c r="AC12" s="45">
        <f>Puntenoverzicht!AC27</f>
        <v>0</v>
      </c>
      <c r="AD12" s="45">
        <f>Puntenoverzicht!AD27</f>
        <v>0</v>
      </c>
      <c r="AE12" s="45">
        <f>Puntenoverzicht!AE27</f>
        <v>0</v>
      </c>
      <c r="AF12" s="45">
        <f>Puntenoverzicht!AF27</f>
        <v>0</v>
      </c>
      <c r="AG12" s="45">
        <f>Puntenoverzicht!AG27</f>
        <v>0</v>
      </c>
      <c r="AH12" s="45">
        <f>Puntenoverzicht!AI27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3</v>
      </c>
      <c r="B13" s="128" t="s">
        <v>148</v>
      </c>
      <c r="C13" s="128" t="s">
        <v>63</v>
      </c>
      <c r="D13" s="129">
        <v>750000</v>
      </c>
      <c r="E13" s="30"/>
      <c r="F13" s="45">
        <f>Puntenoverzicht!F44</f>
        <v>12</v>
      </c>
      <c r="G13" s="46"/>
      <c r="H13" s="45">
        <f>Puntenoverzicht!H44</f>
        <v>0</v>
      </c>
      <c r="I13" s="45">
        <f>Puntenoverzicht!I44</f>
        <v>0</v>
      </c>
      <c r="J13" s="45">
        <f>Puntenoverzicht!J44</f>
        <v>0</v>
      </c>
      <c r="K13" s="45">
        <f>Puntenoverzicht!K44</f>
        <v>0</v>
      </c>
      <c r="L13" s="45">
        <f>Puntenoverzicht!L44</f>
        <v>0</v>
      </c>
      <c r="M13" s="45">
        <f>Puntenoverzicht!M44</f>
        <v>0</v>
      </c>
      <c r="N13" s="45">
        <f>Puntenoverzicht!N44</f>
        <v>1</v>
      </c>
      <c r="O13" s="45">
        <f>Puntenoverzicht!O44</f>
        <v>0</v>
      </c>
      <c r="P13" s="45">
        <f>Puntenoverzicht!P44</f>
        <v>0</v>
      </c>
      <c r="Q13" s="45">
        <f>Puntenoverzicht!Q44</f>
        <v>11</v>
      </c>
      <c r="R13" s="45">
        <f>Puntenoverzicht!R44</f>
        <v>0</v>
      </c>
      <c r="S13" s="45">
        <f>Puntenoverzicht!S44</f>
        <v>0</v>
      </c>
      <c r="T13" s="45">
        <f>Puntenoverzicht!T44</f>
        <v>0</v>
      </c>
      <c r="U13" s="45">
        <f>Puntenoverzicht!U44</f>
        <v>0</v>
      </c>
      <c r="V13" s="45">
        <f>Puntenoverzicht!V44</f>
        <v>0</v>
      </c>
      <c r="W13" s="45">
        <f>Puntenoverzicht!W44</f>
        <v>0</v>
      </c>
      <c r="X13" s="45">
        <f>Puntenoverzicht!X44</f>
        <v>0</v>
      </c>
      <c r="Y13" s="45">
        <f>Puntenoverzicht!Y44</f>
        <v>0</v>
      </c>
      <c r="Z13" s="45">
        <f>Puntenoverzicht!Z44</f>
        <v>0</v>
      </c>
      <c r="AA13" s="45">
        <f>Puntenoverzicht!AA44</f>
        <v>0</v>
      </c>
      <c r="AB13" s="45">
        <f>Puntenoverzicht!AB44</f>
        <v>0</v>
      </c>
      <c r="AC13" s="45">
        <f>Puntenoverzicht!AC44</f>
        <v>0</v>
      </c>
      <c r="AD13" s="45">
        <f>Puntenoverzicht!AD44</f>
        <v>0</v>
      </c>
      <c r="AE13" s="45">
        <f>Puntenoverzicht!AE44</f>
        <v>0</v>
      </c>
      <c r="AF13" s="45">
        <f>Puntenoverzicht!AF44</f>
        <v>0</v>
      </c>
      <c r="AG13" s="45">
        <f>Puntenoverzicht!AG44</f>
        <v>0</v>
      </c>
      <c r="AH13" s="45">
        <f>Puntenoverzicht!AI44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4</v>
      </c>
      <c r="B14" s="137" t="s">
        <v>106</v>
      </c>
      <c r="C14" s="137" t="s">
        <v>85</v>
      </c>
      <c r="D14" s="138">
        <v>500000</v>
      </c>
      <c r="E14" s="47"/>
      <c r="F14" s="45">
        <f>Puntenoverzicht!F66</f>
        <v>0</v>
      </c>
      <c r="G14" s="46"/>
      <c r="H14" s="45">
        <f>Puntenoverzicht!H66</f>
        <v>0</v>
      </c>
      <c r="I14" s="45">
        <f>Puntenoverzicht!I66</f>
        <v>0</v>
      </c>
      <c r="J14" s="45">
        <f>Puntenoverzicht!J66</f>
        <v>0</v>
      </c>
      <c r="K14" s="45">
        <f>Puntenoverzicht!K66</f>
        <v>0</v>
      </c>
      <c r="L14" s="45">
        <f>Puntenoverzicht!L66</f>
        <v>0</v>
      </c>
      <c r="M14" s="45">
        <f>Puntenoverzicht!M66</f>
        <v>0</v>
      </c>
      <c r="N14" s="45">
        <f>Puntenoverzicht!N66</f>
        <v>0</v>
      </c>
      <c r="O14" s="45">
        <f>Puntenoverzicht!O66</f>
        <v>0</v>
      </c>
      <c r="P14" s="45">
        <f>Puntenoverzicht!P66</f>
        <v>0</v>
      </c>
      <c r="Q14" s="45">
        <f>Puntenoverzicht!Q66</f>
        <v>0</v>
      </c>
      <c r="R14" s="45">
        <f>Puntenoverzicht!R66</f>
        <v>0</v>
      </c>
      <c r="S14" s="45">
        <f>Puntenoverzicht!S66</f>
        <v>0</v>
      </c>
      <c r="T14" s="45">
        <f>Puntenoverzicht!T66</f>
        <v>0</v>
      </c>
      <c r="U14" s="45">
        <f>Puntenoverzicht!U66</f>
        <v>0</v>
      </c>
      <c r="V14" s="45">
        <f>Puntenoverzicht!V66</f>
        <v>0</v>
      </c>
      <c r="W14" s="45">
        <f>Puntenoverzicht!W66</f>
        <v>0</v>
      </c>
      <c r="X14" s="45">
        <f>Puntenoverzicht!X66</f>
        <v>0</v>
      </c>
      <c r="Y14" s="45">
        <f>Puntenoverzicht!Y66</f>
        <v>0</v>
      </c>
      <c r="Z14" s="45">
        <f>Puntenoverzicht!Z66</f>
        <v>0</v>
      </c>
      <c r="AA14" s="45">
        <f>Puntenoverzicht!AA66</f>
        <v>0</v>
      </c>
      <c r="AB14" s="45">
        <f>Puntenoverzicht!AB66</f>
        <v>0</v>
      </c>
      <c r="AC14" s="45">
        <f>Puntenoverzicht!AC66</f>
        <v>0</v>
      </c>
      <c r="AD14" s="45">
        <f>Puntenoverzicht!AD66</f>
        <v>0</v>
      </c>
      <c r="AE14" s="45">
        <f>Puntenoverzicht!AE66</f>
        <v>0</v>
      </c>
      <c r="AF14" s="45">
        <f>Puntenoverzicht!AF66</f>
        <v>0</v>
      </c>
      <c r="AG14" s="45">
        <f>Puntenoverzicht!AG66</f>
        <v>0</v>
      </c>
      <c r="AH14" s="45">
        <f>Puntenoverzicht!AI66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4</v>
      </c>
      <c r="B15" s="137" t="s">
        <v>142</v>
      </c>
      <c r="C15" s="137" t="s">
        <v>86</v>
      </c>
      <c r="D15" s="138">
        <v>1250000</v>
      </c>
      <c r="E15" s="47"/>
      <c r="F15" s="45">
        <f>Puntenoverzicht!F67</f>
        <v>84</v>
      </c>
      <c r="G15" s="46"/>
      <c r="H15" s="45">
        <f>Puntenoverzicht!H67</f>
        <v>0</v>
      </c>
      <c r="I15" s="45">
        <f>Puntenoverzicht!I67</f>
        <v>13</v>
      </c>
      <c r="J15" s="45">
        <f>Puntenoverzicht!J67</f>
        <v>6</v>
      </c>
      <c r="K15" s="45">
        <f>Puntenoverzicht!K67</f>
        <v>0</v>
      </c>
      <c r="L15" s="45">
        <f>Puntenoverzicht!L67</f>
        <v>6</v>
      </c>
      <c r="M15" s="45">
        <f>Puntenoverzicht!M67</f>
        <v>0</v>
      </c>
      <c r="N15" s="45">
        <f>Puntenoverzicht!N67</f>
        <v>0</v>
      </c>
      <c r="O15" s="45">
        <f>Puntenoverzicht!O67</f>
        <v>1</v>
      </c>
      <c r="P15" s="45">
        <f>Puntenoverzicht!P67</f>
        <v>0</v>
      </c>
      <c r="Q15" s="45">
        <f>Puntenoverzicht!Q67</f>
        <v>9</v>
      </c>
      <c r="R15" s="45">
        <f>Puntenoverzicht!R67</f>
        <v>15</v>
      </c>
      <c r="S15" s="45">
        <f>Puntenoverzicht!S67</f>
        <v>0</v>
      </c>
      <c r="T15" s="45">
        <f>Puntenoverzicht!T67</f>
        <v>0</v>
      </c>
      <c r="U15" s="45">
        <f>Puntenoverzicht!U67</f>
        <v>0</v>
      </c>
      <c r="V15" s="45">
        <f>Puntenoverzicht!V67</f>
        <v>0</v>
      </c>
      <c r="W15" s="45">
        <f>Puntenoverzicht!W67</f>
        <v>0</v>
      </c>
      <c r="X15" s="45">
        <f>Puntenoverzicht!X67</f>
        <v>9</v>
      </c>
      <c r="Y15" s="45">
        <f>Puntenoverzicht!Y67</f>
        <v>3</v>
      </c>
      <c r="Z15" s="45">
        <f>Puntenoverzicht!Z67</f>
        <v>0</v>
      </c>
      <c r="AA15" s="45">
        <f>Puntenoverzicht!AA67</f>
        <v>3</v>
      </c>
      <c r="AB15" s="45">
        <f>Puntenoverzicht!AB67</f>
        <v>13</v>
      </c>
      <c r="AC15" s="45">
        <f>Puntenoverzicht!AC67</f>
        <v>0</v>
      </c>
      <c r="AD15" s="45">
        <f>Puntenoverzicht!AD67</f>
        <v>0</v>
      </c>
      <c r="AE15" s="45">
        <f>Puntenoverzicht!AE67</f>
        <v>0</v>
      </c>
      <c r="AF15" s="45">
        <f>Puntenoverzicht!AF67</f>
        <v>0</v>
      </c>
      <c r="AG15" s="45">
        <f>Puntenoverzicht!AG67</f>
        <v>6</v>
      </c>
      <c r="AH15" s="45">
        <f>Puntenoverzicht!AI67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1</v>
      </c>
      <c r="B16" s="137" t="s">
        <v>246</v>
      </c>
      <c r="C16" s="137" t="s">
        <v>36</v>
      </c>
      <c r="D16" s="138">
        <v>1750000</v>
      </c>
      <c r="E16" s="47"/>
      <c r="F16" s="45">
        <f>Puntenoverzicht!F17</f>
        <v>30</v>
      </c>
      <c r="G16" s="46"/>
      <c r="H16" s="45">
        <f>Puntenoverzicht!H17</f>
        <v>3</v>
      </c>
      <c r="I16" s="45">
        <f>Puntenoverzicht!I17</f>
        <v>0</v>
      </c>
      <c r="J16" s="45">
        <f>Puntenoverzicht!J17</f>
        <v>3</v>
      </c>
      <c r="K16" s="45">
        <f>Puntenoverzicht!K17</f>
        <v>1</v>
      </c>
      <c r="L16" s="45">
        <f>Puntenoverzicht!L17</f>
        <v>0</v>
      </c>
      <c r="M16" s="45">
        <f>Puntenoverzicht!M17</f>
        <v>0</v>
      </c>
      <c r="N16" s="45">
        <f>Puntenoverzicht!N17</f>
        <v>3</v>
      </c>
      <c r="O16" s="45">
        <f>Puntenoverzicht!O17</f>
        <v>3</v>
      </c>
      <c r="P16" s="45">
        <f>Puntenoverzicht!P17</f>
        <v>0</v>
      </c>
      <c r="Q16" s="45">
        <f>Puntenoverzicht!Q17</f>
        <v>0</v>
      </c>
      <c r="R16" s="45">
        <f>Puntenoverzicht!R17</f>
        <v>0</v>
      </c>
      <c r="S16" s="45">
        <f>Puntenoverzicht!S17</f>
        <v>0</v>
      </c>
      <c r="T16" s="45">
        <f>Puntenoverzicht!T17</f>
        <v>1</v>
      </c>
      <c r="U16" s="45">
        <f>Puntenoverzicht!U17</f>
        <v>0</v>
      </c>
      <c r="V16" s="45">
        <f>Puntenoverzicht!V17</f>
        <v>0</v>
      </c>
      <c r="W16" s="45">
        <f>Puntenoverzicht!W17</f>
        <v>0</v>
      </c>
      <c r="X16" s="45">
        <f>Puntenoverzicht!X17</f>
        <v>1</v>
      </c>
      <c r="Y16" s="45">
        <f>Puntenoverzicht!Y17</f>
        <v>0</v>
      </c>
      <c r="Z16" s="45">
        <f>Puntenoverzicht!Z17</f>
        <v>0</v>
      </c>
      <c r="AA16" s="45">
        <f>Puntenoverzicht!AA17</f>
        <v>3</v>
      </c>
      <c r="AB16" s="45">
        <f>Puntenoverzicht!AB17</f>
        <v>0</v>
      </c>
      <c r="AC16" s="45">
        <f>Puntenoverzicht!AC17</f>
        <v>0</v>
      </c>
      <c r="AD16" s="45">
        <f>Puntenoverzicht!AD17</f>
        <v>12</v>
      </c>
      <c r="AE16" s="45">
        <f>Puntenoverzicht!AE17</f>
        <v>0</v>
      </c>
      <c r="AF16" s="45">
        <f>Puntenoverzicht!AF17</f>
        <v>0</v>
      </c>
      <c r="AG16" s="45">
        <f>Puntenoverzicht!AG17</f>
        <v>0</v>
      </c>
      <c r="AH16" s="45">
        <f>Puntenoverzicht!AI17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334</v>
      </c>
      <c r="G19" s="46"/>
      <c r="H19" s="45">
        <f t="shared" ref="H19:AH19" si="0">SUM(H6:H16)</f>
        <v>14</v>
      </c>
      <c r="I19" s="45">
        <f t="shared" si="0"/>
        <v>19</v>
      </c>
      <c r="J19" s="45">
        <f t="shared" si="0"/>
        <v>23</v>
      </c>
      <c r="K19" s="45">
        <f t="shared" si="0"/>
        <v>17</v>
      </c>
      <c r="L19" s="45">
        <f t="shared" si="0"/>
        <v>7</v>
      </c>
      <c r="M19" s="45">
        <f t="shared" si="0"/>
        <v>7</v>
      </c>
      <c r="N19" s="45">
        <f t="shared" si="0"/>
        <v>15</v>
      </c>
      <c r="O19" s="45">
        <f t="shared" si="0"/>
        <v>16</v>
      </c>
      <c r="P19" s="45">
        <f t="shared" si="0"/>
        <v>3</v>
      </c>
      <c r="Q19" s="45">
        <f t="shared" si="0"/>
        <v>29</v>
      </c>
      <c r="R19" s="45">
        <f t="shared" si="0"/>
        <v>23</v>
      </c>
      <c r="S19" s="45">
        <f t="shared" si="0"/>
        <v>0</v>
      </c>
      <c r="T19" s="45">
        <f t="shared" si="0"/>
        <v>9</v>
      </c>
      <c r="U19" s="45">
        <f t="shared" si="0"/>
        <v>8</v>
      </c>
      <c r="V19" s="45">
        <f t="shared" si="0"/>
        <v>0</v>
      </c>
      <c r="W19" s="45">
        <f t="shared" si="0"/>
        <v>11</v>
      </c>
      <c r="X19" s="45">
        <f t="shared" si="0"/>
        <v>19</v>
      </c>
      <c r="Y19" s="45">
        <f t="shared" si="0"/>
        <v>20</v>
      </c>
      <c r="Z19" s="45">
        <f t="shared" si="0"/>
        <v>17</v>
      </c>
      <c r="AA19" s="45">
        <f t="shared" si="0"/>
        <v>21</v>
      </c>
      <c r="AB19" s="45">
        <f t="shared" si="0"/>
        <v>19</v>
      </c>
      <c r="AC19" s="45">
        <f t="shared" si="0"/>
        <v>-3</v>
      </c>
      <c r="AD19" s="45">
        <f t="shared" si="0"/>
        <v>27</v>
      </c>
      <c r="AE19" s="45">
        <f t="shared" si="0"/>
        <v>3</v>
      </c>
      <c r="AF19" s="45">
        <f t="shared" si="0"/>
        <v>1</v>
      </c>
      <c r="AG19" s="45">
        <f t="shared" si="0"/>
        <v>9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59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347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348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349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103</v>
      </c>
      <c r="C6" s="141" t="s">
        <v>37</v>
      </c>
      <c r="D6" s="14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118</v>
      </c>
      <c r="C7" s="137" t="s">
        <v>39</v>
      </c>
      <c r="D7" s="138">
        <v>1250000</v>
      </c>
      <c r="E7" s="47"/>
      <c r="F7" s="45">
        <f>Puntenoverzicht!F20</f>
        <v>45</v>
      </c>
      <c r="G7" s="46"/>
      <c r="H7" s="45">
        <f>Puntenoverzicht!H20</f>
        <v>0</v>
      </c>
      <c r="I7" s="45">
        <f>Puntenoverzicht!I20</f>
        <v>3</v>
      </c>
      <c r="J7" s="45">
        <f>Puntenoverzicht!J20</f>
        <v>0</v>
      </c>
      <c r="K7" s="45">
        <f>Puntenoverzicht!K20</f>
        <v>3</v>
      </c>
      <c r="L7" s="45">
        <f>Puntenoverzicht!L20</f>
        <v>0</v>
      </c>
      <c r="M7" s="45">
        <f>Puntenoverzicht!M20</f>
        <v>7</v>
      </c>
      <c r="N7" s="45">
        <f>Puntenoverzicht!N20</f>
        <v>3</v>
      </c>
      <c r="O7" s="45">
        <f>Puntenoverzicht!O20</f>
        <v>0</v>
      </c>
      <c r="P7" s="45">
        <f>Puntenoverzicht!P20</f>
        <v>3</v>
      </c>
      <c r="Q7" s="45">
        <f>Puntenoverzicht!Q20</f>
        <v>3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4</v>
      </c>
      <c r="Y7" s="45">
        <f>Puntenoverzicht!Y20</f>
        <v>0</v>
      </c>
      <c r="Z7" s="45">
        <f>Puntenoverzicht!Z20</f>
        <v>6</v>
      </c>
      <c r="AA7" s="45">
        <f>Puntenoverzicht!AA20</f>
        <v>3</v>
      </c>
      <c r="AB7" s="45">
        <f>Puntenoverzicht!AB20</f>
        <v>0</v>
      </c>
      <c r="AC7" s="45">
        <f>Puntenoverzicht!AC20</f>
        <v>0</v>
      </c>
      <c r="AD7" s="45">
        <f>Puntenoverzicht!AD20</f>
        <v>3</v>
      </c>
      <c r="AE7" s="45">
        <f>Puntenoverzicht!AE20</f>
        <v>3</v>
      </c>
      <c r="AF7" s="45">
        <f>Puntenoverzicht!AF20</f>
        <v>1</v>
      </c>
      <c r="AG7" s="45">
        <f>Puntenoverzicht!AG20</f>
        <v>3</v>
      </c>
      <c r="AH7" s="45">
        <f>Puntenoverzicht!AI20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4</v>
      </c>
      <c r="B8" s="137" t="s">
        <v>138</v>
      </c>
      <c r="C8" s="137" t="s">
        <v>75</v>
      </c>
      <c r="D8" s="138">
        <v>2000000</v>
      </c>
      <c r="E8" s="47"/>
      <c r="F8" s="45">
        <f>Puntenoverzicht!F56</f>
        <v>35</v>
      </c>
      <c r="G8" s="46"/>
      <c r="H8" s="45">
        <f>Puntenoverzicht!H56</f>
        <v>0</v>
      </c>
      <c r="I8" s="45">
        <f>Puntenoverzicht!I56</f>
        <v>0</v>
      </c>
      <c r="J8" s="45">
        <f>Puntenoverzicht!J56</f>
        <v>0</v>
      </c>
      <c r="K8" s="45">
        <f>Puntenoverzicht!K56</f>
        <v>0</v>
      </c>
      <c r="L8" s="45">
        <f>Puntenoverzicht!L56</f>
        <v>0</v>
      </c>
      <c r="M8" s="45">
        <f>Puntenoverzicht!M56</f>
        <v>0</v>
      </c>
      <c r="N8" s="45">
        <f>Puntenoverzicht!N56</f>
        <v>0</v>
      </c>
      <c r="O8" s="45">
        <f>Puntenoverzicht!O56</f>
        <v>1</v>
      </c>
      <c r="P8" s="45">
        <f>Puntenoverzicht!P56</f>
        <v>0</v>
      </c>
      <c r="Q8" s="45">
        <f>Puntenoverzicht!Q56</f>
        <v>3</v>
      </c>
      <c r="R8" s="45">
        <f>Puntenoverzicht!R56</f>
        <v>3</v>
      </c>
      <c r="S8" s="45">
        <f>Puntenoverzicht!S56</f>
        <v>0</v>
      </c>
      <c r="T8" s="45">
        <f>Puntenoverzicht!T56</f>
        <v>3</v>
      </c>
      <c r="U8" s="45">
        <f>Puntenoverzicht!U56</f>
        <v>0</v>
      </c>
      <c r="V8" s="45">
        <f>Puntenoverzicht!V56</f>
        <v>0</v>
      </c>
      <c r="W8" s="45">
        <f>Puntenoverzicht!W56</f>
        <v>0</v>
      </c>
      <c r="X8" s="45">
        <f>Puntenoverzicht!X56</f>
        <v>3</v>
      </c>
      <c r="Y8" s="45">
        <f>Puntenoverzicht!Y56</f>
        <v>16</v>
      </c>
      <c r="Z8" s="45">
        <f>Puntenoverzicht!Z56</f>
        <v>0</v>
      </c>
      <c r="AA8" s="45">
        <f>Puntenoverzicht!AA56</f>
        <v>6</v>
      </c>
      <c r="AB8" s="45">
        <f>Puntenoverzicht!AB56</f>
        <v>0</v>
      </c>
      <c r="AC8" s="45">
        <f>Puntenoverzicht!AC56</f>
        <v>0</v>
      </c>
      <c r="AD8" s="45">
        <f>Puntenoverzicht!AD56</f>
        <v>0</v>
      </c>
      <c r="AE8" s="45">
        <f>Puntenoverzicht!AE56</f>
        <v>0</v>
      </c>
      <c r="AF8" s="45">
        <f>Puntenoverzicht!AF56</f>
        <v>0</v>
      </c>
      <c r="AG8" s="45">
        <f>Puntenoverzicht!AG56</f>
        <v>0</v>
      </c>
      <c r="AH8" s="45">
        <f>Puntenoverzicht!AI56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105</v>
      </c>
      <c r="C9" s="137" t="s">
        <v>56</v>
      </c>
      <c r="D9" s="138">
        <v>750000</v>
      </c>
      <c r="E9" s="47"/>
      <c r="F9" s="45">
        <f>Puntenoverzicht!F37</f>
        <v>0</v>
      </c>
      <c r="G9" s="46"/>
      <c r="H9" s="45">
        <f>Puntenoverzicht!H37</f>
        <v>0</v>
      </c>
      <c r="I9" s="45">
        <f>Puntenoverzicht!I37</f>
        <v>0</v>
      </c>
      <c r="J9" s="45">
        <f>Puntenoverzicht!J37</f>
        <v>0</v>
      </c>
      <c r="K9" s="45">
        <f>Puntenoverzicht!K37</f>
        <v>0</v>
      </c>
      <c r="L9" s="45">
        <f>Puntenoverzicht!L37</f>
        <v>0</v>
      </c>
      <c r="M9" s="45">
        <f>Puntenoverzicht!M37</f>
        <v>0</v>
      </c>
      <c r="N9" s="45">
        <f>Puntenoverzicht!N37</f>
        <v>0</v>
      </c>
      <c r="O9" s="45">
        <f>Puntenoverzicht!O37</f>
        <v>0</v>
      </c>
      <c r="P9" s="45">
        <f>Puntenoverzicht!P37</f>
        <v>0</v>
      </c>
      <c r="Q9" s="45">
        <f>Puntenoverzicht!Q37</f>
        <v>0</v>
      </c>
      <c r="R9" s="45">
        <f>Puntenoverzicht!R37</f>
        <v>0</v>
      </c>
      <c r="S9" s="45">
        <f>Puntenoverzicht!S37</f>
        <v>0</v>
      </c>
      <c r="T9" s="45">
        <f>Puntenoverzicht!T37</f>
        <v>0</v>
      </c>
      <c r="U9" s="45">
        <f>Puntenoverzicht!U37</f>
        <v>0</v>
      </c>
      <c r="V9" s="45">
        <f>Puntenoverzicht!V37</f>
        <v>0</v>
      </c>
      <c r="W9" s="45">
        <f>Puntenoverzicht!W37</f>
        <v>0</v>
      </c>
      <c r="X9" s="45">
        <f>Puntenoverzicht!X37</f>
        <v>0</v>
      </c>
      <c r="Y9" s="45">
        <f>Puntenoverzicht!Y37</f>
        <v>0</v>
      </c>
      <c r="Z9" s="45">
        <f>Puntenoverzicht!Z37</f>
        <v>0</v>
      </c>
      <c r="AA9" s="45">
        <f>Puntenoverzicht!AA37</f>
        <v>0</v>
      </c>
      <c r="AB9" s="45">
        <f>Puntenoverzicht!AB37</f>
        <v>0</v>
      </c>
      <c r="AC9" s="45">
        <f>Puntenoverzicht!AC37</f>
        <v>0</v>
      </c>
      <c r="AD9" s="45">
        <f>Puntenoverzicht!AD37</f>
        <v>0</v>
      </c>
      <c r="AE9" s="45">
        <f>Puntenoverzicht!AE37</f>
        <v>0</v>
      </c>
      <c r="AF9" s="45">
        <f>Puntenoverzicht!AF37</f>
        <v>0</v>
      </c>
      <c r="AG9" s="45">
        <f>Puntenoverzicht!AG37</f>
        <v>0</v>
      </c>
      <c r="AH9" s="45">
        <f>Puntenoverzicht!AI37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4</v>
      </c>
      <c r="B10" s="67" t="s">
        <v>119</v>
      </c>
      <c r="C10" s="137" t="s">
        <v>73</v>
      </c>
      <c r="D10" s="138">
        <v>750000</v>
      </c>
      <c r="E10" s="47"/>
      <c r="F10" s="45">
        <f>Puntenoverzicht!F54</f>
        <v>39</v>
      </c>
      <c r="G10" s="46"/>
      <c r="H10" s="45">
        <f>Puntenoverzicht!H54</f>
        <v>0</v>
      </c>
      <c r="I10" s="45">
        <f>Puntenoverzicht!I54</f>
        <v>0</v>
      </c>
      <c r="J10" s="45">
        <f>Puntenoverzicht!J54</f>
        <v>0</v>
      </c>
      <c r="K10" s="45">
        <f>Puntenoverzicht!K54</f>
        <v>0</v>
      </c>
      <c r="L10" s="45">
        <f>Puntenoverzicht!L54</f>
        <v>0</v>
      </c>
      <c r="M10" s="45">
        <f>Puntenoverzicht!M54</f>
        <v>0</v>
      </c>
      <c r="N10" s="45">
        <f>Puntenoverzicht!N54</f>
        <v>0</v>
      </c>
      <c r="O10" s="45">
        <f>Puntenoverzicht!O54</f>
        <v>1</v>
      </c>
      <c r="P10" s="45">
        <f>Puntenoverzicht!P54</f>
        <v>0</v>
      </c>
      <c r="Q10" s="45">
        <f>Puntenoverzicht!Q54</f>
        <v>3</v>
      </c>
      <c r="R10" s="45">
        <f>Puntenoverzicht!R54</f>
        <v>0</v>
      </c>
      <c r="S10" s="45">
        <f>Puntenoverzicht!S54</f>
        <v>0</v>
      </c>
      <c r="T10" s="45">
        <f>Puntenoverzicht!T54</f>
        <v>17</v>
      </c>
      <c r="U10" s="45">
        <f>Puntenoverzicht!U54</f>
        <v>0</v>
      </c>
      <c r="V10" s="45">
        <f>Puntenoverzicht!V54</f>
        <v>0</v>
      </c>
      <c r="W10" s="45">
        <f>Puntenoverzicht!W54</f>
        <v>0</v>
      </c>
      <c r="X10" s="45">
        <f>Puntenoverzicht!X54</f>
        <v>3</v>
      </c>
      <c r="Y10" s="45">
        <f>Puntenoverzicht!Y54</f>
        <v>6</v>
      </c>
      <c r="Z10" s="45">
        <f>Puntenoverzicht!Z54</f>
        <v>0</v>
      </c>
      <c r="AA10" s="45">
        <f>Puntenoverzicht!AA54</f>
        <v>6</v>
      </c>
      <c r="AB10" s="45">
        <f>Puntenoverzicht!AB54</f>
        <v>3</v>
      </c>
      <c r="AC10" s="45">
        <f>Puntenoverzicht!AC54</f>
        <v>0</v>
      </c>
      <c r="AD10" s="45">
        <f>Puntenoverzicht!AD54</f>
        <v>0</v>
      </c>
      <c r="AE10" s="45">
        <f>Puntenoverzicht!AE54</f>
        <v>0</v>
      </c>
      <c r="AF10" s="45">
        <f>Puntenoverzicht!AF54</f>
        <v>0</v>
      </c>
      <c r="AG10" s="45">
        <f>Puntenoverzicht!AG54</f>
        <v>0</v>
      </c>
      <c r="AH10" s="45">
        <f>Puntenoverzicht!AI54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3</v>
      </c>
      <c r="B11" s="128" t="s">
        <v>148</v>
      </c>
      <c r="C11" s="128" t="s">
        <v>63</v>
      </c>
      <c r="D11" s="129">
        <v>750000</v>
      </c>
      <c r="E11" s="30"/>
      <c r="F11" s="45">
        <f>Puntenoverzicht!F44</f>
        <v>12</v>
      </c>
      <c r="G11" s="46"/>
      <c r="H11" s="45">
        <f>Puntenoverzicht!H44</f>
        <v>0</v>
      </c>
      <c r="I11" s="45">
        <f>Puntenoverzicht!I44</f>
        <v>0</v>
      </c>
      <c r="J11" s="45">
        <f>Puntenoverzicht!J44</f>
        <v>0</v>
      </c>
      <c r="K11" s="45">
        <f>Puntenoverzicht!K44</f>
        <v>0</v>
      </c>
      <c r="L11" s="45">
        <f>Puntenoverzicht!L44</f>
        <v>0</v>
      </c>
      <c r="M11" s="45">
        <f>Puntenoverzicht!M44</f>
        <v>0</v>
      </c>
      <c r="N11" s="45">
        <f>Puntenoverzicht!N44</f>
        <v>1</v>
      </c>
      <c r="O11" s="45">
        <f>Puntenoverzicht!O44</f>
        <v>0</v>
      </c>
      <c r="P11" s="45">
        <f>Puntenoverzicht!P44</f>
        <v>0</v>
      </c>
      <c r="Q11" s="45">
        <f>Puntenoverzicht!Q44</f>
        <v>11</v>
      </c>
      <c r="R11" s="45">
        <f>Puntenoverzicht!R44</f>
        <v>0</v>
      </c>
      <c r="S11" s="45">
        <f>Puntenoverzicht!S44</f>
        <v>0</v>
      </c>
      <c r="T11" s="45">
        <f>Puntenoverzicht!T44</f>
        <v>0</v>
      </c>
      <c r="U11" s="45">
        <f>Puntenoverzicht!U44</f>
        <v>0</v>
      </c>
      <c r="V11" s="45">
        <f>Puntenoverzicht!V44</f>
        <v>0</v>
      </c>
      <c r="W11" s="45">
        <f>Puntenoverzicht!W44</f>
        <v>0</v>
      </c>
      <c r="X11" s="45">
        <f>Puntenoverzicht!X44</f>
        <v>0</v>
      </c>
      <c r="Y11" s="45">
        <f>Puntenoverzicht!Y44</f>
        <v>0</v>
      </c>
      <c r="Z11" s="45">
        <f>Puntenoverzicht!Z44</f>
        <v>0</v>
      </c>
      <c r="AA11" s="45">
        <f>Puntenoverzicht!AA44</f>
        <v>0</v>
      </c>
      <c r="AB11" s="45">
        <f>Puntenoverzicht!AB44</f>
        <v>0</v>
      </c>
      <c r="AC11" s="45">
        <f>Puntenoverzicht!AC44</f>
        <v>0</v>
      </c>
      <c r="AD11" s="45">
        <f>Puntenoverzicht!AD44</f>
        <v>0</v>
      </c>
      <c r="AE11" s="45">
        <f>Puntenoverzicht!AE44</f>
        <v>0</v>
      </c>
      <c r="AF11" s="45">
        <f>Puntenoverzicht!AF44</f>
        <v>0</v>
      </c>
      <c r="AG11" s="45">
        <f>Puntenoverzicht!AG44</f>
        <v>0</v>
      </c>
      <c r="AH11" s="45">
        <f>Puntenoverzicht!AI44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134</v>
      </c>
      <c r="C12" s="128" t="s">
        <v>47</v>
      </c>
      <c r="D12" s="129">
        <v>1500000</v>
      </c>
      <c r="E12" s="30"/>
      <c r="F12" s="45">
        <f>Puntenoverzicht!F28</f>
        <v>92</v>
      </c>
      <c r="G12" s="46"/>
      <c r="H12" s="45">
        <f>Puntenoverzicht!H28</f>
        <v>0</v>
      </c>
      <c r="I12" s="45">
        <f>Puntenoverzicht!I28</f>
        <v>11</v>
      </c>
      <c r="J12" s="45">
        <f>Puntenoverzicht!J28</f>
        <v>0</v>
      </c>
      <c r="K12" s="45">
        <f>Puntenoverzicht!K28</f>
        <v>11</v>
      </c>
      <c r="L12" s="45">
        <f>Puntenoverzicht!L28</f>
        <v>0</v>
      </c>
      <c r="M12" s="45">
        <f>Puntenoverzicht!M28</f>
        <v>0</v>
      </c>
      <c r="N12" s="45">
        <f>Puntenoverzicht!N28</f>
        <v>3</v>
      </c>
      <c r="O12" s="45">
        <f>Puntenoverzicht!O28</f>
        <v>0</v>
      </c>
      <c r="P12" s="45">
        <f>Puntenoverzicht!P28</f>
        <v>3</v>
      </c>
      <c r="Q12" s="45">
        <f>Puntenoverzicht!Q28</f>
        <v>0</v>
      </c>
      <c r="R12" s="45">
        <f>Puntenoverzicht!R28</f>
        <v>0</v>
      </c>
      <c r="S12" s="45">
        <f>Puntenoverzicht!S28</f>
        <v>0</v>
      </c>
      <c r="T12" s="45">
        <f>Puntenoverzicht!T28</f>
        <v>11</v>
      </c>
      <c r="U12" s="45">
        <f>Puntenoverzicht!U28</f>
        <v>0</v>
      </c>
      <c r="V12" s="45">
        <f>Puntenoverzicht!V28</f>
        <v>0</v>
      </c>
      <c r="W12" s="45">
        <f>Puntenoverzicht!W28</f>
        <v>0</v>
      </c>
      <c r="X12" s="45">
        <f>Puntenoverzicht!X28</f>
        <v>-3</v>
      </c>
      <c r="Y12" s="45">
        <f>Puntenoverzicht!Y28</f>
        <v>19</v>
      </c>
      <c r="Z12" s="45">
        <f>Puntenoverzicht!Z28</f>
        <v>3</v>
      </c>
      <c r="AA12" s="45">
        <f>Puntenoverzicht!AA28</f>
        <v>19</v>
      </c>
      <c r="AB12" s="45">
        <f>Puntenoverzicht!AB28</f>
        <v>0</v>
      </c>
      <c r="AC12" s="45">
        <f>Puntenoverzicht!AC28</f>
        <v>0</v>
      </c>
      <c r="AD12" s="45">
        <f>Puntenoverzicht!AD28</f>
        <v>11</v>
      </c>
      <c r="AE12" s="45">
        <f>Puntenoverzicht!AE28</f>
        <v>3</v>
      </c>
      <c r="AF12" s="45">
        <f>Puntenoverzicht!AF28</f>
        <v>1</v>
      </c>
      <c r="AG12" s="45">
        <f>Puntenoverzicht!AG28</f>
        <v>0</v>
      </c>
      <c r="AH12" s="45">
        <f>Puntenoverzicht!AI28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146</v>
      </c>
      <c r="C13" s="128" t="s">
        <v>30</v>
      </c>
      <c r="D13" s="129">
        <v>1500000</v>
      </c>
      <c r="E13" s="30"/>
      <c r="F13" s="45">
        <f>Puntenoverzicht!F11</f>
        <v>12</v>
      </c>
      <c r="G13" s="46"/>
      <c r="H13" s="45">
        <f>Puntenoverzicht!H11</f>
        <v>3</v>
      </c>
      <c r="I13" s="45">
        <f>Puntenoverzicht!I11</f>
        <v>0</v>
      </c>
      <c r="J13" s="45">
        <f>Puntenoverzicht!J11</f>
        <v>3</v>
      </c>
      <c r="K13" s="45">
        <f>Puntenoverzicht!K11</f>
        <v>1</v>
      </c>
      <c r="L13" s="45">
        <f>Puntenoverzicht!L11</f>
        <v>0</v>
      </c>
      <c r="M13" s="45">
        <f>Puntenoverzicht!M11</f>
        <v>-3</v>
      </c>
      <c r="N13" s="45">
        <f>Puntenoverzicht!N11</f>
        <v>0</v>
      </c>
      <c r="O13" s="45">
        <f>Puntenoverzicht!O11</f>
        <v>3</v>
      </c>
      <c r="P13" s="45">
        <f>Puntenoverzicht!P11</f>
        <v>-3</v>
      </c>
      <c r="Q13" s="45">
        <f>Puntenoverzicht!Q11</f>
        <v>0</v>
      </c>
      <c r="R13" s="45">
        <f>Puntenoverzicht!R11</f>
        <v>0</v>
      </c>
      <c r="S13" s="45">
        <f>Puntenoverzicht!S11</f>
        <v>0</v>
      </c>
      <c r="T13" s="45">
        <f>Puntenoverzicht!T11</f>
        <v>1</v>
      </c>
      <c r="U13" s="45">
        <f>Puntenoverzicht!U11</f>
        <v>0</v>
      </c>
      <c r="V13" s="45">
        <f>Puntenoverzicht!V11</f>
        <v>0</v>
      </c>
      <c r="W13" s="45">
        <f>Puntenoverzicht!W11</f>
        <v>3</v>
      </c>
      <c r="X13" s="45">
        <f>Puntenoverzicht!X11</f>
        <v>1</v>
      </c>
      <c r="Y13" s="45">
        <f>Puntenoverzicht!Y11</f>
        <v>-6</v>
      </c>
      <c r="Z13" s="45">
        <f>Puntenoverzicht!Z11</f>
        <v>0</v>
      </c>
      <c r="AA13" s="45">
        <f>Puntenoverzicht!AA11</f>
        <v>0</v>
      </c>
      <c r="AB13" s="45">
        <f>Puntenoverzicht!AB11</f>
        <v>3</v>
      </c>
      <c r="AC13" s="45">
        <f>Puntenoverzicht!AC11</f>
        <v>0</v>
      </c>
      <c r="AD13" s="45">
        <f>Puntenoverzicht!AD11</f>
        <v>6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Puntenoverzicht!AI11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3</v>
      </c>
      <c r="B14" s="137" t="s">
        <v>104</v>
      </c>
      <c r="C14" s="137" t="s">
        <v>67</v>
      </c>
      <c r="D14" s="138">
        <v>1250000</v>
      </c>
      <c r="E14" s="47"/>
      <c r="F14" s="45">
        <f>Puntenoverzicht!F48</f>
        <v>27</v>
      </c>
      <c r="G14" s="46"/>
      <c r="H14" s="45">
        <f>Puntenoverzicht!H48</f>
        <v>0</v>
      </c>
      <c r="I14" s="45">
        <f>Puntenoverzicht!I48</f>
        <v>0</v>
      </c>
      <c r="J14" s="45">
        <f>Puntenoverzicht!J48</f>
        <v>0</v>
      </c>
      <c r="K14" s="45">
        <f>Puntenoverzicht!K48</f>
        <v>6</v>
      </c>
      <c r="L14" s="45">
        <f>Puntenoverzicht!L48</f>
        <v>1</v>
      </c>
      <c r="M14" s="45">
        <f>Puntenoverzicht!M48</f>
        <v>0</v>
      </c>
      <c r="N14" s="45">
        <f>Puntenoverzicht!N48</f>
        <v>1</v>
      </c>
      <c r="O14" s="45">
        <f>Puntenoverzicht!O48</f>
        <v>0</v>
      </c>
      <c r="P14" s="45">
        <f>Puntenoverzicht!P48</f>
        <v>0</v>
      </c>
      <c r="Q14" s="45">
        <f>Puntenoverzicht!Q48</f>
        <v>6</v>
      </c>
      <c r="R14" s="45">
        <f>Puntenoverzicht!R48</f>
        <v>6</v>
      </c>
      <c r="S14" s="45">
        <f>Puntenoverzicht!S48</f>
        <v>0</v>
      </c>
      <c r="T14" s="45">
        <f>Puntenoverzicht!T48</f>
        <v>0</v>
      </c>
      <c r="U14" s="45">
        <f>Puntenoverzicht!U48</f>
        <v>0</v>
      </c>
      <c r="V14" s="45">
        <f>Puntenoverzicht!V48</f>
        <v>0</v>
      </c>
      <c r="W14" s="45">
        <f>Puntenoverzicht!W48</f>
        <v>0</v>
      </c>
      <c r="X14" s="45">
        <f>Puntenoverzicht!X48</f>
        <v>0</v>
      </c>
      <c r="Y14" s="45">
        <f>Puntenoverzicht!Y48</f>
        <v>7</v>
      </c>
      <c r="Z14" s="45">
        <f>Puntenoverzicht!Z48</f>
        <v>0</v>
      </c>
      <c r="AA14" s="45">
        <f>Puntenoverzicht!AA48</f>
        <v>0</v>
      </c>
      <c r="AB14" s="45">
        <f>Puntenoverzicht!AB48</f>
        <v>0</v>
      </c>
      <c r="AC14" s="45">
        <f>Puntenoverzicht!AC48</f>
        <v>0</v>
      </c>
      <c r="AD14" s="45">
        <f>Puntenoverzicht!AD48</f>
        <v>0</v>
      </c>
      <c r="AE14" s="45">
        <f>Puntenoverzicht!AE48</f>
        <v>0</v>
      </c>
      <c r="AF14" s="45">
        <f>Puntenoverzicht!AF48</f>
        <v>0</v>
      </c>
      <c r="AG14" s="45">
        <f>Puntenoverzicht!AG48</f>
        <v>0</v>
      </c>
      <c r="AH14" s="45">
        <f>Puntenoverzicht!AI48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4</v>
      </c>
      <c r="B15" s="137" t="s">
        <v>142</v>
      </c>
      <c r="C15" s="137" t="s">
        <v>86</v>
      </c>
      <c r="D15" s="138">
        <v>1250000</v>
      </c>
      <c r="E15" s="47"/>
      <c r="F15" s="45">
        <f>Puntenoverzicht!F67</f>
        <v>84</v>
      </c>
      <c r="G15" s="46"/>
      <c r="H15" s="45">
        <f>Puntenoverzicht!H67</f>
        <v>0</v>
      </c>
      <c r="I15" s="45">
        <f>Puntenoverzicht!I67</f>
        <v>13</v>
      </c>
      <c r="J15" s="45">
        <f>Puntenoverzicht!J67</f>
        <v>6</v>
      </c>
      <c r="K15" s="45">
        <f>Puntenoverzicht!K67</f>
        <v>0</v>
      </c>
      <c r="L15" s="45">
        <f>Puntenoverzicht!L67</f>
        <v>6</v>
      </c>
      <c r="M15" s="45">
        <f>Puntenoverzicht!M67</f>
        <v>0</v>
      </c>
      <c r="N15" s="45">
        <f>Puntenoverzicht!N67</f>
        <v>0</v>
      </c>
      <c r="O15" s="45">
        <f>Puntenoverzicht!O67</f>
        <v>1</v>
      </c>
      <c r="P15" s="45">
        <f>Puntenoverzicht!P67</f>
        <v>0</v>
      </c>
      <c r="Q15" s="45">
        <f>Puntenoverzicht!Q67</f>
        <v>9</v>
      </c>
      <c r="R15" s="45">
        <f>Puntenoverzicht!R67</f>
        <v>15</v>
      </c>
      <c r="S15" s="45">
        <f>Puntenoverzicht!S67</f>
        <v>0</v>
      </c>
      <c r="T15" s="45">
        <f>Puntenoverzicht!T67</f>
        <v>0</v>
      </c>
      <c r="U15" s="45">
        <f>Puntenoverzicht!U67</f>
        <v>0</v>
      </c>
      <c r="V15" s="45">
        <f>Puntenoverzicht!V67</f>
        <v>0</v>
      </c>
      <c r="W15" s="45">
        <f>Puntenoverzicht!W67</f>
        <v>0</v>
      </c>
      <c r="X15" s="45">
        <f>Puntenoverzicht!X67</f>
        <v>9</v>
      </c>
      <c r="Y15" s="45">
        <f>Puntenoverzicht!Y67</f>
        <v>3</v>
      </c>
      <c r="Z15" s="45">
        <f>Puntenoverzicht!Z67</f>
        <v>0</v>
      </c>
      <c r="AA15" s="45">
        <f>Puntenoverzicht!AA67</f>
        <v>3</v>
      </c>
      <c r="AB15" s="45">
        <f>Puntenoverzicht!AB67</f>
        <v>13</v>
      </c>
      <c r="AC15" s="45">
        <f>Puntenoverzicht!AC67</f>
        <v>0</v>
      </c>
      <c r="AD15" s="45">
        <f>Puntenoverzicht!AD67</f>
        <v>0</v>
      </c>
      <c r="AE15" s="45">
        <f>Puntenoverzicht!AE67</f>
        <v>0</v>
      </c>
      <c r="AF15" s="45">
        <f>Puntenoverzicht!AF67</f>
        <v>0</v>
      </c>
      <c r="AG15" s="45">
        <f>Puntenoverzicht!AG67</f>
        <v>6</v>
      </c>
      <c r="AH15" s="45">
        <f>Puntenoverzicht!AI67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1</v>
      </c>
      <c r="B16" s="137" t="s">
        <v>124</v>
      </c>
      <c r="C16" s="137" t="s">
        <v>35</v>
      </c>
      <c r="D16" s="138">
        <v>2000000</v>
      </c>
      <c r="E16" s="47"/>
      <c r="F16" s="45">
        <f>Puntenoverzicht!F16</f>
        <v>53</v>
      </c>
      <c r="G16" s="46"/>
      <c r="H16" s="45">
        <f>Puntenoverzicht!H16</f>
        <v>4</v>
      </c>
      <c r="I16" s="45">
        <f>Puntenoverzicht!I16</f>
        <v>0</v>
      </c>
      <c r="J16" s="45">
        <f>Puntenoverzicht!J16</f>
        <v>6</v>
      </c>
      <c r="K16" s="45">
        <f>Puntenoverzicht!K16</f>
        <v>-2</v>
      </c>
      <c r="L16" s="45">
        <f>Puntenoverzicht!L16</f>
        <v>0</v>
      </c>
      <c r="M16" s="45">
        <f>Puntenoverzicht!M16</f>
        <v>0</v>
      </c>
      <c r="N16" s="45">
        <f>Puntenoverzicht!N16</f>
        <v>3</v>
      </c>
      <c r="O16" s="45">
        <f>Puntenoverzicht!O16</f>
        <v>3</v>
      </c>
      <c r="P16" s="45">
        <f>Puntenoverzicht!P16</f>
        <v>0</v>
      </c>
      <c r="Q16" s="45">
        <f>Puntenoverzicht!Q16</f>
        <v>0</v>
      </c>
      <c r="R16" s="45">
        <f>Puntenoverzicht!R16</f>
        <v>-3</v>
      </c>
      <c r="S16" s="45">
        <f>Puntenoverzicht!S16</f>
        <v>0</v>
      </c>
      <c r="T16" s="45">
        <f>Puntenoverzicht!T16</f>
        <v>0</v>
      </c>
      <c r="U16" s="45">
        <f>Puntenoverzicht!U16</f>
        <v>0</v>
      </c>
      <c r="V16" s="45">
        <f>Puntenoverzicht!V16</f>
        <v>0</v>
      </c>
      <c r="W16" s="45">
        <f>Puntenoverzicht!W16</f>
        <v>9</v>
      </c>
      <c r="X16" s="45">
        <f>Puntenoverzicht!X16</f>
        <v>0</v>
      </c>
      <c r="Y16" s="45">
        <f>Puntenoverzicht!Y16</f>
        <v>0</v>
      </c>
      <c r="Z16" s="45">
        <f>Puntenoverzicht!Z16</f>
        <v>0</v>
      </c>
      <c r="AA16" s="45">
        <f>Puntenoverzicht!AA16</f>
        <v>3</v>
      </c>
      <c r="AB16" s="45">
        <f>Puntenoverzicht!AB16</f>
        <v>12</v>
      </c>
      <c r="AC16" s="45">
        <f>Puntenoverzicht!AC16</f>
        <v>0</v>
      </c>
      <c r="AD16" s="45">
        <f>Puntenoverzicht!AD16</f>
        <v>12</v>
      </c>
      <c r="AE16" s="45">
        <f>Puntenoverzicht!AE16</f>
        <v>0</v>
      </c>
      <c r="AF16" s="45">
        <f>Puntenoverzicht!AF16</f>
        <v>0</v>
      </c>
      <c r="AG16" s="45">
        <f>Puntenoverzicht!AG16</f>
        <v>6</v>
      </c>
      <c r="AH16" s="45">
        <f>Puntenoverzicht!AI16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446</v>
      </c>
      <c r="G19" s="46"/>
      <c r="H19" s="45">
        <f t="shared" ref="H19:AH19" si="0">SUM(H6:H16)</f>
        <v>7</v>
      </c>
      <c r="I19" s="45">
        <f t="shared" si="0"/>
        <v>30</v>
      </c>
      <c r="J19" s="45">
        <f t="shared" si="0"/>
        <v>15</v>
      </c>
      <c r="K19" s="45">
        <f t="shared" si="0"/>
        <v>22</v>
      </c>
      <c r="L19" s="45">
        <f t="shared" si="0"/>
        <v>7</v>
      </c>
      <c r="M19" s="45">
        <f t="shared" si="0"/>
        <v>7</v>
      </c>
      <c r="N19" s="45">
        <f t="shared" si="0"/>
        <v>14</v>
      </c>
      <c r="O19" s="45">
        <f t="shared" si="0"/>
        <v>9</v>
      </c>
      <c r="P19" s="45">
        <f t="shared" si="0"/>
        <v>6</v>
      </c>
      <c r="Q19" s="45">
        <f t="shared" si="0"/>
        <v>38</v>
      </c>
      <c r="R19" s="45">
        <f t="shared" si="0"/>
        <v>21</v>
      </c>
      <c r="S19" s="45">
        <f t="shared" si="0"/>
        <v>0</v>
      </c>
      <c r="T19" s="45">
        <f t="shared" si="0"/>
        <v>40</v>
      </c>
      <c r="U19" s="45">
        <f t="shared" si="0"/>
        <v>0</v>
      </c>
      <c r="V19" s="45">
        <f t="shared" si="0"/>
        <v>0</v>
      </c>
      <c r="W19" s="45">
        <f t="shared" si="0"/>
        <v>12</v>
      </c>
      <c r="X19" s="45">
        <f t="shared" si="0"/>
        <v>17</v>
      </c>
      <c r="Y19" s="45">
        <f t="shared" si="0"/>
        <v>48</v>
      </c>
      <c r="Z19" s="45">
        <f t="shared" si="0"/>
        <v>17</v>
      </c>
      <c r="AA19" s="45">
        <f t="shared" si="0"/>
        <v>40</v>
      </c>
      <c r="AB19" s="45">
        <f t="shared" si="0"/>
        <v>31</v>
      </c>
      <c r="AC19" s="45">
        <f t="shared" si="0"/>
        <v>0</v>
      </c>
      <c r="AD19" s="45">
        <f t="shared" si="0"/>
        <v>35</v>
      </c>
      <c r="AE19" s="45">
        <f t="shared" si="0"/>
        <v>9</v>
      </c>
      <c r="AF19" s="45">
        <f t="shared" si="0"/>
        <v>3</v>
      </c>
      <c r="AG19" s="45">
        <f t="shared" si="0"/>
        <v>18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60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229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378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350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112</v>
      </c>
      <c r="C6" s="141" t="s">
        <v>88</v>
      </c>
      <c r="D6" s="14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102</v>
      </c>
      <c r="C7" s="137" t="s">
        <v>38</v>
      </c>
      <c r="D7" s="138">
        <v>1250000</v>
      </c>
      <c r="E7" s="47"/>
      <c r="F7" s="45">
        <f>Puntenoverzicht!F19</f>
        <v>46</v>
      </c>
      <c r="G7" s="46"/>
      <c r="H7" s="45">
        <f>Puntenoverzicht!H19</f>
        <v>0</v>
      </c>
      <c r="I7" s="45">
        <f>Puntenoverzicht!I19</f>
        <v>3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3</v>
      </c>
      <c r="N7" s="45">
        <f>Puntenoverzicht!N19</f>
        <v>3</v>
      </c>
      <c r="O7" s="45">
        <f>Puntenoverzicht!O19</f>
        <v>0</v>
      </c>
      <c r="P7" s="45">
        <f>Puntenoverzicht!P19</f>
        <v>3</v>
      </c>
      <c r="Q7" s="45">
        <f>Puntenoverzicht!Q19</f>
        <v>3</v>
      </c>
      <c r="R7" s="45">
        <f>Puntenoverzicht!R19</f>
        <v>0</v>
      </c>
      <c r="S7" s="45">
        <f>Puntenoverzicht!S19</f>
        <v>0</v>
      </c>
      <c r="T7" s="45">
        <f>Puntenoverzicht!T19</f>
        <v>6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3</v>
      </c>
      <c r="Z7" s="45">
        <f>Puntenoverzicht!Z19</f>
        <v>6</v>
      </c>
      <c r="AA7" s="45">
        <f>Puntenoverzicht!AA19</f>
        <v>3</v>
      </c>
      <c r="AB7" s="45">
        <f>Puntenoverzicht!AB19</f>
        <v>0</v>
      </c>
      <c r="AC7" s="45">
        <f>Puntenoverzicht!AC19</f>
        <v>0</v>
      </c>
      <c r="AD7" s="45">
        <f>Puntenoverzicht!AD19</f>
        <v>3</v>
      </c>
      <c r="AE7" s="45">
        <f>Puntenoverzicht!AE19</f>
        <v>3</v>
      </c>
      <c r="AF7" s="45">
        <f>Puntenoverzicht!AF19</f>
        <v>1</v>
      </c>
      <c r="AG7" s="45">
        <f>Puntenoverzicht!AG19</f>
        <v>3</v>
      </c>
      <c r="AH7" s="45">
        <f>Puntenoverzicht!AI19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118</v>
      </c>
      <c r="C8" s="137" t="s">
        <v>39</v>
      </c>
      <c r="D8" s="138">
        <v>1250000</v>
      </c>
      <c r="E8" s="47"/>
      <c r="F8" s="45">
        <f>Puntenoverzicht!F20</f>
        <v>45</v>
      </c>
      <c r="G8" s="46"/>
      <c r="H8" s="45">
        <f>Puntenoverzicht!H20</f>
        <v>0</v>
      </c>
      <c r="I8" s="45">
        <f>Puntenoverzicht!I20</f>
        <v>3</v>
      </c>
      <c r="J8" s="45">
        <f>Puntenoverzicht!J20</f>
        <v>0</v>
      </c>
      <c r="K8" s="45">
        <f>Puntenoverzicht!K20</f>
        <v>3</v>
      </c>
      <c r="L8" s="45">
        <f>Puntenoverzicht!L20</f>
        <v>0</v>
      </c>
      <c r="M8" s="45">
        <f>Puntenoverzicht!M20</f>
        <v>7</v>
      </c>
      <c r="N8" s="45">
        <f>Puntenoverzicht!N20</f>
        <v>3</v>
      </c>
      <c r="O8" s="45">
        <f>Puntenoverzicht!O20</f>
        <v>0</v>
      </c>
      <c r="P8" s="45">
        <f>Puntenoverzicht!P20</f>
        <v>3</v>
      </c>
      <c r="Q8" s="45">
        <f>Puntenoverzicht!Q20</f>
        <v>3</v>
      </c>
      <c r="R8" s="45">
        <f>Puntenoverzicht!R20</f>
        <v>0</v>
      </c>
      <c r="S8" s="45">
        <f>Puntenoverzicht!S20</f>
        <v>0</v>
      </c>
      <c r="T8" s="45">
        <f>Puntenoverzicht!T20</f>
        <v>0</v>
      </c>
      <c r="U8" s="45">
        <f>Puntenoverzicht!U20</f>
        <v>0</v>
      </c>
      <c r="V8" s="45">
        <f>Puntenoverzicht!V20</f>
        <v>0</v>
      </c>
      <c r="W8" s="45">
        <f>Puntenoverzicht!W20</f>
        <v>0</v>
      </c>
      <c r="X8" s="45">
        <f>Puntenoverzicht!X20</f>
        <v>4</v>
      </c>
      <c r="Y8" s="45">
        <f>Puntenoverzicht!Y20</f>
        <v>0</v>
      </c>
      <c r="Z8" s="45">
        <f>Puntenoverzicht!Z20</f>
        <v>6</v>
      </c>
      <c r="AA8" s="45">
        <f>Puntenoverzicht!AA20</f>
        <v>3</v>
      </c>
      <c r="AB8" s="45">
        <f>Puntenoverzicht!AB20</f>
        <v>0</v>
      </c>
      <c r="AC8" s="45">
        <f>Puntenoverzicht!AC20</f>
        <v>0</v>
      </c>
      <c r="AD8" s="45">
        <f>Puntenoverzicht!AD20</f>
        <v>3</v>
      </c>
      <c r="AE8" s="45">
        <f>Puntenoverzicht!AE20</f>
        <v>3</v>
      </c>
      <c r="AF8" s="45">
        <f>Puntenoverzicht!AF20</f>
        <v>1</v>
      </c>
      <c r="AG8" s="45">
        <f>Puntenoverzicht!AG20</f>
        <v>3</v>
      </c>
      <c r="AH8" s="45">
        <f>Puntenoverzicht!AI20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128</v>
      </c>
      <c r="C9" s="137" t="s">
        <v>59</v>
      </c>
      <c r="D9" s="138">
        <v>750000</v>
      </c>
      <c r="E9" s="47"/>
      <c r="F9" s="45">
        <f>Puntenoverzicht!F40</f>
        <v>3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1</v>
      </c>
      <c r="M9" s="45">
        <f>Puntenoverzicht!M40</f>
        <v>0</v>
      </c>
      <c r="N9" s="45">
        <f>Puntenoverzicht!N40</f>
        <v>1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1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Puntenoverzicht!AI40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4</v>
      </c>
      <c r="B10" s="137" t="s">
        <v>117</v>
      </c>
      <c r="C10" s="137" t="s">
        <v>71</v>
      </c>
      <c r="D10" s="138">
        <v>750000</v>
      </c>
      <c r="E10" s="47"/>
      <c r="F10" s="45">
        <f>Puntenoverzicht!F52</f>
        <v>40</v>
      </c>
      <c r="G10" s="46"/>
      <c r="H10" s="45">
        <f>Puntenoverzicht!H52</f>
        <v>0</v>
      </c>
      <c r="I10" s="45">
        <f>Puntenoverzicht!I52</f>
        <v>1</v>
      </c>
      <c r="J10" s="45">
        <f>Puntenoverzicht!J52</f>
        <v>0</v>
      </c>
      <c r="K10" s="45">
        <f>Puntenoverzicht!K52</f>
        <v>0</v>
      </c>
      <c r="L10" s="45">
        <f>Puntenoverzicht!L52</f>
        <v>0</v>
      </c>
      <c r="M10" s="45">
        <f>Puntenoverzicht!M52</f>
        <v>0</v>
      </c>
      <c r="N10" s="45">
        <f>Puntenoverzicht!N52</f>
        <v>0</v>
      </c>
      <c r="O10" s="45">
        <f>Puntenoverzicht!O52</f>
        <v>1</v>
      </c>
      <c r="P10" s="45">
        <f>Puntenoverzicht!P52</f>
        <v>0</v>
      </c>
      <c r="Q10" s="45">
        <f>Puntenoverzicht!Q52</f>
        <v>3</v>
      </c>
      <c r="R10" s="45">
        <f>Puntenoverzicht!R52</f>
        <v>3</v>
      </c>
      <c r="S10" s="45">
        <f>Puntenoverzicht!S52</f>
        <v>0</v>
      </c>
      <c r="T10" s="45">
        <f>Puntenoverzicht!T52</f>
        <v>3</v>
      </c>
      <c r="U10" s="45">
        <f>Puntenoverzicht!U52</f>
        <v>0</v>
      </c>
      <c r="V10" s="45">
        <f>Puntenoverzicht!V52</f>
        <v>0</v>
      </c>
      <c r="W10" s="45">
        <f>Puntenoverzicht!W52</f>
        <v>0</v>
      </c>
      <c r="X10" s="45">
        <f>Puntenoverzicht!X52</f>
        <v>3</v>
      </c>
      <c r="Y10" s="45">
        <f>Puntenoverzicht!Y52</f>
        <v>6</v>
      </c>
      <c r="Z10" s="45">
        <f>Puntenoverzicht!Z52</f>
        <v>10</v>
      </c>
      <c r="AA10" s="45">
        <f>Puntenoverzicht!AA52</f>
        <v>6</v>
      </c>
      <c r="AB10" s="45">
        <f>Puntenoverzicht!AB52</f>
        <v>0</v>
      </c>
      <c r="AC10" s="45">
        <f>Puntenoverzicht!AC52</f>
        <v>4</v>
      </c>
      <c r="AD10" s="45">
        <f>Puntenoverzicht!AD52</f>
        <v>0</v>
      </c>
      <c r="AE10" s="45">
        <f>Puntenoverzicht!AE52</f>
        <v>0</v>
      </c>
      <c r="AF10" s="45">
        <f>Puntenoverzicht!AF52</f>
        <v>0</v>
      </c>
      <c r="AG10" s="45">
        <f>Puntenoverzicht!AG52</f>
        <v>0</v>
      </c>
      <c r="AH10" s="45">
        <f>Puntenoverzicht!AI52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116</v>
      </c>
      <c r="C11" s="128" t="s">
        <v>32</v>
      </c>
      <c r="D11" s="129">
        <v>2000000</v>
      </c>
      <c r="E11" s="30"/>
      <c r="F11" s="45">
        <f>Puntenoverzicht!F13</f>
        <v>51</v>
      </c>
      <c r="G11" s="46"/>
      <c r="H11" s="45">
        <f>Puntenoverzicht!H13</f>
        <v>3</v>
      </c>
      <c r="I11" s="45">
        <f>Puntenoverzicht!I13</f>
        <v>0</v>
      </c>
      <c r="J11" s="45">
        <f>Puntenoverzicht!J13</f>
        <v>11</v>
      </c>
      <c r="K11" s="45">
        <f>Puntenoverzicht!K13</f>
        <v>1</v>
      </c>
      <c r="L11" s="45">
        <f>Puntenoverzicht!L13</f>
        <v>0</v>
      </c>
      <c r="M11" s="45">
        <f>Puntenoverzicht!M13</f>
        <v>0</v>
      </c>
      <c r="N11" s="45">
        <f>Puntenoverzicht!N13</f>
        <v>3</v>
      </c>
      <c r="O11" s="45">
        <f>Puntenoverzicht!O13</f>
        <v>3</v>
      </c>
      <c r="P11" s="45">
        <f>Puntenoverzicht!P13</f>
        <v>0</v>
      </c>
      <c r="Q11" s="45">
        <f>Puntenoverzicht!Q13</f>
        <v>0</v>
      </c>
      <c r="R11" s="45">
        <f>Puntenoverzicht!R13</f>
        <v>8</v>
      </c>
      <c r="S11" s="45">
        <f>Puntenoverzicht!S13</f>
        <v>0</v>
      </c>
      <c r="T11" s="45">
        <f>Puntenoverzicht!T13</f>
        <v>1</v>
      </c>
      <c r="U11" s="45">
        <f>Puntenoverzicht!U13</f>
        <v>8</v>
      </c>
      <c r="V11" s="45">
        <f>Puntenoverzicht!V13</f>
        <v>0</v>
      </c>
      <c r="W11" s="45">
        <f>Puntenoverzicht!W13</f>
        <v>3</v>
      </c>
      <c r="X11" s="45">
        <f>Puntenoverzicht!X13</f>
        <v>1</v>
      </c>
      <c r="Y11" s="45">
        <f>Puntenoverzicht!Y13</f>
        <v>0</v>
      </c>
      <c r="Z11" s="45">
        <f>Puntenoverzicht!Z13</f>
        <v>0</v>
      </c>
      <c r="AA11" s="45">
        <f>Puntenoverzicht!AA13</f>
        <v>3</v>
      </c>
      <c r="AB11" s="45">
        <f>Puntenoverzicht!AB13</f>
        <v>3</v>
      </c>
      <c r="AC11" s="45">
        <f>Puntenoverzicht!AC13</f>
        <v>-3</v>
      </c>
      <c r="AD11" s="45">
        <f>Puntenoverzicht!AD13</f>
        <v>6</v>
      </c>
      <c r="AE11" s="45">
        <f>Puntenoverzicht!AE13</f>
        <v>0</v>
      </c>
      <c r="AF11" s="45">
        <f>Puntenoverzicht!AF13</f>
        <v>0</v>
      </c>
      <c r="AG11" s="45">
        <f>Puntenoverzicht!AG13</f>
        <v>0</v>
      </c>
      <c r="AH11" s="45">
        <f>Puntenoverzicht!AI13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3</v>
      </c>
      <c r="B12" s="128" t="s">
        <v>130</v>
      </c>
      <c r="C12" s="128" t="s">
        <v>62</v>
      </c>
      <c r="D12" s="129">
        <v>500000</v>
      </c>
      <c r="E12" s="30"/>
      <c r="F12" s="45">
        <f>Puntenoverzicht!F43</f>
        <v>8</v>
      </c>
      <c r="G12" s="46"/>
      <c r="H12" s="45">
        <f>Puntenoverzicht!H43</f>
        <v>8</v>
      </c>
      <c r="I12" s="45">
        <f>Puntenoverzicht!I43</f>
        <v>0</v>
      </c>
      <c r="J12" s="45">
        <f>Puntenoverzicht!J43</f>
        <v>0</v>
      </c>
      <c r="K12" s="45">
        <f>Puntenoverzicht!K43</f>
        <v>0</v>
      </c>
      <c r="L12" s="45">
        <f>Puntenoverzicht!L43</f>
        <v>0</v>
      </c>
      <c r="M12" s="45">
        <f>Puntenoverzicht!M43</f>
        <v>0</v>
      </c>
      <c r="N12" s="45">
        <f>Puntenoverzicht!N43</f>
        <v>0</v>
      </c>
      <c r="O12" s="45">
        <f>Puntenoverzicht!O43</f>
        <v>0</v>
      </c>
      <c r="P12" s="45">
        <f>Puntenoverzicht!P43</f>
        <v>0</v>
      </c>
      <c r="Q12" s="45">
        <f>Puntenoverzicht!Q43</f>
        <v>0</v>
      </c>
      <c r="R12" s="45">
        <f>Puntenoverzicht!R43</f>
        <v>0</v>
      </c>
      <c r="S12" s="45">
        <f>Puntenoverzicht!S43</f>
        <v>0</v>
      </c>
      <c r="T12" s="45">
        <f>Puntenoverzicht!T43</f>
        <v>0</v>
      </c>
      <c r="U12" s="45">
        <f>Puntenoverzicht!U43</f>
        <v>0</v>
      </c>
      <c r="V12" s="45">
        <f>Puntenoverzicht!V43</f>
        <v>0</v>
      </c>
      <c r="W12" s="45">
        <f>Puntenoverzicht!W43</f>
        <v>0</v>
      </c>
      <c r="X12" s="45">
        <f>Puntenoverzicht!X43</f>
        <v>0</v>
      </c>
      <c r="Y12" s="45">
        <f>Puntenoverzicht!Y43</f>
        <v>0</v>
      </c>
      <c r="Z12" s="45">
        <f>Puntenoverzicht!Z43</f>
        <v>0</v>
      </c>
      <c r="AA12" s="45">
        <f>Puntenoverzicht!AA43</f>
        <v>0</v>
      </c>
      <c r="AB12" s="45">
        <f>Puntenoverzicht!AB43</f>
        <v>0</v>
      </c>
      <c r="AC12" s="45">
        <f>Puntenoverzicht!AC43</f>
        <v>0</v>
      </c>
      <c r="AD12" s="45">
        <f>Puntenoverzicht!AD43</f>
        <v>0</v>
      </c>
      <c r="AE12" s="45">
        <f>Puntenoverzicht!AE43</f>
        <v>0</v>
      </c>
      <c r="AF12" s="45">
        <f>Puntenoverzicht!AF43</f>
        <v>0</v>
      </c>
      <c r="AG12" s="45">
        <f>Puntenoverzicht!AG43</f>
        <v>0</v>
      </c>
      <c r="AH12" s="45">
        <f>Puntenoverzicht!AI43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4</v>
      </c>
      <c r="B13" s="128" t="s">
        <v>215</v>
      </c>
      <c r="C13" s="128" t="s">
        <v>79</v>
      </c>
      <c r="D13" s="129">
        <v>500000</v>
      </c>
      <c r="E13" s="30"/>
      <c r="F13" s="45">
        <f>Puntenoverzicht!F60</f>
        <v>1</v>
      </c>
      <c r="G13" s="46"/>
      <c r="H13" s="45">
        <f>Puntenoverzicht!H60</f>
        <v>0</v>
      </c>
      <c r="I13" s="45">
        <f>Puntenoverzicht!I60</f>
        <v>0</v>
      </c>
      <c r="J13" s="45">
        <f>Puntenoverzicht!J60</f>
        <v>0</v>
      </c>
      <c r="K13" s="45">
        <f>Puntenoverzicht!K60</f>
        <v>0</v>
      </c>
      <c r="L13" s="45">
        <f>Puntenoverzicht!L60</f>
        <v>0</v>
      </c>
      <c r="M13" s="45">
        <f>Puntenoverzicht!M60</f>
        <v>0</v>
      </c>
      <c r="N13" s="45">
        <f>Puntenoverzicht!N60</f>
        <v>0</v>
      </c>
      <c r="O13" s="45">
        <f>Puntenoverzicht!O60</f>
        <v>1</v>
      </c>
      <c r="P13" s="45">
        <f>Puntenoverzicht!P60</f>
        <v>0</v>
      </c>
      <c r="Q13" s="45">
        <f>Puntenoverzicht!Q60</f>
        <v>0</v>
      </c>
      <c r="R13" s="45">
        <f>Puntenoverzicht!R60</f>
        <v>0</v>
      </c>
      <c r="S13" s="45">
        <f>Puntenoverzicht!S60</f>
        <v>0</v>
      </c>
      <c r="T13" s="45">
        <f>Puntenoverzicht!T60</f>
        <v>0</v>
      </c>
      <c r="U13" s="45">
        <f>Puntenoverzicht!U60</f>
        <v>0</v>
      </c>
      <c r="V13" s="45">
        <f>Puntenoverzicht!V60</f>
        <v>0</v>
      </c>
      <c r="W13" s="45">
        <f>Puntenoverzicht!W60</f>
        <v>0</v>
      </c>
      <c r="X13" s="45">
        <f>Puntenoverzicht!X60</f>
        <v>0</v>
      </c>
      <c r="Y13" s="45">
        <f>Puntenoverzicht!Y60</f>
        <v>0</v>
      </c>
      <c r="Z13" s="45">
        <f>Puntenoverzicht!Z60</f>
        <v>0</v>
      </c>
      <c r="AA13" s="45">
        <f>Puntenoverzicht!AA60</f>
        <v>0</v>
      </c>
      <c r="AB13" s="45">
        <f>Puntenoverzicht!AB60</f>
        <v>0</v>
      </c>
      <c r="AC13" s="45">
        <f>Puntenoverzicht!AC60</f>
        <v>0</v>
      </c>
      <c r="AD13" s="45">
        <f>Puntenoverzicht!AD60</f>
        <v>0</v>
      </c>
      <c r="AE13" s="45">
        <f>Puntenoverzicht!AE60</f>
        <v>0</v>
      </c>
      <c r="AF13" s="45">
        <f>Puntenoverzicht!AF60</f>
        <v>0</v>
      </c>
      <c r="AG13" s="45">
        <f>Puntenoverzicht!AG60</f>
        <v>0</v>
      </c>
      <c r="AH13" s="45">
        <f>Puntenoverzicht!AI60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246</v>
      </c>
      <c r="C14" s="137" t="s">
        <v>36</v>
      </c>
      <c r="D14" s="138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115</v>
      </c>
      <c r="C15" s="137" t="s">
        <v>50</v>
      </c>
      <c r="D15" s="138">
        <v>1750000</v>
      </c>
      <c r="E15" s="47"/>
      <c r="F15" s="45">
        <f>Puntenoverzicht!F31</f>
        <v>148</v>
      </c>
      <c r="G15" s="46"/>
      <c r="H15" s="45">
        <f>Puntenoverzicht!H31</f>
        <v>0</v>
      </c>
      <c r="I15" s="45">
        <f>Puntenoverzicht!I31</f>
        <v>15</v>
      </c>
      <c r="J15" s="45">
        <f>Puntenoverzicht!J31</f>
        <v>0</v>
      </c>
      <c r="K15" s="45">
        <f>Puntenoverzicht!K31</f>
        <v>15</v>
      </c>
      <c r="L15" s="45">
        <f>Puntenoverzicht!L31</f>
        <v>0</v>
      </c>
      <c r="M15" s="45">
        <f>Puntenoverzicht!M31</f>
        <v>9</v>
      </c>
      <c r="N15" s="45">
        <f>Puntenoverzicht!N31</f>
        <v>27</v>
      </c>
      <c r="O15" s="45">
        <f>Puntenoverzicht!O31</f>
        <v>0</v>
      </c>
      <c r="P15" s="45">
        <f>Puntenoverzicht!P31</f>
        <v>9</v>
      </c>
      <c r="Q15" s="45">
        <f>Puntenoverzicht!Q31</f>
        <v>9</v>
      </c>
      <c r="R15" s="45">
        <f>Puntenoverzicht!R31</f>
        <v>0</v>
      </c>
      <c r="S15" s="45">
        <f>Puntenoverzicht!S31</f>
        <v>6</v>
      </c>
      <c r="T15" s="45">
        <f>Puntenoverzicht!T31</f>
        <v>15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9</v>
      </c>
      <c r="Z15" s="45">
        <f>Puntenoverzicht!Z31</f>
        <v>3</v>
      </c>
      <c r="AA15" s="45">
        <f>Puntenoverzicht!AA31</f>
        <v>3</v>
      </c>
      <c r="AB15" s="45">
        <f>Puntenoverzicht!AB31</f>
        <v>0</v>
      </c>
      <c r="AC15" s="45">
        <f>Puntenoverzicht!AC31</f>
        <v>0</v>
      </c>
      <c r="AD15" s="45">
        <f>Puntenoverzicht!AD31</f>
        <v>9</v>
      </c>
      <c r="AE15" s="45">
        <f>Puntenoverzicht!AE31</f>
        <v>9</v>
      </c>
      <c r="AF15" s="45">
        <f>Puntenoverzicht!AF31</f>
        <v>7</v>
      </c>
      <c r="AG15" s="45">
        <f>Puntenoverzicht!AG31</f>
        <v>3</v>
      </c>
      <c r="AH15" s="45">
        <f>Puntenoverzicht!AI31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4</v>
      </c>
      <c r="B16" s="137" t="s">
        <v>142</v>
      </c>
      <c r="C16" s="137" t="s">
        <v>86</v>
      </c>
      <c r="D16" s="138">
        <v>1250000</v>
      </c>
      <c r="E16" s="47"/>
      <c r="F16" s="45">
        <f>Puntenoverzicht!F67</f>
        <v>84</v>
      </c>
      <c r="G16" s="46"/>
      <c r="H16" s="45">
        <f>Puntenoverzicht!H67</f>
        <v>0</v>
      </c>
      <c r="I16" s="45">
        <f>Puntenoverzicht!I67</f>
        <v>13</v>
      </c>
      <c r="J16" s="45">
        <f>Puntenoverzicht!J67</f>
        <v>6</v>
      </c>
      <c r="K16" s="45">
        <f>Puntenoverzicht!K67</f>
        <v>0</v>
      </c>
      <c r="L16" s="45">
        <f>Puntenoverzicht!L67</f>
        <v>6</v>
      </c>
      <c r="M16" s="45">
        <f>Puntenoverzicht!M67</f>
        <v>0</v>
      </c>
      <c r="N16" s="45">
        <f>Puntenoverzicht!N67</f>
        <v>0</v>
      </c>
      <c r="O16" s="45">
        <f>Puntenoverzicht!O67</f>
        <v>1</v>
      </c>
      <c r="P16" s="45">
        <f>Puntenoverzicht!P67</f>
        <v>0</v>
      </c>
      <c r="Q16" s="45">
        <f>Puntenoverzicht!Q67</f>
        <v>9</v>
      </c>
      <c r="R16" s="45">
        <f>Puntenoverzicht!R67</f>
        <v>15</v>
      </c>
      <c r="S16" s="45">
        <f>Puntenoverzicht!S67</f>
        <v>0</v>
      </c>
      <c r="T16" s="45">
        <f>Puntenoverzicht!T67</f>
        <v>0</v>
      </c>
      <c r="U16" s="45">
        <f>Puntenoverzicht!U67</f>
        <v>0</v>
      </c>
      <c r="V16" s="45">
        <f>Puntenoverzicht!V67</f>
        <v>0</v>
      </c>
      <c r="W16" s="45">
        <f>Puntenoverzicht!W67</f>
        <v>0</v>
      </c>
      <c r="X16" s="45">
        <f>Puntenoverzicht!X67</f>
        <v>9</v>
      </c>
      <c r="Y16" s="45">
        <f>Puntenoverzicht!Y67</f>
        <v>3</v>
      </c>
      <c r="Z16" s="45">
        <f>Puntenoverzicht!Z67</f>
        <v>0</v>
      </c>
      <c r="AA16" s="45">
        <f>Puntenoverzicht!AA67</f>
        <v>3</v>
      </c>
      <c r="AB16" s="45">
        <f>Puntenoverzicht!AB67</f>
        <v>13</v>
      </c>
      <c r="AC16" s="45">
        <f>Puntenoverzicht!AC67</f>
        <v>0</v>
      </c>
      <c r="AD16" s="45">
        <f>Puntenoverzicht!AD67</f>
        <v>0</v>
      </c>
      <c r="AE16" s="45">
        <f>Puntenoverzicht!AE67</f>
        <v>0</v>
      </c>
      <c r="AF16" s="45">
        <f>Puntenoverzicht!AF67</f>
        <v>0</v>
      </c>
      <c r="AG16" s="45">
        <f>Puntenoverzicht!AG67</f>
        <v>6</v>
      </c>
      <c r="AH16" s="45">
        <f>Puntenoverzicht!AI67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489</v>
      </c>
      <c r="G19" s="46"/>
      <c r="H19" s="45">
        <f t="shared" ref="H19:AH19" si="0">SUM(H6:H16)</f>
        <v>22</v>
      </c>
      <c r="I19" s="45">
        <f t="shared" si="0"/>
        <v>35</v>
      </c>
      <c r="J19" s="45">
        <f t="shared" si="0"/>
        <v>23</v>
      </c>
      <c r="K19" s="45">
        <f t="shared" si="0"/>
        <v>24</v>
      </c>
      <c r="L19" s="45">
        <f t="shared" si="0"/>
        <v>7</v>
      </c>
      <c r="M19" s="45">
        <f t="shared" si="0"/>
        <v>16</v>
      </c>
      <c r="N19" s="45">
        <f t="shared" si="0"/>
        <v>43</v>
      </c>
      <c r="O19" s="45">
        <f t="shared" si="0"/>
        <v>17</v>
      </c>
      <c r="P19" s="45">
        <f t="shared" si="0"/>
        <v>12</v>
      </c>
      <c r="Q19" s="45">
        <f t="shared" si="0"/>
        <v>27</v>
      </c>
      <c r="R19" s="45">
        <f t="shared" si="0"/>
        <v>23</v>
      </c>
      <c r="S19" s="45">
        <f t="shared" si="0"/>
        <v>6</v>
      </c>
      <c r="T19" s="45">
        <f t="shared" si="0"/>
        <v>27</v>
      </c>
      <c r="U19" s="45">
        <f t="shared" si="0"/>
        <v>8</v>
      </c>
      <c r="V19" s="45">
        <f t="shared" si="0"/>
        <v>0</v>
      </c>
      <c r="W19" s="45">
        <f t="shared" si="0"/>
        <v>11</v>
      </c>
      <c r="X19" s="45">
        <f t="shared" si="0"/>
        <v>19</v>
      </c>
      <c r="Y19" s="45">
        <f t="shared" si="0"/>
        <v>19</v>
      </c>
      <c r="Z19" s="45">
        <f t="shared" si="0"/>
        <v>25</v>
      </c>
      <c r="AA19" s="45">
        <f t="shared" si="0"/>
        <v>27</v>
      </c>
      <c r="AB19" s="45">
        <f t="shared" si="0"/>
        <v>19</v>
      </c>
      <c r="AC19" s="45">
        <f t="shared" si="0"/>
        <v>1</v>
      </c>
      <c r="AD19" s="45">
        <f t="shared" si="0"/>
        <v>39</v>
      </c>
      <c r="AE19" s="45">
        <f t="shared" si="0"/>
        <v>15</v>
      </c>
      <c r="AF19" s="45">
        <f t="shared" si="0"/>
        <v>9</v>
      </c>
      <c r="AG19" s="45">
        <f t="shared" si="0"/>
        <v>15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61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245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351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352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103</v>
      </c>
      <c r="C6" s="141" t="s">
        <v>37</v>
      </c>
      <c r="D6" s="14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145</v>
      </c>
      <c r="C7" s="137" t="s">
        <v>25</v>
      </c>
      <c r="D7" s="138">
        <v>1500000</v>
      </c>
      <c r="E7" s="47"/>
      <c r="F7" s="45">
        <f>Puntenoverzicht!F6</f>
        <v>36</v>
      </c>
      <c r="G7" s="46"/>
      <c r="H7" s="45">
        <f>Puntenoverzicht!H6</f>
        <v>6</v>
      </c>
      <c r="I7" s="45">
        <f>Puntenoverzicht!I6</f>
        <v>0</v>
      </c>
      <c r="J7" s="45">
        <f>Puntenoverzicht!J6</f>
        <v>3</v>
      </c>
      <c r="K7" s="45">
        <f>Puntenoverzicht!K6</f>
        <v>1</v>
      </c>
      <c r="L7" s="45">
        <f>Puntenoverzicht!L6</f>
        <v>0</v>
      </c>
      <c r="M7" s="45">
        <f>Puntenoverzicht!M6</f>
        <v>0</v>
      </c>
      <c r="N7" s="45">
        <f>Puntenoverzicht!N6</f>
        <v>3</v>
      </c>
      <c r="O7" s="45">
        <f>Puntenoverzicht!O6</f>
        <v>6</v>
      </c>
      <c r="P7" s="45">
        <f>Puntenoverzicht!P6</f>
        <v>0</v>
      </c>
      <c r="Q7" s="45">
        <f>Puntenoverzicht!Q6</f>
        <v>0</v>
      </c>
      <c r="R7" s="45">
        <f>Puntenoverzicht!R6</f>
        <v>-3</v>
      </c>
      <c r="S7" s="45">
        <f>Puntenoverzicht!S6</f>
        <v>0</v>
      </c>
      <c r="T7" s="45">
        <f>Puntenoverzicht!T6</f>
        <v>1</v>
      </c>
      <c r="U7" s="45">
        <f>Puntenoverzicht!U6</f>
        <v>0</v>
      </c>
      <c r="V7" s="45">
        <f>Puntenoverzicht!V6</f>
        <v>0</v>
      </c>
      <c r="W7" s="45">
        <f>Puntenoverzicht!W6</f>
        <v>6</v>
      </c>
      <c r="X7" s="45">
        <f>Puntenoverzicht!X6</f>
        <v>1</v>
      </c>
      <c r="Y7" s="45">
        <f>Puntenoverzicht!Y6</f>
        <v>0</v>
      </c>
      <c r="Z7" s="45">
        <f>Puntenoverzicht!Z6</f>
        <v>0</v>
      </c>
      <c r="AA7" s="45">
        <f>Puntenoverzicht!AA6</f>
        <v>3</v>
      </c>
      <c r="AB7" s="45">
        <f>Puntenoverzicht!AB6</f>
        <v>3</v>
      </c>
      <c r="AC7" s="45">
        <f>Puntenoverzicht!AC6</f>
        <v>0</v>
      </c>
      <c r="AD7" s="45">
        <f>Puntenoverzicht!AD6</f>
        <v>6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Puntenoverzicht!AI6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102</v>
      </c>
      <c r="C8" s="137" t="s">
        <v>38</v>
      </c>
      <c r="D8" s="138">
        <v>1250000</v>
      </c>
      <c r="E8" s="47"/>
      <c r="F8" s="45">
        <f>Puntenoverzicht!F19</f>
        <v>46</v>
      </c>
      <c r="G8" s="46"/>
      <c r="H8" s="45">
        <f>Puntenoverzicht!H19</f>
        <v>0</v>
      </c>
      <c r="I8" s="45">
        <f>Puntenoverzicht!I19</f>
        <v>3</v>
      </c>
      <c r="J8" s="45">
        <f>Puntenoverzicht!J19</f>
        <v>0</v>
      </c>
      <c r="K8" s="45">
        <f>Puntenoverzicht!K19</f>
        <v>3</v>
      </c>
      <c r="L8" s="45">
        <f>Puntenoverzicht!L19</f>
        <v>0</v>
      </c>
      <c r="M8" s="45">
        <f>Puntenoverzicht!M19</f>
        <v>3</v>
      </c>
      <c r="N8" s="45">
        <f>Puntenoverzicht!N19</f>
        <v>3</v>
      </c>
      <c r="O8" s="45">
        <f>Puntenoverzicht!O19</f>
        <v>0</v>
      </c>
      <c r="P8" s="45">
        <f>Puntenoverzicht!P19</f>
        <v>3</v>
      </c>
      <c r="Q8" s="45">
        <f>Puntenoverzicht!Q19</f>
        <v>3</v>
      </c>
      <c r="R8" s="45">
        <f>Puntenoverzicht!R19</f>
        <v>0</v>
      </c>
      <c r="S8" s="45">
        <f>Puntenoverzicht!S19</f>
        <v>0</v>
      </c>
      <c r="T8" s="45">
        <f>Puntenoverzicht!T19</f>
        <v>6</v>
      </c>
      <c r="U8" s="45">
        <f>Puntenoverzicht!U19</f>
        <v>0</v>
      </c>
      <c r="V8" s="45">
        <f>Puntenoverzicht!V19</f>
        <v>0</v>
      </c>
      <c r="W8" s="45">
        <f>Puntenoverzicht!W19</f>
        <v>0</v>
      </c>
      <c r="X8" s="45">
        <f>Puntenoverzicht!X19</f>
        <v>0</v>
      </c>
      <c r="Y8" s="45">
        <f>Puntenoverzicht!Y19</f>
        <v>3</v>
      </c>
      <c r="Z8" s="45">
        <f>Puntenoverzicht!Z19</f>
        <v>6</v>
      </c>
      <c r="AA8" s="45">
        <f>Puntenoverzicht!AA19</f>
        <v>3</v>
      </c>
      <c r="AB8" s="45">
        <f>Puntenoverzicht!AB19</f>
        <v>0</v>
      </c>
      <c r="AC8" s="45">
        <f>Puntenoverzicht!AC19</f>
        <v>0</v>
      </c>
      <c r="AD8" s="45">
        <f>Puntenoverzicht!AD19</f>
        <v>3</v>
      </c>
      <c r="AE8" s="45">
        <f>Puntenoverzicht!AE19</f>
        <v>3</v>
      </c>
      <c r="AF8" s="45">
        <f>Puntenoverzicht!AF19</f>
        <v>1</v>
      </c>
      <c r="AG8" s="45">
        <f>Puntenoverzicht!AG19</f>
        <v>3</v>
      </c>
      <c r="AH8" s="45">
        <f>Puntenoverzicht!AI19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4</v>
      </c>
      <c r="B9" s="137" t="s">
        <v>125</v>
      </c>
      <c r="C9" s="137" t="s">
        <v>76</v>
      </c>
      <c r="D9" s="138">
        <v>500000</v>
      </c>
      <c r="E9" s="47"/>
      <c r="F9" s="45">
        <f>Puntenoverzicht!F57</f>
        <v>12</v>
      </c>
      <c r="G9" s="46"/>
      <c r="H9" s="45">
        <f>Puntenoverzicht!H57</f>
        <v>0</v>
      </c>
      <c r="I9" s="45">
        <f>Puntenoverzicht!I57</f>
        <v>1</v>
      </c>
      <c r="J9" s="45">
        <f>Puntenoverzicht!J57</f>
        <v>0</v>
      </c>
      <c r="K9" s="45">
        <f>Puntenoverzicht!K57</f>
        <v>0</v>
      </c>
      <c r="L9" s="45">
        <f>Puntenoverzicht!L57</f>
        <v>0</v>
      </c>
      <c r="M9" s="45">
        <f>Puntenoverzicht!M57</f>
        <v>0</v>
      </c>
      <c r="N9" s="45">
        <f>Puntenoverzicht!N57</f>
        <v>0</v>
      </c>
      <c r="O9" s="45">
        <f>Puntenoverzicht!O57</f>
        <v>1</v>
      </c>
      <c r="P9" s="45">
        <f>Puntenoverzicht!P57</f>
        <v>0</v>
      </c>
      <c r="Q9" s="45">
        <f>Puntenoverzicht!Q57</f>
        <v>0</v>
      </c>
      <c r="R9" s="45">
        <f>Puntenoverzicht!R57</f>
        <v>3</v>
      </c>
      <c r="S9" s="45">
        <f>Puntenoverzicht!S57</f>
        <v>0</v>
      </c>
      <c r="T9" s="45">
        <f>Puntenoverzicht!T57</f>
        <v>3</v>
      </c>
      <c r="U9" s="45">
        <f>Puntenoverzicht!U57</f>
        <v>0</v>
      </c>
      <c r="V9" s="45">
        <f>Puntenoverzicht!V57</f>
        <v>0</v>
      </c>
      <c r="W9" s="45">
        <f>Puntenoverzicht!W57</f>
        <v>0</v>
      </c>
      <c r="X9" s="45">
        <f>Puntenoverzicht!X57</f>
        <v>3</v>
      </c>
      <c r="Y9" s="45">
        <f>Puntenoverzicht!Y57</f>
        <v>6</v>
      </c>
      <c r="Z9" s="45">
        <f>Puntenoverzicht!Z57</f>
        <v>0</v>
      </c>
      <c r="AA9" s="45">
        <f>Puntenoverzicht!AA57</f>
        <v>0</v>
      </c>
      <c r="AB9" s="45">
        <f>Puntenoverzicht!AB57</f>
        <v>3</v>
      </c>
      <c r="AC9" s="45">
        <f>Puntenoverzicht!AC57</f>
        <v>0</v>
      </c>
      <c r="AD9" s="45">
        <f>Puntenoverzicht!AD57</f>
        <v>0</v>
      </c>
      <c r="AE9" s="45">
        <f>Puntenoverzicht!AE57</f>
        <v>-8</v>
      </c>
      <c r="AF9" s="45">
        <f>Puntenoverzicht!AF57</f>
        <v>0</v>
      </c>
      <c r="AG9" s="45">
        <f>Puntenoverzicht!AG57</f>
        <v>0</v>
      </c>
      <c r="AH9" s="45">
        <f>Puntenoverzicht!AI57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3</v>
      </c>
      <c r="B10" s="137" t="s">
        <v>128</v>
      </c>
      <c r="C10" s="137" t="s">
        <v>59</v>
      </c>
      <c r="D10" s="138">
        <v>750000</v>
      </c>
      <c r="E10" s="47"/>
      <c r="F10" s="45">
        <f>Puntenoverzicht!F40</f>
        <v>3</v>
      </c>
      <c r="G10" s="46"/>
      <c r="H10" s="45">
        <f>Puntenoverzicht!H40</f>
        <v>0</v>
      </c>
      <c r="I10" s="45">
        <f>Puntenoverzicht!I40</f>
        <v>0</v>
      </c>
      <c r="J10" s="45">
        <f>Puntenoverzicht!J40</f>
        <v>0</v>
      </c>
      <c r="K10" s="45">
        <f>Puntenoverzicht!K40</f>
        <v>0</v>
      </c>
      <c r="L10" s="45">
        <f>Puntenoverzicht!L40</f>
        <v>1</v>
      </c>
      <c r="M10" s="45">
        <f>Puntenoverzicht!M40</f>
        <v>0</v>
      </c>
      <c r="N10" s="45">
        <f>Puntenoverzicht!N40</f>
        <v>1</v>
      </c>
      <c r="O10" s="45">
        <f>Puntenoverzicht!O40</f>
        <v>0</v>
      </c>
      <c r="P10" s="45">
        <f>Puntenoverzicht!P40</f>
        <v>0</v>
      </c>
      <c r="Q10" s="45">
        <f>Puntenoverzicht!Q40</f>
        <v>0</v>
      </c>
      <c r="R10" s="45">
        <f>Puntenoverzicht!R40</f>
        <v>0</v>
      </c>
      <c r="S10" s="45">
        <f>Puntenoverzicht!S40</f>
        <v>0</v>
      </c>
      <c r="T10" s="45">
        <f>Puntenoverzicht!T40</f>
        <v>0</v>
      </c>
      <c r="U10" s="45">
        <f>Puntenoverzicht!U40</f>
        <v>0</v>
      </c>
      <c r="V10" s="45">
        <f>Puntenoverzicht!V40</f>
        <v>0</v>
      </c>
      <c r="W10" s="45">
        <f>Puntenoverzicht!W40</f>
        <v>0</v>
      </c>
      <c r="X10" s="45">
        <f>Puntenoverzicht!X40</f>
        <v>0</v>
      </c>
      <c r="Y10" s="45">
        <f>Puntenoverzicht!Y40</f>
        <v>1</v>
      </c>
      <c r="Z10" s="45">
        <f>Puntenoverzicht!Z40</f>
        <v>0</v>
      </c>
      <c r="AA10" s="45">
        <f>Puntenoverzicht!AA40</f>
        <v>0</v>
      </c>
      <c r="AB10" s="45">
        <f>Puntenoverzicht!AB40</f>
        <v>0</v>
      </c>
      <c r="AC10" s="45">
        <f>Puntenoverzicht!AC40</f>
        <v>0</v>
      </c>
      <c r="AD10" s="45">
        <f>Puntenoverzicht!AD40</f>
        <v>0</v>
      </c>
      <c r="AE10" s="45">
        <f>Puntenoverzicht!AE40</f>
        <v>0</v>
      </c>
      <c r="AF10" s="45">
        <f>Puntenoverzicht!AF40</f>
        <v>0</v>
      </c>
      <c r="AG10" s="45">
        <f>Puntenoverzicht!AG40</f>
        <v>0</v>
      </c>
      <c r="AH10" s="45">
        <f>Puntenoverzicht!AI40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4</v>
      </c>
      <c r="B11" s="128" t="s">
        <v>20</v>
      </c>
      <c r="C11" s="128" t="s">
        <v>83</v>
      </c>
      <c r="D11" s="129">
        <v>750000</v>
      </c>
      <c r="E11" s="30"/>
      <c r="F11" s="45">
        <f>Puntenoverzicht!F64</f>
        <v>11</v>
      </c>
      <c r="G11" s="46"/>
      <c r="H11" s="45">
        <f>Puntenoverzicht!H64</f>
        <v>0</v>
      </c>
      <c r="I11" s="45">
        <f>Puntenoverzicht!I64</f>
        <v>1</v>
      </c>
      <c r="J11" s="45">
        <f>Puntenoverzicht!J64</f>
        <v>0</v>
      </c>
      <c r="K11" s="45">
        <f>Puntenoverzicht!K64</f>
        <v>0</v>
      </c>
      <c r="L11" s="45">
        <f>Puntenoverzicht!L64</f>
        <v>0</v>
      </c>
      <c r="M11" s="45">
        <f>Puntenoverzicht!M64</f>
        <v>0</v>
      </c>
      <c r="N11" s="45">
        <f>Puntenoverzicht!N64</f>
        <v>0</v>
      </c>
      <c r="O11" s="45">
        <f>Puntenoverzicht!O64</f>
        <v>0</v>
      </c>
      <c r="P11" s="45">
        <f>Puntenoverzicht!P64</f>
        <v>0</v>
      </c>
      <c r="Q11" s="45">
        <f>Puntenoverzicht!Q64</f>
        <v>3</v>
      </c>
      <c r="R11" s="45">
        <f>Puntenoverzicht!R64</f>
        <v>0</v>
      </c>
      <c r="S11" s="45">
        <f>Puntenoverzicht!S64</f>
        <v>0</v>
      </c>
      <c r="T11" s="45">
        <f>Puntenoverzicht!T64</f>
        <v>3</v>
      </c>
      <c r="U11" s="45">
        <f>Puntenoverzicht!U64</f>
        <v>0</v>
      </c>
      <c r="V11" s="45">
        <f>Puntenoverzicht!V64</f>
        <v>0</v>
      </c>
      <c r="W11" s="45">
        <f>Puntenoverzicht!W64</f>
        <v>0</v>
      </c>
      <c r="X11" s="45">
        <f>Puntenoverzicht!X64</f>
        <v>0</v>
      </c>
      <c r="Y11" s="45">
        <f>Puntenoverzicht!Y64</f>
        <v>0</v>
      </c>
      <c r="Z11" s="45">
        <f>Puntenoverzicht!Z64</f>
        <v>0</v>
      </c>
      <c r="AA11" s="45">
        <f>Puntenoverzicht!AA64</f>
        <v>0</v>
      </c>
      <c r="AB11" s="45">
        <f>Puntenoverzicht!AB64</f>
        <v>0</v>
      </c>
      <c r="AC11" s="45">
        <f>Puntenoverzicht!AC64</f>
        <v>0</v>
      </c>
      <c r="AD11" s="45">
        <f>Puntenoverzicht!AD64</f>
        <v>0</v>
      </c>
      <c r="AE11" s="45">
        <f>Puntenoverzicht!AE64</f>
        <v>0</v>
      </c>
      <c r="AF11" s="45">
        <f>Puntenoverzicht!AF64</f>
        <v>4</v>
      </c>
      <c r="AG11" s="45">
        <f>Puntenoverzicht!AG64</f>
        <v>0</v>
      </c>
      <c r="AH11" s="45">
        <f>Puntenoverzicht!AI64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4</v>
      </c>
      <c r="B12" s="128" t="s">
        <v>133</v>
      </c>
      <c r="C12" s="128" t="s">
        <v>82</v>
      </c>
      <c r="D12" s="129">
        <v>750000</v>
      </c>
      <c r="E12" s="30"/>
      <c r="F12" s="45">
        <f>Puntenoverzicht!F63</f>
        <v>18</v>
      </c>
      <c r="G12" s="46"/>
      <c r="H12" s="45">
        <f>Puntenoverzicht!H63</f>
        <v>0</v>
      </c>
      <c r="I12" s="45">
        <f>Puntenoverzicht!I63</f>
        <v>1</v>
      </c>
      <c r="J12" s="45">
        <f>Puntenoverzicht!J63</f>
        <v>0</v>
      </c>
      <c r="K12" s="45">
        <f>Puntenoverzicht!K63</f>
        <v>0</v>
      </c>
      <c r="L12" s="45">
        <f>Puntenoverzicht!L63</f>
        <v>0</v>
      </c>
      <c r="M12" s="45">
        <f>Puntenoverzicht!M63</f>
        <v>0</v>
      </c>
      <c r="N12" s="45">
        <f>Puntenoverzicht!N63</f>
        <v>0</v>
      </c>
      <c r="O12" s="45">
        <f>Puntenoverzicht!O63</f>
        <v>0</v>
      </c>
      <c r="P12" s="45">
        <f>Puntenoverzicht!P63</f>
        <v>0</v>
      </c>
      <c r="Q12" s="45">
        <f>Puntenoverzicht!Q63</f>
        <v>11</v>
      </c>
      <c r="R12" s="45">
        <f>Puntenoverzicht!R63</f>
        <v>0</v>
      </c>
      <c r="S12" s="45">
        <f>Puntenoverzicht!S63</f>
        <v>0</v>
      </c>
      <c r="T12" s="45">
        <f>Puntenoverzicht!T63</f>
        <v>3</v>
      </c>
      <c r="U12" s="45">
        <f>Puntenoverzicht!U63</f>
        <v>0</v>
      </c>
      <c r="V12" s="45">
        <f>Puntenoverzicht!V63</f>
        <v>0</v>
      </c>
      <c r="W12" s="45">
        <f>Puntenoverzicht!W63</f>
        <v>0</v>
      </c>
      <c r="X12" s="45">
        <f>Puntenoverzicht!X63</f>
        <v>3</v>
      </c>
      <c r="Y12" s="45">
        <f>Puntenoverzicht!Y63</f>
        <v>0</v>
      </c>
      <c r="Z12" s="45">
        <f>Puntenoverzicht!Z63</f>
        <v>0</v>
      </c>
      <c r="AA12" s="45">
        <f>Puntenoverzicht!AA63</f>
        <v>0</v>
      </c>
      <c r="AB12" s="45">
        <f>Puntenoverzicht!AB63</f>
        <v>0</v>
      </c>
      <c r="AC12" s="45">
        <f>Puntenoverzicht!AC63</f>
        <v>0</v>
      </c>
      <c r="AD12" s="45">
        <f>Puntenoverzicht!AD63</f>
        <v>0</v>
      </c>
      <c r="AE12" s="45">
        <f>Puntenoverzicht!AE63</f>
        <v>0</v>
      </c>
      <c r="AF12" s="45">
        <f>Puntenoverzicht!AF63</f>
        <v>0</v>
      </c>
      <c r="AG12" s="45">
        <f>Puntenoverzicht!AG63</f>
        <v>0</v>
      </c>
      <c r="AH12" s="45">
        <f>Puntenoverzicht!AI63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147</v>
      </c>
      <c r="C13" s="128" t="s">
        <v>29</v>
      </c>
      <c r="D13" s="129">
        <v>2750000</v>
      </c>
      <c r="E13" s="30"/>
      <c r="F13" s="45">
        <f>Puntenoverzicht!F10</f>
        <v>96</v>
      </c>
      <c r="G13" s="46"/>
      <c r="H13" s="45">
        <f>Puntenoverzicht!H10</f>
        <v>3</v>
      </c>
      <c r="I13" s="45">
        <f>Puntenoverzicht!I10</f>
        <v>0</v>
      </c>
      <c r="J13" s="45">
        <f>Puntenoverzicht!J10</f>
        <v>0</v>
      </c>
      <c r="K13" s="45">
        <f>Puntenoverzicht!K10</f>
        <v>17</v>
      </c>
      <c r="L13" s="45">
        <f>Puntenoverzicht!L10</f>
        <v>0</v>
      </c>
      <c r="M13" s="45">
        <f>Puntenoverzicht!M10</f>
        <v>8</v>
      </c>
      <c r="N13" s="45">
        <f>Puntenoverzicht!N10</f>
        <v>8</v>
      </c>
      <c r="O13" s="45">
        <f>Puntenoverzicht!O10</f>
        <v>3</v>
      </c>
      <c r="P13" s="45">
        <f>Puntenoverzicht!P10</f>
        <v>0</v>
      </c>
      <c r="Q13" s="45">
        <f>Puntenoverzicht!Q10</f>
        <v>0</v>
      </c>
      <c r="R13" s="45">
        <f>Puntenoverzicht!R10</f>
        <v>8</v>
      </c>
      <c r="S13" s="45">
        <f>Puntenoverzicht!S10</f>
        <v>0</v>
      </c>
      <c r="T13" s="45">
        <f>Puntenoverzicht!T10</f>
        <v>9</v>
      </c>
      <c r="U13" s="45">
        <f>Puntenoverzicht!U10</f>
        <v>0</v>
      </c>
      <c r="V13" s="45">
        <f>Puntenoverzicht!V10</f>
        <v>0</v>
      </c>
      <c r="W13" s="45">
        <f>Puntenoverzicht!W10</f>
        <v>11</v>
      </c>
      <c r="X13" s="45">
        <f>Puntenoverzicht!X10</f>
        <v>1</v>
      </c>
      <c r="Y13" s="45">
        <f>Puntenoverzicht!Y10</f>
        <v>0</v>
      </c>
      <c r="Z13" s="45">
        <f>Puntenoverzicht!Z10</f>
        <v>0</v>
      </c>
      <c r="AA13" s="45">
        <f>Puntenoverzicht!AA10</f>
        <v>3</v>
      </c>
      <c r="AB13" s="45">
        <f>Puntenoverzicht!AB10</f>
        <v>11</v>
      </c>
      <c r="AC13" s="45">
        <f>Puntenoverzicht!AC10</f>
        <v>0</v>
      </c>
      <c r="AD13" s="45">
        <f>Puntenoverzicht!AD10</f>
        <v>14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Puntenoverzicht!AI10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3</v>
      </c>
      <c r="B14" s="137" t="s">
        <v>159</v>
      </c>
      <c r="C14" s="137" t="s">
        <v>66</v>
      </c>
      <c r="D14" s="138">
        <v>1000000</v>
      </c>
      <c r="E14" s="47"/>
      <c r="F14" s="45">
        <f>Puntenoverzicht!F47</f>
        <v>33</v>
      </c>
      <c r="G14" s="46"/>
      <c r="H14" s="45">
        <f>Puntenoverzicht!H47</f>
        <v>6</v>
      </c>
      <c r="I14" s="45">
        <f>Puntenoverzicht!I47</f>
        <v>0</v>
      </c>
      <c r="J14" s="45">
        <f>Puntenoverzicht!J47</f>
        <v>6</v>
      </c>
      <c r="K14" s="45">
        <f>Puntenoverzicht!K47</f>
        <v>6</v>
      </c>
      <c r="L14" s="45">
        <f>Puntenoverzicht!L47</f>
        <v>1</v>
      </c>
      <c r="M14" s="45">
        <f>Puntenoverzicht!M47</f>
        <v>0</v>
      </c>
      <c r="N14" s="45">
        <f>Puntenoverzicht!N47</f>
        <v>1</v>
      </c>
      <c r="O14" s="45">
        <f>Puntenoverzicht!O47</f>
        <v>0</v>
      </c>
      <c r="P14" s="45">
        <f>Puntenoverzicht!P47</f>
        <v>0</v>
      </c>
      <c r="Q14" s="45">
        <f>Puntenoverzicht!Q47</f>
        <v>0</v>
      </c>
      <c r="R14" s="45">
        <f>Puntenoverzicht!R47</f>
        <v>0</v>
      </c>
      <c r="S14" s="45">
        <f>Puntenoverzicht!S47</f>
        <v>0</v>
      </c>
      <c r="T14" s="45">
        <f>Puntenoverzicht!T47</f>
        <v>0</v>
      </c>
      <c r="U14" s="45">
        <f>Puntenoverzicht!U47</f>
        <v>0</v>
      </c>
      <c r="V14" s="45">
        <f>Puntenoverzicht!V47</f>
        <v>0</v>
      </c>
      <c r="W14" s="45">
        <f>Puntenoverzicht!W47</f>
        <v>6</v>
      </c>
      <c r="X14" s="45">
        <f>Puntenoverzicht!X47</f>
        <v>0</v>
      </c>
      <c r="Y14" s="45">
        <f>Puntenoverzicht!Y47</f>
        <v>7</v>
      </c>
      <c r="Z14" s="45">
        <f>Puntenoverzicht!Z47</f>
        <v>0</v>
      </c>
      <c r="AA14" s="45">
        <f>Puntenoverzicht!AA47</f>
        <v>0</v>
      </c>
      <c r="AB14" s="45">
        <f>Puntenoverzicht!AB47</f>
        <v>0</v>
      </c>
      <c r="AC14" s="45">
        <f>Puntenoverzicht!AC47</f>
        <v>0</v>
      </c>
      <c r="AD14" s="45">
        <f>Puntenoverzicht!AD47</f>
        <v>0</v>
      </c>
      <c r="AE14" s="45">
        <f>Puntenoverzicht!AE47</f>
        <v>0</v>
      </c>
      <c r="AF14" s="45">
        <f>Puntenoverzicht!AF47</f>
        <v>0</v>
      </c>
      <c r="AG14" s="45">
        <f>Puntenoverzicht!AG47</f>
        <v>0</v>
      </c>
      <c r="AH14" s="45">
        <f>Puntenoverzicht!AI47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122</v>
      </c>
      <c r="C15" s="137" t="s">
        <v>51</v>
      </c>
      <c r="D15" s="138">
        <v>750000</v>
      </c>
      <c r="E15" s="47"/>
      <c r="F15" s="45">
        <f>Puntenoverzicht!F32</f>
        <v>110</v>
      </c>
      <c r="G15" s="46"/>
      <c r="H15" s="45">
        <f>Puntenoverzicht!H32</f>
        <v>0</v>
      </c>
      <c r="I15" s="45">
        <f>Puntenoverzicht!I32</f>
        <v>9</v>
      </c>
      <c r="J15" s="45">
        <f>Puntenoverzicht!J32</f>
        <v>0</v>
      </c>
      <c r="K15" s="45">
        <f>Puntenoverzicht!K32</f>
        <v>9</v>
      </c>
      <c r="L15" s="45">
        <f>Puntenoverzicht!L32</f>
        <v>0</v>
      </c>
      <c r="M15" s="45">
        <f>Puntenoverzicht!M32</f>
        <v>9</v>
      </c>
      <c r="N15" s="45">
        <f>Puntenoverzicht!N32</f>
        <v>9</v>
      </c>
      <c r="O15" s="45">
        <f>Puntenoverzicht!O32</f>
        <v>0</v>
      </c>
      <c r="P15" s="45">
        <f>Puntenoverzicht!P32</f>
        <v>9</v>
      </c>
      <c r="Q15" s="45">
        <f>Puntenoverzicht!Q32</f>
        <v>9</v>
      </c>
      <c r="R15" s="45">
        <f>Puntenoverzicht!R32</f>
        <v>0</v>
      </c>
      <c r="S15" s="45">
        <f>Puntenoverzicht!S32</f>
        <v>0</v>
      </c>
      <c r="T15" s="45">
        <f>Puntenoverzicht!T32</f>
        <v>13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3</v>
      </c>
      <c r="Z15" s="45">
        <f>Puntenoverzicht!Z32</f>
        <v>3</v>
      </c>
      <c r="AA15" s="45">
        <f>Puntenoverzicht!AA32</f>
        <v>3</v>
      </c>
      <c r="AB15" s="45">
        <f>Puntenoverzicht!AB32</f>
        <v>0</v>
      </c>
      <c r="AC15" s="45">
        <f>Puntenoverzicht!AC32</f>
        <v>6</v>
      </c>
      <c r="AD15" s="45">
        <f>Puntenoverzicht!AD32</f>
        <v>21</v>
      </c>
      <c r="AE15" s="45">
        <f>Puntenoverzicht!AE32</f>
        <v>3</v>
      </c>
      <c r="AF15" s="45">
        <f>Puntenoverzicht!AF32</f>
        <v>1</v>
      </c>
      <c r="AG15" s="45">
        <f>Puntenoverzicht!AG32</f>
        <v>3</v>
      </c>
      <c r="AH15" s="45">
        <f>Puntenoverzicht!AI32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1</v>
      </c>
      <c r="B16" s="137" t="s">
        <v>246</v>
      </c>
      <c r="C16" s="137" t="s">
        <v>36</v>
      </c>
      <c r="D16" s="138">
        <v>1750000</v>
      </c>
      <c r="E16" s="47"/>
      <c r="F16" s="45">
        <f>Puntenoverzicht!F17</f>
        <v>30</v>
      </c>
      <c r="G16" s="46"/>
      <c r="H16" s="45">
        <f>Puntenoverzicht!H17</f>
        <v>3</v>
      </c>
      <c r="I16" s="45">
        <f>Puntenoverzicht!I17</f>
        <v>0</v>
      </c>
      <c r="J16" s="45">
        <f>Puntenoverzicht!J17</f>
        <v>3</v>
      </c>
      <c r="K16" s="45">
        <f>Puntenoverzicht!K17</f>
        <v>1</v>
      </c>
      <c r="L16" s="45">
        <f>Puntenoverzicht!L17</f>
        <v>0</v>
      </c>
      <c r="M16" s="45">
        <f>Puntenoverzicht!M17</f>
        <v>0</v>
      </c>
      <c r="N16" s="45">
        <f>Puntenoverzicht!N17</f>
        <v>3</v>
      </c>
      <c r="O16" s="45">
        <f>Puntenoverzicht!O17</f>
        <v>3</v>
      </c>
      <c r="P16" s="45">
        <f>Puntenoverzicht!P17</f>
        <v>0</v>
      </c>
      <c r="Q16" s="45">
        <f>Puntenoverzicht!Q17</f>
        <v>0</v>
      </c>
      <c r="R16" s="45">
        <f>Puntenoverzicht!R17</f>
        <v>0</v>
      </c>
      <c r="S16" s="45">
        <f>Puntenoverzicht!S17</f>
        <v>0</v>
      </c>
      <c r="T16" s="45">
        <f>Puntenoverzicht!T17</f>
        <v>1</v>
      </c>
      <c r="U16" s="45">
        <f>Puntenoverzicht!U17</f>
        <v>0</v>
      </c>
      <c r="V16" s="45">
        <f>Puntenoverzicht!V17</f>
        <v>0</v>
      </c>
      <c r="W16" s="45">
        <f>Puntenoverzicht!W17</f>
        <v>0</v>
      </c>
      <c r="X16" s="45">
        <f>Puntenoverzicht!X17</f>
        <v>1</v>
      </c>
      <c r="Y16" s="45">
        <f>Puntenoverzicht!Y17</f>
        <v>0</v>
      </c>
      <c r="Z16" s="45">
        <f>Puntenoverzicht!Z17</f>
        <v>0</v>
      </c>
      <c r="AA16" s="45">
        <f>Puntenoverzicht!AA17</f>
        <v>3</v>
      </c>
      <c r="AB16" s="45">
        <f>Puntenoverzicht!AB17</f>
        <v>0</v>
      </c>
      <c r="AC16" s="45">
        <f>Puntenoverzicht!AC17</f>
        <v>0</v>
      </c>
      <c r="AD16" s="45">
        <f>Puntenoverzicht!AD17</f>
        <v>12</v>
      </c>
      <c r="AE16" s="45">
        <f>Puntenoverzicht!AE17</f>
        <v>0</v>
      </c>
      <c r="AF16" s="45">
        <f>Puntenoverzicht!AF17</f>
        <v>0</v>
      </c>
      <c r="AG16" s="45">
        <f>Puntenoverzicht!AG17</f>
        <v>0</v>
      </c>
      <c r="AH16" s="45">
        <f>Puntenoverzicht!AI17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12750000</v>
      </c>
      <c r="E19" s="40"/>
      <c r="F19" s="45">
        <f>SUM(F6:F17)</f>
        <v>442</v>
      </c>
      <c r="G19" s="46"/>
      <c r="H19" s="45">
        <f t="shared" ref="H19:AH19" si="0">SUM(H6:H16)</f>
        <v>18</v>
      </c>
      <c r="I19" s="45">
        <f t="shared" si="0"/>
        <v>18</v>
      </c>
      <c r="J19" s="45">
        <f t="shared" si="0"/>
        <v>12</v>
      </c>
      <c r="K19" s="45">
        <f t="shared" si="0"/>
        <v>40</v>
      </c>
      <c r="L19" s="45">
        <f t="shared" si="0"/>
        <v>2</v>
      </c>
      <c r="M19" s="45">
        <f t="shared" si="0"/>
        <v>23</v>
      </c>
      <c r="N19" s="45">
        <f t="shared" si="0"/>
        <v>31</v>
      </c>
      <c r="O19" s="45">
        <f t="shared" si="0"/>
        <v>13</v>
      </c>
      <c r="P19" s="45">
        <f t="shared" si="0"/>
        <v>15</v>
      </c>
      <c r="Q19" s="45">
        <f t="shared" si="0"/>
        <v>29</v>
      </c>
      <c r="R19" s="45">
        <f t="shared" si="0"/>
        <v>8</v>
      </c>
      <c r="S19" s="45">
        <f t="shared" si="0"/>
        <v>0</v>
      </c>
      <c r="T19" s="45">
        <f t="shared" si="0"/>
        <v>47</v>
      </c>
      <c r="U19" s="45">
        <f t="shared" si="0"/>
        <v>0</v>
      </c>
      <c r="V19" s="45">
        <f t="shared" si="0"/>
        <v>0</v>
      </c>
      <c r="W19" s="45">
        <f t="shared" si="0"/>
        <v>23</v>
      </c>
      <c r="X19" s="45">
        <f t="shared" si="0"/>
        <v>9</v>
      </c>
      <c r="Y19" s="45">
        <f t="shared" si="0"/>
        <v>23</v>
      </c>
      <c r="Z19" s="45">
        <f t="shared" si="0"/>
        <v>17</v>
      </c>
      <c r="AA19" s="45">
        <f t="shared" si="0"/>
        <v>15</v>
      </c>
      <c r="AB19" s="45">
        <f t="shared" si="0"/>
        <v>17</v>
      </c>
      <c r="AC19" s="45">
        <f t="shared" si="0"/>
        <v>6</v>
      </c>
      <c r="AD19" s="45">
        <f t="shared" si="0"/>
        <v>59</v>
      </c>
      <c r="AE19" s="45">
        <f t="shared" si="0"/>
        <v>1</v>
      </c>
      <c r="AF19" s="45">
        <f t="shared" si="0"/>
        <v>7</v>
      </c>
      <c r="AG19" s="45">
        <f t="shared" si="0"/>
        <v>9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62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156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353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354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112</v>
      </c>
      <c r="C6" s="141" t="s">
        <v>88</v>
      </c>
      <c r="D6" s="14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145</v>
      </c>
      <c r="C7" s="137" t="s">
        <v>25</v>
      </c>
      <c r="D7" s="138">
        <v>1500000</v>
      </c>
      <c r="E7" s="47"/>
      <c r="F7" s="45">
        <f>Puntenoverzicht!F6</f>
        <v>36</v>
      </c>
      <c r="G7" s="46"/>
      <c r="H7" s="45">
        <f>Puntenoverzicht!H6</f>
        <v>6</v>
      </c>
      <c r="I7" s="45">
        <f>Puntenoverzicht!I6</f>
        <v>0</v>
      </c>
      <c r="J7" s="45">
        <f>Puntenoverzicht!J6</f>
        <v>3</v>
      </c>
      <c r="K7" s="45">
        <f>Puntenoverzicht!K6</f>
        <v>1</v>
      </c>
      <c r="L7" s="45">
        <f>Puntenoverzicht!L6</f>
        <v>0</v>
      </c>
      <c r="M7" s="45">
        <f>Puntenoverzicht!M6</f>
        <v>0</v>
      </c>
      <c r="N7" s="45">
        <f>Puntenoverzicht!N6</f>
        <v>3</v>
      </c>
      <c r="O7" s="45">
        <f>Puntenoverzicht!O6</f>
        <v>6</v>
      </c>
      <c r="P7" s="45">
        <f>Puntenoverzicht!P6</f>
        <v>0</v>
      </c>
      <c r="Q7" s="45">
        <f>Puntenoverzicht!Q6</f>
        <v>0</v>
      </c>
      <c r="R7" s="45">
        <f>Puntenoverzicht!R6</f>
        <v>-3</v>
      </c>
      <c r="S7" s="45">
        <f>Puntenoverzicht!S6</f>
        <v>0</v>
      </c>
      <c r="T7" s="45">
        <f>Puntenoverzicht!T6</f>
        <v>1</v>
      </c>
      <c r="U7" s="45">
        <f>Puntenoverzicht!U6</f>
        <v>0</v>
      </c>
      <c r="V7" s="45">
        <f>Puntenoverzicht!V6</f>
        <v>0</v>
      </c>
      <c r="W7" s="45">
        <f>Puntenoverzicht!W6</f>
        <v>6</v>
      </c>
      <c r="X7" s="45">
        <f>Puntenoverzicht!X6</f>
        <v>1</v>
      </c>
      <c r="Y7" s="45">
        <f>Puntenoverzicht!Y6</f>
        <v>0</v>
      </c>
      <c r="Z7" s="45">
        <f>Puntenoverzicht!Z6</f>
        <v>0</v>
      </c>
      <c r="AA7" s="45">
        <f>Puntenoverzicht!AA6</f>
        <v>3</v>
      </c>
      <c r="AB7" s="45">
        <f>Puntenoverzicht!AB6</f>
        <v>3</v>
      </c>
      <c r="AC7" s="45">
        <f>Puntenoverzicht!AC6</f>
        <v>0</v>
      </c>
      <c r="AD7" s="45">
        <f>Puntenoverzicht!AD6</f>
        <v>6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Puntenoverzicht!AI6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15</v>
      </c>
      <c r="C8" s="137" t="s">
        <v>42</v>
      </c>
      <c r="D8" s="138">
        <v>750000</v>
      </c>
      <c r="E8" s="47"/>
      <c r="F8" s="45">
        <f>Puntenoverzicht!F23</f>
        <v>55</v>
      </c>
      <c r="G8" s="46"/>
      <c r="H8" s="45">
        <f>Puntenoverzicht!H23</f>
        <v>0</v>
      </c>
      <c r="I8" s="45">
        <f>Puntenoverzicht!I23</f>
        <v>3</v>
      </c>
      <c r="J8" s="45">
        <f>Puntenoverzicht!J23</f>
        <v>0</v>
      </c>
      <c r="K8" s="45">
        <f>Puntenoverzicht!K23</f>
        <v>3</v>
      </c>
      <c r="L8" s="45">
        <f>Puntenoverzicht!L23</f>
        <v>0</v>
      </c>
      <c r="M8" s="45">
        <f>Puntenoverzicht!M23</f>
        <v>3</v>
      </c>
      <c r="N8" s="45">
        <f>Puntenoverzicht!N23</f>
        <v>3</v>
      </c>
      <c r="O8" s="45">
        <f>Puntenoverzicht!O23</f>
        <v>0</v>
      </c>
      <c r="P8" s="45">
        <f>Puntenoverzicht!P23</f>
        <v>13</v>
      </c>
      <c r="Q8" s="45">
        <f>Puntenoverzicht!Q23</f>
        <v>3</v>
      </c>
      <c r="R8" s="45">
        <f>Puntenoverzicht!R23</f>
        <v>0</v>
      </c>
      <c r="S8" s="45">
        <f>Puntenoverzicht!S23</f>
        <v>0</v>
      </c>
      <c r="T8" s="45">
        <f>Puntenoverzicht!T23</f>
        <v>6</v>
      </c>
      <c r="U8" s="45">
        <f>Puntenoverzicht!U23</f>
        <v>0</v>
      </c>
      <c r="V8" s="45">
        <f>Puntenoverzicht!V23</f>
        <v>0</v>
      </c>
      <c r="W8" s="45">
        <f>Puntenoverzicht!W23</f>
        <v>0</v>
      </c>
      <c r="X8" s="45">
        <f>Puntenoverzicht!X23</f>
        <v>0</v>
      </c>
      <c r="Y8" s="45">
        <f>Puntenoverzicht!Y23</f>
        <v>3</v>
      </c>
      <c r="Z8" s="45">
        <f>Puntenoverzicht!Z23</f>
        <v>6</v>
      </c>
      <c r="AA8" s="45">
        <f>Puntenoverzicht!AA23</f>
        <v>3</v>
      </c>
      <c r="AB8" s="45">
        <f>Puntenoverzicht!AB23</f>
        <v>0</v>
      </c>
      <c r="AC8" s="45">
        <f>Puntenoverzicht!AC23</f>
        <v>0</v>
      </c>
      <c r="AD8" s="45">
        <f>Puntenoverzicht!AD23</f>
        <v>3</v>
      </c>
      <c r="AE8" s="45">
        <f>Puntenoverzicht!AE23</f>
        <v>3</v>
      </c>
      <c r="AF8" s="45">
        <f>Puntenoverzicht!AF23</f>
        <v>0</v>
      </c>
      <c r="AG8" s="45">
        <f>Puntenoverzicht!AG23</f>
        <v>3</v>
      </c>
      <c r="AH8" s="45">
        <f>Puntenoverzicht!AI23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102</v>
      </c>
      <c r="C9" s="137" t="s">
        <v>38</v>
      </c>
      <c r="D9" s="138">
        <v>1250000</v>
      </c>
      <c r="E9" s="47"/>
      <c r="F9" s="45">
        <f>Puntenoverzicht!F19</f>
        <v>46</v>
      </c>
      <c r="G9" s="46"/>
      <c r="H9" s="45">
        <f>Puntenoverzicht!H19</f>
        <v>0</v>
      </c>
      <c r="I9" s="45">
        <f>Puntenoverzicht!I19</f>
        <v>3</v>
      </c>
      <c r="J9" s="45">
        <f>Puntenoverzicht!J19</f>
        <v>0</v>
      </c>
      <c r="K9" s="45">
        <f>Puntenoverzicht!K19</f>
        <v>3</v>
      </c>
      <c r="L9" s="45">
        <f>Puntenoverzicht!L19</f>
        <v>0</v>
      </c>
      <c r="M9" s="45">
        <f>Puntenoverzicht!M19</f>
        <v>3</v>
      </c>
      <c r="N9" s="45">
        <f>Puntenoverzicht!N19</f>
        <v>3</v>
      </c>
      <c r="O9" s="45">
        <f>Puntenoverzicht!O19</f>
        <v>0</v>
      </c>
      <c r="P9" s="45">
        <f>Puntenoverzicht!P19</f>
        <v>3</v>
      </c>
      <c r="Q9" s="45">
        <f>Puntenoverzicht!Q19</f>
        <v>3</v>
      </c>
      <c r="R9" s="45">
        <f>Puntenoverzicht!R19</f>
        <v>0</v>
      </c>
      <c r="S9" s="45">
        <f>Puntenoverzicht!S19</f>
        <v>0</v>
      </c>
      <c r="T9" s="45">
        <f>Puntenoverzicht!T19</f>
        <v>6</v>
      </c>
      <c r="U9" s="45">
        <f>Puntenoverzicht!U19</f>
        <v>0</v>
      </c>
      <c r="V9" s="45">
        <f>Puntenoverzicht!V19</f>
        <v>0</v>
      </c>
      <c r="W9" s="45">
        <f>Puntenoverzicht!W19</f>
        <v>0</v>
      </c>
      <c r="X9" s="45">
        <f>Puntenoverzicht!X19</f>
        <v>0</v>
      </c>
      <c r="Y9" s="45">
        <f>Puntenoverzicht!Y19</f>
        <v>3</v>
      </c>
      <c r="Z9" s="45">
        <f>Puntenoverzicht!Z19</f>
        <v>6</v>
      </c>
      <c r="AA9" s="45">
        <f>Puntenoverzicht!AA19</f>
        <v>3</v>
      </c>
      <c r="AB9" s="45">
        <f>Puntenoverzicht!AB19</f>
        <v>0</v>
      </c>
      <c r="AC9" s="45">
        <f>Puntenoverzicht!AC19</f>
        <v>0</v>
      </c>
      <c r="AD9" s="45">
        <f>Puntenoverzicht!AD19</f>
        <v>3</v>
      </c>
      <c r="AE9" s="45">
        <f>Puntenoverzicht!AE19</f>
        <v>3</v>
      </c>
      <c r="AF9" s="45">
        <f>Puntenoverzicht!AF19</f>
        <v>1</v>
      </c>
      <c r="AG9" s="45">
        <f>Puntenoverzicht!AG19</f>
        <v>3</v>
      </c>
      <c r="AH9" s="45">
        <f>Puntenoverzicht!AI19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4</v>
      </c>
      <c r="B10" s="137" t="s">
        <v>125</v>
      </c>
      <c r="C10" s="137" t="s">
        <v>76</v>
      </c>
      <c r="D10" s="138">
        <v>500000</v>
      </c>
      <c r="E10" s="47"/>
      <c r="F10" s="45">
        <f>Puntenoverzicht!F57</f>
        <v>12</v>
      </c>
      <c r="G10" s="46"/>
      <c r="H10" s="45">
        <f>Puntenoverzicht!H57</f>
        <v>0</v>
      </c>
      <c r="I10" s="45">
        <f>Puntenoverzicht!I57</f>
        <v>1</v>
      </c>
      <c r="J10" s="45">
        <f>Puntenoverzicht!J57</f>
        <v>0</v>
      </c>
      <c r="K10" s="45">
        <f>Puntenoverzicht!K57</f>
        <v>0</v>
      </c>
      <c r="L10" s="45">
        <f>Puntenoverzicht!L57</f>
        <v>0</v>
      </c>
      <c r="M10" s="45">
        <f>Puntenoverzicht!M57</f>
        <v>0</v>
      </c>
      <c r="N10" s="45">
        <f>Puntenoverzicht!N57</f>
        <v>0</v>
      </c>
      <c r="O10" s="45">
        <f>Puntenoverzicht!O57</f>
        <v>1</v>
      </c>
      <c r="P10" s="45">
        <f>Puntenoverzicht!P57</f>
        <v>0</v>
      </c>
      <c r="Q10" s="45">
        <f>Puntenoverzicht!Q57</f>
        <v>0</v>
      </c>
      <c r="R10" s="45">
        <f>Puntenoverzicht!R57</f>
        <v>3</v>
      </c>
      <c r="S10" s="45">
        <f>Puntenoverzicht!S57</f>
        <v>0</v>
      </c>
      <c r="T10" s="45">
        <f>Puntenoverzicht!T57</f>
        <v>3</v>
      </c>
      <c r="U10" s="45">
        <f>Puntenoverzicht!U57</f>
        <v>0</v>
      </c>
      <c r="V10" s="45">
        <f>Puntenoverzicht!V57</f>
        <v>0</v>
      </c>
      <c r="W10" s="45">
        <f>Puntenoverzicht!W57</f>
        <v>0</v>
      </c>
      <c r="X10" s="45">
        <f>Puntenoverzicht!X57</f>
        <v>3</v>
      </c>
      <c r="Y10" s="45">
        <f>Puntenoverzicht!Y57</f>
        <v>6</v>
      </c>
      <c r="Z10" s="45">
        <f>Puntenoverzicht!Z57</f>
        <v>0</v>
      </c>
      <c r="AA10" s="45">
        <f>Puntenoverzicht!AA57</f>
        <v>0</v>
      </c>
      <c r="AB10" s="45">
        <f>Puntenoverzicht!AB57</f>
        <v>3</v>
      </c>
      <c r="AC10" s="45">
        <f>Puntenoverzicht!AC57</f>
        <v>0</v>
      </c>
      <c r="AD10" s="45">
        <f>Puntenoverzicht!AD57</f>
        <v>0</v>
      </c>
      <c r="AE10" s="45">
        <f>Puntenoverzicht!AE57</f>
        <v>-8</v>
      </c>
      <c r="AF10" s="45">
        <f>Puntenoverzicht!AF57</f>
        <v>0</v>
      </c>
      <c r="AG10" s="45">
        <f>Puntenoverzicht!AG57</f>
        <v>0</v>
      </c>
      <c r="AH10" s="45">
        <f>Puntenoverzicht!AI57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245</v>
      </c>
      <c r="C11" s="128" t="s">
        <v>31</v>
      </c>
      <c r="D11" s="129">
        <v>1750000</v>
      </c>
      <c r="E11" s="30"/>
      <c r="F11" s="45">
        <f>Puntenoverzicht!F12</f>
        <v>32</v>
      </c>
      <c r="G11" s="46"/>
      <c r="H11" s="45">
        <f>Puntenoverzicht!H12</f>
        <v>0</v>
      </c>
      <c r="I11" s="45">
        <f>Puntenoverzicht!I12</f>
        <v>0</v>
      </c>
      <c r="J11" s="45">
        <f>Puntenoverzicht!J12</f>
        <v>3</v>
      </c>
      <c r="K11" s="45">
        <f>Puntenoverzicht!K12</f>
        <v>1</v>
      </c>
      <c r="L11" s="45">
        <f>Puntenoverzicht!L12</f>
        <v>0</v>
      </c>
      <c r="M11" s="45">
        <f>Puntenoverzicht!M12</f>
        <v>0</v>
      </c>
      <c r="N11" s="45">
        <f>Puntenoverzicht!N12</f>
        <v>3</v>
      </c>
      <c r="O11" s="45">
        <f>Puntenoverzicht!O12</f>
        <v>11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1</v>
      </c>
      <c r="U11" s="45">
        <f>Puntenoverzicht!U12</f>
        <v>0</v>
      </c>
      <c r="V11" s="45">
        <f>Puntenoverzicht!V12</f>
        <v>0</v>
      </c>
      <c r="W11" s="45">
        <f>Puntenoverzicht!W12</f>
        <v>3</v>
      </c>
      <c r="X11" s="45">
        <f>Puntenoverzicht!X12</f>
        <v>1</v>
      </c>
      <c r="Y11" s="45">
        <f>Puntenoverzicht!Y12</f>
        <v>0</v>
      </c>
      <c r="Z11" s="45">
        <f>Puntenoverzicht!Z12</f>
        <v>0</v>
      </c>
      <c r="AA11" s="45">
        <f>Puntenoverzicht!AA12</f>
        <v>3</v>
      </c>
      <c r="AB11" s="45">
        <f>Puntenoverzicht!AB12</f>
        <v>3</v>
      </c>
      <c r="AC11" s="45">
        <f>Puntenoverzicht!AC12</f>
        <v>0</v>
      </c>
      <c r="AD11" s="45">
        <f>Puntenoverzicht!AD12</f>
        <v>3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Puntenoverzicht!AI12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208</v>
      </c>
      <c r="C12" s="128" t="s">
        <v>45</v>
      </c>
      <c r="D12" s="129">
        <v>2000000</v>
      </c>
      <c r="E12" s="30"/>
      <c r="F12" s="45">
        <f>Puntenoverzicht!F26</f>
        <v>50</v>
      </c>
      <c r="G12" s="46"/>
      <c r="H12" s="45">
        <f>Puntenoverzicht!H26</f>
        <v>0</v>
      </c>
      <c r="I12" s="45">
        <f>Puntenoverzicht!I26</f>
        <v>3</v>
      </c>
      <c r="J12" s="45">
        <f>Puntenoverzicht!J26</f>
        <v>0</v>
      </c>
      <c r="K12" s="45">
        <f>Puntenoverzicht!K26</f>
        <v>3</v>
      </c>
      <c r="L12" s="45">
        <f>Puntenoverzicht!L26</f>
        <v>0</v>
      </c>
      <c r="M12" s="45">
        <f>Puntenoverzicht!M26</f>
        <v>0</v>
      </c>
      <c r="N12" s="45">
        <f>Puntenoverzicht!N26</f>
        <v>3</v>
      </c>
      <c r="O12" s="45">
        <f>Puntenoverzicht!O26</f>
        <v>0</v>
      </c>
      <c r="P12" s="45">
        <f>Puntenoverzicht!P26</f>
        <v>3</v>
      </c>
      <c r="Q12" s="45">
        <f>Puntenoverzicht!Q26</f>
        <v>3</v>
      </c>
      <c r="R12" s="45">
        <f>Puntenoverzicht!R26</f>
        <v>0</v>
      </c>
      <c r="S12" s="45">
        <f>Puntenoverzicht!S26</f>
        <v>0</v>
      </c>
      <c r="T12" s="45">
        <f>Puntenoverzicht!T26</f>
        <v>3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3</v>
      </c>
      <c r="Z12" s="45">
        <f>Puntenoverzicht!Z26</f>
        <v>11</v>
      </c>
      <c r="AA12" s="45">
        <f>Puntenoverzicht!AA26</f>
        <v>3</v>
      </c>
      <c r="AB12" s="45">
        <f>Puntenoverzicht!AB26</f>
        <v>0</v>
      </c>
      <c r="AC12" s="45">
        <f>Puntenoverzicht!AC26</f>
        <v>0</v>
      </c>
      <c r="AD12" s="45">
        <f>Puntenoverzicht!AD26</f>
        <v>11</v>
      </c>
      <c r="AE12" s="45">
        <f>Puntenoverzicht!AE26</f>
        <v>0</v>
      </c>
      <c r="AF12" s="45">
        <f>Puntenoverzicht!AF26</f>
        <v>1</v>
      </c>
      <c r="AG12" s="45">
        <f>Puntenoverzicht!AG26</f>
        <v>3</v>
      </c>
      <c r="AH12" s="45">
        <f>Puntenoverzicht!AI26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4</v>
      </c>
      <c r="B13" s="128" t="s">
        <v>214</v>
      </c>
      <c r="C13" s="128" t="s">
        <v>78</v>
      </c>
      <c r="D13" s="129">
        <v>750000</v>
      </c>
      <c r="E13" s="30"/>
      <c r="F13" s="45">
        <f>Puntenoverzicht!F59</f>
        <v>0</v>
      </c>
      <c r="G13" s="46"/>
      <c r="H13" s="45">
        <f>Puntenoverzicht!H59</f>
        <v>0</v>
      </c>
      <c r="I13" s="45">
        <f>Puntenoverzicht!I59</f>
        <v>0</v>
      </c>
      <c r="J13" s="45">
        <f>Puntenoverzicht!J59</f>
        <v>0</v>
      </c>
      <c r="K13" s="45">
        <f>Puntenoverzicht!K59</f>
        <v>0</v>
      </c>
      <c r="L13" s="45">
        <f>Puntenoverzicht!L59</f>
        <v>0</v>
      </c>
      <c r="M13" s="45">
        <f>Puntenoverzicht!M59</f>
        <v>0</v>
      </c>
      <c r="N13" s="45">
        <f>Puntenoverzicht!N59</f>
        <v>0</v>
      </c>
      <c r="O13" s="45">
        <f>Puntenoverzicht!O59</f>
        <v>0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Puntenoverzicht!S59</f>
        <v>0</v>
      </c>
      <c r="T13" s="45">
        <f>Puntenoverzicht!T59</f>
        <v>0</v>
      </c>
      <c r="U13" s="45">
        <f>Puntenoverzicht!U59</f>
        <v>0</v>
      </c>
      <c r="V13" s="45">
        <f>Puntenoverzicht!V59</f>
        <v>0</v>
      </c>
      <c r="W13" s="45">
        <f>Puntenoverzicht!W59</f>
        <v>0</v>
      </c>
      <c r="X13" s="45">
        <f>Puntenoverzicht!X59</f>
        <v>0</v>
      </c>
      <c r="Y13" s="45">
        <f>Puntenoverzicht!Y59</f>
        <v>0</v>
      </c>
      <c r="Z13" s="45">
        <f>Puntenoverzicht!Z59</f>
        <v>0</v>
      </c>
      <c r="AA13" s="45">
        <f>Puntenoverzicht!AA59</f>
        <v>0</v>
      </c>
      <c r="AB13" s="45">
        <f>Puntenoverzicht!AB59</f>
        <v>0</v>
      </c>
      <c r="AC13" s="45">
        <f>Puntenoverzicht!AC59</f>
        <v>0</v>
      </c>
      <c r="AD13" s="45">
        <f>Puntenoverzicht!AD59</f>
        <v>0</v>
      </c>
      <c r="AE13" s="45">
        <f>Puntenoverzicht!AE59</f>
        <v>0</v>
      </c>
      <c r="AF13" s="45">
        <f>Puntenoverzicht!AF59</f>
        <v>0</v>
      </c>
      <c r="AG13" s="45">
        <f>Puntenoverzicht!AG59</f>
        <v>0</v>
      </c>
      <c r="AH13" s="45">
        <f>Puntenoverzicht!AI59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3</v>
      </c>
      <c r="B14" s="137" t="s">
        <v>104</v>
      </c>
      <c r="C14" s="137" t="s">
        <v>67</v>
      </c>
      <c r="D14" s="138">
        <v>1250000</v>
      </c>
      <c r="E14" s="47"/>
      <c r="F14" s="45">
        <f>Puntenoverzicht!F48</f>
        <v>27</v>
      </c>
      <c r="G14" s="46"/>
      <c r="H14" s="45">
        <f>Puntenoverzicht!H48</f>
        <v>0</v>
      </c>
      <c r="I14" s="45">
        <f>Puntenoverzicht!I48</f>
        <v>0</v>
      </c>
      <c r="J14" s="45">
        <f>Puntenoverzicht!J48</f>
        <v>0</v>
      </c>
      <c r="K14" s="45">
        <f>Puntenoverzicht!K48</f>
        <v>6</v>
      </c>
      <c r="L14" s="45">
        <f>Puntenoverzicht!L48</f>
        <v>1</v>
      </c>
      <c r="M14" s="45">
        <f>Puntenoverzicht!M48</f>
        <v>0</v>
      </c>
      <c r="N14" s="45">
        <f>Puntenoverzicht!N48</f>
        <v>1</v>
      </c>
      <c r="O14" s="45">
        <f>Puntenoverzicht!O48</f>
        <v>0</v>
      </c>
      <c r="P14" s="45">
        <f>Puntenoverzicht!P48</f>
        <v>0</v>
      </c>
      <c r="Q14" s="45">
        <f>Puntenoverzicht!Q48</f>
        <v>6</v>
      </c>
      <c r="R14" s="45">
        <f>Puntenoverzicht!R48</f>
        <v>6</v>
      </c>
      <c r="S14" s="45">
        <f>Puntenoverzicht!S48</f>
        <v>0</v>
      </c>
      <c r="T14" s="45">
        <f>Puntenoverzicht!T48</f>
        <v>0</v>
      </c>
      <c r="U14" s="45">
        <f>Puntenoverzicht!U48</f>
        <v>0</v>
      </c>
      <c r="V14" s="45">
        <f>Puntenoverzicht!V48</f>
        <v>0</v>
      </c>
      <c r="W14" s="45">
        <f>Puntenoverzicht!W48</f>
        <v>0</v>
      </c>
      <c r="X14" s="45">
        <f>Puntenoverzicht!X48</f>
        <v>0</v>
      </c>
      <c r="Y14" s="45">
        <f>Puntenoverzicht!Y48</f>
        <v>7</v>
      </c>
      <c r="Z14" s="45">
        <f>Puntenoverzicht!Z48</f>
        <v>0</v>
      </c>
      <c r="AA14" s="45">
        <f>Puntenoverzicht!AA48</f>
        <v>0</v>
      </c>
      <c r="AB14" s="45">
        <f>Puntenoverzicht!AB48</f>
        <v>0</v>
      </c>
      <c r="AC14" s="45">
        <f>Puntenoverzicht!AC48</f>
        <v>0</v>
      </c>
      <c r="AD14" s="45">
        <f>Puntenoverzicht!AD48</f>
        <v>0</v>
      </c>
      <c r="AE14" s="45">
        <f>Puntenoverzicht!AE48</f>
        <v>0</v>
      </c>
      <c r="AF14" s="45">
        <f>Puntenoverzicht!AF48</f>
        <v>0</v>
      </c>
      <c r="AG14" s="45">
        <f>Puntenoverzicht!AG48</f>
        <v>0</v>
      </c>
      <c r="AH14" s="45">
        <f>Puntenoverzicht!AI48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3</v>
      </c>
      <c r="B15" s="137" t="s">
        <v>211</v>
      </c>
      <c r="C15" s="137" t="s">
        <v>68</v>
      </c>
      <c r="D15" s="138">
        <v>500000</v>
      </c>
      <c r="E15" s="47"/>
      <c r="F15" s="45">
        <f>Puntenoverzicht!F49</f>
        <v>0</v>
      </c>
      <c r="G15" s="46"/>
      <c r="H15" s="45">
        <f>Puntenoverzicht!H49</f>
        <v>0</v>
      </c>
      <c r="I15" s="45">
        <f>Puntenoverzicht!I49</f>
        <v>0</v>
      </c>
      <c r="J15" s="45">
        <f>Puntenoverzicht!J49</f>
        <v>0</v>
      </c>
      <c r="K15" s="45">
        <f>Puntenoverzicht!K49</f>
        <v>0</v>
      </c>
      <c r="L15" s="45">
        <f>Puntenoverzicht!L49</f>
        <v>0</v>
      </c>
      <c r="M15" s="45">
        <f>Puntenoverzicht!M49</f>
        <v>0</v>
      </c>
      <c r="N15" s="45">
        <f>Puntenoverzicht!N49</f>
        <v>0</v>
      </c>
      <c r="O15" s="45">
        <f>Puntenoverzicht!O49</f>
        <v>0</v>
      </c>
      <c r="P15" s="45">
        <f>Puntenoverzicht!P49</f>
        <v>0</v>
      </c>
      <c r="Q15" s="45">
        <f>Puntenoverzicht!Q49</f>
        <v>0</v>
      </c>
      <c r="R15" s="45">
        <f>Puntenoverzicht!R49</f>
        <v>0</v>
      </c>
      <c r="S15" s="45">
        <f>Puntenoverzicht!S49</f>
        <v>0</v>
      </c>
      <c r="T15" s="45">
        <f>Puntenoverzicht!T49</f>
        <v>0</v>
      </c>
      <c r="U15" s="45">
        <f>Puntenoverzicht!U49</f>
        <v>0</v>
      </c>
      <c r="V15" s="45">
        <f>Puntenoverzicht!V49</f>
        <v>0</v>
      </c>
      <c r="W15" s="45">
        <f>Puntenoverzicht!W49</f>
        <v>0</v>
      </c>
      <c r="X15" s="45">
        <f>Puntenoverzicht!X49</f>
        <v>0</v>
      </c>
      <c r="Y15" s="45">
        <f>Puntenoverzicht!Y49</f>
        <v>0</v>
      </c>
      <c r="Z15" s="45">
        <f>Puntenoverzicht!Z49</f>
        <v>0</v>
      </c>
      <c r="AA15" s="45">
        <f>Puntenoverzicht!AA49</f>
        <v>0</v>
      </c>
      <c r="AB15" s="45">
        <f>Puntenoverzicht!AB49</f>
        <v>0</v>
      </c>
      <c r="AC15" s="45">
        <f>Puntenoverzicht!AC49</f>
        <v>0</v>
      </c>
      <c r="AD15" s="45">
        <f>Puntenoverzicht!AD49</f>
        <v>0</v>
      </c>
      <c r="AE15" s="45">
        <f>Puntenoverzicht!AE49</f>
        <v>0</v>
      </c>
      <c r="AF15" s="45">
        <f>Puntenoverzicht!AF49</f>
        <v>0</v>
      </c>
      <c r="AG15" s="45">
        <f>Puntenoverzicht!AG49</f>
        <v>0</v>
      </c>
      <c r="AH15" s="45">
        <f>Puntenoverzicht!AI49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4</v>
      </c>
      <c r="B16" s="137" t="s">
        <v>142</v>
      </c>
      <c r="C16" s="137" t="s">
        <v>86</v>
      </c>
      <c r="D16" s="138">
        <v>1250000</v>
      </c>
      <c r="E16" s="47"/>
      <c r="F16" s="45">
        <f>Puntenoverzicht!F67</f>
        <v>84</v>
      </c>
      <c r="G16" s="46"/>
      <c r="H16" s="45">
        <f>Puntenoverzicht!H67</f>
        <v>0</v>
      </c>
      <c r="I16" s="45">
        <f>Puntenoverzicht!I67</f>
        <v>13</v>
      </c>
      <c r="J16" s="45">
        <f>Puntenoverzicht!J67</f>
        <v>6</v>
      </c>
      <c r="K16" s="45">
        <f>Puntenoverzicht!K67</f>
        <v>0</v>
      </c>
      <c r="L16" s="45">
        <f>Puntenoverzicht!L67</f>
        <v>6</v>
      </c>
      <c r="M16" s="45">
        <f>Puntenoverzicht!M67</f>
        <v>0</v>
      </c>
      <c r="N16" s="45">
        <f>Puntenoverzicht!N67</f>
        <v>0</v>
      </c>
      <c r="O16" s="45">
        <f>Puntenoverzicht!O67</f>
        <v>1</v>
      </c>
      <c r="P16" s="45">
        <f>Puntenoverzicht!P67</f>
        <v>0</v>
      </c>
      <c r="Q16" s="45">
        <f>Puntenoverzicht!Q67</f>
        <v>9</v>
      </c>
      <c r="R16" s="45">
        <f>Puntenoverzicht!R67</f>
        <v>15</v>
      </c>
      <c r="S16" s="45">
        <f>Puntenoverzicht!S67</f>
        <v>0</v>
      </c>
      <c r="T16" s="45">
        <f>Puntenoverzicht!T67</f>
        <v>0</v>
      </c>
      <c r="U16" s="45">
        <f>Puntenoverzicht!U67</f>
        <v>0</v>
      </c>
      <c r="V16" s="45">
        <f>Puntenoverzicht!V67</f>
        <v>0</v>
      </c>
      <c r="W16" s="45">
        <f>Puntenoverzicht!W67</f>
        <v>0</v>
      </c>
      <c r="X16" s="45">
        <f>Puntenoverzicht!X67</f>
        <v>9</v>
      </c>
      <c r="Y16" s="45">
        <f>Puntenoverzicht!Y67</f>
        <v>3</v>
      </c>
      <c r="Z16" s="45">
        <f>Puntenoverzicht!Z67</f>
        <v>0</v>
      </c>
      <c r="AA16" s="45">
        <f>Puntenoverzicht!AA67</f>
        <v>3</v>
      </c>
      <c r="AB16" s="45">
        <f>Puntenoverzicht!AB67</f>
        <v>13</v>
      </c>
      <c r="AC16" s="45">
        <f>Puntenoverzicht!AC67</f>
        <v>0</v>
      </c>
      <c r="AD16" s="45">
        <f>Puntenoverzicht!AD67</f>
        <v>0</v>
      </c>
      <c r="AE16" s="45">
        <f>Puntenoverzicht!AE67</f>
        <v>0</v>
      </c>
      <c r="AF16" s="45">
        <f>Puntenoverzicht!AF67</f>
        <v>0</v>
      </c>
      <c r="AG16" s="45">
        <f>Puntenoverzicht!AG67</f>
        <v>6</v>
      </c>
      <c r="AH16" s="45">
        <f>Puntenoverzicht!AI67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375</v>
      </c>
      <c r="G19" s="46"/>
      <c r="H19" s="45">
        <f t="shared" ref="H19:AH19" si="0">SUM(H6:H16)</f>
        <v>14</v>
      </c>
      <c r="I19" s="45">
        <f t="shared" si="0"/>
        <v>23</v>
      </c>
      <c r="J19" s="45">
        <f t="shared" si="0"/>
        <v>15</v>
      </c>
      <c r="K19" s="45">
        <f t="shared" si="0"/>
        <v>18</v>
      </c>
      <c r="L19" s="45">
        <f t="shared" si="0"/>
        <v>7</v>
      </c>
      <c r="M19" s="45">
        <f t="shared" si="0"/>
        <v>3</v>
      </c>
      <c r="N19" s="45">
        <f t="shared" si="0"/>
        <v>19</v>
      </c>
      <c r="O19" s="45">
        <f t="shared" si="0"/>
        <v>27</v>
      </c>
      <c r="P19" s="45">
        <f t="shared" si="0"/>
        <v>16</v>
      </c>
      <c r="Q19" s="45">
        <f t="shared" si="0"/>
        <v>24</v>
      </c>
      <c r="R19" s="45">
        <f t="shared" si="0"/>
        <v>18</v>
      </c>
      <c r="S19" s="45">
        <f t="shared" si="0"/>
        <v>0</v>
      </c>
      <c r="T19" s="45">
        <f t="shared" si="0"/>
        <v>21</v>
      </c>
      <c r="U19" s="45">
        <f t="shared" si="0"/>
        <v>0</v>
      </c>
      <c r="V19" s="45">
        <f t="shared" si="0"/>
        <v>0</v>
      </c>
      <c r="W19" s="45">
        <f t="shared" si="0"/>
        <v>17</v>
      </c>
      <c r="X19" s="45">
        <f t="shared" si="0"/>
        <v>15</v>
      </c>
      <c r="Y19" s="45">
        <f t="shared" si="0"/>
        <v>22</v>
      </c>
      <c r="Z19" s="45">
        <f t="shared" si="0"/>
        <v>23</v>
      </c>
      <c r="AA19" s="45">
        <f t="shared" si="0"/>
        <v>21</v>
      </c>
      <c r="AB19" s="45">
        <f t="shared" si="0"/>
        <v>25</v>
      </c>
      <c r="AC19" s="45">
        <f t="shared" si="0"/>
        <v>0</v>
      </c>
      <c r="AD19" s="45">
        <f t="shared" si="0"/>
        <v>32</v>
      </c>
      <c r="AE19" s="45">
        <f t="shared" si="0"/>
        <v>-2</v>
      </c>
      <c r="AF19" s="45">
        <f t="shared" si="0"/>
        <v>2</v>
      </c>
      <c r="AG19" s="45">
        <f t="shared" si="0"/>
        <v>15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63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355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356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357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118</v>
      </c>
      <c r="C7" s="218" t="s">
        <v>39</v>
      </c>
      <c r="D7" s="219">
        <v>1250000</v>
      </c>
      <c r="E7" s="47"/>
      <c r="F7" s="45">
        <f>Puntenoverzicht!F20</f>
        <v>45</v>
      </c>
      <c r="G7" s="46"/>
      <c r="H7" s="45">
        <f>Puntenoverzicht!H20</f>
        <v>0</v>
      </c>
      <c r="I7" s="45">
        <f>Puntenoverzicht!I20</f>
        <v>3</v>
      </c>
      <c r="J7" s="45">
        <f>Puntenoverzicht!J20</f>
        <v>0</v>
      </c>
      <c r="K7" s="45">
        <f>Puntenoverzicht!K20</f>
        <v>3</v>
      </c>
      <c r="L7" s="45">
        <f>Puntenoverzicht!L20</f>
        <v>0</v>
      </c>
      <c r="M7" s="45">
        <f>Puntenoverzicht!M20</f>
        <v>7</v>
      </c>
      <c r="N7" s="45">
        <f>Puntenoverzicht!N20</f>
        <v>3</v>
      </c>
      <c r="O7" s="45">
        <f>Puntenoverzicht!O20</f>
        <v>0</v>
      </c>
      <c r="P7" s="45">
        <f>Puntenoverzicht!P20</f>
        <v>3</v>
      </c>
      <c r="Q7" s="45">
        <f>Puntenoverzicht!Q20</f>
        <v>3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4</v>
      </c>
      <c r="Y7" s="45">
        <f>Puntenoverzicht!Y20</f>
        <v>0</v>
      </c>
      <c r="Z7" s="45">
        <f>Puntenoverzicht!Z20</f>
        <v>6</v>
      </c>
      <c r="AA7" s="45">
        <f>Puntenoverzicht!AA20</f>
        <v>3</v>
      </c>
      <c r="AB7" s="45">
        <f>Puntenoverzicht!AB20</f>
        <v>0</v>
      </c>
      <c r="AC7" s="45">
        <f>Puntenoverzicht!AC20</f>
        <v>0</v>
      </c>
      <c r="AD7" s="45">
        <f>Puntenoverzicht!AD20</f>
        <v>3</v>
      </c>
      <c r="AE7" s="45">
        <f>Puntenoverzicht!AE20</f>
        <v>3</v>
      </c>
      <c r="AF7" s="45">
        <f>Puntenoverzicht!AF20</f>
        <v>1</v>
      </c>
      <c r="AG7" s="45">
        <f>Puntenoverzicht!AG20</f>
        <v>3</v>
      </c>
      <c r="AH7" s="45">
        <f>Puntenoverzicht!AI20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4</v>
      </c>
      <c r="B8" s="218" t="s">
        <v>135</v>
      </c>
      <c r="C8" s="218" t="s">
        <v>77</v>
      </c>
      <c r="D8" s="219">
        <v>750000</v>
      </c>
      <c r="E8" s="47"/>
      <c r="F8" s="45">
        <f>Puntenoverzicht!F58</f>
        <v>16</v>
      </c>
      <c r="G8" s="46"/>
      <c r="H8" s="45">
        <f>Puntenoverzicht!H58</f>
        <v>0</v>
      </c>
      <c r="I8" s="45">
        <f>Puntenoverzicht!I58</f>
        <v>0</v>
      </c>
      <c r="J8" s="45">
        <f>Puntenoverzicht!J58</f>
        <v>0</v>
      </c>
      <c r="K8" s="45">
        <f>Puntenoverzicht!K58</f>
        <v>0</v>
      </c>
      <c r="L8" s="45">
        <f>Puntenoverzicht!L58</f>
        <v>0</v>
      </c>
      <c r="M8" s="45">
        <f>Puntenoverzicht!M58</f>
        <v>0</v>
      </c>
      <c r="N8" s="45">
        <f>Puntenoverzicht!N58</f>
        <v>0</v>
      </c>
      <c r="O8" s="45">
        <f>Puntenoverzicht!O58</f>
        <v>1</v>
      </c>
      <c r="P8" s="45">
        <f>Puntenoverzicht!P58</f>
        <v>0</v>
      </c>
      <c r="Q8" s="45">
        <f>Puntenoverzicht!Q58</f>
        <v>3</v>
      </c>
      <c r="R8" s="45">
        <f>Puntenoverzicht!R58</f>
        <v>3</v>
      </c>
      <c r="S8" s="45">
        <f>Puntenoverzicht!S58</f>
        <v>0</v>
      </c>
      <c r="T8" s="45">
        <f>Puntenoverzicht!T58</f>
        <v>0</v>
      </c>
      <c r="U8" s="45">
        <f>Puntenoverzicht!U58</f>
        <v>0</v>
      </c>
      <c r="V8" s="45">
        <f>Puntenoverzicht!V58</f>
        <v>0</v>
      </c>
      <c r="W8" s="45">
        <f>Puntenoverzicht!W58</f>
        <v>0</v>
      </c>
      <c r="X8" s="45">
        <f>Puntenoverzicht!X58</f>
        <v>0</v>
      </c>
      <c r="Y8" s="45">
        <f>Puntenoverzicht!Y58</f>
        <v>6</v>
      </c>
      <c r="Z8" s="45">
        <f>Puntenoverzicht!Z58</f>
        <v>0</v>
      </c>
      <c r="AA8" s="45">
        <f>Puntenoverzicht!AA58</f>
        <v>0</v>
      </c>
      <c r="AB8" s="45">
        <f>Puntenoverzicht!AB58</f>
        <v>3</v>
      </c>
      <c r="AC8" s="45">
        <f>Puntenoverzicht!AC58</f>
        <v>0</v>
      </c>
      <c r="AD8" s="45">
        <f>Puntenoverzicht!AD58</f>
        <v>0</v>
      </c>
      <c r="AE8" s="45">
        <f>Puntenoverzicht!AE58</f>
        <v>0</v>
      </c>
      <c r="AF8" s="45">
        <f>Puntenoverzicht!AF58</f>
        <v>0</v>
      </c>
      <c r="AG8" s="45">
        <f>Puntenoverzicht!AG58</f>
        <v>0</v>
      </c>
      <c r="AH8" s="45">
        <f>Puntenoverzicht!AI58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1</v>
      </c>
      <c r="B9" s="218" t="s">
        <v>145</v>
      </c>
      <c r="C9" s="218" t="s">
        <v>25</v>
      </c>
      <c r="D9" s="219">
        <v>1500000</v>
      </c>
      <c r="E9" s="47"/>
      <c r="F9" s="45">
        <f>Puntenoverzicht!F6</f>
        <v>36</v>
      </c>
      <c r="G9" s="46"/>
      <c r="H9" s="45">
        <f>Puntenoverzicht!H6</f>
        <v>6</v>
      </c>
      <c r="I9" s="45">
        <f>Puntenoverzicht!I6</f>
        <v>0</v>
      </c>
      <c r="J9" s="45">
        <f>Puntenoverzicht!J6</f>
        <v>3</v>
      </c>
      <c r="K9" s="45">
        <f>Puntenoverzicht!K6</f>
        <v>1</v>
      </c>
      <c r="L9" s="45">
        <f>Puntenoverzicht!L6</f>
        <v>0</v>
      </c>
      <c r="M9" s="45">
        <f>Puntenoverzicht!M6</f>
        <v>0</v>
      </c>
      <c r="N9" s="45">
        <f>Puntenoverzicht!N6</f>
        <v>3</v>
      </c>
      <c r="O9" s="45">
        <f>Puntenoverzicht!O6</f>
        <v>6</v>
      </c>
      <c r="P9" s="45">
        <f>Puntenoverzicht!P6</f>
        <v>0</v>
      </c>
      <c r="Q9" s="45">
        <f>Puntenoverzicht!Q6</f>
        <v>0</v>
      </c>
      <c r="R9" s="45">
        <f>Puntenoverzicht!R6</f>
        <v>-3</v>
      </c>
      <c r="S9" s="45">
        <f>Puntenoverzicht!S6</f>
        <v>0</v>
      </c>
      <c r="T9" s="45">
        <f>Puntenoverzicht!T6</f>
        <v>1</v>
      </c>
      <c r="U9" s="45">
        <f>Puntenoverzicht!U6</f>
        <v>0</v>
      </c>
      <c r="V9" s="45">
        <f>Puntenoverzicht!V6</f>
        <v>0</v>
      </c>
      <c r="W9" s="45">
        <f>Puntenoverzicht!W6</f>
        <v>6</v>
      </c>
      <c r="X9" s="45">
        <f>Puntenoverzicht!X6</f>
        <v>1</v>
      </c>
      <c r="Y9" s="45">
        <f>Puntenoverzicht!Y6</f>
        <v>0</v>
      </c>
      <c r="Z9" s="45">
        <f>Puntenoverzicht!Z6</f>
        <v>0</v>
      </c>
      <c r="AA9" s="45">
        <f>Puntenoverzicht!AA6</f>
        <v>3</v>
      </c>
      <c r="AB9" s="45">
        <f>Puntenoverzicht!AB6</f>
        <v>3</v>
      </c>
      <c r="AC9" s="45">
        <f>Puntenoverzicht!AC6</f>
        <v>0</v>
      </c>
      <c r="AD9" s="45">
        <f>Puntenoverzicht!AD6</f>
        <v>6</v>
      </c>
      <c r="AE9" s="45">
        <f>Puntenoverzicht!AE6</f>
        <v>0</v>
      </c>
      <c r="AF9" s="45">
        <f>Puntenoverzicht!AF6</f>
        <v>0</v>
      </c>
      <c r="AG9" s="45">
        <f>Puntenoverzicht!AG6</f>
        <v>0</v>
      </c>
      <c r="AH9" s="45">
        <f>Puntenoverzicht!AI6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4</v>
      </c>
      <c r="B10" s="218" t="s">
        <v>117</v>
      </c>
      <c r="C10" s="218" t="s">
        <v>71</v>
      </c>
      <c r="D10" s="219">
        <v>750000</v>
      </c>
      <c r="E10" s="47"/>
      <c r="F10" s="45">
        <f>Puntenoverzicht!F52</f>
        <v>40</v>
      </c>
      <c r="G10" s="46"/>
      <c r="H10" s="45">
        <f>Puntenoverzicht!H52</f>
        <v>0</v>
      </c>
      <c r="I10" s="45">
        <f>Puntenoverzicht!I52</f>
        <v>1</v>
      </c>
      <c r="J10" s="45">
        <f>Puntenoverzicht!J52</f>
        <v>0</v>
      </c>
      <c r="K10" s="45">
        <f>Puntenoverzicht!K52</f>
        <v>0</v>
      </c>
      <c r="L10" s="45">
        <f>Puntenoverzicht!L52</f>
        <v>0</v>
      </c>
      <c r="M10" s="45">
        <f>Puntenoverzicht!M52</f>
        <v>0</v>
      </c>
      <c r="N10" s="45">
        <f>Puntenoverzicht!N52</f>
        <v>0</v>
      </c>
      <c r="O10" s="45">
        <f>Puntenoverzicht!O52</f>
        <v>1</v>
      </c>
      <c r="P10" s="45">
        <f>Puntenoverzicht!P52</f>
        <v>0</v>
      </c>
      <c r="Q10" s="45">
        <f>Puntenoverzicht!Q52</f>
        <v>3</v>
      </c>
      <c r="R10" s="45">
        <f>Puntenoverzicht!R52</f>
        <v>3</v>
      </c>
      <c r="S10" s="45">
        <f>Puntenoverzicht!S52</f>
        <v>0</v>
      </c>
      <c r="T10" s="45">
        <f>Puntenoverzicht!T52</f>
        <v>3</v>
      </c>
      <c r="U10" s="45">
        <f>Puntenoverzicht!U52</f>
        <v>0</v>
      </c>
      <c r="V10" s="45">
        <f>Puntenoverzicht!V52</f>
        <v>0</v>
      </c>
      <c r="W10" s="45">
        <f>Puntenoverzicht!W52</f>
        <v>0</v>
      </c>
      <c r="X10" s="45">
        <f>Puntenoverzicht!X52</f>
        <v>3</v>
      </c>
      <c r="Y10" s="45">
        <f>Puntenoverzicht!Y52</f>
        <v>6</v>
      </c>
      <c r="Z10" s="45">
        <f>Puntenoverzicht!Z52</f>
        <v>10</v>
      </c>
      <c r="AA10" s="45">
        <f>Puntenoverzicht!AA52</f>
        <v>6</v>
      </c>
      <c r="AB10" s="45">
        <f>Puntenoverzicht!AB52</f>
        <v>0</v>
      </c>
      <c r="AC10" s="45">
        <f>Puntenoverzicht!AC52</f>
        <v>4</v>
      </c>
      <c r="AD10" s="45">
        <f>Puntenoverzicht!AD52</f>
        <v>0</v>
      </c>
      <c r="AE10" s="45">
        <f>Puntenoverzicht!AE52</f>
        <v>0</v>
      </c>
      <c r="AF10" s="45">
        <f>Puntenoverzicht!AF52</f>
        <v>0</v>
      </c>
      <c r="AG10" s="45">
        <f>Puntenoverzicht!AG52</f>
        <v>0</v>
      </c>
      <c r="AH10" s="45">
        <f>Puntenoverzicht!AI52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4</v>
      </c>
      <c r="B11" s="215" t="s">
        <v>139</v>
      </c>
      <c r="C11" s="215" t="s">
        <v>81</v>
      </c>
      <c r="D11" s="216">
        <v>1000000</v>
      </c>
      <c r="E11" s="30"/>
      <c r="F11" s="45">
        <f>Puntenoverzicht!F62</f>
        <v>17</v>
      </c>
      <c r="G11" s="46"/>
      <c r="H11" s="45">
        <f>Puntenoverzicht!H62</f>
        <v>0</v>
      </c>
      <c r="I11" s="45">
        <f>Puntenoverzicht!I62</f>
        <v>17</v>
      </c>
      <c r="J11" s="45">
        <f>Puntenoverzicht!J62</f>
        <v>0</v>
      </c>
      <c r="K11" s="45">
        <f>Puntenoverzicht!K62</f>
        <v>0</v>
      </c>
      <c r="L11" s="45">
        <f>Puntenoverzicht!L62</f>
        <v>0</v>
      </c>
      <c r="M11" s="45">
        <f>Puntenoverzicht!M62</f>
        <v>0</v>
      </c>
      <c r="N11" s="45">
        <f>Puntenoverzicht!N62</f>
        <v>0</v>
      </c>
      <c r="O11" s="45">
        <f>Puntenoverzicht!O62</f>
        <v>0</v>
      </c>
      <c r="P11" s="45">
        <f>Puntenoverzicht!P62</f>
        <v>0</v>
      </c>
      <c r="Q11" s="45">
        <f>Puntenoverzicht!Q62</f>
        <v>0</v>
      </c>
      <c r="R11" s="45">
        <f>Puntenoverzicht!R62</f>
        <v>0</v>
      </c>
      <c r="S11" s="45">
        <f>Puntenoverzicht!S62</f>
        <v>0</v>
      </c>
      <c r="T11" s="45">
        <f>Puntenoverzicht!T62</f>
        <v>0</v>
      </c>
      <c r="U11" s="45">
        <f>Puntenoverzicht!U62</f>
        <v>0</v>
      </c>
      <c r="V11" s="45">
        <f>Puntenoverzicht!V62</f>
        <v>0</v>
      </c>
      <c r="W11" s="45">
        <f>Puntenoverzicht!W62</f>
        <v>0</v>
      </c>
      <c r="X11" s="45">
        <f>Puntenoverzicht!X62</f>
        <v>0</v>
      </c>
      <c r="Y11" s="45">
        <f>Puntenoverzicht!Y62</f>
        <v>0</v>
      </c>
      <c r="Z11" s="45">
        <f>Puntenoverzicht!Z62</f>
        <v>0</v>
      </c>
      <c r="AA11" s="45">
        <f>Puntenoverzicht!AA62</f>
        <v>0</v>
      </c>
      <c r="AB11" s="45">
        <f>Puntenoverzicht!AB62</f>
        <v>0</v>
      </c>
      <c r="AC11" s="45">
        <f>Puntenoverzicht!AC62</f>
        <v>0</v>
      </c>
      <c r="AD11" s="45">
        <f>Puntenoverzicht!AD62</f>
        <v>0</v>
      </c>
      <c r="AE11" s="45">
        <f>Puntenoverzicht!AE62</f>
        <v>0</v>
      </c>
      <c r="AF11" s="45">
        <f>Puntenoverzicht!AF62</f>
        <v>0</v>
      </c>
      <c r="AG11" s="45">
        <f>Puntenoverzicht!AG62</f>
        <v>0</v>
      </c>
      <c r="AH11" s="45">
        <f>Puntenoverzicht!AI62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1</v>
      </c>
      <c r="B12" s="215" t="s">
        <v>116</v>
      </c>
      <c r="C12" s="215" t="s">
        <v>32</v>
      </c>
      <c r="D12" s="216">
        <v>2000000</v>
      </c>
      <c r="E12" s="30"/>
      <c r="F12" s="45">
        <f>Puntenoverzicht!F13</f>
        <v>51</v>
      </c>
      <c r="G12" s="46"/>
      <c r="H12" s="45">
        <f>Puntenoverzicht!H13</f>
        <v>3</v>
      </c>
      <c r="I12" s="45">
        <f>Puntenoverzicht!I13</f>
        <v>0</v>
      </c>
      <c r="J12" s="45">
        <f>Puntenoverzicht!J13</f>
        <v>11</v>
      </c>
      <c r="K12" s="45">
        <f>Puntenoverzicht!K13</f>
        <v>1</v>
      </c>
      <c r="L12" s="45">
        <f>Puntenoverzicht!L13</f>
        <v>0</v>
      </c>
      <c r="M12" s="45">
        <f>Puntenoverzicht!M13</f>
        <v>0</v>
      </c>
      <c r="N12" s="45">
        <f>Puntenoverzicht!N13</f>
        <v>3</v>
      </c>
      <c r="O12" s="45">
        <f>Puntenoverzicht!O13</f>
        <v>3</v>
      </c>
      <c r="P12" s="45">
        <f>Puntenoverzicht!P13</f>
        <v>0</v>
      </c>
      <c r="Q12" s="45">
        <f>Puntenoverzicht!Q13</f>
        <v>0</v>
      </c>
      <c r="R12" s="45">
        <f>Puntenoverzicht!R13</f>
        <v>8</v>
      </c>
      <c r="S12" s="45">
        <f>Puntenoverzicht!S13</f>
        <v>0</v>
      </c>
      <c r="T12" s="45">
        <f>Puntenoverzicht!T13</f>
        <v>1</v>
      </c>
      <c r="U12" s="45">
        <f>Puntenoverzicht!U13</f>
        <v>8</v>
      </c>
      <c r="V12" s="45">
        <f>Puntenoverzicht!V13</f>
        <v>0</v>
      </c>
      <c r="W12" s="45">
        <f>Puntenoverzicht!W13</f>
        <v>3</v>
      </c>
      <c r="X12" s="45">
        <f>Puntenoverzicht!X13</f>
        <v>1</v>
      </c>
      <c r="Y12" s="45">
        <f>Puntenoverzicht!Y13</f>
        <v>0</v>
      </c>
      <c r="Z12" s="45">
        <f>Puntenoverzicht!Z13</f>
        <v>0</v>
      </c>
      <c r="AA12" s="45">
        <f>Puntenoverzicht!AA13</f>
        <v>3</v>
      </c>
      <c r="AB12" s="45">
        <f>Puntenoverzicht!AB13</f>
        <v>3</v>
      </c>
      <c r="AC12" s="45">
        <f>Puntenoverzicht!AC13</f>
        <v>-3</v>
      </c>
      <c r="AD12" s="45">
        <f>Puntenoverzicht!AD13</f>
        <v>6</v>
      </c>
      <c r="AE12" s="45">
        <f>Puntenoverzicht!AE13</f>
        <v>0</v>
      </c>
      <c r="AF12" s="45">
        <f>Puntenoverzicht!AF13</f>
        <v>0</v>
      </c>
      <c r="AG12" s="45">
        <f>Puntenoverzicht!AG13</f>
        <v>0</v>
      </c>
      <c r="AH12" s="45">
        <f>Puntenoverzicht!AI13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3</v>
      </c>
      <c r="B13" s="215" t="s">
        <v>131</v>
      </c>
      <c r="C13" s="215" t="s">
        <v>61</v>
      </c>
      <c r="D13" s="216">
        <v>750000</v>
      </c>
      <c r="E13" s="30"/>
      <c r="F13" s="45">
        <f>Puntenoverzicht!F42</f>
        <v>0</v>
      </c>
      <c r="G13" s="46"/>
      <c r="H13" s="45">
        <f>Puntenoverzicht!H42</f>
        <v>0</v>
      </c>
      <c r="I13" s="45">
        <f>Puntenoverzicht!I42</f>
        <v>0</v>
      </c>
      <c r="J13" s="45">
        <f>Puntenoverzicht!J42</f>
        <v>0</v>
      </c>
      <c r="K13" s="45">
        <f>Puntenoverzicht!K42</f>
        <v>0</v>
      </c>
      <c r="L13" s="45">
        <f>Puntenoverzicht!L42</f>
        <v>0</v>
      </c>
      <c r="M13" s="45">
        <f>Puntenoverzicht!M42</f>
        <v>0</v>
      </c>
      <c r="N13" s="45">
        <f>Puntenoverzicht!N42</f>
        <v>0</v>
      </c>
      <c r="O13" s="45">
        <f>Puntenoverzicht!O42</f>
        <v>0</v>
      </c>
      <c r="P13" s="45">
        <f>Puntenoverzicht!P42</f>
        <v>0</v>
      </c>
      <c r="Q13" s="45">
        <f>Puntenoverzicht!Q42</f>
        <v>0</v>
      </c>
      <c r="R13" s="45">
        <f>Puntenoverzicht!R42</f>
        <v>0</v>
      </c>
      <c r="S13" s="45">
        <f>Puntenoverzicht!S42</f>
        <v>0</v>
      </c>
      <c r="T13" s="45">
        <f>Puntenoverzicht!T42</f>
        <v>0</v>
      </c>
      <c r="U13" s="45">
        <f>Puntenoverzicht!U42</f>
        <v>0</v>
      </c>
      <c r="V13" s="45">
        <f>Puntenoverzicht!V42</f>
        <v>0</v>
      </c>
      <c r="W13" s="45">
        <f>Puntenoverzicht!W42</f>
        <v>0</v>
      </c>
      <c r="X13" s="45">
        <f>Puntenoverzicht!X42</f>
        <v>0</v>
      </c>
      <c r="Y13" s="45">
        <f>Puntenoverzicht!Y42</f>
        <v>0</v>
      </c>
      <c r="Z13" s="45">
        <f>Puntenoverzicht!Z42</f>
        <v>0</v>
      </c>
      <c r="AA13" s="45">
        <f>Puntenoverzicht!AA42</f>
        <v>0</v>
      </c>
      <c r="AB13" s="45">
        <f>Puntenoverzicht!AB42</f>
        <v>0</v>
      </c>
      <c r="AC13" s="45">
        <f>Puntenoverzicht!AC42</f>
        <v>0</v>
      </c>
      <c r="AD13" s="45">
        <f>Puntenoverzicht!AD42</f>
        <v>0</v>
      </c>
      <c r="AE13" s="45">
        <f>Puntenoverzicht!AE42</f>
        <v>0</v>
      </c>
      <c r="AF13" s="45">
        <f>Puntenoverzicht!AF42</f>
        <v>0</v>
      </c>
      <c r="AG13" s="45">
        <f>Puntenoverzicht!AG42</f>
        <v>0</v>
      </c>
      <c r="AH13" s="45">
        <f>Puntenoverzicht!AI42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3</v>
      </c>
      <c r="B14" s="218" t="s">
        <v>159</v>
      </c>
      <c r="C14" s="218" t="s">
        <v>66</v>
      </c>
      <c r="D14" s="219">
        <v>1000000</v>
      </c>
      <c r="E14" s="47"/>
      <c r="F14" s="45">
        <f>Puntenoverzicht!F47</f>
        <v>33</v>
      </c>
      <c r="G14" s="46"/>
      <c r="H14" s="45">
        <f>Puntenoverzicht!H47</f>
        <v>6</v>
      </c>
      <c r="I14" s="45">
        <f>Puntenoverzicht!I47</f>
        <v>0</v>
      </c>
      <c r="J14" s="45">
        <f>Puntenoverzicht!J47</f>
        <v>6</v>
      </c>
      <c r="K14" s="45">
        <f>Puntenoverzicht!K47</f>
        <v>6</v>
      </c>
      <c r="L14" s="45">
        <f>Puntenoverzicht!L47</f>
        <v>1</v>
      </c>
      <c r="M14" s="45">
        <f>Puntenoverzicht!M47</f>
        <v>0</v>
      </c>
      <c r="N14" s="45">
        <f>Puntenoverzicht!N47</f>
        <v>1</v>
      </c>
      <c r="O14" s="45">
        <f>Puntenoverzicht!O47</f>
        <v>0</v>
      </c>
      <c r="P14" s="45">
        <f>Puntenoverzicht!P47</f>
        <v>0</v>
      </c>
      <c r="Q14" s="45">
        <f>Puntenoverzicht!Q47</f>
        <v>0</v>
      </c>
      <c r="R14" s="45">
        <f>Puntenoverzicht!R47</f>
        <v>0</v>
      </c>
      <c r="S14" s="45">
        <f>Puntenoverzicht!S47</f>
        <v>0</v>
      </c>
      <c r="T14" s="45">
        <f>Puntenoverzicht!T47</f>
        <v>0</v>
      </c>
      <c r="U14" s="45">
        <f>Puntenoverzicht!U47</f>
        <v>0</v>
      </c>
      <c r="V14" s="45">
        <f>Puntenoverzicht!V47</f>
        <v>0</v>
      </c>
      <c r="W14" s="45">
        <f>Puntenoverzicht!W47</f>
        <v>6</v>
      </c>
      <c r="X14" s="45">
        <f>Puntenoverzicht!X47</f>
        <v>0</v>
      </c>
      <c r="Y14" s="45">
        <f>Puntenoverzicht!Y47</f>
        <v>7</v>
      </c>
      <c r="Z14" s="45">
        <f>Puntenoverzicht!Z47</f>
        <v>0</v>
      </c>
      <c r="AA14" s="45">
        <f>Puntenoverzicht!AA47</f>
        <v>0</v>
      </c>
      <c r="AB14" s="45">
        <f>Puntenoverzicht!AB47</f>
        <v>0</v>
      </c>
      <c r="AC14" s="45">
        <f>Puntenoverzicht!AC47</f>
        <v>0</v>
      </c>
      <c r="AD14" s="45">
        <f>Puntenoverzicht!AD47</f>
        <v>0</v>
      </c>
      <c r="AE14" s="45">
        <f>Puntenoverzicht!AE47</f>
        <v>0</v>
      </c>
      <c r="AF14" s="45">
        <f>Puntenoverzicht!AF47</f>
        <v>0</v>
      </c>
      <c r="AG14" s="45">
        <f>Puntenoverzicht!AG47</f>
        <v>0</v>
      </c>
      <c r="AH14" s="45">
        <f>Puntenoverzicht!AI47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2</v>
      </c>
      <c r="B15" s="218" t="s">
        <v>122</v>
      </c>
      <c r="C15" s="218" t="s">
        <v>51</v>
      </c>
      <c r="D15" s="219">
        <v>750000</v>
      </c>
      <c r="E15" s="47"/>
      <c r="F15" s="45">
        <f>Puntenoverzicht!F32</f>
        <v>110</v>
      </c>
      <c r="G15" s="46"/>
      <c r="H15" s="45">
        <f>Puntenoverzicht!H32</f>
        <v>0</v>
      </c>
      <c r="I15" s="45">
        <f>Puntenoverzicht!I32</f>
        <v>9</v>
      </c>
      <c r="J15" s="45">
        <f>Puntenoverzicht!J32</f>
        <v>0</v>
      </c>
      <c r="K15" s="45">
        <f>Puntenoverzicht!K32</f>
        <v>9</v>
      </c>
      <c r="L15" s="45">
        <f>Puntenoverzicht!L32</f>
        <v>0</v>
      </c>
      <c r="M15" s="45">
        <f>Puntenoverzicht!M32</f>
        <v>9</v>
      </c>
      <c r="N15" s="45">
        <f>Puntenoverzicht!N32</f>
        <v>9</v>
      </c>
      <c r="O15" s="45">
        <f>Puntenoverzicht!O32</f>
        <v>0</v>
      </c>
      <c r="P15" s="45">
        <f>Puntenoverzicht!P32</f>
        <v>9</v>
      </c>
      <c r="Q15" s="45">
        <f>Puntenoverzicht!Q32</f>
        <v>9</v>
      </c>
      <c r="R15" s="45">
        <f>Puntenoverzicht!R32</f>
        <v>0</v>
      </c>
      <c r="S15" s="45">
        <f>Puntenoverzicht!S32</f>
        <v>0</v>
      </c>
      <c r="T15" s="45">
        <f>Puntenoverzicht!T32</f>
        <v>13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3</v>
      </c>
      <c r="Z15" s="45">
        <f>Puntenoverzicht!Z32</f>
        <v>3</v>
      </c>
      <c r="AA15" s="45">
        <f>Puntenoverzicht!AA32</f>
        <v>3</v>
      </c>
      <c r="AB15" s="45">
        <f>Puntenoverzicht!AB32</f>
        <v>0</v>
      </c>
      <c r="AC15" s="45">
        <f>Puntenoverzicht!AC32</f>
        <v>6</v>
      </c>
      <c r="AD15" s="45">
        <f>Puntenoverzicht!AD32</f>
        <v>21</v>
      </c>
      <c r="AE15" s="45">
        <f>Puntenoverzicht!AE32</f>
        <v>3</v>
      </c>
      <c r="AF15" s="45">
        <f>Puntenoverzicht!AF32</f>
        <v>1</v>
      </c>
      <c r="AG15" s="45">
        <f>Puntenoverzicht!AG32</f>
        <v>3</v>
      </c>
      <c r="AH15" s="45">
        <f>Puntenoverzicht!AI32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1</v>
      </c>
      <c r="B16" s="218" t="s">
        <v>121</v>
      </c>
      <c r="C16" s="218" t="s">
        <v>34</v>
      </c>
      <c r="D16" s="219">
        <v>3250000</v>
      </c>
      <c r="E16" s="47"/>
      <c r="F16" s="45">
        <f>Puntenoverzicht!F15</f>
        <v>106</v>
      </c>
      <c r="G16" s="46"/>
      <c r="H16" s="45">
        <f>Puntenoverzicht!H15</f>
        <v>9</v>
      </c>
      <c r="I16" s="45">
        <f>Puntenoverzicht!I15</f>
        <v>0</v>
      </c>
      <c r="J16" s="45">
        <f>Puntenoverzicht!J15</f>
        <v>3</v>
      </c>
      <c r="K16" s="45">
        <f>Puntenoverzicht!K15</f>
        <v>1</v>
      </c>
      <c r="L16" s="45">
        <f>Puntenoverzicht!L15</f>
        <v>0</v>
      </c>
      <c r="M16" s="45">
        <f>Puntenoverzicht!M15</f>
        <v>4</v>
      </c>
      <c r="N16" s="45">
        <f>Puntenoverzicht!N15</f>
        <v>15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1</v>
      </c>
      <c r="U16" s="45">
        <f>Puntenoverzicht!U15</f>
        <v>0</v>
      </c>
      <c r="V16" s="45">
        <f>Puntenoverzicht!V15</f>
        <v>0</v>
      </c>
      <c r="W16" s="45">
        <f>Puntenoverzicht!W15</f>
        <v>21</v>
      </c>
      <c r="X16" s="45">
        <f>Puntenoverzicht!X15</f>
        <v>7</v>
      </c>
      <c r="Y16" s="45">
        <f>Puntenoverzicht!Y15</f>
        <v>0</v>
      </c>
      <c r="Z16" s="45">
        <f>Puntenoverzicht!Z15</f>
        <v>0</v>
      </c>
      <c r="AA16" s="45">
        <f>Puntenoverzicht!AA15</f>
        <v>9</v>
      </c>
      <c r="AB16" s="45">
        <f>Puntenoverzicht!AB15</f>
        <v>9</v>
      </c>
      <c r="AC16" s="45">
        <f>Puntenoverzicht!AC15</f>
        <v>0</v>
      </c>
      <c r="AD16" s="45">
        <f>Puntenoverzicht!AD15</f>
        <v>15</v>
      </c>
      <c r="AE16" s="45">
        <f>Puntenoverzicht!AE15</f>
        <v>0</v>
      </c>
      <c r="AF16" s="45">
        <f>Puntenoverzicht!AF15</f>
        <v>12</v>
      </c>
      <c r="AG16" s="45">
        <f>Puntenoverzicht!AG15</f>
        <v>0</v>
      </c>
      <c r="AH16" s="45">
        <f>Puntenoverzicht!AI15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501</v>
      </c>
      <c r="G19" s="46"/>
      <c r="H19" s="45">
        <f t="shared" ref="H19:AH19" si="0">SUM(H6:H16)</f>
        <v>24</v>
      </c>
      <c r="I19" s="45">
        <f t="shared" si="0"/>
        <v>33</v>
      </c>
      <c r="J19" s="45">
        <f t="shared" si="0"/>
        <v>23</v>
      </c>
      <c r="K19" s="45">
        <f t="shared" si="0"/>
        <v>24</v>
      </c>
      <c r="L19" s="45">
        <f t="shared" si="0"/>
        <v>1</v>
      </c>
      <c r="M19" s="45">
        <f t="shared" si="0"/>
        <v>23</v>
      </c>
      <c r="N19" s="45">
        <f t="shared" si="0"/>
        <v>37</v>
      </c>
      <c r="O19" s="45">
        <f t="shared" si="0"/>
        <v>11</v>
      </c>
      <c r="P19" s="45">
        <f t="shared" si="0"/>
        <v>15</v>
      </c>
      <c r="Q19" s="45">
        <f t="shared" si="0"/>
        <v>21</v>
      </c>
      <c r="R19" s="45">
        <f t="shared" si="0"/>
        <v>11</v>
      </c>
      <c r="S19" s="45">
        <f t="shared" si="0"/>
        <v>0</v>
      </c>
      <c r="T19" s="45">
        <f t="shared" si="0"/>
        <v>27</v>
      </c>
      <c r="U19" s="45">
        <f t="shared" si="0"/>
        <v>8</v>
      </c>
      <c r="V19" s="45">
        <f t="shared" si="0"/>
        <v>0</v>
      </c>
      <c r="W19" s="45">
        <f t="shared" si="0"/>
        <v>36</v>
      </c>
      <c r="X19" s="45">
        <f t="shared" si="0"/>
        <v>16</v>
      </c>
      <c r="Y19" s="45">
        <f t="shared" si="0"/>
        <v>25</v>
      </c>
      <c r="Z19" s="45">
        <f t="shared" si="0"/>
        <v>27</v>
      </c>
      <c r="AA19" s="45">
        <f t="shared" si="0"/>
        <v>27</v>
      </c>
      <c r="AB19" s="45">
        <f t="shared" si="0"/>
        <v>18</v>
      </c>
      <c r="AC19" s="45">
        <f t="shared" si="0"/>
        <v>7</v>
      </c>
      <c r="AD19" s="45">
        <f t="shared" si="0"/>
        <v>54</v>
      </c>
      <c r="AE19" s="45">
        <f t="shared" si="0"/>
        <v>9</v>
      </c>
      <c r="AF19" s="45">
        <f t="shared" si="0"/>
        <v>15</v>
      </c>
      <c r="AG19" s="45">
        <f t="shared" si="0"/>
        <v>9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64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13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358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359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1</v>
      </c>
      <c r="B6" s="221" t="s">
        <v>112</v>
      </c>
      <c r="C6" s="221" t="s">
        <v>88</v>
      </c>
      <c r="D6" s="22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15</v>
      </c>
      <c r="C7" s="218" t="s">
        <v>42</v>
      </c>
      <c r="D7" s="219">
        <v>750000</v>
      </c>
      <c r="E7" s="47"/>
      <c r="F7" s="45">
        <f>Puntenoverzicht!F23</f>
        <v>55</v>
      </c>
      <c r="G7" s="46"/>
      <c r="H7" s="45">
        <f>Puntenoverzicht!H23</f>
        <v>0</v>
      </c>
      <c r="I7" s="45">
        <f>Puntenoverzicht!I23</f>
        <v>3</v>
      </c>
      <c r="J7" s="45">
        <f>Puntenoverzicht!J23</f>
        <v>0</v>
      </c>
      <c r="K7" s="45">
        <f>Puntenoverzicht!K23</f>
        <v>3</v>
      </c>
      <c r="L7" s="45">
        <f>Puntenoverzicht!L23</f>
        <v>0</v>
      </c>
      <c r="M7" s="45">
        <f>Puntenoverzicht!M23</f>
        <v>3</v>
      </c>
      <c r="N7" s="45">
        <f>Puntenoverzicht!N23</f>
        <v>3</v>
      </c>
      <c r="O7" s="45">
        <f>Puntenoverzicht!O23</f>
        <v>0</v>
      </c>
      <c r="P7" s="45">
        <f>Puntenoverzicht!P23</f>
        <v>13</v>
      </c>
      <c r="Q7" s="45">
        <f>Puntenoverzicht!Q23</f>
        <v>3</v>
      </c>
      <c r="R7" s="45">
        <f>Puntenoverzicht!R23</f>
        <v>0</v>
      </c>
      <c r="S7" s="45">
        <f>Puntenoverzicht!S23</f>
        <v>0</v>
      </c>
      <c r="T7" s="45">
        <f>Puntenoverzicht!T23</f>
        <v>6</v>
      </c>
      <c r="U7" s="45">
        <f>Puntenoverzicht!U23</f>
        <v>0</v>
      </c>
      <c r="V7" s="45">
        <f>Puntenoverzicht!V23</f>
        <v>0</v>
      </c>
      <c r="W7" s="45">
        <f>Puntenoverzicht!W23</f>
        <v>0</v>
      </c>
      <c r="X7" s="45">
        <f>Puntenoverzicht!X23</f>
        <v>0</v>
      </c>
      <c r="Y7" s="45">
        <f>Puntenoverzicht!Y23</f>
        <v>3</v>
      </c>
      <c r="Z7" s="45">
        <f>Puntenoverzicht!Z23</f>
        <v>6</v>
      </c>
      <c r="AA7" s="45">
        <f>Puntenoverzicht!AA23</f>
        <v>3</v>
      </c>
      <c r="AB7" s="45">
        <f>Puntenoverzicht!AB23</f>
        <v>0</v>
      </c>
      <c r="AC7" s="45">
        <f>Puntenoverzicht!AC23</f>
        <v>0</v>
      </c>
      <c r="AD7" s="45">
        <f>Puntenoverzicht!AD23</f>
        <v>3</v>
      </c>
      <c r="AE7" s="45">
        <f>Puntenoverzicht!AE23</f>
        <v>3</v>
      </c>
      <c r="AF7" s="45">
        <f>Puntenoverzicht!AF23</f>
        <v>0</v>
      </c>
      <c r="AG7" s="45">
        <f>Puntenoverzicht!AG23</f>
        <v>3</v>
      </c>
      <c r="AH7" s="45">
        <f>Puntenoverzicht!AI23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3</v>
      </c>
      <c r="B8" s="218" t="s">
        <v>127</v>
      </c>
      <c r="C8" s="218" t="s">
        <v>55</v>
      </c>
      <c r="D8" s="219">
        <v>750000</v>
      </c>
      <c r="E8" s="47"/>
      <c r="F8" s="45">
        <f>Puntenoverzicht!F36</f>
        <v>12</v>
      </c>
      <c r="G8" s="46"/>
      <c r="H8" s="45">
        <f>Puntenoverzicht!H36</f>
        <v>0</v>
      </c>
      <c r="I8" s="45">
        <f>Puntenoverzicht!I36</f>
        <v>0</v>
      </c>
      <c r="J8" s="45">
        <f>Puntenoverzicht!J36</f>
        <v>0</v>
      </c>
      <c r="K8" s="45">
        <f>Puntenoverzicht!K36</f>
        <v>0</v>
      </c>
      <c r="L8" s="45">
        <f>Puntenoverzicht!L36</f>
        <v>1</v>
      </c>
      <c r="M8" s="45">
        <f>Puntenoverzicht!M36</f>
        <v>0</v>
      </c>
      <c r="N8" s="45">
        <f>Puntenoverzicht!N36</f>
        <v>11</v>
      </c>
      <c r="O8" s="45">
        <f>Puntenoverzicht!O36</f>
        <v>0</v>
      </c>
      <c r="P8" s="45">
        <f>Puntenoverzicht!P36</f>
        <v>0</v>
      </c>
      <c r="Q8" s="45">
        <f>Puntenoverzicht!Q36</f>
        <v>0</v>
      </c>
      <c r="R8" s="45">
        <f>Puntenoverzicht!R36</f>
        <v>0</v>
      </c>
      <c r="S8" s="45">
        <f>Puntenoverzicht!S36</f>
        <v>0</v>
      </c>
      <c r="T8" s="45">
        <f>Puntenoverzicht!T36</f>
        <v>0</v>
      </c>
      <c r="U8" s="45">
        <f>Puntenoverzicht!U36</f>
        <v>0</v>
      </c>
      <c r="V8" s="45">
        <f>Puntenoverzicht!V36</f>
        <v>0</v>
      </c>
      <c r="W8" s="45">
        <f>Puntenoverzicht!W36</f>
        <v>0</v>
      </c>
      <c r="X8" s="45">
        <f>Puntenoverzicht!X36</f>
        <v>0</v>
      </c>
      <c r="Y8" s="45">
        <f>Puntenoverzicht!Y36</f>
        <v>0</v>
      </c>
      <c r="Z8" s="45">
        <f>Puntenoverzicht!Z36</f>
        <v>0</v>
      </c>
      <c r="AA8" s="45">
        <f>Puntenoverzicht!AA36</f>
        <v>0</v>
      </c>
      <c r="AB8" s="45">
        <f>Puntenoverzicht!AB36</f>
        <v>0</v>
      </c>
      <c r="AC8" s="45">
        <f>Puntenoverzicht!AC36</f>
        <v>0</v>
      </c>
      <c r="AD8" s="45">
        <f>Puntenoverzicht!AD36</f>
        <v>0</v>
      </c>
      <c r="AE8" s="45">
        <f>Puntenoverzicht!AE36</f>
        <v>0</v>
      </c>
      <c r="AF8" s="45">
        <f>Puntenoverzicht!AF36</f>
        <v>0</v>
      </c>
      <c r="AG8" s="45">
        <f>Puntenoverzicht!AG36</f>
        <v>0</v>
      </c>
      <c r="AH8" s="45">
        <f>Puntenoverzicht!AI36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4</v>
      </c>
      <c r="B9" s="218" t="s">
        <v>125</v>
      </c>
      <c r="C9" s="218" t="s">
        <v>76</v>
      </c>
      <c r="D9" s="219">
        <v>500000</v>
      </c>
      <c r="E9" s="47"/>
      <c r="F9" s="45">
        <f>Puntenoverzicht!F57</f>
        <v>12</v>
      </c>
      <c r="G9" s="46"/>
      <c r="H9" s="45">
        <f>Puntenoverzicht!H57</f>
        <v>0</v>
      </c>
      <c r="I9" s="45">
        <f>Puntenoverzicht!I57</f>
        <v>1</v>
      </c>
      <c r="J9" s="45">
        <f>Puntenoverzicht!J57</f>
        <v>0</v>
      </c>
      <c r="K9" s="45">
        <f>Puntenoverzicht!K57</f>
        <v>0</v>
      </c>
      <c r="L9" s="45">
        <f>Puntenoverzicht!L57</f>
        <v>0</v>
      </c>
      <c r="M9" s="45">
        <f>Puntenoverzicht!M57</f>
        <v>0</v>
      </c>
      <c r="N9" s="45">
        <f>Puntenoverzicht!N57</f>
        <v>0</v>
      </c>
      <c r="O9" s="45">
        <f>Puntenoverzicht!O57</f>
        <v>1</v>
      </c>
      <c r="P9" s="45">
        <f>Puntenoverzicht!P57</f>
        <v>0</v>
      </c>
      <c r="Q9" s="45">
        <f>Puntenoverzicht!Q57</f>
        <v>0</v>
      </c>
      <c r="R9" s="45">
        <f>Puntenoverzicht!R57</f>
        <v>3</v>
      </c>
      <c r="S9" s="45">
        <f>Puntenoverzicht!S57</f>
        <v>0</v>
      </c>
      <c r="T9" s="45">
        <f>Puntenoverzicht!T57</f>
        <v>3</v>
      </c>
      <c r="U9" s="45">
        <f>Puntenoverzicht!U57</f>
        <v>0</v>
      </c>
      <c r="V9" s="45">
        <f>Puntenoverzicht!V57</f>
        <v>0</v>
      </c>
      <c r="W9" s="45">
        <f>Puntenoverzicht!W57</f>
        <v>0</v>
      </c>
      <c r="X9" s="45">
        <f>Puntenoverzicht!X57</f>
        <v>3</v>
      </c>
      <c r="Y9" s="45">
        <f>Puntenoverzicht!Y57</f>
        <v>6</v>
      </c>
      <c r="Z9" s="45">
        <f>Puntenoverzicht!Z57</f>
        <v>0</v>
      </c>
      <c r="AA9" s="45">
        <f>Puntenoverzicht!AA57</f>
        <v>0</v>
      </c>
      <c r="AB9" s="45">
        <f>Puntenoverzicht!AB57</f>
        <v>3</v>
      </c>
      <c r="AC9" s="45">
        <f>Puntenoverzicht!AC57</f>
        <v>0</v>
      </c>
      <c r="AD9" s="45">
        <f>Puntenoverzicht!AD57</f>
        <v>0</v>
      </c>
      <c r="AE9" s="45">
        <f>Puntenoverzicht!AE57</f>
        <v>-8</v>
      </c>
      <c r="AF9" s="45">
        <f>Puntenoverzicht!AF57</f>
        <v>0</v>
      </c>
      <c r="AG9" s="45">
        <f>Puntenoverzicht!AG57</f>
        <v>0</v>
      </c>
      <c r="AH9" s="45">
        <f>Puntenoverzicht!AI57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3</v>
      </c>
      <c r="B10" s="218" t="s">
        <v>129</v>
      </c>
      <c r="C10" s="218" t="s">
        <v>54</v>
      </c>
      <c r="D10" s="219">
        <v>500000</v>
      </c>
      <c r="E10" s="47"/>
      <c r="F10" s="45">
        <f>Puntenoverzicht!F35</f>
        <v>0</v>
      </c>
      <c r="G10" s="46"/>
      <c r="H10" s="45">
        <f>Puntenoverzicht!H35</f>
        <v>0</v>
      </c>
      <c r="I10" s="45">
        <f>Puntenoverzicht!I35</f>
        <v>0</v>
      </c>
      <c r="J10" s="45">
        <f>Puntenoverzicht!J35</f>
        <v>0</v>
      </c>
      <c r="K10" s="45">
        <f>Puntenoverzicht!K35</f>
        <v>0</v>
      </c>
      <c r="L10" s="45">
        <f>Puntenoverzicht!L35</f>
        <v>0</v>
      </c>
      <c r="M10" s="45">
        <f>Puntenoverzicht!M35</f>
        <v>0</v>
      </c>
      <c r="N10" s="45">
        <f>Puntenoverzicht!N35</f>
        <v>0</v>
      </c>
      <c r="O10" s="45">
        <f>Puntenoverzicht!O35</f>
        <v>0</v>
      </c>
      <c r="P10" s="45">
        <f>Puntenoverzicht!P35</f>
        <v>0</v>
      </c>
      <c r="Q10" s="45">
        <f>Puntenoverzicht!Q35</f>
        <v>0</v>
      </c>
      <c r="R10" s="45">
        <f>Puntenoverzicht!R35</f>
        <v>0</v>
      </c>
      <c r="S10" s="45">
        <f>Puntenoverzicht!S35</f>
        <v>0</v>
      </c>
      <c r="T10" s="45">
        <f>Puntenoverzicht!T35</f>
        <v>0</v>
      </c>
      <c r="U10" s="45">
        <f>Puntenoverzicht!U35</f>
        <v>0</v>
      </c>
      <c r="V10" s="45">
        <f>Puntenoverzicht!V35</f>
        <v>0</v>
      </c>
      <c r="W10" s="45">
        <f>Puntenoverzicht!W35</f>
        <v>0</v>
      </c>
      <c r="X10" s="45">
        <f>Puntenoverzicht!X35</f>
        <v>0</v>
      </c>
      <c r="Y10" s="45">
        <f>Puntenoverzicht!Y35</f>
        <v>0</v>
      </c>
      <c r="Z10" s="45">
        <f>Puntenoverzicht!Z35</f>
        <v>0</v>
      </c>
      <c r="AA10" s="45">
        <f>Puntenoverzicht!AA35</f>
        <v>0</v>
      </c>
      <c r="AB10" s="45">
        <f>Puntenoverzicht!AB35</f>
        <v>0</v>
      </c>
      <c r="AC10" s="45">
        <f>Puntenoverzicht!AC35</f>
        <v>0</v>
      </c>
      <c r="AD10" s="45">
        <f>Puntenoverzicht!AD35</f>
        <v>0</v>
      </c>
      <c r="AE10" s="45">
        <f>Puntenoverzicht!AE35</f>
        <v>0</v>
      </c>
      <c r="AF10" s="45">
        <f>Puntenoverzicht!AF35</f>
        <v>0</v>
      </c>
      <c r="AG10" s="45">
        <f>Puntenoverzicht!AG35</f>
        <v>0</v>
      </c>
      <c r="AH10" s="45">
        <f>Puntenoverzicht!AI35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1</v>
      </c>
      <c r="B11" s="215" t="s">
        <v>147</v>
      </c>
      <c r="C11" s="215" t="s">
        <v>29</v>
      </c>
      <c r="D11" s="216">
        <v>2750000</v>
      </c>
      <c r="E11" s="30"/>
      <c r="F11" s="45">
        <f>Puntenoverzicht!F10</f>
        <v>96</v>
      </c>
      <c r="G11" s="46"/>
      <c r="H11" s="45">
        <f>Puntenoverzicht!H10</f>
        <v>3</v>
      </c>
      <c r="I11" s="45">
        <f>Puntenoverzicht!I10</f>
        <v>0</v>
      </c>
      <c r="J11" s="45">
        <f>Puntenoverzicht!J10</f>
        <v>0</v>
      </c>
      <c r="K11" s="45">
        <f>Puntenoverzicht!K10</f>
        <v>17</v>
      </c>
      <c r="L11" s="45">
        <f>Puntenoverzicht!L10</f>
        <v>0</v>
      </c>
      <c r="M11" s="45">
        <f>Puntenoverzicht!M10</f>
        <v>8</v>
      </c>
      <c r="N11" s="45">
        <f>Puntenoverzicht!N10</f>
        <v>8</v>
      </c>
      <c r="O11" s="45">
        <f>Puntenoverzicht!O10</f>
        <v>3</v>
      </c>
      <c r="P11" s="45">
        <f>Puntenoverzicht!P10</f>
        <v>0</v>
      </c>
      <c r="Q11" s="45">
        <f>Puntenoverzicht!Q10</f>
        <v>0</v>
      </c>
      <c r="R11" s="45">
        <f>Puntenoverzicht!R10</f>
        <v>8</v>
      </c>
      <c r="S11" s="45">
        <f>Puntenoverzicht!S10</f>
        <v>0</v>
      </c>
      <c r="T11" s="45">
        <f>Puntenoverzicht!T10</f>
        <v>9</v>
      </c>
      <c r="U11" s="45">
        <f>Puntenoverzicht!U10</f>
        <v>0</v>
      </c>
      <c r="V11" s="45">
        <f>Puntenoverzicht!V10</f>
        <v>0</v>
      </c>
      <c r="W11" s="45">
        <f>Puntenoverzicht!W10</f>
        <v>11</v>
      </c>
      <c r="X11" s="45">
        <f>Puntenoverzicht!X10</f>
        <v>1</v>
      </c>
      <c r="Y11" s="45">
        <f>Puntenoverzicht!Y10</f>
        <v>0</v>
      </c>
      <c r="Z11" s="45">
        <f>Puntenoverzicht!Z10</f>
        <v>0</v>
      </c>
      <c r="AA11" s="45">
        <f>Puntenoverzicht!AA10</f>
        <v>3</v>
      </c>
      <c r="AB11" s="45">
        <f>Puntenoverzicht!AB10</f>
        <v>11</v>
      </c>
      <c r="AC11" s="45">
        <f>Puntenoverzicht!AC10</f>
        <v>0</v>
      </c>
      <c r="AD11" s="45">
        <f>Puntenoverzicht!AD10</f>
        <v>14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Puntenoverzicht!AI10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2</v>
      </c>
      <c r="B12" s="215" t="s">
        <v>134</v>
      </c>
      <c r="C12" s="215" t="s">
        <v>47</v>
      </c>
      <c r="D12" s="216">
        <v>1500000</v>
      </c>
      <c r="E12" s="30"/>
      <c r="F12" s="45">
        <f>Puntenoverzicht!F28</f>
        <v>92</v>
      </c>
      <c r="G12" s="46"/>
      <c r="H12" s="45">
        <f>Puntenoverzicht!H28</f>
        <v>0</v>
      </c>
      <c r="I12" s="45">
        <f>Puntenoverzicht!I28</f>
        <v>11</v>
      </c>
      <c r="J12" s="45">
        <f>Puntenoverzicht!J28</f>
        <v>0</v>
      </c>
      <c r="K12" s="45">
        <f>Puntenoverzicht!K28</f>
        <v>11</v>
      </c>
      <c r="L12" s="45">
        <f>Puntenoverzicht!L28</f>
        <v>0</v>
      </c>
      <c r="M12" s="45">
        <f>Puntenoverzicht!M28</f>
        <v>0</v>
      </c>
      <c r="N12" s="45">
        <f>Puntenoverzicht!N28</f>
        <v>3</v>
      </c>
      <c r="O12" s="45">
        <f>Puntenoverzicht!O28</f>
        <v>0</v>
      </c>
      <c r="P12" s="45">
        <f>Puntenoverzicht!P28</f>
        <v>3</v>
      </c>
      <c r="Q12" s="45">
        <f>Puntenoverzicht!Q28</f>
        <v>0</v>
      </c>
      <c r="R12" s="45">
        <f>Puntenoverzicht!R28</f>
        <v>0</v>
      </c>
      <c r="S12" s="45">
        <f>Puntenoverzicht!S28</f>
        <v>0</v>
      </c>
      <c r="T12" s="45">
        <f>Puntenoverzicht!T28</f>
        <v>11</v>
      </c>
      <c r="U12" s="45">
        <f>Puntenoverzicht!U28</f>
        <v>0</v>
      </c>
      <c r="V12" s="45">
        <f>Puntenoverzicht!V28</f>
        <v>0</v>
      </c>
      <c r="W12" s="45">
        <f>Puntenoverzicht!W28</f>
        <v>0</v>
      </c>
      <c r="X12" s="45">
        <f>Puntenoverzicht!X28</f>
        <v>-3</v>
      </c>
      <c r="Y12" s="45">
        <f>Puntenoverzicht!Y28</f>
        <v>19</v>
      </c>
      <c r="Z12" s="45">
        <f>Puntenoverzicht!Z28</f>
        <v>3</v>
      </c>
      <c r="AA12" s="45">
        <f>Puntenoverzicht!AA28</f>
        <v>19</v>
      </c>
      <c r="AB12" s="45">
        <f>Puntenoverzicht!AB28</f>
        <v>0</v>
      </c>
      <c r="AC12" s="45">
        <f>Puntenoverzicht!AC28</f>
        <v>0</v>
      </c>
      <c r="AD12" s="45">
        <f>Puntenoverzicht!AD28</f>
        <v>11</v>
      </c>
      <c r="AE12" s="45">
        <f>Puntenoverzicht!AE28</f>
        <v>3</v>
      </c>
      <c r="AF12" s="45">
        <f>Puntenoverzicht!AF28</f>
        <v>1</v>
      </c>
      <c r="AG12" s="45">
        <f>Puntenoverzicht!AG28</f>
        <v>0</v>
      </c>
      <c r="AH12" s="45">
        <f>Puntenoverzicht!AI28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4</v>
      </c>
      <c r="B13" s="215" t="s">
        <v>213</v>
      </c>
      <c r="C13" s="215" t="s">
        <v>80</v>
      </c>
      <c r="D13" s="216">
        <v>1000000</v>
      </c>
      <c r="E13" s="30"/>
      <c r="F13" s="45">
        <f>Puntenoverzicht!F61</f>
        <v>33</v>
      </c>
      <c r="G13" s="46"/>
      <c r="H13" s="45">
        <f>Puntenoverzicht!H61</f>
        <v>0</v>
      </c>
      <c r="I13" s="45">
        <f>Puntenoverzicht!I61</f>
        <v>1</v>
      </c>
      <c r="J13" s="45">
        <f>Puntenoverzicht!J61</f>
        <v>0</v>
      </c>
      <c r="K13" s="45">
        <f>Puntenoverzicht!K61</f>
        <v>0</v>
      </c>
      <c r="L13" s="45">
        <f>Puntenoverzicht!L61</f>
        <v>0</v>
      </c>
      <c r="M13" s="45">
        <f>Puntenoverzicht!M61</f>
        <v>0</v>
      </c>
      <c r="N13" s="45">
        <f>Puntenoverzicht!N61</f>
        <v>0</v>
      </c>
      <c r="O13" s="45">
        <f>Puntenoverzicht!O61</f>
        <v>9</v>
      </c>
      <c r="P13" s="45">
        <f>Puntenoverzicht!P61</f>
        <v>0</v>
      </c>
      <c r="Q13" s="45">
        <f>Puntenoverzicht!Q61</f>
        <v>3</v>
      </c>
      <c r="R13" s="45">
        <f>Puntenoverzicht!R61</f>
        <v>11</v>
      </c>
      <c r="S13" s="45">
        <f>Puntenoverzicht!S61</f>
        <v>0</v>
      </c>
      <c r="T13" s="45">
        <f>Puntenoverzicht!T61</f>
        <v>3</v>
      </c>
      <c r="U13" s="45">
        <f>Puntenoverzicht!U61</f>
        <v>0</v>
      </c>
      <c r="V13" s="45">
        <f>Puntenoverzicht!V61</f>
        <v>0</v>
      </c>
      <c r="W13" s="45">
        <f>Puntenoverzicht!W61</f>
        <v>0</v>
      </c>
      <c r="X13" s="45">
        <f>Puntenoverzicht!X61</f>
        <v>0</v>
      </c>
      <c r="Y13" s="45">
        <f>Puntenoverzicht!Y61</f>
        <v>3</v>
      </c>
      <c r="Z13" s="45">
        <f>Puntenoverzicht!Z61</f>
        <v>0</v>
      </c>
      <c r="AA13" s="45">
        <f>Puntenoverzicht!AA61</f>
        <v>3</v>
      </c>
      <c r="AB13" s="45">
        <f>Puntenoverzicht!AB61</f>
        <v>0</v>
      </c>
      <c r="AC13" s="45">
        <f>Puntenoverzicht!AC61</f>
        <v>0</v>
      </c>
      <c r="AD13" s="45">
        <f>Puntenoverzicht!AD61</f>
        <v>0</v>
      </c>
      <c r="AE13" s="45">
        <f>Puntenoverzicht!AE61</f>
        <v>0</v>
      </c>
      <c r="AF13" s="45">
        <f>Puntenoverzicht!AF61</f>
        <v>0</v>
      </c>
      <c r="AG13" s="45">
        <f>Puntenoverzicht!AG61</f>
        <v>0</v>
      </c>
      <c r="AH13" s="45">
        <f>Puntenoverzicht!AI61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2</v>
      </c>
      <c r="B15" s="218" t="s">
        <v>115</v>
      </c>
      <c r="C15" s="218" t="s">
        <v>50</v>
      </c>
      <c r="D15" s="219">
        <v>1750000</v>
      </c>
      <c r="E15" s="47"/>
      <c r="F15" s="45">
        <f>Puntenoverzicht!F31</f>
        <v>148</v>
      </c>
      <c r="G15" s="46"/>
      <c r="H15" s="45">
        <f>Puntenoverzicht!H31</f>
        <v>0</v>
      </c>
      <c r="I15" s="45">
        <f>Puntenoverzicht!I31</f>
        <v>15</v>
      </c>
      <c r="J15" s="45">
        <f>Puntenoverzicht!J31</f>
        <v>0</v>
      </c>
      <c r="K15" s="45">
        <f>Puntenoverzicht!K31</f>
        <v>15</v>
      </c>
      <c r="L15" s="45">
        <f>Puntenoverzicht!L31</f>
        <v>0</v>
      </c>
      <c r="M15" s="45">
        <f>Puntenoverzicht!M31</f>
        <v>9</v>
      </c>
      <c r="N15" s="45">
        <f>Puntenoverzicht!N31</f>
        <v>27</v>
      </c>
      <c r="O15" s="45">
        <f>Puntenoverzicht!O31</f>
        <v>0</v>
      </c>
      <c r="P15" s="45">
        <f>Puntenoverzicht!P31</f>
        <v>9</v>
      </c>
      <c r="Q15" s="45">
        <f>Puntenoverzicht!Q31</f>
        <v>9</v>
      </c>
      <c r="R15" s="45">
        <f>Puntenoverzicht!R31</f>
        <v>0</v>
      </c>
      <c r="S15" s="45">
        <f>Puntenoverzicht!S31</f>
        <v>6</v>
      </c>
      <c r="T15" s="45">
        <f>Puntenoverzicht!T31</f>
        <v>15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9</v>
      </c>
      <c r="Z15" s="45">
        <f>Puntenoverzicht!Z31</f>
        <v>3</v>
      </c>
      <c r="AA15" s="45">
        <f>Puntenoverzicht!AA31</f>
        <v>3</v>
      </c>
      <c r="AB15" s="45">
        <f>Puntenoverzicht!AB31</f>
        <v>0</v>
      </c>
      <c r="AC15" s="45">
        <f>Puntenoverzicht!AC31</f>
        <v>0</v>
      </c>
      <c r="AD15" s="45">
        <f>Puntenoverzicht!AD31</f>
        <v>9</v>
      </c>
      <c r="AE15" s="45">
        <f>Puntenoverzicht!AE31</f>
        <v>9</v>
      </c>
      <c r="AF15" s="45">
        <f>Puntenoverzicht!AF31</f>
        <v>7</v>
      </c>
      <c r="AG15" s="45">
        <f>Puntenoverzicht!AG31</f>
        <v>3</v>
      </c>
      <c r="AH15" s="45">
        <f>Puntenoverzicht!AI31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4</v>
      </c>
      <c r="B16" s="218" t="s">
        <v>106</v>
      </c>
      <c r="C16" s="218" t="s">
        <v>85</v>
      </c>
      <c r="D16" s="219">
        <v>500000</v>
      </c>
      <c r="E16" s="47"/>
      <c r="F16" s="45">
        <f>Puntenoverzicht!F66</f>
        <v>0</v>
      </c>
      <c r="G16" s="46"/>
      <c r="H16" s="45">
        <f>Puntenoverzicht!H66</f>
        <v>0</v>
      </c>
      <c r="I16" s="45">
        <f>Puntenoverzicht!I66</f>
        <v>0</v>
      </c>
      <c r="J16" s="45">
        <f>Puntenoverzicht!J66</f>
        <v>0</v>
      </c>
      <c r="K16" s="45">
        <f>Puntenoverzicht!K66</f>
        <v>0</v>
      </c>
      <c r="L16" s="45">
        <f>Puntenoverzicht!L66</f>
        <v>0</v>
      </c>
      <c r="M16" s="45">
        <f>Puntenoverzicht!M66</f>
        <v>0</v>
      </c>
      <c r="N16" s="45">
        <f>Puntenoverzicht!N66</f>
        <v>0</v>
      </c>
      <c r="O16" s="45">
        <f>Puntenoverzicht!O66</f>
        <v>0</v>
      </c>
      <c r="P16" s="45">
        <f>Puntenoverzicht!P66</f>
        <v>0</v>
      </c>
      <c r="Q16" s="45">
        <f>Puntenoverzicht!Q66</f>
        <v>0</v>
      </c>
      <c r="R16" s="45">
        <f>Puntenoverzicht!R66</f>
        <v>0</v>
      </c>
      <c r="S16" s="45">
        <f>Puntenoverzicht!S66</f>
        <v>0</v>
      </c>
      <c r="T16" s="45">
        <f>Puntenoverzicht!T66</f>
        <v>0</v>
      </c>
      <c r="U16" s="45">
        <f>Puntenoverzicht!U66</f>
        <v>0</v>
      </c>
      <c r="V16" s="45">
        <f>Puntenoverzicht!V66</f>
        <v>0</v>
      </c>
      <c r="W16" s="45">
        <f>Puntenoverzicht!W66</f>
        <v>0</v>
      </c>
      <c r="X16" s="45">
        <f>Puntenoverzicht!X66</f>
        <v>0</v>
      </c>
      <c r="Y16" s="45">
        <f>Puntenoverzicht!Y66</f>
        <v>0</v>
      </c>
      <c r="Z16" s="45">
        <f>Puntenoverzicht!Z66</f>
        <v>0</v>
      </c>
      <c r="AA16" s="45">
        <f>Puntenoverzicht!AA66</f>
        <v>0</v>
      </c>
      <c r="AB16" s="45">
        <f>Puntenoverzicht!AB66</f>
        <v>0</v>
      </c>
      <c r="AC16" s="45">
        <f>Puntenoverzicht!AC66</f>
        <v>0</v>
      </c>
      <c r="AD16" s="45">
        <f>Puntenoverzicht!AD66</f>
        <v>0</v>
      </c>
      <c r="AE16" s="45">
        <f>Puntenoverzicht!AE66</f>
        <v>0</v>
      </c>
      <c r="AF16" s="45">
        <f>Puntenoverzicht!AF66</f>
        <v>0</v>
      </c>
      <c r="AG16" s="45">
        <f>Puntenoverzicht!AG66</f>
        <v>0</v>
      </c>
      <c r="AH16" s="45">
        <f>Puntenoverzicht!AI66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511</v>
      </c>
      <c r="G19" s="46"/>
      <c r="H19" s="45">
        <f t="shared" ref="H19:AH19" si="0">SUM(H6:H16)</f>
        <v>14</v>
      </c>
      <c r="I19" s="45">
        <f t="shared" si="0"/>
        <v>31</v>
      </c>
      <c r="J19" s="45">
        <f t="shared" si="0"/>
        <v>6</v>
      </c>
      <c r="K19" s="45">
        <f t="shared" si="0"/>
        <v>48</v>
      </c>
      <c r="L19" s="45">
        <f t="shared" si="0"/>
        <v>1</v>
      </c>
      <c r="M19" s="45">
        <f t="shared" si="0"/>
        <v>17</v>
      </c>
      <c r="N19" s="45">
        <f t="shared" si="0"/>
        <v>58</v>
      </c>
      <c r="O19" s="45">
        <f t="shared" si="0"/>
        <v>24</v>
      </c>
      <c r="P19" s="45">
        <f t="shared" si="0"/>
        <v>22</v>
      </c>
      <c r="Q19" s="45">
        <f t="shared" si="0"/>
        <v>15</v>
      </c>
      <c r="R19" s="45">
        <f t="shared" si="0"/>
        <v>19</v>
      </c>
      <c r="S19" s="45">
        <f t="shared" si="0"/>
        <v>6</v>
      </c>
      <c r="T19" s="45">
        <f t="shared" si="0"/>
        <v>49</v>
      </c>
      <c r="U19" s="45">
        <f t="shared" si="0"/>
        <v>0</v>
      </c>
      <c r="V19" s="45">
        <f t="shared" si="0"/>
        <v>0</v>
      </c>
      <c r="W19" s="45">
        <f t="shared" si="0"/>
        <v>19</v>
      </c>
      <c r="X19" s="45">
        <f t="shared" si="0"/>
        <v>3</v>
      </c>
      <c r="Y19" s="45">
        <f t="shared" si="0"/>
        <v>37</v>
      </c>
      <c r="Z19" s="45">
        <f t="shared" si="0"/>
        <v>12</v>
      </c>
      <c r="AA19" s="45">
        <f t="shared" si="0"/>
        <v>37</v>
      </c>
      <c r="AB19" s="45">
        <f t="shared" si="0"/>
        <v>17</v>
      </c>
      <c r="AC19" s="45">
        <f t="shared" si="0"/>
        <v>0</v>
      </c>
      <c r="AD19" s="45">
        <f t="shared" si="0"/>
        <v>55</v>
      </c>
      <c r="AE19" s="45">
        <f t="shared" si="0"/>
        <v>7</v>
      </c>
      <c r="AF19" s="45">
        <f t="shared" si="0"/>
        <v>8</v>
      </c>
      <c r="AG19" s="45">
        <f t="shared" si="0"/>
        <v>6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65"/>
  <dimension ref="A1:AO77"/>
  <sheetViews>
    <sheetView workbookViewId="0">
      <selection activeCell="B19" sqref="B19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72"/>
      <c r="B1" s="211" t="s">
        <v>170</v>
      </c>
      <c r="C1" s="211"/>
      <c r="D1" s="224" t="s">
        <v>141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72"/>
      <c r="B2" s="211" t="s">
        <v>169</v>
      </c>
      <c r="C2" s="211"/>
      <c r="D2" s="225" t="s">
        <v>360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72"/>
      <c r="B3" s="211" t="s">
        <v>163</v>
      </c>
      <c r="C3" s="211"/>
      <c r="D3" s="229" t="s">
        <v>361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2</v>
      </c>
      <c r="B6" s="221" t="s">
        <v>103</v>
      </c>
      <c r="C6" s="221" t="s">
        <v>37</v>
      </c>
      <c r="D6" s="22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4</v>
      </c>
      <c r="B7" s="218" t="s">
        <v>138</v>
      </c>
      <c r="C7" s="218" t="s">
        <v>75</v>
      </c>
      <c r="D7" s="219">
        <v>2000000</v>
      </c>
      <c r="E7" s="47"/>
      <c r="F7" s="45">
        <f>Puntenoverzicht!F56</f>
        <v>35</v>
      </c>
      <c r="G7" s="46"/>
      <c r="H7" s="45">
        <f>Puntenoverzicht!H56</f>
        <v>0</v>
      </c>
      <c r="I7" s="45">
        <f>Puntenoverzicht!I56</f>
        <v>0</v>
      </c>
      <c r="J7" s="45">
        <f>Puntenoverzicht!J56</f>
        <v>0</v>
      </c>
      <c r="K7" s="45">
        <f>Puntenoverzicht!K56</f>
        <v>0</v>
      </c>
      <c r="L7" s="45">
        <f>Puntenoverzicht!L56</f>
        <v>0</v>
      </c>
      <c r="M7" s="45">
        <f>Puntenoverzicht!M56</f>
        <v>0</v>
      </c>
      <c r="N7" s="45">
        <f>Puntenoverzicht!N56</f>
        <v>0</v>
      </c>
      <c r="O7" s="45">
        <f>Puntenoverzicht!O56</f>
        <v>1</v>
      </c>
      <c r="P7" s="45">
        <f>Puntenoverzicht!P56</f>
        <v>0</v>
      </c>
      <c r="Q7" s="45">
        <f>Puntenoverzicht!Q56</f>
        <v>3</v>
      </c>
      <c r="R7" s="45">
        <f>Puntenoverzicht!R56</f>
        <v>3</v>
      </c>
      <c r="S7" s="45">
        <f>Puntenoverzicht!S56</f>
        <v>0</v>
      </c>
      <c r="T7" s="45">
        <f>Puntenoverzicht!T56</f>
        <v>3</v>
      </c>
      <c r="U7" s="45">
        <f>Puntenoverzicht!U56</f>
        <v>0</v>
      </c>
      <c r="V7" s="45">
        <f>Puntenoverzicht!V56</f>
        <v>0</v>
      </c>
      <c r="W7" s="45">
        <f>Puntenoverzicht!W56</f>
        <v>0</v>
      </c>
      <c r="X7" s="45">
        <f>Puntenoverzicht!X56</f>
        <v>3</v>
      </c>
      <c r="Y7" s="45">
        <f>Puntenoverzicht!Y56</f>
        <v>16</v>
      </c>
      <c r="Z7" s="45">
        <f>Puntenoverzicht!Z56</f>
        <v>0</v>
      </c>
      <c r="AA7" s="45">
        <f>Puntenoverzicht!AA56</f>
        <v>6</v>
      </c>
      <c r="AB7" s="45">
        <f>Puntenoverzicht!AB56</f>
        <v>0</v>
      </c>
      <c r="AC7" s="45">
        <f>Puntenoverzicht!AC56</f>
        <v>0</v>
      </c>
      <c r="AD7" s="45">
        <f>Puntenoverzicht!AD56</f>
        <v>0</v>
      </c>
      <c r="AE7" s="45">
        <f>Puntenoverzicht!AE56</f>
        <v>0</v>
      </c>
      <c r="AF7" s="45">
        <f>Puntenoverzicht!AF56</f>
        <v>0</v>
      </c>
      <c r="AG7" s="45">
        <f>Puntenoverzicht!AG56</f>
        <v>0</v>
      </c>
      <c r="AH7" s="45">
        <f>Puntenoverzicht!AI56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1</v>
      </c>
      <c r="B8" s="218" t="s">
        <v>244</v>
      </c>
      <c r="C8" s="218" t="s">
        <v>27</v>
      </c>
      <c r="D8" s="219">
        <v>1500000</v>
      </c>
      <c r="E8" s="47"/>
      <c r="F8" s="45">
        <f>Puntenoverzicht!F8</f>
        <v>33</v>
      </c>
      <c r="G8" s="46"/>
      <c r="H8" s="45">
        <f>Puntenoverzicht!H8</f>
        <v>6</v>
      </c>
      <c r="I8" s="45">
        <f>Puntenoverzicht!I8</f>
        <v>0</v>
      </c>
      <c r="J8" s="45">
        <f>Puntenoverzicht!J8</f>
        <v>0</v>
      </c>
      <c r="K8" s="45">
        <f>Puntenoverzicht!K8</f>
        <v>1</v>
      </c>
      <c r="L8" s="45">
        <f>Puntenoverzicht!L8</f>
        <v>0</v>
      </c>
      <c r="M8" s="45">
        <f>Puntenoverzicht!M8</f>
        <v>0</v>
      </c>
      <c r="N8" s="45">
        <f>Puntenoverzicht!N8</f>
        <v>3</v>
      </c>
      <c r="O8" s="45">
        <f>Puntenoverzicht!O8</f>
        <v>6</v>
      </c>
      <c r="P8" s="45">
        <f>Puntenoverzicht!P8</f>
        <v>0</v>
      </c>
      <c r="Q8" s="45">
        <f>Puntenoverzicht!Q8</f>
        <v>0</v>
      </c>
      <c r="R8" s="45">
        <f>Puntenoverzicht!R8</f>
        <v>-3</v>
      </c>
      <c r="S8" s="45">
        <f>Puntenoverzicht!S8</f>
        <v>0</v>
      </c>
      <c r="T8" s="45">
        <f>Puntenoverzicht!T8</f>
        <v>1</v>
      </c>
      <c r="U8" s="45">
        <f>Puntenoverzicht!U8</f>
        <v>0</v>
      </c>
      <c r="V8" s="45">
        <f>Puntenoverzicht!V8</f>
        <v>0</v>
      </c>
      <c r="W8" s="45">
        <f>Puntenoverzicht!W8</f>
        <v>6</v>
      </c>
      <c r="X8" s="45">
        <f>Puntenoverzicht!X8</f>
        <v>1</v>
      </c>
      <c r="Y8" s="45">
        <f>Puntenoverzicht!Y8</f>
        <v>0</v>
      </c>
      <c r="Z8" s="45">
        <f>Puntenoverzicht!Z8</f>
        <v>0</v>
      </c>
      <c r="AA8" s="45">
        <f>Puntenoverzicht!AA8</f>
        <v>3</v>
      </c>
      <c r="AB8" s="45">
        <f>Puntenoverzicht!AB8</f>
        <v>3</v>
      </c>
      <c r="AC8" s="45">
        <f>Puntenoverzicht!AC8</f>
        <v>0</v>
      </c>
      <c r="AD8" s="45">
        <f>Puntenoverzicht!AD8</f>
        <v>6</v>
      </c>
      <c r="AE8" s="45">
        <f>Puntenoverzicht!AE8</f>
        <v>0</v>
      </c>
      <c r="AF8" s="45">
        <f>Puntenoverzicht!AF8</f>
        <v>0</v>
      </c>
      <c r="AG8" s="45">
        <f>Puntenoverzicht!AG8</f>
        <v>0</v>
      </c>
      <c r="AH8" s="45">
        <f>Puntenoverzicht!AI8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3</v>
      </c>
      <c r="B9" s="218" t="s">
        <v>127</v>
      </c>
      <c r="C9" s="218" t="s">
        <v>55</v>
      </c>
      <c r="D9" s="219">
        <v>750000</v>
      </c>
      <c r="E9" s="47"/>
      <c r="F9" s="45">
        <f>Puntenoverzicht!F36</f>
        <v>12</v>
      </c>
      <c r="G9" s="46"/>
      <c r="H9" s="45">
        <f>Puntenoverzicht!H36</f>
        <v>0</v>
      </c>
      <c r="I9" s="45">
        <f>Puntenoverzicht!I36</f>
        <v>0</v>
      </c>
      <c r="J9" s="45">
        <f>Puntenoverzicht!J36</f>
        <v>0</v>
      </c>
      <c r="K9" s="45">
        <f>Puntenoverzicht!K36</f>
        <v>0</v>
      </c>
      <c r="L9" s="45">
        <f>Puntenoverzicht!L36</f>
        <v>1</v>
      </c>
      <c r="M9" s="45">
        <f>Puntenoverzicht!M36</f>
        <v>0</v>
      </c>
      <c r="N9" s="45">
        <f>Puntenoverzicht!N36</f>
        <v>11</v>
      </c>
      <c r="O9" s="45">
        <f>Puntenoverzicht!O36</f>
        <v>0</v>
      </c>
      <c r="P9" s="45">
        <f>Puntenoverzicht!P36</f>
        <v>0</v>
      </c>
      <c r="Q9" s="45">
        <f>Puntenoverzicht!Q36</f>
        <v>0</v>
      </c>
      <c r="R9" s="45">
        <f>Puntenoverzicht!R36</f>
        <v>0</v>
      </c>
      <c r="S9" s="45">
        <f>Puntenoverzicht!S36</f>
        <v>0</v>
      </c>
      <c r="T9" s="45">
        <f>Puntenoverzicht!T36</f>
        <v>0</v>
      </c>
      <c r="U9" s="45">
        <f>Puntenoverzicht!U36</f>
        <v>0</v>
      </c>
      <c r="V9" s="45">
        <f>Puntenoverzicht!V36</f>
        <v>0</v>
      </c>
      <c r="W9" s="45">
        <f>Puntenoverzicht!W36</f>
        <v>0</v>
      </c>
      <c r="X9" s="45">
        <f>Puntenoverzicht!X36</f>
        <v>0</v>
      </c>
      <c r="Y9" s="45">
        <f>Puntenoverzicht!Y36</f>
        <v>0</v>
      </c>
      <c r="Z9" s="45">
        <f>Puntenoverzicht!Z36</f>
        <v>0</v>
      </c>
      <c r="AA9" s="45">
        <f>Puntenoverzicht!AA36</f>
        <v>0</v>
      </c>
      <c r="AB9" s="45">
        <f>Puntenoverzicht!AB36</f>
        <v>0</v>
      </c>
      <c r="AC9" s="45">
        <f>Puntenoverzicht!AC36</f>
        <v>0</v>
      </c>
      <c r="AD9" s="45">
        <f>Puntenoverzicht!AD36</f>
        <v>0</v>
      </c>
      <c r="AE9" s="45">
        <f>Puntenoverzicht!AE36</f>
        <v>0</v>
      </c>
      <c r="AF9" s="45">
        <f>Puntenoverzicht!AF36</f>
        <v>0</v>
      </c>
      <c r="AG9" s="45">
        <f>Puntenoverzicht!AG36</f>
        <v>0</v>
      </c>
      <c r="AH9" s="45">
        <f>Puntenoverzicht!AI36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2</v>
      </c>
      <c r="B10" s="218" t="s">
        <v>15</v>
      </c>
      <c r="C10" s="218" t="s">
        <v>42</v>
      </c>
      <c r="D10" s="219">
        <v>750000</v>
      </c>
      <c r="E10" s="47"/>
      <c r="F10" s="45">
        <f>Puntenoverzicht!F23</f>
        <v>55</v>
      </c>
      <c r="G10" s="46"/>
      <c r="H10" s="45">
        <f>Puntenoverzicht!H23</f>
        <v>0</v>
      </c>
      <c r="I10" s="45">
        <f>Puntenoverzicht!I23</f>
        <v>3</v>
      </c>
      <c r="J10" s="45">
        <f>Puntenoverzicht!J23</f>
        <v>0</v>
      </c>
      <c r="K10" s="45">
        <f>Puntenoverzicht!K23</f>
        <v>3</v>
      </c>
      <c r="L10" s="45">
        <f>Puntenoverzicht!L23</f>
        <v>0</v>
      </c>
      <c r="M10" s="45">
        <f>Puntenoverzicht!M23</f>
        <v>3</v>
      </c>
      <c r="N10" s="45">
        <f>Puntenoverzicht!N23</f>
        <v>3</v>
      </c>
      <c r="O10" s="45">
        <f>Puntenoverzicht!O23</f>
        <v>0</v>
      </c>
      <c r="P10" s="45">
        <f>Puntenoverzicht!P23</f>
        <v>13</v>
      </c>
      <c r="Q10" s="45">
        <f>Puntenoverzicht!Q23</f>
        <v>3</v>
      </c>
      <c r="R10" s="45">
        <f>Puntenoverzicht!R23</f>
        <v>0</v>
      </c>
      <c r="S10" s="45">
        <f>Puntenoverzicht!S23</f>
        <v>0</v>
      </c>
      <c r="T10" s="45">
        <f>Puntenoverzicht!T23</f>
        <v>6</v>
      </c>
      <c r="U10" s="45">
        <f>Puntenoverzicht!U23</f>
        <v>0</v>
      </c>
      <c r="V10" s="45">
        <f>Puntenoverzicht!V23</f>
        <v>0</v>
      </c>
      <c r="W10" s="45">
        <f>Puntenoverzicht!W23</f>
        <v>0</v>
      </c>
      <c r="X10" s="45">
        <f>Puntenoverzicht!X23</f>
        <v>0</v>
      </c>
      <c r="Y10" s="45">
        <f>Puntenoverzicht!Y23</f>
        <v>3</v>
      </c>
      <c r="Z10" s="45">
        <f>Puntenoverzicht!Z23</f>
        <v>6</v>
      </c>
      <c r="AA10" s="45">
        <f>Puntenoverzicht!AA23</f>
        <v>3</v>
      </c>
      <c r="AB10" s="45">
        <f>Puntenoverzicht!AB23</f>
        <v>0</v>
      </c>
      <c r="AC10" s="45">
        <f>Puntenoverzicht!AC23</f>
        <v>0</v>
      </c>
      <c r="AD10" s="45">
        <f>Puntenoverzicht!AD23</f>
        <v>3</v>
      </c>
      <c r="AE10" s="45">
        <f>Puntenoverzicht!AE23</f>
        <v>3</v>
      </c>
      <c r="AF10" s="45">
        <f>Puntenoverzicht!AF23</f>
        <v>0</v>
      </c>
      <c r="AG10" s="45">
        <f>Puntenoverzicht!AG23</f>
        <v>3</v>
      </c>
      <c r="AH10" s="45">
        <f>Puntenoverzicht!AI23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4</v>
      </c>
      <c r="B11" s="215" t="s">
        <v>386</v>
      </c>
      <c r="C11" s="215" t="s">
        <v>80</v>
      </c>
      <c r="D11" s="216">
        <v>500000</v>
      </c>
      <c r="E11" s="30"/>
      <c r="F11" s="45">
        <f>SUM(H11:AH11)</f>
        <v>7</v>
      </c>
      <c r="G11" s="46"/>
      <c r="H11" s="45">
        <f>Puntenoverzicht!H60</f>
        <v>0</v>
      </c>
      <c r="I11" s="45">
        <f>Puntenoverzicht!I60</f>
        <v>0</v>
      </c>
      <c r="J11" s="45">
        <f>Puntenoverzicht!J60</f>
        <v>0</v>
      </c>
      <c r="K11" s="45">
        <f>Puntenoverzicht!K60</f>
        <v>0</v>
      </c>
      <c r="L11" s="45">
        <f>Puntenoverzicht!L60</f>
        <v>0</v>
      </c>
      <c r="M11" s="45">
        <f>Puntenoverzicht!M60</f>
        <v>0</v>
      </c>
      <c r="N11" s="45">
        <f>Puntenoverzicht!N60</f>
        <v>0</v>
      </c>
      <c r="O11" s="45">
        <f>Puntenoverzicht!O60</f>
        <v>1</v>
      </c>
      <c r="P11" s="45">
        <f>Puntenoverzicht!P60</f>
        <v>0</v>
      </c>
      <c r="Q11" s="45">
        <f>Puntenoverzicht!Q60</f>
        <v>0</v>
      </c>
      <c r="R11" s="45">
        <f>Puntenoverzicht!R60</f>
        <v>0</v>
      </c>
      <c r="S11" s="45">
        <f>Puntenoverzicht!S60</f>
        <v>0</v>
      </c>
      <c r="T11" s="45">
        <f>Puntenoverzicht!T60</f>
        <v>0</v>
      </c>
      <c r="U11" s="45">
        <f>Puntenoverzicht!U61</f>
        <v>0</v>
      </c>
      <c r="V11" s="45">
        <f>Puntenoverzicht!V61</f>
        <v>0</v>
      </c>
      <c r="W11" s="45">
        <f>Puntenoverzicht!W61</f>
        <v>0</v>
      </c>
      <c r="X11" s="45">
        <f>Puntenoverzicht!X61</f>
        <v>0</v>
      </c>
      <c r="Y11" s="45">
        <f>Puntenoverzicht!Y61</f>
        <v>3</v>
      </c>
      <c r="Z11" s="45">
        <f>Puntenoverzicht!Z61</f>
        <v>0</v>
      </c>
      <c r="AA11" s="45">
        <f>Puntenoverzicht!AA61</f>
        <v>3</v>
      </c>
      <c r="AB11" s="45">
        <f>Puntenoverzicht!AB61</f>
        <v>0</v>
      </c>
      <c r="AC11" s="45">
        <f>Puntenoverzicht!AC61</f>
        <v>0</v>
      </c>
      <c r="AD11" s="45">
        <f>Puntenoverzicht!AD61</f>
        <v>0</v>
      </c>
      <c r="AE11" s="45">
        <f>Puntenoverzicht!AE61</f>
        <v>0</v>
      </c>
      <c r="AF11" s="45">
        <f>Puntenoverzicht!AF61</f>
        <v>0</v>
      </c>
      <c r="AG11" s="45">
        <f>Puntenoverzicht!AG61</f>
        <v>0</v>
      </c>
      <c r="AH11" s="45">
        <f>Puntenoverzicht!AI61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3</v>
      </c>
      <c r="B12" s="215" t="s">
        <v>130</v>
      </c>
      <c r="C12" s="215" t="s">
        <v>62</v>
      </c>
      <c r="D12" s="216">
        <v>500000</v>
      </c>
      <c r="E12" s="30"/>
      <c r="F12" s="45">
        <f>Puntenoverzicht!F43</f>
        <v>8</v>
      </c>
      <c r="G12" s="46"/>
      <c r="H12" s="45">
        <f>Puntenoverzicht!H43</f>
        <v>8</v>
      </c>
      <c r="I12" s="45">
        <f>Puntenoverzicht!I43</f>
        <v>0</v>
      </c>
      <c r="J12" s="45">
        <f>Puntenoverzicht!J43</f>
        <v>0</v>
      </c>
      <c r="K12" s="45">
        <f>Puntenoverzicht!K43</f>
        <v>0</v>
      </c>
      <c r="L12" s="45">
        <f>Puntenoverzicht!L43</f>
        <v>0</v>
      </c>
      <c r="M12" s="45">
        <f>Puntenoverzicht!M43</f>
        <v>0</v>
      </c>
      <c r="N12" s="45">
        <f>Puntenoverzicht!N43</f>
        <v>0</v>
      </c>
      <c r="O12" s="45">
        <f>Puntenoverzicht!O43</f>
        <v>0</v>
      </c>
      <c r="P12" s="45">
        <f>Puntenoverzicht!P43</f>
        <v>0</v>
      </c>
      <c r="Q12" s="45">
        <f>Puntenoverzicht!Q43</f>
        <v>0</v>
      </c>
      <c r="R12" s="45">
        <f>Puntenoverzicht!R43</f>
        <v>0</v>
      </c>
      <c r="S12" s="45">
        <f>Puntenoverzicht!S43</f>
        <v>0</v>
      </c>
      <c r="T12" s="45">
        <f>Puntenoverzicht!T43</f>
        <v>0</v>
      </c>
      <c r="U12" s="45">
        <f>Puntenoverzicht!U43</f>
        <v>0</v>
      </c>
      <c r="V12" s="45">
        <f>Puntenoverzicht!V43</f>
        <v>0</v>
      </c>
      <c r="W12" s="45">
        <f>Puntenoverzicht!W43</f>
        <v>0</v>
      </c>
      <c r="X12" s="45">
        <f>Puntenoverzicht!X43</f>
        <v>0</v>
      </c>
      <c r="Y12" s="45">
        <f>Puntenoverzicht!Y43</f>
        <v>0</v>
      </c>
      <c r="Z12" s="45">
        <f>Puntenoverzicht!Z43</f>
        <v>0</v>
      </c>
      <c r="AA12" s="45">
        <f>Puntenoverzicht!AA43</f>
        <v>0</v>
      </c>
      <c r="AB12" s="45">
        <f>Puntenoverzicht!AB43</f>
        <v>0</v>
      </c>
      <c r="AC12" s="45">
        <f>Puntenoverzicht!AC43</f>
        <v>0</v>
      </c>
      <c r="AD12" s="45">
        <f>Puntenoverzicht!AD43</f>
        <v>0</v>
      </c>
      <c r="AE12" s="45">
        <f>Puntenoverzicht!AE43</f>
        <v>0</v>
      </c>
      <c r="AF12" s="45">
        <f>Puntenoverzicht!AF43</f>
        <v>0</v>
      </c>
      <c r="AG12" s="45">
        <f>Puntenoverzicht!AG43</f>
        <v>0</v>
      </c>
      <c r="AH12" s="45">
        <f>Puntenoverzicht!AI43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1</v>
      </c>
      <c r="B13" s="215" t="s">
        <v>245</v>
      </c>
      <c r="C13" s="215" t="s">
        <v>31</v>
      </c>
      <c r="D13" s="216">
        <v>1750000</v>
      </c>
      <c r="E13" s="30"/>
      <c r="F13" s="45">
        <f>Puntenoverzicht!F12</f>
        <v>32</v>
      </c>
      <c r="G13" s="46"/>
      <c r="H13" s="45">
        <f>Puntenoverzicht!H12</f>
        <v>0</v>
      </c>
      <c r="I13" s="45">
        <f>Puntenoverzicht!I12</f>
        <v>0</v>
      </c>
      <c r="J13" s="45">
        <f>Puntenoverzicht!J12</f>
        <v>3</v>
      </c>
      <c r="K13" s="45">
        <f>Puntenoverzicht!K12</f>
        <v>1</v>
      </c>
      <c r="L13" s="45">
        <f>Puntenoverzicht!L12</f>
        <v>0</v>
      </c>
      <c r="M13" s="45">
        <f>Puntenoverzicht!M12</f>
        <v>0</v>
      </c>
      <c r="N13" s="45">
        <f>Puntenoverzicht!N12</f>
        <v>3</v>
      </c>
      <c r="O13" s="45">
        <f>Puntenoverzicht!O12</f>
        <v>11</v>
      </c>
      <c r="P13" s="45">
        <f>Puntenoverzicht!P12</f>
        <v>0</v>
      </c>
      <c r="Q13" s="45">
        <f>Puntenoverzicht!Q12</f>
        <v>0</v>
      </c>
      <c r="R13" s="45">
        <f>Puntenoverzicht!R12</f>
        <v>0</v>
      </c>
      <c r="S13" s="45">
        <f>Puntenoverzicht!S12</f>
        <v>0</v>
      </c>
      <c r="T13" s="45">
        <f>Puntenoverzicht!T12</f>
        <v>1</v>
      </c>
      <c r="U13" s="45">
        <f>Puntenoverzicht!U12</f>
        <v>0</v>
      </c>
      <c r="V13" s="45">
        <f>Puntenoverzicht!V12</f>
        <v>0</v>
      </c>
      <c r="W13" s="45">
        <f>Puntenoverzicht!W12</f>
        <v>3</v>
      </c>
      <c r="X13" s="45">
        <f>Puntenoverzicht!X12</f>
        <v>1</v>
      </c>
      <c r="Y13" s="45">
        <f>Puntenoverzicht!Y12</f>
        <v>0</v>
      </c>
      <c r="Z13" s="45">
        <f>Puntenoverzicht!Z12</f>
        <v>0</v>
      </c>
      <c r="AA13" s="45">
        <f>Puntenoverzicht!AA12</f>
        <v>3</v>
      </c>
      <c r="AB13" s="45">
        <f>Puntenoverzicht!AB12</f>
        <v>3</v>
      </c>
      <c r="AC13" s="45">
        <f>Puntenoverzicht!AC12</f>
        <v>0</v>
      </c>
      <c r="AD13" s="45">
        <f>Puntenoverzicht!AD12</f>
        <v>3</v>
      </c>
      <c r="AE13" s="45">
        <f>Puntenoverzicht!AE12</f>
        <v>0</v>
      </c>
      <c r="AF13" s="45">
        <f>Puntenoverzicht!AF12</f>
        <v>0</v>
      </c>
      <c r="AG13" s="45">
        <f>Puntenoverzicht!AG12</f>
        <v>0</v>
      </c>
      <c r="AH13" s="45">
        <f>Puntenoverzicht!AI12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4</v>
      </c>
      <c r="B14" s="218" t="s">
        <v>387</v>
      </c>
      <c r="C14" s="218" t="s">
        <v>388</v>
      </c>
      <c r="D14" s="219">
        <v>1750000</v>
      </c>
      <c r="E14" s="47"/>
      <c r="F14" s="45">
        <f>SUM(H14:AH14)</f>
        <v>44</v>
      </c>
      <c r="G14" s="46"/>
      <c r="H14" s="45">
        <f>Puntenoverzicht!H68</f>
        <v>0</v>
      </c>
      <c r="I14" s="45">
        <f>Puntenoverzicht!I68</f>
        <v>0</v>
      </c>
      <c r="J14" s="45">
        <f>Puntenoverzicht!J68</f>
        <v>0</v>
      </c>
      <c r="K14" s="45">
        <f>Puntenoverzicht!K68</f>
        <v>0</v>
      </c>
      <c r="L14" s="45">
        <f>Puntenoverzicht!L68</f>
        <v>0</v>
      </c>
      <c r="M14" s="45">
        <f>Puntenoverzicht!M68</f>
        <v>0</v>
      </c>
      <c r="N14" s="45">
        <f>Puntenoverzicht!N68</f>
        <v>-3</v>
      </c>
      <c r="O14" s="45">
        <f>Puntenoverzicht!O68</f>
        <v>1</v>
      </c>
      <c r="P14" s="45">
        <f>Puntenoverzicht!P68</f>
        <v>0</v>
      </c>
      <c r="Q14" s="45">
        <f>Puntenoverzicht!Q68</f>
        <v>3</v>
      </c>
      <c r="R14" s="45">
        <f>Puntenoverzicht!R68</f>
        <v>0</v>
      </c>
      <c r="S14" s="45">
        <f>Puntenoverzicht!S68</f>
        <v>0</v>
      </c>
      <c r="T14" s="45">
        <f>Puntenoverzicht!T68</f>
        <v>9</v>
      </c>
      <c r="U14" s="45">
        <f>Puntenoverzicht!U67</f>
        <v>0</v>
      </c>
      <c r="V14" s="45">
        <f>Puntenoverzicht!V67</f>
        <v>0</v>
      </c>
      <c r="W14" s="45">
        <f>Puntenoverzicht!W67</f>
        <v>0</v>
      </c>
      <c r="X14" s="45">
        <f>Puntenoverzicht!X67</f>
        <v>9</v>
      </c>
      <c r="Y14" s="45">
        <f>Puntenoverzicht!Y67</f>
        <v>3</v>
      </c>
      <c r="Z14" s="45">
        <f>Puntenoverzicht!Z67</f>
        <v>0</v>
      </c>
      <c r="AA14" s="45">
        <f>Puntenoverzicht!AA67</f>
        <v>3</v>
      </c>
      <c r="AB14" s="45">
        <f>Puntenoverzicht!AB67</f>
        <v>13</v>
      </c>
      <c r="AC14" s="45">
        <f>Puntenoverzicht!AC67</f>
        <v>0</v>
      </c>
      <c r="AD14" s="45">
        <f>Puntenoverzicht!AD67</f>
        <v>0</v>
      </c>
      <c r="AE14" s="45">
        <f>Puntenoverzicht!AE67</f>
        <v>0</v>
      </c>
      <c r="AF14" s="45">
        <f>Puntenoverzicht!AF67</f>
        <v>0</v>
      </c>
      <c r="AG14" s="45">
        <f>Puntenoverzicht!AG67</f>
        <v>6</v>
      </c>
      <c r="AH14" s="45">
        <f>Puntenoverzicht!AI67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1</v>
      </c>
      <c r="B15" s="218" t="s">
        <v>246</v>
      </c>
      <c r="C15" s="218" t="s">
        <v>36</v>
      </c>
      <c r="D15" s="219">
        <v>1750000</v>
      </c>
      <c r="E15" s="47"/>
      <c r="F15" s="45">
        <f>Puntenoverzicht!F17</f>
        <v>30</v>
      </c>
      <c r="G15" s="46"/>
      <c r="H15" s="45">
        <f>Puntenoverzicht!H17</f>
        <v>3</v>
      </c>
      <c r="I15" s="45">
        <f>Puntenoverzicht!I17</f>
        <v>0</v>
      </c>
      <c r="J15" s="45">
        <f>Puntenoverzicht!J17</f>
        <v>3</v>
      </c>
      <c r="K15" s="45">
        <f>Puntenoverzicht!K17</f>
        <v>1</v>
      </c>
      <c r="L15" s="45">
        <f>Puntenoverzicht!L17</f>
        <v>0</v>
      </c>
      <c r="M15" s="45">
        <f>Puntenoverzicht!M17</f>
        <v>0</v>
      </c>
      <c r="N15" s="45">
        <f>Puntenoverzicht!N17</f>
        <v>3</v>
      </c>
      <c r="O15" s="45">
        <f>Puntenoverzicht!O17</f>
        <v>3</v>
      </c>
      <c r="P15" s="45">
        <f>Puntenoverzicht!P17</f>
        <v>0</v>
      </c>
      <c r="Q15" s="45">
        <f>Puntenoverzicht!Q17</f>
        <v>0</v>
      </c>
      <c r="R15" s="45">
        <f>Puntenoverzicht!R17</f>
        <v>0</v>
      </c>
      <c r="S15" s="45">
        <f>Puntenoverzicht!S17</f>
        <v>0</v>
      </c>
      <c r="T15" s="45">
        <f>Puntenoverzicht!T17</f>
        <v>1</v>
      </c>
      <c r="U15" s="45">
        <f>Puntenoverzicht!U17</f>
        <v>0</v>
      </c>
      <c r="V15" s="45">
        <f>Puntenoverzicht!V17</f>
        <v>0</v>
      </c>
      <c r="W15" s="45">
        <f>Puntenoverzicht!W17</f>
        <v>0</v>
      </c>
      <c r="X15" s="45">
        <f>Puntenoverzicht!X17</f>
        <v>1</v>
      </c>
      <c r="Y15" s="45">
        <f>Puntenoverzicht!Y17</f>
        <v>0</v>
      </c>
      <c r="Z15" s="45">
        <f>Puntenoverzicht!Z17</f>
        <v>0</v>
      </c>
      <c r="AA15" s="45">
        <f>Puntenoverzicht!AA17</f>
        <v>3</v>
      </c>
      <c r="AB15" s="45">
        <f>Puntenoverzicht!AB17</f>
        <v>0</v>
      </c>
      <c r="AC15" s="45">
        <f>Puntenoverzicht!AC17</f>
        <v>0</v>
      </c>
      <c r="AD15" s="45">
        <f>Puntenoverzicht!AD17</f>
        <v>12</v>
      </c>
      <c r="AE15" s="45">
        <f>Puntenoverzicht!AE17</f>
        <v>0</v>
      </c>
      <c r="AF15" s="45">
        <f>Puntenoverzicht!AF17</f>
        <v>0</v>
      </c>
      <c r="AG15" s="45">
        <f>Puntenoverzicht!AG17</f>
        <v>0</v>
      </c>
      <c r="AH15" s="45">
        <f>Puntenoverzicht!AI17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2</v>
      </c>
      <c r="B16" s="218" t="s">
        <v>115</v>
      </c>
      <c r="C16" s="218" t="s">
        <v>50</v>
      </c>
      <c r="D16" s="219">
        <v>1750000</v>
      </c>
      <c r="E16" s="47"/>
      <c r="F16" s="45">
        <f>Puntenoverzicht!F31</f>
        <v>148</v>
      </c>
      <c r="G16" s="46"/>
      <c r="H16" s="45">
        <f>Puntenoverzicht!H31</f>
        <v>0</v>
      </c>
      <c r="I16" s="45">
        <f>Puntenoverzicht!I31</f>
        <v>15</v>
      </c>
      <c r="J16" s="45">
        <f>Puntenoverzicht!J31</f>
        <v>0</v>
      </c>
      <c r="K16" s="45">
        <f>Puntenoverzicht!K31</f>
        <v>15</v>
      </c>
      <c r="L16" s="45">
        <f>Puntenoverzicht!L31</f>
        <v>0</v>
      </c>
      <c r="M16" s="45">
        <f>Puntenoverzicht!M31</f>
        <v>9</v>
      </c>
      <c r="N16" s="45">
        <f>Puntenoverzicht!N31</f>
        <v>27</v>
      </c>
      <c r="O16" s="45">
        <f>Puntenoverzicht!O31</f>
        <v>0</v>
      </c>
      <c r="P16" s="45">
        <f>Puntenoverzicht!P31</f>
        <v>9</v>
      </c>
      <c r="Q16" s="45">
        <f>Puntenoverzicht!Q31</f>
        <v>9</v>
      </c>
      <c r="R16" s="45">
        <f>Puntenoverzicht!R31</f>
        <v>0</v>
      </c>
      <c r="S16" s="45">
        <f>Puntenoverzicht!S31</f>
        <v>6</v>
      </c>
      <c r="T16" s="45">
        <f>Puntenoverzicht!T31</f>
        <v>15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9</v>
      </c>
      <c r="Z16" s="45">
        <f>Puntenoverzicht!Z31</f>
        <v>3</v>
      </c>
      <c r="AA16" s="45">
        <f>Puntenoverzicht!AA31</f>
        <v>3</v>
      </c>
      <c r="AB16" s="45">
        <f>Puntenoverzicht!AB31</f>
        <v>0</v>
      </c>
      <c r="AC16" s="45">
        <f>Puntenoverzicht!AC31</f>
        <v>0</v>
      </c>
      <c r="AD16" s="45">
        <f>Puntenoverzicht!AD31</f>
        <v>9</v>
      </c>
      <c r="AE16" s="45">
        <f>Puntenoverzicht!AE31</f>
        <v>9</v>
      </c>
      <c r="AF16" s="45">
        <f>Puntenoverzicht!AF31</f>
        <v>7</v>
      </c>
      <c r="AG16" s="45">
        <f>Puntenoverzicht!AG31</f>
        <v>3</v>
      </c>
      <c r="AH16" s="45">
        <f>Puntenoverzicht!AI31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451</v>
      </c>
      <c r="G19" s="46"/>
      <c r="H19" s="45">
        <f t="shared" ref="H19:AH19" si="0">SUM(H6:H16)</f>
        <v>17</v>
      </c>
      <c r="I19" s="45">
        <f t="shared" si="0"/>
        <v>21</v>
      </c>
      <c r="J19" s="45">
        <f t="shared" si="0"/>
        <v>6</v>
      </c>
      <c r="K19" s="45">
        <f t="shared" si="0"/>
        <v>24</v>
      </c>
      <c r="L19" s="45">
        <f t="shared" si="0"/>
        <v>1</v>
      </c>
      <c r="M19" s="45">
        <f t="shared" si="0"/>
        <v>15</v>
      </c>
      <c r="N19" s="45">
        <f t="shared" si="0"/>
        <v>50</v>
      </c>
      <c r="O19" s="45">
        <f t="shared" si="0"/>
        <v>23</v>
      </c>
      <c r="P19" s="45">
        <f t="shared" si="0"/>
        <v>25</v>
      </c>
      <c r="Q19" s="45">
        <f t="shared" si="0"/>
        <v>21</v>
      </c>
      <c r="R19" s="45">
        <f t="shared" si="0"/>
        <v>0</v>
      </c>
      <c r="S19" s="45">
        <f t="shared" si="0"/>
        <v>6</v>
      </c>
      <c r="T19" s="45">
        <f t="shared" si="0"/>
        <v>44</v>
      </c>
      <c r="U19" s="45">
        <f t="shared" si="0"/>
        <v>0</v>
      </c>
      <c r="V19" s="45">
        <f t="shared" si="0"/>
        <v>0</v>
      </c>
      <c r="W19" s="45">
        <f t="shared" si="0"/>
        <v>9</v>
      </c>
      <c r="X19" s="45">
        <f t="shared" si="0"/>
        <v>15</v>
      </c>
      <c r="Y19" s="45">
        <f t="shared" si="0"/>
        <v>37</v>
      </c>
      <c r="Z19" s="45">
        <f t="shared" si="0"/>
        <v>17</v>
      </c>
      <c r="AA19" s="45">
        <f t="shared" si="0"/>
        <v>27</v>
      </c>
      <c r="AB19" s="45">
        <f t="shared" si="0"/>
        <v>19</v>
      </c>
      <c r="AC19" s="45">
        <f t="shared" si="0"/>
        <v>0</v>
      </c>
      <c r="AD19" s="45">
        <f t="shared" si="0"/>
        <v>36</v>
      </c>
      <c r="AE19" s="45">
        <f t="shared" si="0"/>
        <v>15</v>
      </c>
      <c r="AF19" s="45">
        <f t="shared" si="0"/>
        <v>8</v>
      </c>
      <c r="AG19" s="45">
        <f t="shared" si="0"/>
        <v>15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66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244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362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363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51">
        <v>1</v>
      </c>
      <c r="B6" s="252" t="s">
        <v>112</v>
      </c>
      <c r="C6" s="252" t="s">
        <v>88</v>
      </c>
      <c r="D6" s="253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8">
        <v>1</v>
      </c>
      <c r="B7" s="249" t="s">
        <v>244</v>
      </c>
      <c r="C7" s="249" t="s">
        <v>27</v>
      </c>
      <c r="D7" s="260">
        <v>1500000</v>
      </c>
      <c r="E7" s="47"/>
      <c r="F7" s="45">
        <f>Puntenoverzicht!F8</f>
        <v>33</v>
      </c>
      <c r="G7" s="46"/>
      <c r="H7" s="45">
        <f>Puntenoverzicht!H8</f>
        <v>6</v>
      </c>
      <c r="I7" s="45">
        <f>Puntenoverzicht!I8</f>
        <v>0</v>
      </c>
      <c r="J7" s="45">
        <f>Puntenoverzicht!J8</f>
        <v>0</v>
      </c>
      <c r="K7" s="45">
        <f>Puntenoverzicht!K8</f>
        <v>1</v>
      </c>
      <c r="L7" s="45">
        <f>Puntenoverzicht!L8</f>
        <v>0</v>
      </c>
      <c r="M7" s="45">
        <f>Puntenoverzicht!M8</f>
        <v>0</v>
      </c>
      <c r="N7" s="45">
        <f>Puntenoverzicht!N8</f>
        <v>3</v>
      </c>
      <c r="O7" s="45">
        <f>Puntenoverzicht!O8</f>
        <v>6</v>
      </c>
      <c r="P7" s="45">
        <f>Puntenoverzicht!P8</f>
        <v>0</v>
      </c>
      <c r="Q7" s="45">
        <f>Puntenoverzicht!Q8</f>
        <v>0</v>
      </c>
      <c r="R7" s="45">
        <f>Puntenoverzicht!R8</f>
        <v>-3</v>
      </c>
      <c r="S7" s="45">
        <f>Puntenoverzicht!S8</f>
        <v>0</v>
      </c>
      <c r="T7" s="45">
        <f>Puntenoverzicht!T8</f>
        <v>1</v>
      </c>
      <c r="U7" s="45">
        <f>Puntenoverzicht!U8</f>
        <v>0</v>
      </c>
      <c r="V7" s="45">
        <f>Puntenoverzicht!V8</f>
        <v>0</v>
      </c>
      <c r="W7" s="45">
        <f>Puntenoverzicht!W8</f>
        <v>6</v>
      </c>
      <c r="X7" s="45">
        <f>Puntenoverzicht!X8</f>
        <v>1</v>
      </c>
      <c r="Y7" s="45">
        <f>Puntenoverzicht!Y8</f>
        <v>0</v>
      </c>
      <c r="Z7" s="45">
        <f>Puntenoverzicht!Z8</f>
        <v>0</v>
      </c>
      <c r="AA7" s="45">
        <f>Puntenoverzicht!AA8</f>
        <v>3</v>
      </c>
      <c r="AB7" s="45">
        <f>Puntenoverzicht!AB8</f>
        <v>3</v>
      </c>
      <c r="AC7" s="45">
        <f>Puntenoverzicht!AC8</f>
        <v>0</v>
      </c>
      <c r="AD7" s="45">
        <f>Puntenoverzicht!AD8</f>
        <v>6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Puntenoverzicht!AI8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8">
        <v>3</v>
      </c>
      <c r="B8" s="249" t="s">
        <v>144</v>
      </c>
      <c r="C8" s="249" t="s">
        <v>58</v>
      </c>
      <c r="D8" s="260">
        <v>1250000</v>
      </c>
      <c r="E8" s="47"/>
      <c r="F8" s="45">
        <f>Puntenoverzicht!F39</f>
        <v>1</v>
      </c>
      <c r="G8" s="46"/>
      <c r="H8" s="45">
        <f>Puntenoverzicht!H39</f>
        <v>0</v>
      </c>
      <c r="I8" s="45">
        <f>Puntenoverzicht!I39</f>
        <v>0</v>
      </c>
      <c r="J8" s="45">
        <f>Puntenoverzicht!J39</f>
        <v>0</v>
      </c>
      <c r="K8" s="45">
        <f>Puntenoverzicht!K39</f>
        <v>0</v>
      </c>
      <c r="L8" s="45">
        <f>Puntenoverzicht!L39</f>
        <v>1</v>
      </c>
      <c r="M8" s="45">
        <f>Puntenoverzicht!M39</f>
        <v>0</v>
      </c>
      <c r="N8" s="45">
        <f>Puntenoverzicht!N39</f>
        <v>0</v>
      </c>
      <c r="O8" s="45">
        <f>Puntenoverzicht!O39</f>
        <v>0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Puntenoverzicht!AI39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8">
        <v>2</v>
      </c>
      <c r="B9" s="249" t="s">
        <v>15</v>
      </c>
      <c r="C9" s="249" t="s">
        <v>42</v>
      </c>
      <c r="D9" s="260">
        <v>750000</v>
      </c>
      <c r="E9" s="47"/>
      <c r="F9" s="45">
        <f>Puntenoverzicht!F23</f>
        <v>55</v>
      </c>
      <c r="G9" s="46"/>
      <c r="H9" s="45">
        <f>Puntenoverzicht!H23</f>
        <v>0</v>
      </c>
      <c r="I9" s="45">
        <f>Puntenoverzicht!I23</f>
        <v>3</v>
      </c>
      <c r="J9" s="45">
        <f>Puntenoverzicht!J23</f>
        <v>0</v>
      </c>
      <c r="K9" s="45">
        <f>Puntenoverzicht!K23</f>
        <v>3</v>
      </c>
      <c r="L9" s="45">
        <f>Puntenoverzicht!L23</f>
        <v>0</v>
      </c>
      <c r="M9" s="45">
        <f>Puntenoverzicht!M23</f>
        <v>3</v>
      </c>
      <c r="N9" s="45">
        <f>Puntenoverzicht!N23</f>
        <v>3</v>
      </c>
      <c r="O9" s="45">
        <f>Puntenoverzicht!O23</f>
        <v>0</v>
      </c>
      <c r="P9" s="45">
        <f>Puntenoverzicht!P23</f>
        <v>13</v>
      </c>
      <c r="Q9" s="45">
        <f>Puntenoverzicht!Q23</f>
        <v>3</v>
      </c>
      <c r="R9" s="45">
        <f>Puntenoverzicht!R23</f>
        <v>0</v>
      </c>
      <c r="S9" s="45">
        <f>Puntenoverzicht!S23</f>
        <v>0</v>
      </c>
      <c r="T9" s="45">
        <f>Puntenoverzicht!T23</f>
        <v>6</v>
      </c>
      <c r="U9" s="45">
        <f>Puntenoverzicht!U23</f>
        <v>0</v>
      </c>
      <c r="V9" s="45">
        <f>Puntenoverzicht!V23</f>
        <v>0</v>
      </c>
      <c r="W9" s="45">
        <f>Puntenoverzicht!W23</f>
        <v>0</v>
      </c>
      <c r="X9" s="45">
        <f>Puntenoverzicht!X23</f>
        <v>0</v>
      </c>
      <c r="Y9" s="45">
        <f>Puntenoverzicht!Y23</f>
        <v>3</v>
      </c>
      <c r="Z9" s="45">
        <f>Puntenoverzicht!Z23</f>
        <v>6</v>
      </c>
      <c r="AA9" s="45">
        <f>Puntenoverzicht!AA23</f>
        <v>3</v>
      </c>
      <c r="AB9" s="45">
        <f>Puntenoverzicht!AB23</f>
        <v>0</v>
      </c>
      <c r="AC9" s="45">
        <f>Puntenoverzicht!AC23</f>
        <v>0</v>
      </c>
      <c r="AD9" s="45">
        <f>Puntenoverzicht!AD23</f>
        <v>3</v>
      </c>
      <c r="AE9" s="45">
        <f>Puntenoverzicht!AE23</f>
        <v>3</v>
      </c>
      <c r="AF9" s="45">
        <f>Puntenoverzicht!AF23</f>
        <v>0</v>
      </c>
      <c r="AG9" s="45">
        <f>Puntenoverzicht!AG23</f>
        <v>3</v>
      </c>
      <c r="AH9" s="45">
        <f>Puntenoverzicht!AI23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48">
        <v>4</v>
      </c>
      <c r="B10" s="249" t="s">
        <v>138</v>
      </c>
      <c r="C10" s="249" t="s">
        <v>75</v>
      </c>
      <c r="D10" s="260">
        <v>2000000</v>
      </c>
      <c r="E10" s="47"/>
      <c r="F10" s="45">
        <f>Puntenoverzicht!F56</f>
        <v>35</v>
      </c>
      <c r="G10" s="46"/>
      <c r="H10" s="45">
        <f>Puntenoverzicht!H56</f>
        <v>0</v>
      </c>
      <c r="I10" s="45">
        <f>Puntenoverzicht!I56</f>
        <v>0</v>
      </c>
      <c r="J10" s="45">
        <f>Puntenoverzicht!J56</f>
        <v>0</v>
      </c>
      <c r="K10" s="45">
        <f>Puntenoverzicht!K56</f>
        <v>0</v>
      </c>
      <c r="L10" s="45">
        <f>Puntenoverzicht!L56</f>
        <v>0</v>
      </c>
      <c r="M10" s="45">
        <f>Puntenoverzicht!M56</f>
        <v>0</v>
      </c>
      <c r="N10" s="45">
        <f>Puntenoverzicht!N56</f>
        <v>0</v>
      </c>
      <c r="O10" s="45">
        <f>Puntenoverzicht!O56</f>
        <v>1</v>
      </c>
      <c r="P10" s="45">
        <f>Puntenoverzicht!P56</f>
        <v>0</v>
      </c>
      <c r="Q10" s="45">
        <f>Puntenoverzicht!Q56</f>
        <v>3</v>
      </c>
      <c r="R10" s="45">
        <f>Puntenoverzicht!R56</f>
        <v>3</v>
      </c>
      <c r="S10" s="45">
        <f>Puntenoverzicht!S56</f>
        <v>0</v>
      </c>
      <c r="T10" s="45">
        <f>Puntenoverzicht!T56</f>
        <v>3</v>
      </c>
      <c r="U10" s="45">
        <f>Puntenoverzicht!U56</f>
        <v>0</v>
      </c>
      <c r="V10" s="45">
        <f>Puntenoverzicht!V56</f>
        <v>0</v>
      </c>
      <c r="W10" s="45">
        <f>Puntenoverzicht!W56</f>
        <v>0</v>
      </c>
      <c r="X10" s="45">
        <f>Puntenoverzicht!X56</f>
        <v>3</v>
      </c>
      <c r="Y10" s="45">
        <f>Puntenoverzicht!Y56</f>
        <v>16</v>
      </c>
      <c r="Z10" s="45">
        <f>Puntenoverzicht!Z56</f>
        <v>0</v>
      </c>
      <c r="AA10" s="45">
        <f>Puntenoverzicht!AA56</f>
        <v>6</v>
      </c>
      <c r="AB10" s="45">
        <f>Puntenoverzicht!AB56</f>
        <v>0</v>
      </c>
      <c r="AC10" s="45">
        <f>Puntenoverzicht!AC56</f>
        <v>0</v>
      </c>
      <c r="AD10" s="45">
        <f>Puntenoverzicht!AD56</f>
        <v>0</v>
      </c>
      <c r="AE10" s="45">
        <f>Puntenoverzicht!AE56</f>
        <v>0</v>
      </c>
      <c r="AF10" s="45">
        <f>Puntenoverzicht!AF56</f>
        <v>0</v>
      </c>
      <c r="AG10" s="45">
        <f>Puntenoverzicht!AG56</f>
        <v>0</v>
      </c>
      <c r="AH10" s="45">
        <f>Puntenoverzicht!AI56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5">
        <v>2</v>
      </c>
      <c r="B11" s="246" t="s">
        <v>134</v>
      </c>
      <c r="C11" s="246" t="s">
        <v>47</v>
      </c>
      <c r="D11" s="247">
        <v>1500000</v>
      </c>
      <c r="E11" s="30"/>
      <c r="F11" s="45">
        <f>Puntenoverzicht!F28</f>
        <v>92</v>
      </c>
      <c r="G11" s="46"/>
      <c r="H11" s="45">
        <f>Puntenoverzicht!H28</f>
        <v>0</v>
      </c>
      <c r="I11" s="45">
        <f>Puntenoverzicht!I28</f>
        <v>11</v>
      </c>
      <c r="J11" s="45">
        <f>Puntenoverzicht!J28</f>
        <v>0</v>
      </c>
      <c r="K11" s="45">
        <f>Puntenoverzicht!K28</f>
        <v>11</v>
      </c>
      <c r="L11" s="45">
        <f>Puntenoverzicht!L28</f>
        <v>0</v>
      </c>
      <c r="M11" s="45">
        <f>Puntenoverzicht!M28</f>
        <v>0</v>
      </c>
      <c r="N11" s="45">
        <f>Puntenoverzicht!N28</f>
        <v>3</v>
      </c>
      <c r="O11" s="45">
        <f>Puntenoverzicht!O28</f>
        <v>0</v>
      </c>
      <c r="P11" s="45">
        <f>Puntenoverzicht!P28</f>
        <v>3</v>
      </c>
      <c r="Q11" s="45">
        <f>Puntenoverzicht!Q28</f>
        <v>0</v>
      </c>
      <c r="R11" s="45">
        <f>Puntenoverzicht!R28</f>
        <v>0</v>
      </c>
      <c r="S11" s="45">
        <f>Puntenoverzicht!S28</f>
        <v>0</v>
      </c>
      <c r="T11" s="45">
        <f>Puntenoverzicht!T28</f>
        <v>11</v>
      </c>
      <c r="U11" s="45">
        <f>Puntenoverzicht!U28</f>
        <v>0</v>
      </c>
      <c r="V11" s="45">
        <f>Puntenoverzicht!V28</f>
        <v>0</v>
      </c>
      <c r="W11" s="45">
        <f>Puntenoverzicht!W28</f>
        <v>0</v>
      </c>
      <c r="X11" s="45">
        <f>Puntenoverzicht!X28</f>
        <v>-3</v>
      </c>
      <c r="Y11" s="45">
        <f>Puntenoverzicht!Y28</f>
        <v>19</v>
      </c>
      <c r="Z11" s="45">
        <f>Puntenoverzicht!Z28</f>
        <v>3</v>
      </c>
      <c r="AA11" s="45">
        <f>Puntenoverzicht!AA28</f>
        <v>19</v>
      </c>
      <c r="AB11" s="45">
        <f>Puntenoverzicht!AB28</f>
        <v>0</v>
      </c>
      <c r="AC11" s="45">
        <f>Puntenoverzicht!AC28</f>
        <v>0</v>
      </c>
      <c r="AD11" s="45">
        <f>Puntenoverzicht!AD28</f>
        <v>11</v>
      </c>
      <c r="AE11" s="45">
        <f>Puntenoverzicht!AE28</f>
        <v>3</v>
      </c>
      <c r="AF11" s="45">
        <f>Puntenoverzicht!AF28</f>
        <v>1</v>
      </c>
      <c r="AG11" s="45">
        <f>Puntenoverzicht!AG28</f>
        <v>0</v>
      </c>
      <c r="AH11" s="45">
        <f>Puntenoverzicht!AI28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54">
        <v>3</v>
      </c>
      <c r="B12" s="255" t="s">
        <v>130</v>
      </c>
      <c r="C12" s="255" t="s">
        <v>62</v>
      </c>
      <c r="D12" s="258">
        <v>500000</v>
      </c>
      <c r="E12" s="30"/>
      <c r="F12" s="45">
        <f>Puntenoverzicht!F43</f>
        <v>8</v>
      </c>
      <c r="G12" s="46"/>
      <c r="H12" s="45">
        <f>Puntenoverzicht!H43</f>
        <v>8</v>
      </c>
      <c r="I12" s="45">
        <f>Puntenoverzicht!I43</f>
        <v>0</v>
      </c>
      <c r="J12" s="45">
        <f>Puntenoverzicht!J43</f>
        <v>0</v>
      </c>
      <c r="K12" s="45">
        <f>Puntenoverzicht!K43</f>
        <v>0</v>
      </c>
      <c r="L12" s="45">
        <f>Puntenoverzicht!L43</f>
        <v>0</v>
      </c>
      <c r="M12" s="45">
        <f>Puntenoverzicht!M43</f>
        <v>0</v>
      </c>
      <c r="N12" s="45">
        <f>Puntenoverzicht!N43</f>
        <v>0</v>
      </c>
      <c r="O12" s="45">
        <f>Puntenoverzicht!O43</f>
        <v>0</v>
      </c>
      <c r="P12" s="45">
        <f>Puntenoverzicht!P43</f>
        <v>0</v>
      </c>
      <c r="Q12" s="45">
        <f>Puntenoverzicht!Q43</f>
        <v>0</v>
      </c>
      <c r="R12" s="45">
        <f>Puntenoverzicht!R43</f>
        <v>0</v>
      </c>
      <c r="S12" s="45">
        <f>Puntenoverzicht!S43</f>
        <v>0</v>
      </c>
      <c r="T12" s="45">
        <f>Puntenoverzicht!T43</f>
        <v>0</v>
      </c>
      <c r="U12" s="45">
        <f>Puntenoverzicht!U43</f>
        <v>0</v>
      </c>
      <c r="V12" s="45">
        <f>Puntenoverzicht!V43</f>
        <v>0</v>
      </c>
      <c r="W12" s="45">
        <f>Puntenoverzicht!W43</f>
        <v>0</v>
      </c>
      <c r="X12" s="45">
        <f>Puntenoverzicht!X43</f>
        <v>0</v>
      </c>
      <c r="Y12" s="45">
        <f>Puntenoverzicht!Y43</f>
        <v>0</v>
      </c>
      <c r="Z12" s="45">
        <f>Puntenoverzicht!Z43</f>
        <v>0</v>
      </c>
      <c r="AA12" s="45">
        <f>Puntenoverzicht!AA43</f>
        <v>0</v>
      </c>
      <c r="AB12" s="45">
        <f>Puntenoverzicht!AB43</f>
        <v>0</v>
      </c>
      <c r="AC12" s="45">
        <f>Puntenoverzicht!AC43</f>
        <v>0</v>
      </c>
      <c r="AD12" s="45">
        <f>Puntenoverzicht!AD43</f>
        <v>0</v>
      </c>
      <c r="AE12" s="45">
        <f>Puntenoverzicht!AE43</f>
        <v>0</v>
      </c>
      <c r="AF12" s="45">
        <f>Puntenoverzicht!AF43</f>
        <v>0</v>
      </c>
      <c r="AG12" s="45">
        <f>Puntenoverzicht!AG43</f>
        <v>0</v>
      </c>
      <c r="AH12" s="45">
        <f>Puntenoverzicht!AI43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56">
        <v>4</v>
      </c>
      <c r="B13" s="257" t="s">
        <v>215</v>
      </c>
      <c r="C13" s="257" t="s">
        <v>79</v>
      </c>
      <c r="D13" s="259">
        <v>500000</v>
      </c>
      <c r="E13" s="30"/>
      <c r="F13" s="45">
        <f>Puntenoverzicht!F60</f>
        <v>1</v>
      </c>
      <c r="G13" s="46"/>
      <c r="H13" s="45">
        <f>Puntenoverzicht!H60</f>
        <v>0</v>
      </c>
      <c r="I13" s="45">
        <f>Puntenoverzicht!I60</f>
        <v>0</v>
      </c>
      <c r="J13" s="45">
        <f>Puntenoverzicht!J60</f>
        <v>0</v>
      </c>
      <c r="K13" s="45">
        <f>Puntenoverzicht!K60</f>
        <v>0</v>
      </c>
      <c r="L13" s="45">
        <f>Puntenoverzicht!L60</f>
        <v>0</v>
      </c>
      <c r="M13" s="45">
        <f>Puntenoverzicht!M60</f>
        <v>0</v>
      </c>
      <c r="N13" s="45">
        <f>Puntenoverzicht!N60</f>
        <v>0</v>
      </c>
      <c r="O13" s="45">
        <f>Puntenoverzicht!O60</f>
        <v>1</v>
      </c>
      <c r="P13" s="45">
        <f>Puntenoverzicht!P60</f>
        <v>0</v>
      </c>
      <c r="Q13" s="45">
        <f>Puntenoverzicht!Q60</f>
        <v>0</v>
      </c>
      <c r="R13" s="45">
        <f>Puntenoverzicht!R60</f>
        <v>0</v>
      </c>
      <c r="S13" s="45">
        <f>Puntenoverzicht!S60</f>
        <v>0</v>
      </c>
      <c r="T13" s="45">
        <f>Puntenoverzicht!T60</f>
        <v>0</v>
      </c>
      <c r="U13" s="45">
        <f>Puntenoverzicht!U60</f>
        <v>0</v>
      </c>
      <c r="V13" s="45">
        <f>Puntenoverzicht!V60</f>
        <v>0</v>
      </c>
      <c r="W13" s="45">
        <f>Puntenoverzicht!W60</f>
        <v>0</v>
      </c>
      <c r="X13" s="45">
        <f>Puntenoverzicht!X60</f>
        <v>0</v>
      </c>
      <c r="Y13" s="45">
        <f>Puntenoverzicht!Y60</f>
        <v>0</v>
      </c>
      <c r="Z13" s="45">
        <f>Puntenoverzicht!Z60</f>
        <v>0</v>
      </c>
      <c r="AA13" s="45">
        <f>Puntenoverzicht!AA60</f>
        <v>0</v>
      </c>
      <c r="AB13" s="45">
        <f>Puntenoverzicht!AB60</f>
        <v>0</v>
      </c>
      <c r="AC13" s="45">
        <f>Puntenoverzicht!AC60</f>
        <v>0</v>
      </c>
      <c r="AD13" s="45">
        <f>Puntenoverzicht!AD60</f>
        <v>0</v>
      </c>
      <c r="AE13" s="45">
        <f>Puntenoverzicht!AE60</f>
        <v>0</v>
      </c>
      <c r="AF13" s="45">
        <f>Puntenoverzicht!AF60</f>
        <v>0</v>
      </c>
      <c r="AG13" s="45">
        <f>Puntenoverzicht!AG60</f>
        <v>0</v>
      </c>
      <c r="AH13" s="45">
        <f>Puntenoverzicht!AI60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8">
        <v>1</v>
      </c>
      <c r="B14" s="249" t="s">
        <v>246</v>
      </c>
      <c r="C14" s="249" t="s">
        <v>36</v>
      </c>
      <c r="D14" s="250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48">
        <v>4</v>
      </c>
      <c r="B15" s="249" t="s">
        <v>142</v>
      </c>
      <c r="C15" s="249" t="s">
        <v>86</v>
      </c>
      <c r="D15" s="250">
        <v>1250000</v>
      </c>
      <c r="E15" s="47"/>
      <c r="F15" s="45">
        <f>Puntenoverzicht!F67</f>
        <v>84</v>
      </c>
      <c r="G15" s="46"/>
      <c r="H15" s="45">
        <f>Puntenoverzicht!H67</f>
        <v>0</v>
      </c>
      <c r="I15" s="45">
        <f>Puntenoverzicht!I67</f>
        <v>13</v>
      </c>
      <c r="J15" s="45">
        <f>Puntenoverzicht!J67</f>
        <v>6</v>
      </c>
      <c r="K15" s="45">
        <f>Puntenoverzicht!K67</f>
        <v>0</v>
      </c>
      <c r="L15" s="45">
        <f>Puntenoverzicht!L67</f>
        <v>6</v>
      </c>
      <c r="M15" s="45">
        <f>Puntenoverzicht!M67</f>
        <v>0</v>
      </c>
      <c r="N15" s="45">
        <f>Puntenoverzicht!N67</f>
        <v>0</v>
      </c>
      <c r="O15" s="45">
        <f>Puntenoverzicht!O67</f>
        <v>1</v>
      </c>
      <c r="P15" s="45">
        <f>Puntenoverzicht!P67</f>
        <v>0</v>
      </c>
      <c r="Q15" s="45">
        <f>Puntenoverzicht!Q67</f>
        <v>9</v>
      </c>
      <c r="R15" s="45">
        <f>Puntenoverzicht!R67</f>
        <v>15</v>
      </c>
      <c r="S15" s="45">
        <f>Puntenoverzicht!S67</f>
        <v>0</v>
      </c>
      <c r="T15" s="45">
        <f>Puntenoverzicht!T67</f>
        <v>0</v>
      </c>
      <c r="U15" s="45">
        <f>Puntenoverzicht!U67</f>
        <v>0</v>
      </c>
      <c r="V15" s="45">
        <f>Puntenoverzicht!V67</f>
        <v>0</v>
      </c>
      <c r="W15" s="45">
        <f>Puntenoverzicht!W67</f>
        <v>0</v>
      </c>
      <c r="X15" s="45">
        <f>Puntenoverzicht!X67</f>
        <v>9</v>
      </c>
      <c r="Y15" s="45">
        <f>Puntenoverzicht!Y67</f>
        <v>3</v>
      </c>
      <c r="Z15" s="45">
        <f>Puntenoverzicht!Z67</f>
        <v>0</v>
      </c>
      <c r="AA15" s="45">
        <f>Puntenoverzicht!AA67</f>
        <v>3</v>
      </c>
      <c r="AB15" s="45">
        <f>Puntenoverzicht!AB67</f>
        <v>13</v>
      </c>
      <c r="AC15" s="45">
        <f>Puntenoverzicht!AC67</f>
        <v>0</v>
      </c>
      <c r="AD15" s="45">
        <f>Puntenoverzicht!AD67</f>
        <v>0</v>
      </c>
      <c r="AE15" s="45">
        <f>Puntenoverzicht!AE67</f>
        <v>0</v>
      </c>
      <c r="AF15" s="45">
        <f>Puntenoverzicht!AF67</f>
        <v>0</v>
      </c>
      <c r="AG15" s="45">
        <f>Puntenoverzicht!AG67</f>
        <v>6</v>
      </c>
      <c r="AH15" s="45">
        <f>Puntenoverzicht!AI67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8">
        <v>2</v>
      </c>
      <c r="B16" s="249" t="s">
        <v>122</v>
      </c>
      <c r="C16" s="249" t="s">
        <v>51</v>
      </c>
      <c r="D16" s="250">
        <v>750000</v>
      </c>
      <c r="E16" s="47"/>
      <c r="F16" s="45">
        <f>Puntenoverzicht!F32</f>
        <v>110</v>
      </c>
      <c r="G16" s="46"/>
      <c r="H16" s="45">
        <f>Puntenoverzicht!H32</f>
        <v>0</v>
      </c>
      <c r="I16" s="45">
        <f>Puntenoverzicht!I32</f>
        <v>9</v>
      </c>
      <c r="J16" s="45">
        <f>Puntenoverzicht!J32</f>
        <v>0</v>
      </c>
      <c r="K16" s="45">
        <f>Puntenoverzicht!K32</f>
        <v>9</v>
      </c>
      <c r="L16" s="45">
        <f>Puntenoverzicht!L32</f>
        <v>0</v>
      </c>
      <c r="M16" s="45">
        <f>Puntenoverzicht!M32</f>
        <v>9</v>
      </c>
      <c r="N16" s="45">
        <f>Puntenoverzicht!N32</f>
        <v>9</v>
      </c>
      <c r="O16" s="45">
        <f>Puntenoverzicht!O32</f>
        <v>0</v>
      </c>
      <c r="P16" s="45">
        <f>Puntenoverzicht!P32</f>
        <v>9</v>
      </c>
      <c r="Q16" s="45">
        <f>Puntenoverzicht!Q32</f>
        <v>9</v>
      </c>
      <c r="R16" s="45">
        <f>Puntenoverzicht!R32</f>
        <v>0</v>
      </c>
      <c r="S16" s="45">
        <f>Puntenoverzicht!S32</f>
        <v>0</v>
      </c>
      <c r="T16" s="45">
        <f>Puntenoverzicht!T32</f>
        <v>13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3</v>
      </c>
      <c r="Z16" s="45">
        <f>Puntenoverzicht!Z32</f>
        <v>3</v>
      </c>
      <c r="AA16" s="45">
        <f>Puntenoverzicht!AA32</f>
        <v>3</v>
      </c>
      <c r="AB16" s="45">
        <f>Puntenoverzicht!AB32</f>
        <v>0</v>
      </c>
      <c r="AC16" s="45">
        <f>Puntenoverzicht!AC32</f>
        <v>6</v>
      </c>
      <c r="AD16" s="45">
        <f>Puntenoverzicht!AD32</f>
        <v>21</v>
      </c>
      <c r="AE16" s="45">
        <f>Puntenoverzicht!AE32</f>
        <v>3</v>
      </c>
      <c r="AF16" s="45">
        <f>Puntenoverzicht!AF32</f>
        <v>1</v>
      </c>
      <c r="AG16" s="45">
        <f>Puntenoverzicht!AG32</f>
        <v>3</v>
      </c>
      <c r="AH16" s="45">
        <f>Puntenoverzicht!AI32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482</v>
      </c>
      <c r="G19" s="46"/>
      <c r="H19" s="45">
        <f t="shared" ref="H19:AH19" si="0">SUM(H6:H16)</f>
        <v>25</v>
      </c>
      <c r="I19" s="45">
        <f t="shared" si="0"/>
        <v>36</v>
      </c>
      <c r="J19" s="45">
        <f t="shared" si="0"/>
        <v>12</v>
      </c>
      <c r="K19" s="45">
        <f t="shared" si="0"/>
        <v>26</v>
      </c>
      <c r="L19" s="45">
        <f t="shared" si="0"/>
        <v>7</v>
      </c>
      <c r="M19" s="45">
        <f t="shared" si="0"/>
        <v>9</v>
      </c>
      <c r="N19" s="45">
        <f t="shared" si="0"/>
        <v>24</v>
      </c>
      <c r="O19" s="45">
        <f t="shared" si="0"/>
        <v>20</v>
      </c>
      <c r="P19" s="45">
        <f t="shared" si="0"/>
        <v>22</v>
      </c>
      <c r="Q19" s="45">
        <f t="shared" si="0"/>
        <v>24</v>
      </c>
      <c r="R19" s="45">
        <f t="shared" si="0"/>
        <v>12</v>
      </c>
      <c r="S19" s="45">
        <f t="shared" si="0"/>
        <v>0</v>
      </c>
      <c r="T19" s="45">
        <f t="shared" si="0"/>
        <v>36</v>
      </c>
      <c r="U19" s="45">
        <f t="shared" si="0"/>
        <v>0</v>
      </c>
      <c r="V19" s="45">
        <f t="shared" si="0"/>
        <v>0</v>
      </c>
      <c r="W19" s="45">
        <f t="shared" si="0"/>
        <v>14</v>
      </c>
      <c r="X19" s="45">
        <f t="shared" si="0"/>
        <v>12</v>
      </c>
      <c r="Y19" s="45">
        <f t="shared" si="0"/>
        <v>41</v>
      </c>
      <c r="Z19" s="45">
        <f t="shared" si="0"/>
        <v>12</v>
      </c>
      <c r="AA19" s="45">
        <f t="shared" si="0"/>
        <v>43</v>
      </c>
      <c r="AB19" s="45">
        <f t="shared" si="0"/>
        <v>19</v>
      </c>
      <c r="AC19" s="45">
        <f t="shared" si="0"/>
        <v>6</v>
      </c>
      <c r="AD19" s="45">
        <f t="shared" si="0"/>
        <v>59</v>
      </c>
      <c r="AE19" s="45">
        <f t="shared" si="0"/>
        <v>9</v>
      </c>
      <c r="AF19" s="45">
        <f t="shared" si="0"/>
        <v>2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67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364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379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365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42">
        <v>1</v>
      </c>
      <c r="B6" s="243" t="s">
        <v>112</v>
      </c>
      <c r="C6" s="243" t="s">
        <v>88</v>
      </c>
      <c r="D6" s="244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3</v>
      </c>
      <c r="B7" s="137" t="s">
        <v>132</v>
      </c>
      <c r="C7" s="137" t="s">
        <v>53</v>
      </c>
      <c r="D7" s="138">
        <v>500000</v>
      </c>
      <c r="E7" s="47"/>
      <c r="F7" s="45">
        <f>Puntenoverzicht!F34</f>
        <v>0</v>
      </c>
      <c r="G7" s="46"/>
      <c r="H7" s="45">
        <f>Puntenoverzicht!H34</f>
        <v>0</v>
      </c>
      <c r="I7" s="45">
        <f>Puntenoverzicht!I34</f>
        <v>0</v>
      </c>
      <c r="J7" s="45">
        <f>Puntenoverzicht!J34</f>
        <v>0</v>
      </c>
      <c r="K7" s="45">
        <f>Puntenoverzicht!K34</f>
        <v>0</v>
      </c>
      <c r="L7" s="45">
        <f>Puntenoverzicht!L34</f>
        <v>0</v>
      </c>
      <c r="M7" s="45">
        <f>Puntenoverzicht!M34</f>
        <v>0</v>
      </c>
      <c r="N7" s="45">
        <f>Puntenoverzicht!N34</f>
        <v>0</v>
      </c>
      <c r="O7" s="45">
        <f>Puntenoverzicht!O34</f>
        <v>0</v>
      </c>
      <c r="P7" s="45">
        <f>Puntenoverzicht!P34</f>
        <v>0</v>
      </c>
      <c r="Q7" s="45">
        <f>Puntenoverzicht!Q34</f>
        <v>0</v>
      </c>
      <c r="R7" s="45">
        <f>Puntenoverzicht!R34</f>
        <v>0</v>
      </c>
      <c r="S7" s="45">
        <f>Puntenoverzicht!S34</f>
        <v>0</v>
      </c>
      <c r="T7" s="45">
        <f>Puntenoverzicht!T34</f>
        <v>0</v>
      </c>
      <c r="U7" s="45">
        <f>Puntenoverzicht!U34</f>
        <v>0</v>
      </c>
      <c r="V7" s="45">
        <f>Puntenoverzicht!V34</f>
        <v>0</v>
      </c>
      <c r="W7" s="45">
        <f>Puntenoverzicht!W34</f>
        <v>0</v>
      </c>
      <c r="X7" s="45">
        <f>Puntenoverzicht!X34</f>
        <v>0</v>
      </c>
      <c r="Y7" s="45">
        <f>Puntenoverzicht!Y34</f>
        <v>0</v>
      </c>
      <c r="Z7" s="45">
        <f>Puntenoverzicht!Z34</f>
        <v>0</v>
      </c>
      <c r="AA7" s="45">
        <f>Puntenoverzicht!AA34</f>
        <v>0</v>
      </c>
      <c r="AB7" s="45">
        <f>Puntenoverzicht!AB34</f>
        <v>0</v>
      </c>
      <c r="AC7" s="45">
        <f>Puntenoverzicht!AC34</f>
        <v>0</v>
      </c>
      <c r="AD7" s="45">
        <f>Puntenoverzicht!AD34</f>
        <v>0</v>
      </c>
      <c r="AE7" s="45">
        <f>Puntenoverzicht!AE34</f>
        <v>0</v>
      </c>
      <c r="AF7" s="45">
        <f>Puntenoverzicht!AF34</f>
        <v>0</v>
      </c>
      <c r="AG7" s="45">
        <f>Puntenoverzicht!AG34</f>
        <v>0</v>
      </c>
      <c r="AH7" s="45">
        <f>Puntenoverzicht!AI34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4</v>
      </c>
      <c r="B8" s="137" t="s">
        <v>125</v>
      </c>
      <c r="C8" s="137" t="s">
        <v>76</v>
      </c>
      <c r="D8" s="138">
        <v>500000</v>
      </c>
      <c r="E8" s="47"/>
      <c r="F8" s="45">
        <f>Puntenoverzicht!F57</f>
        <v>12</v>
      </c>
      <c r="G8" s="46"/>
      <c r="H8" s="45">
        <f>Puntenoverzicht!H57</f>
        <v>0</v>
      </c>
      <c r="I8" s="45">
        <f>Puntenoverzicht!I57</f>
        <v>1</v>
      </c>
      <c r="J8" s="45">
        <f>Puntenoverzicht!J57</f>
        <v>0</v>
      </c>
      <c r="K8" s="45">
        <f>Puntenoverzicht!K57</f>
        <v>0</v>
      </c>
      <c r="L8" s="45">
        <f>Puntenoverzicht!L57</f>
        <v>0</v>
      </c>
      <c r="M8" s="45">
        <f>Puntenoverzicht!M57</f>
        <v>0</v>
      </c>
      <c r="N8" s="45">
        <f>Puntenoverzicht!N57</f>
        <v>0</v>
      </c>
      <c r="O8" s="45">
        <f>Puntenoverzicht!O57</f>
        <v>1</v>
      </c>
      <c r="P8" s="45">
        <f>Puntenoverzicht!P57</f>
        <v>0</v>
      </c>
      <c r="Q8" s="45">
        <f>Puntenoverzicht!Q57</f>
        <v>0</v>
      </c>
      <c r="R8" s="45">
        <f>Puntenoverzicht!R57</f>
        <v>3</v>
      </c>
      <c r="S8" s="45">
        <f>Puntenoverzicht!S57</f>
        <v>0</v>
      </c>
      <c r="T8" s="45">
        <f>Puntenoverzicht!T57</f>
        <v>3</v>
      </c>
      <c r="U8" s="45">
        <f>Puntenoverzicht!U57</f>
        <v>0</v>
      </c>
      <c r="V8" s="45">
        <f>Puntenoverzicht!V57</f>
        <v>0</v>
      </c>
      <c r="W8" s="45">
        <f>Puntenoverzicht!W57</f>
        <v>0</v>
      </c>
      <c r="X8" s="45">
        <f>Puntenoverzicht!X57</f>
        <v>3</v>
      </c>
      <c r="Y8" s="45">
        <f>Puntenoverzicht!Y57</f>
        <v>6</v>
      </c>
      <c r="Z8" s="45">
        <f>Puntenoverzicht!Z57</f>
        <v>0</v>
      </c>
      <c r="AA8" s="45">
        <f>Puntenoverzicht!AA57</f>
        <v>0</v>
      </c>
      <c r="AB8" s="45">
        <f>Puntenoverzicht!AB57</f>
        <v>3</v>
      </c>
      <c r="AC8" s="45">
        <f>Puntenoverzicht!AC57</f>
        <v>0</v>
      </c>
      <c r="AD8" s="45">
        <f>Puntenoverzicht!AD57</f>
        <v>0</v>
      </c>
      <c r="AE8" s="45">
        <f>Puntenoverzicht!AE57</f>
        <v>-8</v>
      </c>
      <c r="AF8" s="45">
        <f>Puntenoverzicht!AF57</f>
        <v>0</v>
      </c>
      <c r="AG8" s="45">
        <f>Puntenoverzicht!AG57</f>
        <v>0</v>
      </c>
      <c r="AH8" s="45">
        <f>Puntenoverzicht!AI57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244</v>
      </c>
      <c r="C9" s="137" t="s">
        <v>27</v>
      </c>
      <c r="D9" s="138">
        <v>1500000</v>
      </c>
      <c r="E9" s="47"/>
      <c r="F9" s="45">
        <f>Puntenoverzicht!F8</f>
        <v>33</v>
      </c>
      <c r="G9" s="46"/>
      <c r="H9" s="45">
        <f>Puntenoverzicht!H8</f>
        <v>6</v>
      </c>
      <c r="I9" s="45">
        <f>Puntenoverzicht!I8</f>
        <v>0</v>
      </c>
      <c r="J9" s="45">
        <f>Puntenoverzicht!J8</f>
        <v>0</v>
      </c>
      <c r="K9" s="45">
        <f>Puntenoverzicht!K8</f>
        <v>1</v>
      </c>
      <c r="L9" s="45">
        <f>Puntenoverzicht!L8</f>
        <v>0</v>
      </c>
      <c r="M9" s="45">
        <f>Puntenoverzicht!M8</f>
        <v>0</v>
      </c>
      <c r="N9" s="45">
        <f>Puntenoverzicht!N8</f>
        <v>3</v>
      </c>
      <c r="O9" s="45">
        <f>Puntenoverzicht!O8</f>
        <v>6</v>
      </c>
      <c r="P9" s="45">
        <f>Puntenoverzicht!P8</f>
        <v>0</v>
      </c>
      <c r="Q9" s="45">
        <f>Puntenoverzicht!Q8</f>
        <v>0</v>
      </c>
      <c r="R9" s="45">
        <f>Puntenoverzicht!R8</f>
        <v>-3</v>
      </c>
      <c r="S9" s="45">
        <f>Puntenoverzicht!S8</f>
        <v>0</v>
      </c>
      <c r="T9" s="45">
        <f>Puntenoverzicht!T8</f>
        <v>1</v>
      </c>
      <c r="U9" s="45">
        <f>Puntenoverzicht!U8</f>
        <v>0</v>
      </c>
      <c r="V9" s="45">
        <f>Puntenoverzicht!V8</f>
        <v>0</v>
      </c>
      <c r="W9" s="45">
        <f>Puntenoverzicht!W8</f>
        <v>6</v>
      </c>
      <c r="X9" s="45">
        <f>Puntenoverzicht!X8</f>
        <v>1</v>
      </c>
      <c r="Y9" s="45">
        <f>Puntenoverzicht!Y8</f>
        <v>0</v>
      </c>
      <c r="Z9" s="45">
        <f>Puntenoverzicht!Z8</f>
        <v>0</v>
      </c>
      <c r="AA9" s="45">
        <f>Puntenoverzicht!AA8</f>
        <v>3</v>
      </c>
      <c r="AB9" s="45">
        <f>Puntenoverzicht!AB8</f>
        <v>3</v>
      </c>
      <c r="AC9" s="45">
        <f>Puntenoverzicht!AC8</f>
        <v>0</v>
      </c>
      <c r="AD9" s="45">
        <f>Puntenoverzicht!AD8</f>
        <v>6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Puntenoverzicht!AI8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3</v>
      </c>
      <c r="B10" s="137" t="s">
        <v>129</v>
      </c>
      <c r="C10" s="137" t="s">
        <v>54</v>
      </c>
      <c r="D10" s="138">
        <v>500000</v>
      </c>
      <c r="E10" s="47"/>
      <c r="F10" s="45">
        <f>Puntenoverzicht!F35</f>
        <v>0</v>
      </c>
      <c r="G10" s="46"/>
      <c r="H10" s="45">
        <f>Puntenoverzicht!H35</f>
        <v>0</v>
      </c>
      <c r="I10" s="45">
        <f>Puntenoverzicht!I35</f>
        <v>0</v>
      </c>
      <c r="J10" s="45">
        <f>Puntenoverzicht!J35</f>
        <v>0</v>
      </c>
      <c r="K10" s="45">
        <f>Puntenoverzicht!K35</f>
        <v>0</v>
      </c>
      <c r="L10" s="45">
        <f>Puntenoverzicht!L35</f>
        <v>0</v>
      </c>
      <c r="M10" s="45">
        <f>Puntenoverzicht!M35</f>
        <v>0</v>
      </c>
      <c r="N10" s="45">
        <f>Puntenoverzicht!N35</f>
        <v>0</v>
      </c>
      <c r="O10" s="45">
        <f>Puntenoverzicht!O35</f>
        <v>0</v>
      </c>
      <c r="P10" s="45">
        <f>Puntenoverzicht!P35</f>
        <v>0</v>
      </c>
      <c r="Q10" s="45">
        <f>Puntenoverzicht!Q35</f>
        <v>0</v>
      </c>
      <c r="R10" s="45">
        <f>Puntenoverzicht!R35</f>
        <v>0</v>
      </c>
      <c r="S10" s="45">
        <f>Puntenoverzicht!S35</f>
        <v>0</v>
      </c>
      <c r="T10" s="45">
        <f>Puntenoverzicht!T35</f>
        <v>0</v>
      </c>
      <c r="U10" s="45">
        <f>Puntenoverzicht!U35</f>
        <v>0</v>
      </c>
      <c r="V10" s="45">
        <f>Puntenoverzicht!V35</f>
        <v>0</v>
      </c>
      <c r="W10" s="45">
        <f>Puntenoverzicht!W35</f>
        <v>0</v>
      </c>
      <c r="X10" s="45">
        <f>Puntenoverzicht!X35</f>
        <v>0</v>
      </c>
      <c r="Y10" s="45">
        <f>Puntenoverzicht!Y35</f>
        <v>0</v>
      </c>
      <c r="Z10" s="45">
        <f>Puntenoverzicht!Z35</f>
        <v>0</v>
      </c>
      <c r="AA10" s="45">
        <f>Puntenoverzicht!AA35</f>
        <v>0</v>
      </c>
      <c r="AB10" s="45">
        <f>Puntenoverzicht!AB35</f>
        <v>0</v>
      </c>
      <c r="AC10" s="45">
        <f>Puntenoverzicht!AC35</f>
        <v>0</v>
      </c>
      <c r="AD10" s="45">
        <f>Puntenoverzicht!AD35</f>
        <v>0</v>
      </c>
      <c r="AE10" s="45">
        <f>Puntenoverzicht!AE35</f>
        <v>0</v>
      </c>
      <c r="AF10" s="45">
        <f>Puntenoverzicht!AF35</f>
        <v>0</v>
      </c>
      <c r="AG10" s="45">
        <f>Puntenoverzicht!AG35</f>
        <v>0</v>
      </c>
      <c r="AH10" s="45">
        <f>Puntenoverzicht!AI35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3</v>
      </c>
      <c r="B11" s="128" t="s">
        <v>158</v>
      </c>
      <c r="C11" s="128" t="s">
        <v>64</v>
      </c>
      <c r="D11" s="129">
        <v>500000</v>
      </c>
      <c r="E11" s="30"/>
      <c r="F11" s="45">
        <f>Puntenoverzicht!F45</f>
        <v>0</v>
      </c>
      <c r="G11" s="46"/>
      <c r="H11" s="45">
        <f>Puntenoverzicht!H45</f>
        <v>0</v>
      </c>
      <c r="I11" s="45">
        <f>Puntenoverzicht!I45</f>
        <v>0</v>
      </c>
      <c r="J11" s="45">
        <f>Puntenoverzicht!J45</f>
        <v>0</v>
      </c>
      <c r="K11" s="45">
        <f>Puntenoverzicht!K45</f>
        <v>0</v>
      </c>
      <c r="L11" s="45">
        <f>Puntenoverzicht!L45</f>
        <v>0</v>
      </c>
      <c r="M11" s="45">
        <f>Puntenoverzicht!M45</f>
        <v>0</v>
      </c>
      <c r="N11" s="45">
        <f>Puntenoverzicht!N45</f>
        <v>0</v>
      </c>
      <c r="O11" s="45">
        <f>Puntenoverzicht!O45</f>
        <v>0</v>
      </c>
      <c r="P11" s="45">
        <f>Puntenoverzicht!P45</f>
        <v>0</v>
      </c>
      <c r="Q11" s="45">
        <f>Puntenoverzicht!Q45</f>
        <v>0</v>
      </c>
      <c r="R11" s="45">
        <f>Puntenoverzicht!R45</f>
        <v>0</v>
      </c>
      <c r="S11" s="45">
        <f>Puntenoverzicht!S45</f>
        <v>0</v>
      </c>
      <c r="T11" s="45">
        <f>Puntenoverzicht!T45</f>
        <v>0</v>
      </c>
      <c r="U11" s="45">
        <f>Puntenoverzicht!U45</f>
        <v>0</v>
      </c>
      <c r="V11" s="45">
        <f>Puntenoverzicht!V45</f>
        <v>0</v>
      </c>
      <c r="W11" s="45">
        <f>Puntenoverzicht!W45</f>
        <v>0</v>
      </c>
      <c r="X11" s="45">
        <f>Puntenoverzicht!X45</f>
        <v>0</v>
      </c>
      <c r="Y11" s="45">
        <f>Puntenoverzicht!Y45</f>
        <v>0</v>
      </c>
      <c r="Z11" s="45">
        <f>Puntenoverzicht!Z45</f>
        <v>0</v>
      </c>
      <c r="AA11" s="45">
        <f>Puntenoverzicht!AA45</f>
        <v>0</v>
      </c>
      <c r="AB11" s="45">
        <f>Puntenoverzicht!AB45</f>
        <v>0</v>
      </c>
      <c r="AC11" s="45">
        <f>Puntenoverzicht!AC45</f>
        <v>0</v>
      </c>
      <c r="AD11" s="45">
        <f>Puntenoverzicht!AD45</f>
        <v>0</v>
      </c>
      <c r="AE11" s="45">
        <f>Puntenoverzicht!AE45</f>
        <v>0</v>
      </c>
      <c r="AF11" s="45">
        <f>Puntenoverzicht!AF45</f>
        <v>0</v>
      </c>
      <c r="AG11" s="45">
        <f>Puntenoverzicht!AG45</f>
        <v>0</v>
      </c>
      <c r="AH11" s="45">
        <f>Puntenoverzicht!AI45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4</v>
      </c>
      <c r="B12" s="128" t="s">
        <v>213</v>
      </c>
      <c r="C12" s="128" t="s">
        <v>80</v>
      </c>
      <c r="D12" s="129">
        <v>1000000</v>
      </c>
      <c r="E12" s="30"/>
      <c r="F12" s="45">
        <f>Puntenoverzicht!F61</f>
        <v>33</v>
      </c>
      <c r="G12" s="46"/>
      <c r="H12" s="45">
        <f>Puntenoverzicht!H61</f>
        <v>0</v>
      </c>
      <c r="I12" s="45">
        <f>Puntenoverzicht!I61</f>
        <v>1</v>
      </c>
      <c r="J12" s="45">
        <f>Puntenoverzicht!J61</f>
        <v>0</v>
      </c>
      <c r="K12" s="45">
        <f>Puntenoverzicht!K61</f>
        <v>0</v>
      </c>
      <c r="L12" s="45">
        <f>Puntenoverzicht!L61</f>
        <v>0</v>
      </c>
      <c r="M12" s="45">
        <f>Puntenoverzicht!M61</f>
        <v>0</v>
      </c>
      <c r="N12" s="45">
        <f>Puntenoverzicht!N61</f>
        <v>0</v>
      </c>
      <c r="O12" s="45">
        <f>Puntenoverzicht!O61</f>
        <v>9</v>
      </c>
      <c r="P12" s="45">
        <f>Puntenoverzicht!P61</f>
        <v>0</v>
      </c>
      <c r="Q12" s="45">
        <f>Puntenoverzicht!Q61</f>
        <v>3</v>
      </c>
      <c r="R12" s="45">
        <f>Puntenoverzicht!R61</f>
        <v>11</v>
      </c>
      <c r="S12" s="45">
        <f>Puntenoverzicht!S61</f>
        <v>0</v>
      </c>
      <c r="T12" s="45">
        <f>Puntenoverzicht!T61</f>
        <v>3</v>
      </c>
      <c r="U12" s="45">
        <f>Puntenoverzicht!U61</f>
        <v>0</v>
      </c>
      <c r="V12" s="45">
        <f>Puntenoverzicht!V61</f>
        <v>0</v>
      </c>
      <c r="W12" s="45">
        <f>Puntenoverzicht!W61</f>
        <v>0</v>
      </c>
      <c r="X12" s="45">
        <f>Puntenoverzicht!X61</f>
        <v>0</v>
      </c>
      <c r="Y12" s="45">
        <f>Puntenoverzicht!Y61</f>
        <v>3</v>
      </c>
      <c r="Z12" s="45">
        <f>Puntenoverzicht!Z61</f>
        <v>0</v>
      </c>
      <c r="AA12" s="45">
        <f>Puntenoverzicht!AA61</f>
        <v>3</v>
      </c>
      <c r="AB12" s="45">
        <f>Puntenoverzicht!AB61</f>
        <v>0</v>
      </c>
      <c r="AC12" s="45">
        <f>Puntenoverzicht!AC61</f>
        <v>0</v>
      </c>
      <c r="AD12" s="45">
        <f>Puntenoverzicht!AD61</f>
        <v>0</v>
      </c>
      <c r="AE12" s="45">
        <f>Puntenoverzicht!AE61</f>
        <v>0</v>
      </c>
      <c r="AF12" s="45">
        <f>Puntenoverzicht!AF61</f>
        <v>0</v>
      </c>
      <c r="AG12" s="45">
        <f>Puntenoverzicht!AG61</f>
        <v>0</v>
      </c>
      <c r="AH12" s="45">
        <f>Puntenoverzicht!AI61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134</v>
      </c>
      <c r="C13" s="128" t="s">
        <v>47</v>
      </c>
      <c r="D13" s="129">
        <v>1500000</v>
      </c>
      <c r="E13" s="30"/>
      <c r="F13" s="45">
        <f>Puntenoverzicht!F28</f>
        <v>92</v>
      </c>
      <c r="G13" s="46"/>
      <c r="H13" s="45">
        <f>Puntenoverzicht!H28</f>
        <v>0</v>
      </c>
      <c r="I13" s="45">
        <f>Puntenoverzicht!I28</f>
        <v>11</v>
      </c>
      <c r="J13" s="45">
        <f>Puntenoverzicht!J28</f>
        <v>0</v>
      </c>
      <c r="K13" s="45">
        <f>Puntenoverzicht!K28</f>
        <v>11</v>
      </c>
      <c r="L13" s="45">
        <f>Puntenoverzicht!L28</f>
        <v>0</v>
      </c>
      <c r="M13" s="45">
        <f>Puntenoverzicht!M28</f>
        <v>0</v>
      </c>
      <c r="N13" s="45">
        <f>Puntenoverzicht!N28</f>
        <v>3</v>
      </c>
      <c r="O13" s="45">
        <f>Puntenoverzicht!O28</f>
        <v>0</v>
      </c>
      <c r="P13" s="45">
        <f>Puntenoverzicht!P28</f>
        <v>3</v>
      </c>
      <c r="Q13" s="45">
        <f>Puntenoverzicht!Q28</f>
        <v>0</v>
      </c>
      <c r="R13" s="45">
        <f>Puntenoverzicht!R28</f>
        <v>0</v>
      </c>
      <c r="S13" s="45">
        <f>Puntenoverzicht!S28</f>
        <v>0</v>
      </c>
      <c r="T13" s="45">
        <f>Puntenoverzicht!T28</f>
        <v>11</v>
      </c>
      <c r="U13" s="45">
        <f>Puntenoverzicht!U28</f>
        <v>0</v>
      </c>
      <c r="V13" s="45">
        <f>Puntenoverzicht!V28</f>
        <v>0</v>
      </c>
      <c r="W13" s="45">
        <f>Puntenoverzicht!W28</f>
        <v>0</v>
      </c>
      <c r="X13" s="45">
        <f>Puntenoverzicht!X28</f>
        <v>-3</v>
      </c>
      <c r="Y13" s="45">
        <f>Puntenoverzicht!Y28</f>
        <v>19</v>
      </c>
      <c r="Z13" s="45">
        <f>Puntenoverzicht!Z28</f>
        <v>3</v>
      </c>
      <c r="AA13" s="45">
        <f>Puntenoverzicht!AA28</f>
        <v>19</v>
      </c>
      <c r="AB13" s="45">
        <f>Puntenoverzicht!AB28</f>
        <v>0</v>
      </c>
      <c r="AC13" s="45">
        <f>Puntenoverzicht!AC28</f>
        <v>0</v>
      </c>
      <c r="AD13" s="45">
        <f>Puntenoverzicht!AD28</f>
        <v>11</v>
      </c>
      <c r="AE13" s="45">
        <f>Puntenoverzicht!AE28</f>
        <v>3</v>
      </c>
      <c r="AF13" s="45">
        <f>Puntenoverzicht!AF28</f>
        <v>1</v>
      </c>
      <c r="AG13" s="45">
        <f>Puntenoverzicht!AG28</f>
        <v>0</v>
      </c>
      <c r="AH13" s="45">
        <f>Puntenoverzicht!AI28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246</v>
      </c>
      <c r="C14" s="137" t="s">
        <v>36</v>
      </c>
      <c r="D14" s="138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115</v>
      </c>
      <c r="C15" s="137" t="s">
        <v>50</v>
      </c>
      <c r="D15" s="138">
        <v>1750000</v>
      </c>
      <c r="E15" s="47"/>
      <c r="F15" s="45">
        <f>Puntenoverzicht!F31</f>
        <v>148</v>
      </c>
      <c r="G15" s="46"/>
      <c r="H15" s="45">
        <f>Puntenoverzicht!H31</f>
        <v>0</v>
      </c>
      <c r="I15" s="45">
        <f>Puntenoverzicht!I31</f>
        <v>15</v>
      </c>
      <c r="J15" s="45">
        <f>Puntenoverzicht!J31</f>
        <v>0</v>
      </c>
      <c r="K15" s="45">
        <f>Puntenoverzicht!K31</f>
        <v>15</v>
      </c>
      <c r="L15" s="45">
        <f>Puntenoverzicht!L31</f>
        <v>0</v>
      </c>
      <c r="M15" s="45">
        <f>Puntenoverzicht!M31</f>
        <v>9</v>
      </c>
      <c r="N15" s="45">
        <f>Puntenoverzicht!N31</f>
        <v>27</v>
      </c>
      <c r="O15" s="45">
        <f>Puntenoverzicht!O31</f>
        <v>0</v>
      </c>
      <c r="P15" s="45">
        <f>Puntenoverzicht!P31</f>
        <v>9</v>
      </c>
      <c r="Q15" s="45">
        <f>Puntenoverzicht!Q31</f>
        <v>9</v>
      </c>
      <c r="R15" s="45">
        <f>Puntenoverzicht!R31</f>
        <v>0</v>
      </c>
      <c r="S15" s="45">
        <f>Puntenoverzicht!S31</f>
        <v>6</v>
      </c>
      <c r="T15" s="45">
        <f>Puntenoverzicht!T31</f>
        <v>15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9</v>
      </c>
      <c r="Z15" s="45">
        <f>Puntenoverzicht!Z31</f>
        <v>3</v>
      </c>
      <c r="AA15" s="45">
        <f>Puntenoverzicht!AA31</f>
        <v>3</v>
      </c>
      <c r="AB15" s="45">
        <f>Puntenoverzicht!AB31</f>
        <v>0</v>
      </c>
      <c r="AC15" s="45">
        <f>Puntenoverzicht!AC31</f>
        <v>0</v>
      </c>
      <c r="AD15" s="45">
        <f>Puntenoverzicht!AD31</f>
        <v>9</v>
      </c>
      <c r="AE15" s="45">
        <f>Puntenoverzicht!AE31</f>
        <v>9</v>
      </c>
      <c r="AF15" s="45">
        <f>Puntenoverzicht!AF31</f>
        <v>7</v>
      </c>
      <c r="AG15" s="45">
        <f>Puntenoverzicht!AG31</f>
        <v>3</v>
      </c>
      <c r="AH15" s="45">
        <f>Puntenoverzicht!AI31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4</v>
      </c>
      <c r="B16" s="137" t="s">
        <v>143</v>
      </c>
      <c r="C16" s="137" t="s">
        <v>87</v>
      </c>
      <c r="D16" s="138">
        <v>1750000</v>
      </c>
      <c r="E16" s="47"/>
      <c r="F16" s="45">
        <f>Puntenoverzicht!F68</f>
        <v>34</v>
      </c>
      <c r="G16" s="46"/>
      <c r="H16" s="45">
        <f>Puntenoverzicht!H68</f>
        <v>0</v>
      </c>
      <c r="I16" s="45">
        <f>Puntenoverzicht!I68</f>
        <v>0</v>
      </c>
      <c r="J16" s="45">
        <f>Puntenoverzicht!J68</f>
        <v>0</v>
      </c>
      <c r="K16" s="45">
        <f>Puntenoverzicht!K68</f>
        <v>0</v>
      </c>
      <c r="L16" s="45">
        <f>Puntenoverzicht!L68</f>
        <v>0</v>
      </c>
      <c r="M16" s="45">
        <f>Puntenoverzicht!M68</f>
        <v>0</v>
      </c>
      <c r="N16" s="45">
        <f>Puntenoverzicht!N68</f>
        <v>-3</v>
      </c>
      <c r="O16" s="45">
        <f>Puntenoverzicht!O68</f>
        <v>1</v>
      </c>
      <c r="P16" s="45">
        <f>Puntenoverzicht!P68</f>
        <v>0</v>
      </c>
      <c r="Q16" s="45">
        <f>Puntenoverzicht!Q68</f>
        <v>3</v>
      </c>
      <c r="R16" s="45">
        <f>Puntenoverzicht!R68</f>
        <v>0</v>
      </c>
      <c r="S16" s="45">
        <f>Puntenoverzicht!S68</f>
        <v>0</v>
      </c>
      <c r="T16" s="45">
        <f>Puntenoverzicht!T68</f>
        <v>9</v>
      </c>
      <c r="U16" s="45">
        <f>Puntenoverzicht!U68</f>
        <v>0</v>
      </c>
      <c r="V16" s="45">
        <f>Puntenoverzicht!V68</f>
        <v>0</v>
      </c>
      <c r="W16" s="45">
        <f>Puntenoverzicht!W68</f>
        <v>0</v>
      </c>
      <c r="X16" s="45">
        <f>Puntenoverzicht!X68</f>
        <v>0</v>
      </c>
      <c r="Y16" s="45">
        <f>Puntenoverzicht!Y68</f>
        <v>9</v>
      </c>
      <c r="Z16" s="45">
        <f>Puntenoverzicht!Z68</f>
        <v>0</v>
      </c>
      <c r="AA16" s="45">
        <f>Puntenoverzicht!AA68</f>
        <v>9</v>
      </c>
      <c r="AB16" s="45">
        <f>Puntenoverzicht!AB68</f>
        <v>0</v>
      </c>
      <c r="AC16" s="45">
        <f>Puntenoverzicht!AC68</f>
        <v>0</v>
      </c>
      <c r="AD16" s="45">
        <f>Puntenoverzicht!AD68</f>
        <v>0</v>
      </c>
      <c r="AE16" s="45">
        <f>Puntenoverzicht!AE68</f>
        <v>0</v>
      </c>
      <c r="AF16" s="45">
        <f>Puntenoverzicht!AF68</f>
        <v>0</v>
      </c>
      <c r="AG16" s="45">
        <f>Puntenoverzicht!AG68</f>
        <v>6</v>
      </c>
      <c r="AH16" s="45">
        <f>Puntenoverzicht!AI68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13500000</v>
      </c>
      <c r="E19" s="40"/>
      <c r="F19" s="45">
        <f>SUM(F6:F17)</f>
        <v>415</v>
      </c>
      <c r="G19" s="46"/>
      <c r="H19" s="45">
        <f t="shared" ref="H19:AH19" si="0">SUM(H6:H16)</f>
        <v>17</v>
      </c>
      <c r="I19" s="45">
        <f t="shared" si="0"/>
        <v>28</v>
      </c>
      <c r="J19" s="45">
        <f t="shared" si="0"/>
        <v>6</v>
      </c>
      <c r="K19" s="45">
        <f t="shared" si="0"/>
        <v>29</v>
      </c>
      <c r="L19" s="45">
        <f t="shared" si="0"/>
        <v>0</v>
      </c>
      <c r="M19" s="45">
        <f t="shared" si="0"/>
        <v>6</v>
      </c>
      <c r="N19" s="45">
        <f t="shared" si="0"/>
        <v>36</v>
      </c>
      <c r="O19" s="45">
        <f t="shared" si="0"/>
        <v>28</v>
      </c>
      <c r="P19" s="45">
        <f t="shared" si="0"/>
        <v>9</v>
      </c>
      <c r="Q19" s="45">
        <f t="shared" si="0"/>
        <v>15</v>
      </c>
      <c r="R19" s="45">
        <f t="shared" si="0"/>
        <v>8</v>
      </c>
      <c r="S19" s="45">
        <f t="shared" si="0"/>
        <v>6</v>
      </c>
      <c r="T19" s="45">
        <f t="shared" si="0"/>
        <v>44</v>
      </c>
      <c r="U19" s="45">
        <f t="shared" si="0"/>
        <v>0</v>
      </c>
      <c r="V19" s="45">
        <f t="shared" si="0"/>
        <v>0</v>
      </c>
      <c r="W19" s="45">
        <f t="shared" si="0"/>
        <v>14</v>
      </c>
      <c r="X19" s="45">
        <f t="shared" si="0"/>
        <v>3</v>
      </c>
      <c r="Y19" s="45">
        <f t="shared" si="0"/>
        <v>43</v>
      </c>
      <c r="Z19" s="45">
        <f t="shared" si="0"/>
        <v>6</v>
      </c>
      <c r="AA19" s="45">
        <f t="shared" si="0"/>
        <v>43</v>
      </c>
      <c r="AB19" s="45">
        <f t="shared" si="0"/>
        <v>9</v>
      </c>
      <c r="AC19" s="45">
        <f t="shared" si="0"/>
        <v>0</v>
      </c>
      <c r="AD19" s="45">
        <f t="shared" si="0"/>
        <v>44</v>
      </c>
      <c r="AE19" s="45">
        <f t="shared" si="0"/>
        <v>4</v>
      </c>
      <c r="AF19" s="45">
        <f t="shared" si="0"/>
        <v>8</v>
      </c>
      <c r="AG19" s="45">
        <f t="shared" si="0"/>
        <v>9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2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7.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240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251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252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1</v>
      </c>
      <c r="B6" s="221" t="s">
        <v>112</v>
      </c>
      <c r="C6" s="221" t="s">
        <v>88</v>
      </c>
      <c r="D6" s="22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1</v>
      </c>
      <c r="B7" s="218" t="s">
        <v>145</v>
      </c>
      <c r="C7" s="218" t="s">
        <v>25</v>
      </c>
      <c r="D7" s="219">
        <v>1500000</v>
      </c>
      <c r="E7" s="47"/>
      <c r="F7" s="45">
        <f>Puntenoverzicht!F6</f>
        <v>36</v>
      </c>
      <c r="G7" s="46"/>
      <c r="H7" s="45">
        <f>Puntenoverzicht!H6</f>
        <v>6</v>
      </c>
      <c r="I7" s="45">
        <f>Puntenoverzicht!I6</f>
        <v>0</v>
      </c>
      <c r="J7" s="45">
        <f>Puntenoverzicht!J6</f>
        <v>3</v>
      </c>
      <c r="K7" s="45">
        <f>Puntenoverzicht!K6</f>
        <v>1</v>
      </c>
      <c r="L7" s="45">
        <f>Puntenoverzicht!L6</f>
        <v>0</v>
      </c>
      <c r="M7" s="45">
        <f>Puntenoverzicht!M6</f>
        <v>0</v>
      </c>
      <c r="N7" s="45">
        <f>Puntenoverzicht!N6</f>
        <v>3</v>
      </c>
      <c r="O7" s="45">
        <f>Puntenoverzicht!O6</f>
        <v>6</v>
      </c>
      <c r="P7" s="45">
        <f>Puntenoverzicht!P6</f>
        <v>0</v>
      </c>
      <c r="Q7" s="45">
        <f>Puntenoverzicht!Q6</f>
        <v>0</v>
      </c>
      <c r="R7" s="45">
        <f>Puntenoverzicht!R6</f>
        <v>-3</v>
      </c>
      <c r="S7" s="45">
        <f>Puntenoverzicht!S6</f>
        <v>0</v>
      </c>
      <c r="T7" s="45">
        <f>Puntenoverzicht!T6</f>
        <v>1</v>
      </c>
      <c r="U7" s="45">
        <f>Puntenoverzicht!U6</f>
        <v>0</v>
      </c>
      <c r="V7" s="45">
        <f>Puntenoverzicht!V6</f>
        <v>0</v>
      </c>
      <c r="W7" s="45">
        <f>Puntenoverzicht!W6</f>
        <v>6</v>
      </c>
      <c r="X7" s="45">
        <f>Puntenoverzicht!X6</f>
        <v>1</v>
      </c>
      <c r="Y7" s="45">
        <f>Puntenoverzicht!Y6</f>
        <v>0</v>
      </c>
      <c r="Z7" s="45">
        <f>Puntenoverzicht!Z6</f>
        <v>0</v>
      </c>
      <c r="AA7" s="45">
        <f>Puntenoverzicht!AA6</f>
        <v>3</v>
      </c>
      <c r="AB7" s="45">
        <f>Puntenoverzicht!AB6</f>
        <v>3</v>
      </c>
      <c r="AC7" s="45">
        <f>Puntenoverzicht!AC6</f>
        <v>0</v>
      </c>
      <c r="AD7" s="45">
        <f>Puntenoverzicht!AD6</f>
        <v>6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Puntenoverzicht!AI6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2</v>
      </c>
      <c r="B8" s="218" t="s">
        <v>16</v>
      </c>
      <c r="C8" s="218" t="s">
        <v>40</v>
      </c>
      <c r="D8" s="219">
        <v>1000000</v>
      </c>
      <c r="E8" s="47"/>
      <c r="F8" s="45">
        <f>Puntenoverzicht!F21</f>
        <v>53</v>
      </c>
      <c r="G8" s="46"/>
      <c r="H8" s="45">
        <f>Puntenoverzicht!H21</f>
        <v>0</v>
      </c>
      <c r="I8" s="45">
        <f>Puntenoverzicht!I21</f>
        <v>0</v>
      </c>
      <c r="J8" s="45">
        <f>Puntenoverzicht!J21</f>
        <v>0</v>
      </c>
      <c r="K8" s="45">
        <f>Puntenoverzicht!K21</f>
        <v>3</v>
      </c>
      <c r="L8" s="45">
        <f>Puntenoverzicht!L21</f>
        <v>0</v>
      </c>
      <c r="M8" s="45">
        <f>Puntenoverzicht!M21</f>
        <v>3</v>
      </c>
      <c r="N8" s="45">
        <f>Puntenoverzicht!N21</f>
        <v>3</v>
      </c>
      <c r="O8" s="45">
        <f>Puntenoverzicht!O21</f>
        <v>0</v>
      </c>
      <c r="P8" s="45">
        <f>Puntenoverzicht!P21</f>
        <v>3</v>
      </c>
      <c r="Q8" s="45">
        <f>Puntenoverzicht!Q21</f>
        <v>3</v>
      </c>
      <c r="R8" s="45">
        <f>Puntenoverzicht!R21</f>
        <v>0</v>
      </c>
      <c r="S8" s="45">
        <f>Puntenoverzicht!S21</f>
        <v>0</v>
      </c>
      <c r="T8" s="45">
        <f>Puntenoverzicht!T21</f>
        <v>6</v>
      </c>
      <c r="U8" s="45">
        <f>Puntenoverzicht!U21</f>
        <v>0</v>
      </c>
      <c r="V8" s="45">
        <f>Puntenoverzicht!V21</f>
        <v>0</v>
      </c>
      <c r="W8" s="45">
        <f>Puntenoverzicht!W21</f>
        <v>0</v>
      </c>
      <c r="X8" s="45">
        <f>Puntenoverzicht!X21</f>
        <v>0</v>
      </c>
      <c r="Y8" s="45">
        <f>Puntenoverzicht!Y21</f>
        <v>3</v>
      </c>
      <c r="Z8" s="45">
        <f>Puntenoverzicht!Z21</f>
        <v>6</v>
      </c>
      <c r="AA8" s="45">
        <f>Puntenoverzicht!AA21</f>
        <v>3</v>
      </c>
      <c r="AB8" s="45">
        <f>Puntenoverzicht!AB21</f>
        <v>0</v>
      </c>
      <c r="AC8" s="45">
        <f>Puntenoverzicht!AC21</f>
        <v>0</v>
      </c>
      <c r="AD8" s="45">
        <f>Puntenoverzicht!AD21</f>
        <v>3</v>
      </c>
      <c r="AE8" s="45">
        <f>Puntenoverzicht!AE21</f>
        <v>13</v>
      </c>
      <c r="AF8" s="45">
        <f>Puntenoverzicht!AF21</f>
        <v>1</v>
      </c>
      <c r="AG8" s="45">
        <f>Puntenoverzicht!AG21</f>
        <v>3</v>
      </c>
      <c r="AH8" s="45">
        <f>Puntenoverzicht!AI21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4</v>
      </c>
      <c r="B9" s="218" t="s">
        <v>136</v>
      </c>
      <c r="C9" s="218" t="s">
        <v>72</v>
      </c>
      <c r="D9" s="219">
        <v>750000</v>
      </c>
      <c r="E9" s="47"/>
      <c r="F9" s="45">
        <f>Puntenoverzicht!F53</f>
        <v>19</v>
      </c>
      <c r="G9" s="46"/>
      <c r="H9" s="45">
        <f>Puntenoverzicht!H53</f>
        <v>0</v>
      </c>
      <c r="I9" s="45">
        <f>Puntenoverzicht!I53</f>
        <v>0</v>
      </c>
      <c r="J9" s="45">
        <f>Puntenoverzicht!J53</f>
        <v>0</v>
      </c>
      <c r="K9" s="45">
        <f>Puntenoverzicht!K53</f>
        <v>0</v>
      </c>
      <c r="L9" s="45">
        <f>Puntenoverzicht!L53</f>
        <v>0</v>
      </c>
      <c r="M9" s="45">
        <f>Puntenoverzicht!M53</f>
        <v>0</v>
      </c>
      <c r="N9" s="45">
        <f>Puntenoverzicht!N53</f>
        <v>0</v>
      </c>
      <c r="O9" s="45">
        <f>Puntenoverzicht!O53</f>
        <v>1</v>
      </c>
      <c r="P9" s="45">
        <f>Puntenoverzicht!P53</f>
        <v>0</v>
      </c>
      <c r="Q9" s="45">
        <f>Puntenoverzicht!Q53</f>
        <v>0</v>
      </c>
      <c r="R9" s="45">
        <f>Puntenoverzicht!R53</f>
        <v>0</v>
      </c>
      <c r="S9" s="45">
        <f>Puntenoverzicht!S53</f>
        <v>0</v>
      </c>
      <c r="T9" s="45">
        <f>Puntenoverzicht!T53</f>
        <v>0</v>
      </c>
      <c r="U9" s="45">
        <f>Puntenoverzicht!U53</f>
        <v>0</v>
      </c>
      <c r="V9" s="45">
        <f>Puntenoverzicht!V53</f>
        <v>0</v>
      </c>
      <c r="W9" s="45">
        <f>Puntenoverzicht!W53</f>
        <v>0</v>
      </c>
      <c r="X9" s="45">
        <f>Puntenoverzicht!X53</f>
        <v>3</v>
      </c>
      <c r="Y9" s="45">
        <f>Puntenoverzicht!Y53</f>
        <v>6</v>
      </c>
      <c r="Z9" s="45">
        <f>Puntenoverzicht!Z53</f>
        <v>0</v>
      </c>
      <c r="AA9" s="45">
        <f>Puntenoverzicht!AA53</f>
        <v>6</v>
      </c>
      <c r="AB9" s="45">
        <f>Puntenoverzicht!AB53</f>
        <v>3</v>
      </c>
      <c r="AC9" s="45">
        <f>Puntenoverzicht!AC53</f>
        <v>0</v>
      </c>
      <c r="AD9" s="45">
        <f>Puntenoverzicht!AD53</f>
        <v>0</v>
      </c>
      <c r="AE9" s="45">
        <f>Puntenoverzicht!AE53</f>
        <v>0</v>
      </c>
      <c r="AF9" s="45">
        <f>Puntenoverzicht!AF53</f>
        <v>0</v>
      </c>
      <c r="AG9" s="45">
        <f>Puntenoverzicht!AG53</f>
        <v>0</v>
      </c>
      <c r="AH9" s="45">
        <f>Puntenoverzicht!AI53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3</v>
      </c>
      <c r="B10" s="218" t="s">
        <v>132</v>
      </c>
      <c r="C10" s="218" t="s">
        <v>53</v>
      </c>
      <c r="D10" s="219">
        <v>500000</v>
      </c>
      <c r="E10" s="47"/>
      <c r="F10" s="45">
        <f>Puntenoverzicht!F34</f>
        <v>0</v>
      </c>
      <c r="G10" s="46"/>
      <c r="H10" s="45">
        <f>Puntenoverzicht!H34</f>
        <v>0</v>
      </c>
      <c r="I10" s="45">
        <f>Puntenoverzicht!I34</f>
        <v>0</v>
      </c>
      <c r="J10" s="45">
        <f>Puntenoverzicht!J34</f>
        <v>0</v>
      </c>
      <c r="K10" s="45">
        <f>Puntenoverzicht!K34</f>
        <v>0</v>
      </c>
      <c r="L10" s="45">
        <f>Puntenoverzicht!L34</f>
        <v>0</v>
      </c>
      <c r="M10" s="45">
        <f>Puntenoverzicht!M34</f>
        <v>0</v>
      </c>
      <c r="N10" s="45">
        <f>Puntenoverzicht!N34</f>
        <v>0</v>
      </c>
      <c r="O10" s="45">
        <f>Puntenoverzicht!O34</f>
        <v>0</v>
      </c>
      <c r="P10" s="45">
        <f>Puntenoverzicht!P34</f>
        <v>0</v>
      </c>
      <c r="Q10" s="45">
        <f>Puntenoverzicht!Q34</f>
        <v>0</v>
      </c>
      <c r="R10" s="45">
        <f>Puntenoverzicht!R34</f>
        <v>0</v>
      </c>
      <c r="S10" s="45">
        <f>Puntenoverzicht!S34</f>
        <v>0</v>
      </c>
      <c r="T10" s="45">
        <f>Puntenoverzicht!T34</f>
        <v>0</v>
      </c>
      <c r="U10" s="45">
        <f>Puntenoverzicht!U34</f>
        <v>0</v>
      </c>
      <c r="V10" s="45">
        <f>Puntenoverzicht!V34</f>
        <v>0</v>
      </c>
      <c r="W10" s="45">
        <f>Puntenoverzicht!W34</f>
        <v>0</v>
      </c>
      <c r="X10" s="45">
        <f>Puntenoverzicht!X34</f>
        <v>0</v>
      </c>
      <c r="Y10" s="45">
        <f>Puntenoverzicht!Y34</f>
        <v>0</v>
      </c>
      <c r="Z10" s="45">
        <f>Puntenoverzicht!Z34</f>
        <v>0</v>
      </c>
      <c r="AA10" s="45">
        <f>Puntenoverzicht!AA34</f>
        <v>0</v>
      </c>
      <c r="AB10" s="45">
        <f>Puntenoverzicht!AB34</f>
        <v>0</v>
      </c>
      <c r="AC10" s="45">
        <f>Puntenoverzicht!AC34</f>
        <v>0</v>
      </c>
      <c r="AD10" s="45">
        <f>Puntenoverzicht!AD34</f>
        <v>0</v>
      </c>
      <c r="AE10" s="45">
        <f>Puntenoverzicht!AE34</f>
        <v>0</v>
      </c>
      <c r="AF10" s="45">
        <f>Puntenoverzicht!AF34</f>
        <v>0</v>
      </c>
      <c r="AG10" s="45">
        <f>Puntenoverzicht!AG34</f>
        <v>0</v>
      </c>
      <c r="AH10" s="45">
        <f>Puntenoverzicht!AI34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1</v>
      </c>
      <c r="B11" s="215" t="s">
        <v>147</v>
      </c>
      <c r="C11" s="215" t="s">
        <v>29</v>
      </c>
      <c r="D11" s="216">
        <v>2750000</v>
      </c>
      <c r="E11" s="30"/>
      <c r="F11" s="45">
        <f>Puntenoverzicht!F10</f>
        <v>96</v>
      </c>
      <c r="G11" s="46"/>
      <c r="H11" s="45">
        <f>Puntenoverzicht!H10</f>
        <v>3</v>
      </c>
      <c r="I11" s="45">
        <f>Puntenoverzicht!I10</f>
        <v>0</v>
      </c>
      <c r="J11" s="45">
        <f>Puntenoverzicht!J10</f>
        <v>0</v>
      </c>
      <c r="K11" s="45">
        <f>Puntenoverzicht!K10</f>
        <v>17</v>
      </c>
      <c r="L11" s="45">
        <f>Puntenoverzicht!L10</f>
        <v>0</v>
      </c>
      <c r="M11" s="45">
        <f>Puntenoverzicht!M10</f>
        <v>8</v>
      </c>
      <c r="N11" s="45">
        <f>Puntenoverzicht!N10</f>
        <v>8</v>
      </c>
      <c r="O11" s="45">
        <f>Puntenoverzicht!O10</f>
        <v>3</v>
      </c>
      <c r="P11" s="45">
        <f>Puntenoverzicht!P10</f>
        <v>0</v>
      </c>
      <c r="Q11" s="45">
        <f>Puntenoverzicht!Q10</f>
        <v>0</v>
      </c>
      <c r="R11" s="45">
        <f>Puntenoverzicht!R10</f>
        <v>8</v>
      </c>
      <c r="S11" s="45">
        <f>Puntenoverzicht!S10</f>
        <v>0</v>
      </c>
      <c r="T11" s="45">
        <f>Puntenoverzicht!T10</f>
        <v>9</v>
      </c>
      <c r="U11" s="45">
        <f>Puntenoverzicht!U10</f>
        <v>0</v>
      </c>
      <c r="V11" s="45">
        <f>Puntenoverzicht!V10</f>
        <v>0</v>
      </c>
      <c r="W11" s="45">
        <f>Puntenoverzicht!W10</f>
        <v>11</v>
      </c>
      <c r="X11" s="45">
        <f>Puntenoverzicht!X10</f>
        <v>1</v>
      </c>
      <c r="Y11" s="45">
        <f>Puntenoverzicht!Y10</f>
        <v>0</v>
      </c>
      <c r="Z11" s="45">
        <f>Puntenoverzicht!Z10</f>
        <v>0</v>
      </c>
      <c r="AA11" s="45">
        <f>Puntenoverzicht!AA10</f>
        <v>3</v>
      </c>
      <c r="AB11" s="45">
        <f>Puntenoverzicht!AB10</f>
        <v>11</v>
      </c>
      <c r="AC11" s="45">
        <f>Puntenoverzicht!AC10</f>
        <v>0</v>
      </c>
      <c r="AD11" s="45">
        <f>Puntenoverzicht!AD10</f>
        <v>14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Puntenoverzicht!AI10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3</v>
      </c>
      <c r="B12" s="215" t="s">
        <v>148</v>
      </c>
      <c r="C12" s="215" t="s">
        <v>63</v>
      </c>
      <c r="D12" s="216">
        <v>750000</v>
      </c>
      <c r="E12" s="30"/>
      <c r="F12" s="45">
        <f>Puntenoverzicht!F44</f>
        <v>12</v>
      </c>
      <c r="G12" s="46"/>
      <c r="H12" s="45">
        <f>Puntenoverzicht!H44</f>
        <v>0</v>
      </c>
      <c r="I12" s="45">
        <f>Puntenoverzicht!I44</f>
        <v>0</v>
      </c>
      <c r="J12" s="45">
        <f>Puntenoverzicht!J44</f>
        <v>0</v>
      </c>
      <c r="K12" s="45">
        <f>Puntenoverzicht!K44</f>
        <v>0</v>
      </c>
      <c r="L12" s="45">
        <f>Puntenoverzicht!L44</f>
        <v>0</v>
      </c>
      <c r="M12" s="45">
        <f>Puntenoverzicht!M44</f>
        <v>0</v>
      </c>
      <c r="N12" s="45">
        <f>Puntenoverzicht!N44</f>
        <v>1</v>
      </c>
      <c r="O12" s="45">
        <f>Puntenoverzicht!O44</f>
        <v>0</v>
      </c>
      <c r="P12" s="45">
        <f>Puntenoverzicht!P44</f>
        <v>0</v>
      </c>
      <c r="Q12" s="45">
        <f>Puntenoverzicht!Q44</f>
        <v>11</v>
      </c>
      <c r="R12" s="45">
        <f>Puntenoverzicht!R44</f>
        <v>0</v>
      </c>
      <c r="S12" s="45">
        <f>Puntenoverzicht!S44</f>
        <v>0</v>
      </c>
      <c r="T12" s="45">
        <f>Puntenoverzicht!T44</f>
        <v>0</v>
      </c>
      <c r="U12" s="45">
        <f>Puntenoverzicht!U44</f>
        <v>0</v>
      </c>
      <c r="V12" s="45">
        <f>Puntenoverzicht!V44</f>
        <v>0</v>
      </c>
      <c r="W12" s="45">
        <f>Puntenoverzicht!W44</f>
        <v>0</v>
      </c>
      <c r="X12" s="45">
        <f>Puntenoverzicht!X44</f>
        <v>0</v>
      </c>
      <c r="Y12" s="45">
        <f>Puntenoverzicht!Y44</f>
        <v>0</v>
      </c>
      <c r="Z12" s="45">
        <f>Puntenoverzicht!Z44</f>
        <v>0</v>
      </c>
      <c r="AA12" s="45">
        <f>Puntenoverzicht!AA44</f>
        <v>0</v>
      </c>
      <c r="AB12" s="45">
        <f>Puntenoverzicht!AB44</f>
        <v>0</v>
      </c>
      <c r="AC12" s="45">
        <f>Puntenoverzicht!AC44</f>
        <v>0</v>
      </c>
      <c r="AD12" s="45">
        <f>Puntenoverzicht!AD44</f>
        <v>0</v>
      </c>
      <c r="AE12" s="45">
        <f>Puntenoverzicht!AE44</f>
        <v>0</v>
      </c>
      <c r="AF12" s="45">
        <f>Puntenoverzicht!AF44</f>
        <v>0</v>
      </c>
      <c r="AG12" s="45">
        <f>Puntenoverzicht!AG44</f>
        <v>0</v>
      </c>
      <c r="AH12" s="45">
        <f>Puntenoverzicht!AI44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4</v>
      </c>
      <c r="B13" s="215" t="s">
        <v>133</v>
      </c>
      <c r="C13" s="215" t="s">
        <v>82</v>
      </c>
      <c r="D13" s="216">
        <v>750000</v>
      </c>
      <c r="E13" s="30"/>
      <c r="F13" s="45">
        <f>Puntenoverzicht!F63</f>
        <v>18</v>
      </c>
      <c r="G13" s="46"/>
      <c r="H13" s="45">
        <f>Puntenoverzicht!H63</f>
        <v>0</v>
      </c>
      <c r="I13" s="45">
        <f>Puntenoverzicht!I63</f>
        <v>1</v>
      </c>
      <c r="J13" s="45">
        <f>Puntenoverzicht!J63</f>
        <v>0</v>
      </c>
      <c r="K13" s="45">
        <f>Puntenoverzicht!K63</f>
        <v>0</v>
      </c>
      <c r="L13" s="45">
        <f>Puntenoverzicht!L63</f>
        <v>0</v>
      </c>
      <c r="M13" s="45">
        <f>Puntenoverzicht!M63</f>
        <v>0</v>
      </c>
      <c r="N13" s="45">
        <f>Puntenoverzicht!N63</f>
        <v>0</v>
      </c>
      <c r="O13" s="45">
        <f>Puntenoverzicht!O63</f>
        <v>0</v>
      </c>
      <c r="P13" s="45">
        <f>Puntenoverzicht!P63</f>
        <v>0</v>
      </c>
      <c r="Q13" s="45">
        <f>Puntenoverzicht!Q63</f>
        <v>11</v>
      </c>
      <c r="R13" s="45">
        <f>Puntenoverzicht!R63</f>
        <v>0</v>
      </c>
      <c r="S13" s="45">
        <f>Puntenoverzicht!S63</f>
        <v>0</v>
      </c>
      <c r="T13" s="45">
        <f>Puntenoverzicht!T63</f>
        <v>3</v>
      </c>
      <c r="U13" s="45">
        <f>Puntenoverzicht!U63</f>
        <v>0</v>
      </c>
      <c r="V13" s="45">
        <f>Puntenoverzicht!V63</f>
        <v>0</v>
      </c>
      <c r="W13" s="45">
        <f>Puntenoverzicht!W63</f>
        <v>0</v>
      </c>
      <c r="X13" s="45">
        <f>Puntenoverzicht!X63</f>
        <v>3</v>
      </c>
      <c r="Y13" s="45">
        <f>Puntenoverzicht!Y63</f>
        <v>0</v>
      </c>
      <c r="Z13" s="45">
        <f>Puntenoverzicht!Z63</f>
        <v>0</v>
      </c>
      <c r="AA13" s="45">
        <f>Puntenoverzicht!AA63</f>
        <v>0</v>
      </c>
      <c r="AB13" s="45">
        <f>Puntenoverzicht!AB63</f>
        <v>0</v>
      </c>
      <c r="AC13" s="45">
        <f>Puntenoverzicht!AC63</f>
        <v>0</v>
      </c>
      <c r="AD13" s="45">
        <f>Puntenoverzicht!AD63</f>
        <v>0</v>
      </c>
      <c r="AE13" s="45">
        <f>Puntenoverzicht!AE63</f>
        <v>0</v>
      </c>
      <c r="AF13" s="45">
        <f>Puntenoverzicht!AF63</f>
        <v>0</v>
      </c>
      <c r="AG13" s="45">
        <f>Puntenoverzicht!AG63</f>
        <v>0</v>
      </c>
      <c r="AH13" s="45">
        <f>Puntenoverzicht!AI63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3</v>
      </c>
      <c r="B14" s="218" t="s">
        <v>104</v>
      </c>
      <c r="C14" s="218" t="s">
        <v>67</v>
      </c>
      <c r="D14" s="219">
        <v>1250000</v>
      </c>
      <c r="E14" s="47"/>
      <c r="F14" s="45">
        <f>Puntenoverzicht!F48</f>
        <v>27</v>
      </c>
      <c r="G14" s="46"/>
      <c r="H14" s="45">
        <f>Puntenoverzicht!H48</f>
        <v>0</v>
      </c>
      <c r="I14" s="45">
        <f>Puntenoverzicht!I48</f>
        <v>0</v>
      </c>
      <c r="J14" s="45">
        <f>Puntenoverzicht!J48</f>
        <v>0</v>
      </c>
      <c r="K14" s="45">
        <f>Puntenoverzicht!K48</f>
        <v>6</v>
      </c>
      <c r="L14" s="45">
        <f>Puntenoverzicht!L48</f>
        <v>1</v>
      </c>
      <c r="M14" s="45">
        <f>Puntenoverzicht!M48</f>
        <v>0</v>
      </c>
      <c r="N14" s="45">
        <f>Puntenoverzicht!N48</f>
        <v>1</v>
      </c>
      <c r="O14" s="45">
        <f>Puntenoverzicht!O48</f>
        <v>0</v>
      </c>
      <c r="P14" s="45">
        <f>Puntenoverzicht!P48</f>
        <v>0</v>
      </c>
      <c r="Q14" s="45">
        <f>Puntenoverzicht!Q48</f>
        <v>6</v>
      </c>
      <c r="R14" s="45">
        <f>Puntenoverzicht!R48</f>
        <v>6</v>
      </c>
      <c r="S14" s="45">
        <f>Puntenoverzicht!S48</f>
        <v>0</v>
      </c>
      <c r="T14" s="45">
        <f>Puntenoverzicht!T48</f>
        <v>0</v>
      </c>
      <c r="U14" s="45">
        <f>Puntenoverzicht!U48</f>
        <v>0</v>
      </c>
      <c r="V14" s="45">
        <f>Puntenoverzicht!V48</f>
        <v>0</v>
      </c>
      <c r="W14" s="45">
        <f>Puntenoverzicht!W48</f>
        <v>0</v>
      </c>
      <c r="X14" s="45">
        <f>Puntenoverzicht!X48</f>
        <v>0</v>
      </c>
      <c r="Y14" s="45">
        <f>Puntenoverzicht!Y48</f>
        <v>7</v>
      </c>
      <c r="Z14" s="45">
        <f>Puntenoverzicht!Z48</f>
        <v>0</v>
      </c>
      <c r="AA14" s="45">
        <f>Puntenoverzicht!AA48</f>
        <v>0</v>
      </c>
      <c r="AB14" s="45">
        <f>Puntenoverzicht!AB48</f>
        <v>0</v>
      </c>
      <c r="AC14" s="45">
        <f>Puntenoverzicht!AC48</f>
        <v>0</v>
      </c>
      <c r="AD14" s="45">
        <f>Puntenoverzicht!AD48</f>
        <v>0</v>
      </c>
      <c r="AE14" s="45">
        <f>Puntenoverzicht!AE48</f>
        <v>0</v>
      </c>
      <c r="AF14" s="45">
        <f>Puntenoverzicht!AF48</f>
        <v>0</v>
      </c>
      <c r="AG14" s="45">
        <f>Puntenoverzicht!AG48</f>
        <v>0</v>
      </c>
      <c r="AH14" s="45">
        <f>Puntenoverzicht!AI48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2</v>
      </c>
      <c r="B15" s="218" t="s">
        <v>122</v>
      </c>
      <c r="C15" s="218" t="s">
        <v>51</v>
      </c>
      <c r="D15" s="219">
        <v>750000</v>
      </c>
      <c r="E15" s="47"/>
      <c r="F15" s="45">
        <f>Puntenoverzicht!F32</f>
        <v>110</v>
      </c>
      <c r="G15" s="46"/>
      <c r="H15" s="45">
        <f>Puntenoverzicht!H32</f>
        <v>0</v>
      </c>
      <c r="I15" s="45">
        <f>Puntenoverzicht!I32</f>
        <v>9</v>
      </c>
      <c r="J15" s="45">
        <f>Puntenoverzicht!J32</f>
        <v>0</v>
      </c>
      <c r="K15" s="45">
        <f>Puntenoverzicht!K32</f>
        <v>9</v>
      </c>
      <c r="L15" s="45">
        <f>Puntenoverzicht!L32</f>
        <v>0</v>
      </c>
      <c r="M15" s="45">
        <f>Puntenoverzicht!M32</f>
        <v>9</v>
      </c>
      <c r="N15" s="45">
        <f>Puntenoverzicht!N32</f>
        <v>9</v>
      </c>
      <c r="O15" s="45">
        <f>Puntenoverzicht!O32</f>
        <v>0</v>
      </c>
      <c r="P15" s="45">
        <f>Puntenoverzicht!P32</f>
        <v>9</v>
      </c>
      <c r="Q15" s="45">
        <f>Puntenoverzicht!Q32</f>
        <v>9</v>
      </c>
      <c r="R15" s="45">
        <f>Puntenoverzicht!R32</f>
        <v>0</v>
      </c>
      <c r="S15" s="45">
        <f>Puntenoverzicht!S32</f>
        <v>0</v>
      </c>
      <c r="T15" s="45">
        <f>Puntenoverzicht!T32</f>
        <v>13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3</v>
      </c>
      <c r="Z15" s="45">
        <f>Puntenoverzicht!Z32</f>
        <v>3</v>
      </c>
      <c r="AA15" s="45">
        <f>Puntenoverzicht!AA32</f>
        <v>3</v>
      </c>
      <c r="AB15" s="45">
        <f>Puntenoverzicht!AB32</f>
        <v>0</v>
      </c>
      <c r="AC15" s="45">
        <f>Puntenoverzicht!AC32</f>
        <v>6</v>
      </c>
      <c r="AD15" s="45">
        <f>Puntenoverzicht!AD32</f>
        <v>21</v>
      </c>
      <c r="AE15" s="45">
        <f>Puntenoverzicht!AE32</f>
        <v>3</v>
      </c>
      <c r="AF15" s="45">
        <f>Puntenoverzicht!AF32</f>
        <v>1</v>
      </c>
      <c r="AG15" s="45">
        <f>Puntenoverzicht!AG32</f>
        <v>3</v>
      </c>
      <c r="AH15" s="45">
        <f>Puntenoverzicht!AI32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4</v>
      </c>
      <c r="B16" s="218" t="s">
        <v>143</v>
      </c>
      <c r="C16" s="218" t="s">
        <v>87</v>
      </c>
      <c r="D16" s="219">
        <v>1750000</v>
      </c>
      <c r="E16" s="47"/>
      <c r="F16" s="45">
        <f>Puntenoverzicht!F68</f>
        <v>34</v>
      </c>
      <c r="G16" s="46"/>
      <c r="H16" s="45">
        <f>Puntenoverzicht!H68</f>
        <v>0</v>
      </c>
      <c r="I16" s="45">
        <f>Puntenoverzicht!I68</f>
        <v>0</v>
      </c>
      <c r="J16" s="45">
        <f>Puntenoverzicht!J68</f>
        <v>0</v>
      </c>
      <c r="K16" s="45">
        <f>Puntenoverzicht!K68</f>
        <v>0</v>
      </c>
      <c r="L16" s="45">
        <f>Puntenoverzicht!L68</f>
        <v>0</v>
      </c>
      <c r="M16" s="45">
        <f>Puntenoverzicht!M68</f>
        <v>0</v>
      </c>
      <c r="N16" s="45">
        <f>Puntenoverzicht!N68</f>
        <v>-3</v>
      </c>
      <c r="O16" s="45">
        <f>Puntenoverzicht!O68</f>
        <v>1</v>
      </c>
      <c r="P16" s="45">
        <f>Puntenoverzicht!P68</f>
        <v>0</v>
      </c>
      <c r="Q16" s="45">
        <f>Puntenoverzicht!Q68</f>
        <v>3</v>
      </c>
      <c r="R16" s="45">
        <f>Puntenoverzicht!R68</f>
        <v>0</v>
      </c>
      <c r="S16" s="45">
        <f>Puntenoverzicht!S68</f>
        <v>0</v>
      </c>
      <c r="T16" s="45">
        <f>Puntenoverzicht!T68</f>
        <v>9</v>
      </c>
      <c r="U16" s="45">
        <f>Puntenoverzicht!U68</f>
        <v>0</v>
      </c>
      <c r="V16" s="45">
        <f>Puntenoverzicht!V68</f>
        <v>0</v>
      </c>
      <c r="W16" s="45">
        <f>Puntenoverzicht!W68</f>
        <v>0</v>
      </c>
      <c r="X16" s="45">
        <f>Puntenoverzicht!X68</f>
        <v>0</v>
      </c>
      <c r="Y16" s="45">
        <f>Puntenoverzicht!Y68</f>
        <v>9</v>
      </c>
      <c r="Z16" s="45">
        <f>Puntenoverzicht!Z68</f>
        <v>0</v>
      </c>
      <c r="AA16" s="45">
        <f>Puntenoverzicht!AA68</f>
        <v>9</v>
      </c>
      <c r="AB16" s="45">
        <f>Puntenoverzicht!AB68</f>
        <v>0</v>
      </c>
      <c r="AC16" s="45">
        <f>Puntenoverzicht!AC68</f>
        <v>0</v>
      </c>
      <c r="AD16" s="45">
        <f>Puntenoverzicht!AD68</f>
        <v>0</v>
      </c>
      <c r="AE16" s="45">
        <f>Puntenoverzicht!AE68</f>
        <v>0</v>
      </c>
      <c r="AF16" s="45">
        <f>Puntenoverzicht!AF68</f>
        <v>0</v>
      </c>
      <c r="AG16" s="45">
        <f>Puntenoverzicht!AG68</f>
        <v>6</v>
      </c>
      <c r="AH16" s="45">
        <f>Puntenoverzicht!AI68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438</v>
      </c>
      <c r="G19" s="46"/>
      <c r="H19" s="45">
        <f t="shared" ref="H19:AH19" si="0">SUM(H6:H16)</f>
        <v>17</v>
      </c>
      <c r="I19" s="45">
        <f t="shared" si="0"/>
        <v>10</v>
      </c>
      <c r="J19" s="45">
        <f t="shared" si="0"/>
        <v>6</v>
      </c>
      <c r="K19" s="45">
        <f t="shared" si="0"/>
        <v>37</v>
      </c>
      <c r="L19" s="45">
        <f t="shared" si="0"/>
        <v>1</v>
      </c>
      <c r="M19" s="45">
        <f t="shared" si="0"/>
        <v>17</v>
      </c>
      <c r="N19" s="45">
        <f t="shared" si="0"/>
        <v>25</v>
      </c>
      <c r="O19" s="45">
        <f t="shared" si="0"/>
        <v>19</v>
      </c>
      <c r="P19" s="45">
        <f t="shared" si="0"/>
        <v>9</v>
      </c>
      <c r="Q19" s="45">
        <f t="shared" si="0"/>
        <v>43</v>
      </c>
      <c r="R19" s="45">
        <f t="shared" si="0"/>
        <v>8</v>
      </c>
      <c r="S19" s="45">
        <f t="shared" si="0"/>
        <v>0</v>
      </c>
      <c r="T19" s="45">
        <f t="shared" si="0"/>
        <v>42</v>
      </c>
      <c r="U19" s="45">
        <f t="shared" si="0"/>
        <v>0</v>
      </c>
      <c r="V19" s="45">
        <f t="shared" si="0"/>
        <v>0</v>
      </c>
      <c r="W19" s="45">
        <f t="shared" si="0"/>
        <v>25</v>
      </c>
      <c r="X19" s="45">
        <f t="shared" si="0"/>
        <v>9</v>
      </c>
      <c r="Y19" s="45">
        <f t="shared" si="0"/>
        <v>25</v>
      </c>
      <c r="Z19" s="45">
        <f t="shared" si="0"/>
        <v>9</v>
      </c>
      <c r="AA19" s="45">
        <f t="shared" si="0"/>
        <v>30</v>
      </c>
      <c r="AB19" s="45">
        <f t="shared" si="0"/>
        <v>20</v>
      </c>
      <c r="AC19" s="45">
        <f t="shared" si="0"/>
        <v>6</v>
      </c>
      <c r="AD19" s="45">
        <f t="shared" si="0"/>
        <v>50</v>
      </c>
      <c r="AE19" s="45">
        <f t="shared" si="0"/>
        <v>16</v>
      </c>
      <c r="AF19" s="45">
        <f t="shared" si="0"/>
        <v>2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68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14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366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367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103</v>
      </c>
      <c r="C6" s="141" t="s">
        <v>37</v>
      </c>
      <c r="D6" s="14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244</v>
      </c>
      <c r="C7" s="137" t="s">
        <v>27</v>
      </c>
      <c r="D7" s="138">
        <v>1500000</v>
      </c>
      <c r="E7" s="47"/>
      <c r="F7" s="45">
        <f>Puntenoverzicht!F8</f>
        <v>33</v>
      </c>
      <c r="G7" s="46"/>
      <c r="H7" s="45">
        <f>Puntenoverzicht!H8</f>
        <v>6</v>
      </c>
      <c r="I7" s="45">
        <f>Puntenoverzicht!I8</f>
        <v>0</v>
      </c>
      <c r="J7" s="45">
        <f>Puntenoverzicht!J8</f>
        <v>0</v>
      </c>
      <c r="K7" s="45">
        <f>Puntenoverzicht!K8</f>
        <v>1</v>
      </c>
      <c r="L7" s="45">
        <f>Puntenoverzicht!L8</f>
        <v>0</v>
      </c>
      <c r="M7" s="45">
        <f>Puntenoverzicht!M8</f>
        <v>0</v>
      </c>
      <c r="N7" s="45">
        <f>Puntenoverzicht!N8</f>
        <v>3</v>
      </c>
      <c r="O7" s="45">
        <f>Puntenoverzicht!O8</f>
        <v>6</v>
      </c>
      <c r="P7" s="45">
        <f>Puntenoverzicht!P8</f>
        <v>0</v>
      </c>
      <c r="Q7" s="45">
        <f>Puntenoverzicht!Q8</f>
        <v>0</v>
      </c>
      <c r="R7" s="45">
        <f>Puntenoverzicht!R8</f>
        <v>-3</v>
      </c>
      <c r="S7" s="45">
        <f>Puntenoverzicht!S8</f>
        <v>0</v>
      </c>
      <c r="T7" s="45">
        <f>Puntenoverzicht!T8</f>
        <v>1</v>
      </c>
      <c r="U7" s="45">
        <f>Puntenoverzicht!U8</f>
        <v>0</v>
      </c>
      <c r="V7" s="45">
        <f>Puntenoverzicht!V8</f>
        <v>0</v>
      </c>
      <c r="W7" s="45">
        <f>Puntenoverzicht!W8</f>
        <v>6</v>
      </c>
      <c r="X7" s="45">
        <f>Puntenoverzicht!X8</f>
        <v>1</v>
      </c>
      <c r="Y7" s="45">
        <f>Puntenoverzicht!Y8</f>
        <v>0</v>
      </c>
      <c r="Z7" s="45">
        <f>Puntenoverzicht!Z8</f>
        <v>0</v>
      </c>
      <c r="AA7" s="45">
        <f>Puntenoverzicht!AA8</f>
        <v>3</v>
      </c>
      <c r="AB7" s="45">
        <f>Puntenoverzicht!AB8</f>
        <v>3</v>
      </c>
      <c r="AC7" s="45">
        <f>Puntenoverzicht!AC8</f>
        <v>0</v>
      </c>
      <c r="AD7" s="45">
        <f>Puntenoverzicht!AD8</f>
        <v>6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Puntenoverzicht!AI8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3</v>
      </c>
      <c r="B8" s="137" t="s">
        <v>132</v>
      </c>
      <c r="C8" s="137" t="s">
        <v>53</v>
      </c>
      <c r="D8" s="138">
        <v>500000</v>
      </c>
      <c r="E8" s="47"/>
      <c r="F8" s="45">
        <f>Puntenoverzicht!F34</f>
        <v>0</v>
      </c>
      <c r="G8" s="46"/>
      <c r="H8" s="45">
        <f>Puntenoverzicht!H34</f>
        <v>0</v>
      </c>
      <c r="I8" s="45">
        <f>Puntenoverzicht!I34</f>
        <v>0</v>
      </c>
      <c r="J8" s="45">
        <f>Puntenoverzicht!J34</f>
        <v>0</v>
      </c>
      <c r="K8" s="45">
        <f>Puntenoverzicht!K34</f>
        <v>0</v>
      </c>
      <c r="L8" s="45">
        <f>Puntenoverzicht!L34</f>
        <v>0</v>
      </c>
      <c r="M8" s="45">
        <f>Puntenoverzicht!M34</f>
        <v>0</v>
      </c>
      <c r="N8" s="45">
        <f>Puntenoverzicht!N34</f>
        <v>0</v>
      </c>
      <c r="O8" s="45">
        <f>Puntenoverzicht!O34</f>
        <v>0</v>
      </c>
      <c r="P8" s="45">
        <f>Puntenoverzicht!P34</f>
        <v>0</v>
      </c>
      <c r="Q8" s="45">
        <f>Puntenoverzicht!Q34</f>
        <v>0</v>
      </c>
      <c r="R8" s="45">
        <f>Puntenoverzicht!R34</f>
        <v>0</v>
      </c>
      <c r="S8" s="45">
        <f>Puntenoverzicht!S34</f>
        <v>0</v>
      </c>
      <c r="T8" s="45">
        <f>Puntenoverzicht!T34</f>
        <v>0</v>
      </c>
      <c r="U8" s="45">
        <f>Puntenoverzicht!U34</f>
        <v>0</v>
      </c>
      <c r="V8" s="45">
        <f>Puntenoverzicht!V34</f>
        <v>0</v>
      </c>
      <c r="W8" s="45">
        <f>Puntenoverzicht!W34</f>
        <v>0</v>
      </c>
      <c r="X8" s="45">
        <f>Puntenoverzicht!X34</f>
        <v>0</v>
      </c>
      <c r="Y8" s="45">
        <f>Puntenoverzicht!Y34</f>
        <v>0</v>
      </c>
      <c r="Z8" s="45">
        <f>Puntenoverzicht!Z34</f>
        <v>0</v>
      </c>
      <c r="AA8" s="45">
        <f>Puntenoverzicht!AA34</f>
        <v>0</v>
      </c>
      <c r="AB8" s="45">
        <f>Puntenoverzicht!AB34</f>
        <v>0</v>
      </c>
      <c r="AC8" s="45">
        <f>Puntenoverzicht!AC34</f>
        <v>0</v>
      </c>
      <c r="AD8" s="45">
        <f>Puntenoverzicht!AD34</f>
        <v>0</v>
      </c>
      <c r="AE8" s="45">
        <f>Puntenoverzicht!AE34</f>
        <v>0</v>
      </c>
      <c r="AF8" s="45">
        <f>Puntenoverzicht!AF34</f>
        <v>0</v>
      </c>
      <c r="AG8" s="45">
        <f>Puntenoverzicht!AG34</f>
        <v>0</v>
      </c>
      <c r="AH8" s="45">
        <f>Puntenoverzicht!AI34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144</v>
      </c>
      <c r="C9" s="137" t="s">
        <v>58</v>
      </c>
      <c r="D9" s="138">
        <v>1250000</v>
      </c>
      <c r="E9" s="47"/>
      <c r="F9" s="45">
        <f>Puntenoverzicht!F39</f>
        <v>1</v>
      </c>
      <c r="G9" s="46"/>
      <c r="H9" s="45">
        <f>Puntenoverzicht!H39</f>
        <v>0</v>
      </c>
      <c r="I9" s="45">
        <f>Puntenoverzicht!I39</f>
        <v>0</v>
      </c>
      <c r="J9" s="45">
        <f>Puntenoverzicht!J39</f>
        <v>0</v>
      </c>
      <c r="K9" s="45">
        <f>Puntenoverzicht!K39</f>
        <v>0</v>
      </c>
      <c r="L9" s="45">
        <f>Puntenoverzicht!L39</f>
        <v>1</v>
      </c>
      <c r="M9" s="45">
        <f>Puntenoverzicht!M39</f>
        <v>0</v>
      </c>
      <c r="N9" s="45">
        <f>Puntenoverzicht!N39</f>
        <v>0</v>
      </c>
      <c r="O9" s="45">
        <f>Puntenoverzicht!O39</f>
        <v>0</v>
      </c>
      <c r="P9" s="45">
        <f>Puntenoverzicht!P39</f>
        <v>0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Puntenoverzicht!AI39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4</v>
      </c>
      <c r="B10" s="137" t="s">
        <v>125</v>
      </c>
      <c r="C10" s="137" t="s">
        <v>76</v>
      </c>
      <c r="D10" s="138">
        <v>500000</v>
      </c>
      <c r="E10" s="47"/>
      <c r="F10" s="45">
        <f>Puntenoverzicht!F57</f>
        <v>12</v>
      </c>
      <c r="G10" s="46"/>
      <c r="H10" s="45">
        <f>Puntenoverzicht!H57</f>
        <v>0</v>
      </c>
      <c r="I10" s="45">
        <f>Puntenoverzicht!I57</f>
        <v>1</v>
      </c>
      <c r="J10" s="45">
        <f>Puntenoverzicht!J57</f>
        <v>0</v>
      </c>
      <c r="K10" s="45">
        <f>Puntenoverzicht!K57</f>
        <v>0</v>
      </c>
      <c r="L10" s="45">
        <f>Puntenoverzicht!L57</f>
        <v>0</v>
      </c>
      <c r="M10" s="45">
        <f>Puntenoverzicht!M57</f>
        <v>0</v>
      </c>
      <c r="N10" s="45">
        <f>Puntenoverzicht!N57</f>
        <v>0</v>
      </c>
      <c r="O10" s="45">
        <f>Puntenoverzicht!O57</f>
        <v>1</v>
      </c>
      <c r="P10" s="45">
        <f>Puntenoverzicht!P57</f>
        <v>0</v>
      </c>
      <c r="Q10" s="45">
        <f>Puntenoverzicht!Q57</f>
        <v>0</v>
      </c>
      <c r="R10" s="45">
        <f>Puntenoverzicht!R57</f>
        <v>3</v>
      </c>
      <c r="S10" s="45">
        <f>Puntenoverzicht!S57</f>
        <v>0</v>
      </c>
      <c r="T10" s="45">
        <f>Puntenoverzicht!T57</f>
        <v>3</v>
      </c>
      <c r="U10" s="45">
        <f>Puntenoverzicht!U57</f>
        <v>0</v>
      </c>
      <c r="V10" s="45">
        <f>Puntenoverzicht!V57</f>
        <v>0</v>
      </c>
      <c r="W10" s="45">
        <f>Puntenoverzicht!W57</f>
        <v>0</v>
      </c>
      <c r="X10" s="45">
        <f>Puntenoverzicht!X57</f>
        <v>3</v>
      </c>
      <c r="Y10" s="45">
        <f>Puntenoverzicht!Y57</f>
        <v>6</v>
      </c>
      <c r="Z10" s="45">
        <f>Puntenoverzicht!Z57</f>
        <v>0</v>
      </c>
      <c r="AA10" s="45">
        <f>Puntenoverzicht!AA57</f>
        <v>0</v>
      </c>
      <c r="AB10" s="45">
        <f>Puntenoverzicht!AB57</f>
        <v>3</v>
      </c>
      <c r="AC10" s="45">
        <f>Puntenoverzicht!AC57</f>
        <v>0</v>
      </c>
      <c r="AD10" s="45">
        <f>Puntenoverzicht!AD57</f>
        <v>0</v>
      </c>
      <c r="AE10" s="45">
        <f>Puntenoverzicht!AE57</f>
        <v>-8</v>
      </c>
      <c r="AF10" s="45">
        <f>Puntenoverzicht!AF57</f>
        <v>0</v>
      </c>
      <c r="AG10" s="45">
        <f>Puntenoverzicht!AG57</f>
        <v>0</v>
      </c>
      <c r="AH10" s="45">
        <f>Puntenoverzicht!AI57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134</v>
      </c>
      <c r="C11" s="128" t="s">
        <v>47</v>
      </c>
      <c r="D11" s="129">
        <v>1500000</v>
      </c>
      <c r="E11" s="30"/>
      <c r="F11" s="45">
        <f>Puntenoverzicht!F28</f>
        <v>92</v>
      </c>
      <c r="G11" s="46"/>
      <c r="H11" s="45">
        <f>Puntenoverzicht!H28</f>
        <v>0</v>
      </c>
      <c r="I11" s="45">
        <f>Puntenoverzicht!I28</f>
        <v>11</v>
      </c>
      <c r="J11" s="45">
        <f>Puntenoverzicht!J28</f>
        <v>0</v>
      </c>
      <c r="K11" s="45">
        <f>Puntenoverzicht!K28</f>
        <v>11</v>
      </c>
      <c r="L11" s="45">
        <f>Puntenoverzicht!L28</f>
        <v>0</v>
      </c>
      <c r="M11" s="45">
        <f>Puntenoverzicht!M28</f>
        <v>0</v>
      </c>
      <c r="N11" s="45">
        <f>Puntenoverzicht!N28</f>
        <v>3</v>
      </c>
      <c r="O11" s="45">
        <f>Puntenoverzicht!O28</f>
        <v>0</v>
      </c>
      <c r="P11" s="45">
        <f>Puntenoverzicht!P28</f>
        <v>3</v>
      </c>
      <c r="Q11" s="45">
        <f>Puntenoverzicht!Q28</f>
        <v>0</v>
      </c>
      <c r="R11" s="45">
        <f>Puntenoverzicht!R28</f>
        <v>0</v>
      </c>
      <c r="S11" s="45">
        <f>Puntenoverzicht!S28</f>
        <v>0</v>
      </c>
      <c r="T11" s="45">
        <f>Puntenoverzicht!T28</f>
        <v>11</v>
      </c>
      <c r="U11" s="45">
        <f>Puntenoverzicht!U28</f>
        <v>0</v>
      </c>
      <c r="V11" s="45">
        <f>Puntenoverzicht!V28</f>
        <v>0</v>
      </c>
      <c r="W11" s="45">
        <f>Puntenoverzicht!W28</f>
        <v>0</v>
      </c>
      <c r="X11" s="45">
        <f>Puntenoverzicht!X28</f>
        <v>-3</v>
      </c>
      <c r="Y11" s="45">
        <f>Puntenoverzicht!Y28</f>
        <v>19</v>
      </c>
      <c r="Z11" s="45">
        <f>Puntenoverzicht!Z28</f>
        <v>3</v>
      </c>
      <c r="AA11" s="45">
        <f>Puntenoverzicht!AA28</f>
        <v>19</v>
      </c>
      <c r="AB11" s="45">
        <f>Puntenoverzicht!AB28</f>
        <v>0</v>
      </c>
      <c r="AC11" s="45">
        <f>Puntenoverzicht!AC28</f>
        <v>0</v>
      </c>
      <c r="AD11" s="45">
        <f>Puntenoverzicht!AD28</f>
        <v>11</v>
      </c>
      <c r="AE11" s="45">
        <f>Puntenoverzicht!AE28</f>
        <v>3</v>
      </c>
      <c r="AF11" s="45">
        <f>Puntenoverzicht!AF28</f>
        <v>1</v>
      </c>
      <c r="AG11" s="45">
        <f>Puntenoverzicht!AG28</f>
        <v>0</v>
      </c>
      <c r="AH11" s="45">
        <f>Puntenoverzicht!AI28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4</v>
      </c>
      <c r="B12" s="128" t="s">
        <v>213</v>
      </c>
      <c r="C12" s="128" t="s">
        <v>80</v>
      </c>
      <c r="D12" s="129">
        <v>1000000</v>
      </c>
      <c r="E12" s="30"/>
      <c r="F12" s="45">
        <f>Puntenoverzicht!F61</f>
        <v>33</v>
      </c>
      <c r="G12" s="46"/>
      <c r="H12" s="45">
        <f>Puntenoverzicht!H61</f>
        <v>0</v>
      </c>
      <c r="I12" s="45">
        <f>Puntenoverzicht!I61</f>
        <v>1</v>
      </c>
      <c r="J12" s="45">
        <f>Puntenoverzicht!J61</f>
        <v>0</v>
      </c>
      <c r="K12" s="45">
        <f>Puntenoverzicht!K61</f>
        <v>0</v>
      </c>
      <c r="L12" s="45">
        <f>Puntenoverzicht!L61</f>
        <v>0</v>
      </c>
      <c r="M12" s="45">
        <f>Puntenoverzicht!M61</f>
        <v>0</v>
      </c>
      <c r="N12" s="45">
        <f>Puntenoverzicht!N61</f>
        <v>0</v>
      </c>
      <c r="O12" s="45">
        <f>Puntenoverzicht!O61</f>
        <v>9</v>
      </c>
      <c r="P12" s="45">
        <f>Puntenoverzicht!P61</f>
        <v>0</v>
      </c>
      <c r="Q12" s="45">
        <f>Puntenoverzicht!Q61</f>
        <v>3</v>
      </c>
      <c r="R12" s="45">
        <f>Puntenoverzicht!R61</f>
        <v>11</v>
      </c>
      <c r="S12" s="45">
        <f>Puntenoverzicht!S61</f>
        <v>0</v>
      </c>
      <c r="T12" s="45">
        <f>Puntenoverzicht!T61</f>
        <v>3</v>
      </c>
      <c r="U12" s="45">
        <f>Puntenoverzicht!U61</f>
        <v>0</v>
      </c>
      <c r="V12" s="45">
        <f>Puntenoverzicht!V61</f>
        <v>0</v>
      </c>
      <c r="W12" s="45">
        <f>Puntenoverzicht!W61</f>
        <v>0</v>
      </c>
      <c r="X12" s="45">
        <f>Puntenoverzicht!X61</f>
        <v>0</v>
      </c>
      <c r="Y12" s="45">
        <f>Puntenoverzicht!Y61</f>
        <v>3</v>
      </c>
      <c r="Z12" s="45">
        <f>Puntenoverzicht!Z61</f>
        <v>0</v>
      </c>
      <c r="AA12" s="45">
        <f>Puntenoverzicht!AA61</f>
        <v>3</v>
      </c>
      <c r="AB12" s="45">
        <f>Puntenoverzicht!AB61</f>
        <v>0</v>
      </c>
      <c r="AC12" s="45">
        <f>Puntenoverzicht!AC61</f>
        <v>0</v>
      </c>
      <c r="AD12" s="45">
        <f>Puntenoverzicht!AD61</f>
        <v>0</v>
      </c>
      <c r="AE12" s="45">
        <f>Puntenoverzicht!AE61</f>
        <v>0</v>
      </c>
      <c r="AF12" s="45">
        <f>Puntenoverzicht!AF61</f>
        <v>0</v>
      </c>
      <c r="AG12" s="45">
        <f>Puntenoverzicht!AG61</f>
        <v>0</v>
      </c>
      <c r="AH12" s="45">
        <f>Puntenoverzicht!AI61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116</v>
      </c>
      <c r="C13" s="128" t="s">
        <v>32</v>
      </c>
      <c r="D13" s="129">
        <v>2000000</v>
      </c>
      <c r="E13" s="30"/>
      <c r="F13" s="45">
        <f>Puntenoverzicht!F13</f>
        <v>51</v>
      </c>
      <c r="G13" s="46"/>
      <c r="H13" s="45">
        <f>Puntenoverzicht!H13</f>
        <v>3</v>
      </c>
      <c r="I13" s="45">
        <f>Puntenoverzicht!I13</f>
        <v>0</v>
      </c>
      <c r="J13" s="45">
        <f>Puntenoverzicht!J13</f>
        <v>11</v>
      </c>
      <c r="K13" s="45">
        <f>Puntenoverzicht!K13</f>
        <v>1</v>
      </c>
      <c r="L13" s="45">
        <f>Puntenoverzicht!L13</f>
        <v>0</v>
      </c>
      <c r="M13" s="45">
        <f>Puntenoverzicht!M13</f>
        <v>0</v>
      </c>
      <c r="N13" s="45">
        <f>Puntenoverzicht!N13</f>
        <v>3</v>
      </c>
      <c r="O13" s="45">
        <f>Puntenoverzicht!O13</f>
        <v>3</v>
      </c>
      <c r="P13" s="45">
        <f>Puntenoverzicht!P13</f>
        <v>0</v>
      </c>
      <c r="Q13" s="45">
        <f>Puntenoverzicht!Q13</f>
        <v>0</v>
      </c>
      <c r="R13" s="45">
        <f>Puntenoverzicht!R13</f>
        <v>8</v>
      </c>
      <c r="S13" s="45">
        <f>Puntenoverzicht!S13</f>
        <v>0</v>
      </c>
      <c r="T13" s="45">
        <f>Puntenoverzicht!T13</f>
        <v>1</v>
      </c>
      <c r="U13" s="45">
        <f>Puntenoverzicht!U13</f>
        <v>8</v>
      </c>
      <c r="V13" s="45">
        <f>Puntenoverzicht!V13</f>
        <v>0</v>
      </c>
      <c r="W13" s="45">
        <f>Puntenoverzicht!W13</f>
        <v>3</v>
      </c>
      <c r="X13" s="45">
        <f>Puntenoverzicht!X13</f>
        <v>1</v>
      </c>
      <c r="Y13" s="45">
        <f>Puntenoverzicht!Y13</f>
        <v>0</v>
      </c>
      <c r="Z13" s="45">
        <f>Puntenoverzicht!Z13</f>
        <v>0</v>
      </c>
      <c r="AA13" s="45">
        <f>Puntenoverzicht!AA13</f>
        <v>3</v>
      </c>
      <c r="AB13" s="45">
        <f>Puntenoverzicht!AB13</f>
        <v>3</v>
      </c>
      <c r="AC13" s="45">
        <f>Puntenoverzicht!AC13</f>
        <v>-3</v>
      </c>
      <c r="AD13" s="45">
        <f>Puntenoverzicht!AD13</f>
        <v>6</v>
      </c>
      <c r="AE13" s="45">
        <f>Puntenoverzicht!AE13</f>
        <v>0</v>
      </c>
      <c r="AF13" s="45">
        <f>Puntenoverzicht!AF13</f>
        <v>0</v>
      </c>
      <c r="AG13" s="45">
        <f>Puntenoverzicht!AG13</f>
        <v>0</v>
      </c>
      <c r="AH13" s="45">
        <f>Puntenoverzicht!AI13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3</v>
      </c>
      <c r="B14" s="137" t="s">
        <v>104</v>
      </c>
      <c r="C14" s="137" t="s">
        <v>67</v>
      </c>
      <c r="D14" s="138">
        <v>1250000</v>
      </c>
      <c r="E14" s="47"/>
      <c r="F14" s="45">
        <f>Puntenoverzicht!F48</f>
        <v>27</v>
      </c>
      <c r="G14" s="46"/>
      <c r="H14" s="45">
        <f>Puntenoverzicht!H48</f>
        <v>0</v>
      </c>
      <c r="I14" s="45">
        <f>Puntenoverzicht!I48</f>
        <v>0</v>
      </c>
      <c r="J14" s="45">
        <f>Puntenoverzicht!J48</f>
        <v>0</v>
      </c>
      <c r="K14" s="45">
        <f>Puntenoverzicht!K48</f>
        <v>6</v>
      </c>
      <c r="L14" s="45">
        <f>Puntenoverzicht!L48</f>
        <v>1</v>
      </c>
      <c r="M14" s="45">
        <f>Puntenoverzicht!M48</f>
        <v>0</v>
      </c>
      <c r="N14" s="45">
        <f>Puntenoverzicht!N48</f>
        <v>1</v>
      </c>
      <c r="O14" s="45">
        <f>Puntenoverzicht!O48</f>
        <v>0</v>
      </c>
      <c r="P14" s="45">
        <f>Puntenoverzicht!P48</f>
        <v>0</v>
      </c>
      <c r="Q14" s="45">
        <f>Puntenoverzicht!Q48</f>
        <v>6</v>
      </c>
      <c r="R14" s="45">
        <f>Puntenoverzicht!R48</f>
        <v>6</v>
      </c>
      <c r="S14" s="45">
        <f>Puntenoverzicht!S48</f>
        <v>0</v>
      </c>
      <c r="T14" s="45">
        <f>Puntenoverzicht!T48</f>
        <v>0</v>
      </c>
      <c r="U14" s="45">
        <f>Puntenoverzicht!U48</f>
        <v>0</v>
      </c>
      <c r="V14" s="45">
        <f>Puntenoverzicht!V48</f>
        <v>0</v>
      </c>
      <c r="W14" s="45">
        <f>Puntenoverzicht!W48</f>
        <v>0</v>
      </c>
      <c r="X14" s="45">
        <f>Puntenoverzicht!X48</f>
        <v>0</v>
      </c>
      <c r="Y14" s="45">
        <f>Puntenoverzicht!Y48</f>
        <v>7</v>
      </c>
      <c r="Z14" s="45">
        <f>Puntenoverzicht!Z48</f>
        <v>0</v>
      </c>
      <c r="AA14" s="45">
        <f>Puntenoverzicht!AA48</f>
        <v>0</v>
      </c>
      <c r="AB14" s="45">
        <f>Puntenoverzicht!AB48</f>
        <v>0</v>
      </c>
      <c r="AC14" s="45">
        <f>Puntenoverzicht!AC48</f>
        <v>0</v>
      </c>
      <c r="AD14" s="45">
        <f>Puntenoverzicht!AD48</f>
        <v>0</v>
      </c>
      <c r="AE14" s="45">
        <f>Puntenoverzicht!AE48</f>
        <v>0</v>
      </c>
      <c r="AF14" s="45">
        <f>Puntenoverzicht!AF48</f>
        <v>0</v>
      </c>
      <c r="AG14" s="45">
        <f>Puntenoverzicht!AG48</f>
        <v>0</v>
      </c>
      <c r="AH14" s="45">
        <f>Puntenoverzicht!AI48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115</v>
      </c>
      <c r="C15" s="137" t="s">
        <v>50</v>
      </c>
      <c r="D15" s="138">
        <v>1750000</v>
      </c>
      <c r="E15" s="47"/>
      <c r="F15" s="45">
        <f>Puntenoverzicht!F31</f>
        <v>148</v>
      </c>
      <c r="G15" s="46"/>
      <c r="H15" s="45">
        <f>Puntenoverzicht!H31</f>
        <v>0</v>
      </c>
      <c r="I15" s="45">
        <f>Puntenoverzicht!I31</f>
        <v>15</v>
      </c>
      <c r="J15" s="45">
        <f>Puntenoverzicht!J31</f>
        <v>0</v>
      </c>
      <c r="K15" s="45">
        <f>Puntenoverzicht!K31</f>
        <v>15</v>
      </c>
      <c r="L15" s="45">
        <f>Puntenoverzicht!L31</f>
        <v>0</v>
      </c>
      <c r="M15" s="45">
        <f>Puntenoverzicht!M31</f>
        <v>9</v>
      </c>
      <c r="N15" s="45">
        <f>Puntenoverzicht!N31</f>
        <v>27</v>
      </c>
      <c r="O15" s="45">
        <f>Puntenoverzicht!O31</f>
        <v>0</v>
      </c>
      <c r="P15" s="45">
        <f>Puntenoverzicht!P31</f>
        <v>9</v>
      </c>
      <c r="Q15" s="45">
        <f>Puntenoverzicht!Q31</f>
        <v>9</v>
      </c>
      <c r="R15" s="45">
        <f>Puntenoverzicht!R31</f>
        <v>0</v>
      </c>
      <c r="S15" s="45">
        <f>Puntenoverzicht!S31</f>
        <v>6</v>
      </c>
      <c r="T15" s="45">
        <f>Puntenoverzicht!T31</f>
        <v>15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9</v>
      </c>
      <c r="Z15" s="45">
        <f>Puntenoverzicht!Z31</f>
        <v>3</v>
      </c>
      <c r="AA15" s="45">
        <f>Puntenoverzicht!AA31</f>
        <v>3</v>
      </c>
      <c r="AB15" s="45">
        <f>Puntenoverzicht!AB31</f>
        <v>0</v>
      </c>
      <c r="AC15" s="45">
        <f>Puntenoverzicht!AC31</f>
        <v>0</v>
      </c>
      <c r="AD15" s="45">
        <f>Puntenoverzicht!AD31</f>
        <v>9</v>
      </c>
      <c r="AE15" s="45">
        <f>Puntenoverzicht!AE31</f>
        <v>9</v>
      </c>
      <c r="AF15" s="45">
        <f>Puntenoverzicht!AF31</f>
        <v>7</v>
      </c>
      <c r="AG15" s="45">
        <f>Puntenoverzicht!AG31</f>
        <v>3</v>
      </c>
      <c r="AH15" s="45">
        <f>Puntenoverzicht!AI31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1</v>
      </c>
      <c r="B16" s="137" t="s">
        <v>246</v>
      </c>
      <c r="C16" s="137" t="s">
        <v>36</v>
      </c>
      <c r="D16" s="138">
        <v>1750000</v>
      </c>
      <c r="E16" s="47"/>
      <c r="F16" s="45">
        <f>Puntenoverzicht!F17</f>
        <v>30</v>
      </c>
      <c r="G16" s="46"/>
      <c r="H16" s="45">
        <f>Puntenoverzicht!H17</f>
        <v>3</v>
      </c>
      <c r="I16" s="45">
        <f>Puntenoverzicht!I17</f>
        <v>0</v>
      </c>
      <c r="J16" s="45">
        <f>Puntenoverzicht!J17</f>
        <v>3</v>
      </c>
      <c r="K16" s="45">
        <f>Puntenoverzicht!K17</f>
        <v>1</v>
      </c>
      <c r="L16" s="45">
        <f>Puntenoverzicht!L17</f>
        <v>0</v>
      </c>
      <c r="M16" s="45">
        <f>Puntenoverzicht!M17</f>
        <v>0</v>
      </c>
      <c r="N16" s="45">
        <f>Puntenoverzicht!N17</f>
        <v>3</v>
      </c>
      <c r="O16" s="45">
        <f>Puntenoverzicht!O17</f>
        <v>3</v>
      </c>
      <c r="P16" s="45">
        <f>Puntenoverzicht!P17</f>
        <v>0</v>
      </c>
      <c r="Q16" s="45">
        <f>Puntenoverzicht!Q17</f>
        <v>0</v>
      </c>
      <c r="R16" s="45">
        <f>Puntenoverzicht!R17</f>
        <v>0</v>
      </c>
      <c r="S16" s="45">
        <f>Puntenoverzicht!S17</f>
        <v>0</v>
      </c>
      <c r="T16" s="45">
        <f>Puntenoverzicht!T17</f>
        <v>1</v>
      </c>
      <c r="U16" s="45">
        <f>Puntenoverzicht!U17</f>
        <v>0</v>
      </c>
      <c r="V16" s="45">
        <f>Puntenoverzicht!V17</f>
        <v>0</v>
      </c>
      <c r="W16" s="45">
        <f>Puntenoverzicht!W17</f>
        <v>0</v>
      </c>
      <c r="X16" s="45">
        <f>Puntenoverzicht!X17</f>
        <v>1</v>
      </c>
      <c r="Y16" s="45">
        <f>Puntenoverzicht!Y17</f>
        <v>0</v>
      </c>
      <c r="Z16" s="45">
        <f>Puntenoverzicht!Z17</f>
        <v>0</v>
      </c>
      <c r="AA16" s="45">
        <f>Puntenoverzicht!AA17</f>
        <v>3</v>
      </c>
      <c r="AB16" s="45">
        <f>Puntenoverzicht!AB17</f>
        <v>0</v>
      </c>
      <c r="AC16" s="45">
        <f>Puntenoverzicht!AC17</f>
        <v>0</v>
      </c>
      <c r="AD16" s="45">
        <f>Puntenoverzicht!AD17</f>
        <v>12</v>
      </c>
      <c r="AE16" s="45">
        <f>Puntenoverzicht!AE17</f>
        <v>0</v>
      </c>
      <c r="AF16" s="45">
        <f>Puntenoverzicht!AF17</f>
        <v>0</v>
      </c>
      <c r="AG16" s="45">
        <f>Puntenoverzicht!AG17</f>
        <v>0</v>
      </c>
      <c r="AH16" s="45">
        <f>Puntenoverzicht!AI17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474</v>
      </c>
      <c r="G19" s="46"/>
      <c r="H19" s="45">
        <f t="shared" ref="H19:AH19" si="0">SUM(H6:H16)</f>
        <v>12</v>
      </c>
      <c r="I19" s="45">
        <f t="shared" si="0"/>
        <v>31</v>
      </c>
      <c r="J19" s="45">
        <f t="shared" si="0"/>
        <v>14</v>
      </c>
      <c r="K19" s="45">
        <f t="shared" si="0"/>
        <v>38</v>
      </c>
      <c r="L19" s="45">
        <f t="shared" si="0"/>
        <v>2</v>
      </c>
      <c r="M19" s="45">
        <f t="shared" si="0"/>
        <v>12</v>
      </c>
      <c r="N19" s="45">
        <f t="shared" si="0"/>
        <v>43</v>
      </c>
      <c r="O19" s="45">
        <f t="shared" si="0"/>
        <v>22</v>
      </c>
      <c r="P19" s="45">
        <f t="shared" si="0"/>
        <v>15</v>
      </c>
      <c r="Q19" s="45">
        <f t="shared" si="0"/>
        <v>21</v>
      </c>
      <c r="R19" s="45">
        <f t="shared" si="0"/>
        <v>25</v>
      </c>
      <c r="S19" s="45">
        <f t="shared" si="0"/>
        <v>6</v>
      </c>
      <c r="T19" s="45">
        <f t="shared" si="0"/>
        <v>43</v>
      </c>
      <c r="U19" s="45">
        <f t="shared" si="0"/>
        <v>8</v>
      </c>
      <c r="V19" s="45">
        <f t="shared" si="0"/>
        <v>0</v>
      </c>
      <c r="W19" s="45">
        <f t="shared" si="0"/>
        <v>9</v>
      </c>
      <c r="X19" s="45">
        <f t="shared" si="0"/>
        <v>3</v>
      </c>
      <c r="Y19" s="45">
        <f t="shared" si="0"/>
        <v>47</v>
      </c>
      <c r="Z19" s="45">
        <f t="shared" si="0"/>
        <v>14</v>
      </c>
      <c r="AA19" s="45">
        <f t="shared" si="0"/>
        <v>34</v>
      </c>
      <c r="AB19" s="45">
        <f t="shared" si="0"/>
        <v>9</v>
      </c>
      <c r="AC19" s="45">
        <f t="shared" si="0"/>
        <v>-3</v>
      </c>
      <c r="AD19" s="45">
        <f t="shared" si="0"/>
        <v>47</v>
      </c>
      <c r="AE19" s="45">
        <f t="shared" si="0"/>
        <v>7</v>
      </c>
      <c r="AF19" s="45">
        <f t="shared" si="0"/>
        <v>9</v>
      </c>
      <c r="AG19" s="45">
        <f t="shared" si="0"/>
        <v>6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70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264" t="s">
        <v>371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372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29" t="s">
        <v>373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227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103</v>
      </c>
      <c r="C6" s="141" t="s">
        <v>37</v>
      </c>
      <c r="D6" s="142">
        <v>1000000</v>
      </c>
      <c r="E6" s="30"/>
      <c r="F6" s="45">
        <f>Puntenoverzicht!F18</f>
        <v>47</v>
      </c>
      <c r="G6" s="46"/>
      <c r="H6" s="45">
        <f>Puntenoverzicht!H18</f>
        <v>0</v>
      </c>
      <c r="I6" s="45">
        <f>Puntenoverzicht!I18</f>
        <v>3</v>
      </c>
      <c r="J6" s="45">
        <f>Puntenoverzicht!J18</f>
        <v>0</v>
      </c>
      <c r="K6" s="45">
        <f>Puntenoverzicht!K18</f>
        <v>3</v>
      </c>
      <c r="L6" s="45">
        <f>Puntenoverzicht!L18</f>
        <v>0</v>
      </c>
      <c r="M6" s="45">
        <f>Puntenoverzicht!M18</f>
        <v>3</v>
      </c>
      <c r="N6" s="45">
        <f>Puntenoverzicht!N18</f>
        <v>3</v>
      </c>
      <c r="O6" s="45">
        <f>Puntenoverzicht!O18</f>
        <v>0</v>
      </c>
      <c r="P6" s="45">
        <f>Puntenoverzicht!P18</f>
        <v>3</v>
      </c>
      <c r="Q6" s="45">
        <f>Puntenoverzicht!Q18</f>
        <v>3</v>
      </c>
      <c r="R6" s="45">
        <f>Puntenoverzicht!R18</f>
        <v>0</v>
      </c>
      <c r="S6" s="45">
        <f>Puntenoverzicht!S18</f>
        <v>0</v>
      </c>
      <c r="T6" s="45">
        <f>Puntenoverzicht!T18</f>
        <v>8</v>
      </c>
      <c r="U6" s="45">
        <f>Puntenoverzicht!U18</f>
        <v>0</v>
      </c>
      <c r="V6" s="45">
        <f>Puntenoverzicht!V18</f>
        <v>0</v>
      </c>
      <c r="W6" s="45">
        <f>Puntenoverzicht!W18</f>
        <v>0</v>
      </c>
      <c r="X6" s="45">
        <f>Puntenoverzicht!X18</f>
        <v>0</v>
      </c>
      <c r="Y6" s="45">
        <f>Puntenoverzicht!Y18</f>
        <v>3</v>
      </c>
      <c r="Z6" s="45">
        <f>Puntenoverzicht!Z18</f>
        <v>8</v>
      </c>
      <c r="AA6" s="45">
        <f>Puntenoverzicht!AA18</f>
        <v>0</v>
      </c>
      <c r="AB6" s="45">
        <f>Puntenoverzicht!AB18</f>
        <v>0</v>
      </c>
      <c r="AC6" s="45">
        <f>Puntenoverzicht!AC18</f>
        <v>0</v>
      </c>
      <c r="AD6" s="45">
        <f>Puntenoverzicht!AD18</f>
        <v>3</v>
      </c>
      <c r="AE6" s="45">
        <f>Puntenoverzicht!AE18</f>
        <v>3</v>
      </c>
      <c r="AF6" s="45">
        <f>Puntenoverzicht!AF18</f>
        <v>1</v>
      </c>
      <c r="AG6" s="45">
        <f>Puntenoverzicht!AG18</f>
        <v>3</v>
      </c>
      <c r="AH6" s="45">
        <f>Puntenoverzicht!AI18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4</v>
      </c>
      <c r="B7" s="137" t="s">
        <v>125</v>
      </c>
      <c r="C7" s="137" t="s">
        <v>76</v>
      </c>
      <c r="D7" s="138">
        <v>500000</v>
      </c>
      <c r="E7" s="47"/>
      <c r="F7" s="45">
        <f>Puntenoverzicht!F57</f>
        <v>12</v>
      </c>
      <c r="G7" s="46"/>
      <c r="H7" s="45">
        <f>Puntenoverzicht!H57</f>
        <v>0</v>
      </c>
      <c r="I7" s="45">
        <f>Puntenoverzicht!I57</f>
        <v>1</v>
      </c>
      <c r="J7" s="45">
        <f>Puntenoverzicht!J57</f>
        <v>0</v>
      </c>
      <c r="K7" s="45">
        <f>Puntenoverzicht!K57</f>
        <v>0</v>
      </c>
      <c r="L7" s="45">
        <f>Puntenoverzicht!L57</f>
        <v>0</v>
      </c>
      <c r="M7" s="45">
        <f>Puntenoverzicht!M57</f>
        <v>0</v>
      </c>
      <c r="N7" s="45">
        <f>Puntenoverzicht!N57</f>
        <v>0</v>
      </c>
      <c r="O7" s="45">
        <f>Puntenoverzicht!O57</f>
        <v>1</v>
      </c>
      <c r="P7" s="45">
        <f>Puntenoverzicht!P57</f>
        <v>0</v>
      </c>
      <c r="Q7" s="45">
        <f>Puntenoverzicht!Q57</f>
        <v>0</v>
      </c>
      <c r="R7" s="45">
        <f>Puntenoverzicht!R57</f>
        <v>3</v>
      </c>
      <c r="S7" s="45">
        <f>Puntenoverzicht!S57</f>
        <v>0</v>
      </c>
      <c r="T7" s="45">
        <f>Puntenoverzicht!T57</f>
        <v>3</v>
      </c>
      <c r="U7" s="45">
        <f>Puntenoverzicht!U57</f>
        <v>0</v>
      </c>
      <c r="V7" s="45">
        <f>Puntenoverzicht!V57</f>
        <v>0</v>
      </c>
      <c r="W7" s="45">
        <f>Puntenoverzicht!W57</f>
        <v>0</v>
      </c>
      <c r="X7" s="45">
        <f>Puntenoverzicht!X57</f>
        <v>3</v>
      </c>
      <c r="Y7" s="45">
        <f>Puntenoverzicht!Y57</f>
        <v>6</v>
      </c>
      <c r="Z7" s="45">
        <f>Puntenoverzicht!Z57</f>
        <v>0</v>
      </c>
      <c r="AA7" s="45">
        <f>Puntenoverzicht!AA57</f>
        <v>0</v>
      </c>
      <c r="AB7" s="45">
        <f>Puntenoverzicht!AB57</f>
        <v>3</v>
      </c>
      <c r="AC7" s="45">
        <f>Puntenoverzicht!AC57</f>
        <v>0</v>
      </c>
      <c r="AD7" s="45">
        <f>Puntenoverzicht!AD57</f>
        <v>0</v>
      </c>
      <c r="AE7" s="45">
        <f>Puntenoverzicht!AE57</f>
        <v>-8</v>
      </c>
      <c r="AF7" s="45">
        <f>Puntenoverzicht!AF57</f>
        <v>0</v>
      </c>
      <c r="AG7" s="45">
        <f>Puntenoverzicht!AG57</f>
        <v>0</v>
      </c>
      <c r="AH7" s="45">
        <f>Puntenoverzicht!AI57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3</v>
      </c>
      <c r="B8" s="137" t="s">
        <v>126</v>
      </c>
      <c r="C8" s="137" t="s">
        <v>57</v>
      </c>
      <c r="D8" s="138">
        <v>500000</v>
      </c>
      <c r="E8" s="47"/>
      <c r="F8" s="45">
        <f>Puntenoverzicht!F38</f>
        <v>1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1</v>
      </c>
      <c r="O8" s="45">
        <f>Puntenoverzicht!O38</f>
        <v>0</v>
      </c>
      <c r="P8" s="45">
        <f>Puntenoverzicht!P38</f>
        <v>0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Puntenoverzicht!AI38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132</v>
      </c>
      <c r="C9" s="137" t="s">
        <v>53</v>
      </c>
      <c r="D9" s="138">
        <v>500000</v>
      </c>
      <c r="E9" s="47"/>
      <c r="F9" s="45">
        <f>Puntenoverzicht!F34</f>
        <v>0</v>
      </c>
      <c r="G9" s="46"/>
      <c r="H9" s="45">
        <f>Puntenoverzicht!H34</f>
        <v>0</v>
      </c>
      <c r="I9" s="45">
        <f>Puntenoverzicht!I34</f>
        <v>0</v>
      </c>
      <c r="J9" s="45">
        <f>Puntenoverzicht!J34</f>
        <v>0</v>
      </c>
      <c r="K9" s="45">
        <f>Puntenoverzicht!K34</f>
        <v>0</v>
      </c>
      <c r="L9" s="45">
        <f>Puntenoverzicht!L34</f>
        <v>0</v>
      </c>
      <c r="M9" s="45">
        <f>Puntenoverzicht!M34</f>
        <v>0</v>
      </c>
      <c r="N9" s="45">
        <f>Puntenoverzicht!N34</f>
        <v>0</v>
      </c>
      <c r="O9" s="45">
        <f>Puntenoverzicht!O34</f>
        <v>0</v>
      </c>
      <c r="P9" s="45">
        <f>Puntenoverzicht!P34</f>
        <v>0</v>
      </c>
      <c r="Q9" s="45">
        <f>Puntenoverzicht!Q34</f>
        <v>0</v>
      </c>
      <c r="R9" s="45">
        <f>Puntenoverzicht!R34</f>
        <v>0</v>
      </c>
      <c r="S9" s="45">
        <f>Puntenoverzicht!S34</f>
        <v>0</v>
      </c>
      <c r="T9" s="45">
        <f>Puntenoverzicht!T34</f>
        <v>0</v>
      </c>
      <c r="U9" s="45">
        <f>Puntenoverzicht!U34</f>
        <v>0</v>
      </c>
      <c r="V9" s="45">
        <f>Puntenoverzicht!V34</f>
        <v>0</v>
      </c>
      <c r="W9" s="45">
        <f>Puntenoverzicht!W34</f>
        <v>0</v>
      </c>
      <c r="X9" s="45">
        <f>Puntenoverzicht!X34</f>
        <v>0</v>
      </c>
      <c r="Y9" s="45">
        <f>Puntenoverzicht!Y34</f>
        <v>0</v>
      </c>
      <c r="Z9" s="45">
        <f>Puntenoverzicht!Z34</f>
        <v>0</v>
      </c>
      <c r="AA9" s="45">
        <f>Puntenoverzicht!AA34</f>
        <v>0</v>
      </c>
      <c r="AB9" s="45">
        <f>Puntenoverzicht!AB34</f>
        <v>0</v>
      </c>
      <c r="AC9" s="45">
        <f>Puntenoverzicht!AC34</f>
        <v>0</v>
      </c>
      <c r="AD9" s="45">
        <f>Puntenoverzicht!AD34</f>
        <v>0</v>
      </c>
      <c r="AE9" s="45">
        <f>Puntenoverzicht!AE34</f>
        <v>0</v>
      </c>
      <c r="AF9" s="45">
        <f>Puntenoverzicht!AF34</f>
        <v>0</v>
      </c>
      <c r="AG9" s="45">
        <f>Puntenoverzicht!AG34</f>
        <v>0</v>
      </c>
      <c r="AH9" s="45">
        <f>Puntenoverzicht!AI34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2</v>
      </c>
      <c r="B10" s="137" t="s">
        <v>15</v>
      </c>
      <c r="C10" s="137" t="s">
        <v>42</v>
      </c>
      <c r="D10" s="138">
        <v>750000</v>
      </c>
      <c r="E10" s="47"/>
      <c r="F10" s="45">
        <f>Puntenoverzicht!F23</f>
        <v>55</v>
      </c>
      <c r="G10" s="46"/>
      <c r="H10" s="45">
        <f>Puntenoverzicht!H23</f>
        <v>0</v>
      </c>
      <c r="I10" s="45">
        <f>Puntenoverzicht!I23</f>
        <v>3</v>
      </c>
      <c r="J10" s="45">
        <f>Puntenoverzicht!J23</f>
        <v>0</v>
      </c>
      <c r="K10" s="45">
        <f>Puntenoverzicht!K23</f>
        <v>3</v>
      </c>
      <c r="L10" s="45">
        <f>Puntenoverzicht!L23</f>
        <v>0</v>
      </c>
      <c r="M10" s="45">
        <f>Puntenoverzicht!M23</f>
        <v>3</v>
      </c>
      <c r="N10" s="45">
        <f>Puntenoverzicht!N23</f>
        <v>3</v>
      </c>
      <c r="O10" s="45">
        <f>Puntenoverzicht!O23</f>
        <v>0</v>
      </c>
      <c r="P10" s="45">
        <f>Puntenoverzicht!P23</f>
        <v>13</v>
      </c>
      <c r="Q10" s="45">
        <f>Puntenoverzicht!Q23</f>
        <v>3</v>
      </c>
      <c r="R10" s="45">
        <f>Puntenoverzicht!R23</f>
        <v>0</v>
      </c>
      <c r="S10" s="45">
        <f>Puntenoverzicht!S23</f>
        <v>0</v>
      </c>
      <c r="T10" s="45">
        <f>Puntenoverzicht!T23</f>
        <v>6</v>
      </c>
      <c r="U10" s="45">
        <f>Puntenoverzicht!U23</f>
        <v>0</v>
      </c>
      <c r="V10" s="45">
        <f>Puntenoverzicht!V23</f>
        <v>0</v>
      </c>
      <c r="W10" s="45">
        <f>Puntenoverzicht!W23</f>
        <v>0</v>
      </c>
      <c r="X10" s="45">
        <f>Puntenoverzicht!X23</f>
        <v>0</v>
      </c>
      <c r="Y10" s="45">
        <f>Puntenoverzicht!Y23</f>
        <v>3</v>
      </c>
      <c r="Z10" s="45">
        <f>Puntenoverzicht!Z23</f>
        <v>6</v>
      </c>
      <c r="AA10" s="45">
        <f>Puntenoverzicht!AA23</f>
        <v>3</v>
      </c>
      <c r="AB10" s="45">
        <f>Puntenoverzicht!AB23</f>
        <v>0</v>
      </c>
      <c r="AC10" s="45">
        <f>Puntenoverzicht!AC23</f>
        <v>0</v>
      </c>
      <c r="AD10" s="45">
        <f>Puntenoverzicht!AD23</f>
        <v>3</v>
      </c>
      <c r="AE10" s="45">
        <f>Puntenoverzicht!AE23</f>
        <v>3</v>
      </c>
      <c r="AF10" s="45">
        <f>Puntenoverzicht!AF23</f>
        <v>0</v>
      </c>
      <c r="AG10" s="45">
        <f>Puntenoverzicht!AG23</f>
        <v>3</v>
      </c>
      <c r="AH10" s="45">
        <f>Puntenoverzicht!AI23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147</v>
      </c>
      <c r="C11" s="128" t="s">
        <v>29</v>
      </c>
      <c r="D11" s="129">
        <v>2750000</v>
      </c>
      <c r="E11" s="30"/>
      <c r="F11" s="45">
        <f>Puntenoverzicht!F10</f>
        <v>96</v>
      </c>
      <c r="G11" s="46"/>
      <c r="H11" s="45">
        <f>Puntenoverzicht!H10</f>
        <v>3</v>
      </c>
      <c r="I11" s="45">
        <f>Puntenoverzicht!I10</f>
        <v>0</v>
      </c>
      <c r="J11" s="45">
        <f>Puntenoverzicht!J10</f>
        <v>0</v>
      </c>
      <c r="K11" s="45">
        <f>Puntenoverzicht!K10</f>
        <v>17</v>
      </c>
      <c r="L11" s="45">
        <f>Puntenoverzicht!L10</f>
        <v>0</v>
      </c>
      <c r="M11" s="45">
        <f>Puntenoverzicht!M10</f>
        <v>8</v>
      </c>
      <c r="N11" s="45">
        <f>Puntenoverzicht!N10</f>
        <v>8</v>
      </c>
      <c r="O11" s="45">
        <f>Puntenoverzicht!O10</f>
        <v>3</v>
      </c>
      <c r="P11" s="45">
        <f>Puntenoverzicht!P10</f>
        <v>0</v>
      </c>
      <c r="Q11" s="45">
        <f>Puntenoverzicht!Q10</f>
        <v>0</v>
      </c>
      <c r="R11" s="45">
        <f>Puntenoverzicht!R10</f>
        <v>8</v>
      </c>
      <c r="S11" s="45">
        <f>Puntenoverzicht!S10</f>
        <v>0</v>
      </c>
      <c r="T11" s="45">
        <f>Puntenoverzicht!T10</f>
        <v>9</v>
      </c>
      <c r="U11" s="45">
        <f>Puntenoverzicht!U10</f>
        <v>0</v>
      </c>
      <c r="V11" s="45">
        <f>Puntenoverzicht!V10</f>
        <v>0</v>
      </c>
      <c r="W11" s="45">
        <f>Puntenoverzicht!W10</f>
        <v>11</v>
      </c>
      <c r="X11" s="45">
        <f>Puntenoverzicht!X10</f>
        <v>1</v>
      </c>
      <c r="Y11" s="45">
        <f>Puntenoverzicht!Y10</f>
        <v>0</v>
      </c>
      <c r="Z11" s="45">
        <f>Puntenoverzicht!Z10</f>
        <v>0</v>
      </c>
      <c r="AA11" s="45">
        <f>Puntenoverzicht!AA10</f>
        <v>3</v>
      </c>
      <c r="AB11" s="45">
        <f>Puntenoverzicht!AB10</f>
        <v>11</v>
      </c>
      <c r="AC11" s="45">
        <f>Puntenoverzicht!AC10</f>
        <v>0</v>
      </c>
      <c r="AD11" s="45">
        <f>Puntenoverzicht!AD10</f>
        <v>14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Puntenoverzicht!AI10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4</v>
      </c>
      <c r="B12" s="128" t="s">
        <v>213</v>
      </c>
      <c r="C12" s="128" t="s">
        <v>80</v>
      </c>
      <c r="D12" s="129">
        <v>1000000</v>
      </c>
      <c r="E12" s="30"/>
      <c r="F12" s="45">
        <f>Puntenoverzicht!F61</f>
        <v>33</v>
      </c>
      <c r="G12" s="46"/>
      <c r="H12" s="45">
        <f>Puntenoverzicht!H61</f>
        <v>0</v>
      </c>
      <c r="I12" s="45">
        <f>Puntenoverzicht!I61</f>
        <v>1</v>
      </c>
      <c r="J12" s="45">
        <f>Puntenoverzicht!J61</f>
        <v>0</v>
      </c>
      <c r="K12" s="45">
        <f>Puntenoverzicht!K61</f>
        <v>0</v>
      </c>
      <c r="L12" s="45">
        <f>Puntenoverzicht!L61</f>
        <v>0</v>
      </c>
      <c r="M12" s="45">
        <f>Puntenoverzicht!M61</f>
        <v>0</v>
      </c>
      <c r="N12" s="45">
        <f>Puntenoverzicht!N61</f>
        <v>0</v>
      </c>
      <c r="O12" s="45">
        <f>Puntenoverzicht!O61</f>
        <v>9</v>
      </c>
      <c r="P12" s="45">
        <f>Puntenoverzicht!P61</f>
        <v>0</v>
      </c>
      <c r="Q12" s="45">
        <f>Puntenoverzicht!Q61</f>
        <v>3</v>
      </c>
      <c r="R12" s="45">
        <f>Puntenoverzicht!R61</f>
        <v>11</v>
      </c>
      <c r="S12" s="45">
        <f>Puntenoverzicht!S61</f>
        <v>0</v>
      </c>
      <c r="T12" s="45">
        <f>Puntenoverzicht!T61</f>
        <v>3</v>
      </c>
      <c r="U12" s="45">
        <f>Puntenoverzicht!U61</f>
        <v>0</v>
      </c>
      <c r="V12" s="45">
        <f>Puntenoverzicht!V61</f>
        <v>0</v>
      </c>
      <c r="W12" s="45">
        <f>Puntenoverzicht!W61</f>
        <v>0</v>
      </c>
      <c r="X12" s="45">
        <f>Puntenoverzicht!X61</f>
        <v>0</v>
      </c>
      <c r="Y12" s="45">
        <f>Puntenoverzicht!Y61</f>
        <v>3</v>
      </c>
      <c r="Z12" s="45">
        <f>Puntenoverzicht!Z61</f>
        <v>0</v>
      </c>
      <c r="AA12" s="45">
        <f>Puntenoverzicht!AA61</f>
        <v>3</v>
      </c>
      <c r="AB12" s="45">
        <f>Puntenoverzicht!AB61</f>
        <v>0</v>
      </c>
      <c r="AC12" s="45">
        <f>Puntenoverzicht!AC61</f>
        <v>0</v>
      </c>
      <c r="AD12" s="45">
        <f>Puntenoverzicht!AD61</f>
        <v>0</v>
      </c>
      <c r="AE12" s="45">
        <f>Puntenoverzicht!AE61</f>
        <v>0</v>
      </c>
      <c r="AF12" s="45">
        <f>Puntenoverzicht!AF61</f>
        <v>0</v>
      </c>
      <c r="AG12" s="45">
        <f>Puntenoverzicht!AG61</f>
        <v>0</v>
      </c>
      <c r="AH12" s="45">
        <f>Puntenoverzicht!AI61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120</v>
      </c>
      <c r="C13" s="128" t="s">
        <v>43</v>
      </c>
      <c r="D13" s="129">
        <v>750000</v>
      </c>
      <c r="E13" s="30"/>
      <c r="F13" s="45">
        <f>Puntenoverzicht!F24</f>
        <v>24</v>
      </c>
      <c r="G13" s="46"/>
      <c r="H13" s="45">
        <f>Puntenoverzicht!H24</f>
        <v>0</v>
      </c>
      <c r="I13" s="45">
        <f>Puntenoverzicht!I24</f>
        <v>3</v>
      </c>
      <c r="J13" s="45">
        <f>Puntenoverzicht!J24</f>
        <v>0</v>
      </c>
      <c r="K13" s="45">
        <f>Puntenoverzicht!K24</f>
        <v>0</v>
      </c>
      <c r="L13" s="45">
        <f>Puntenoverzicht!L24</f>
        <v>0</v>
      </c>
      <c r="M13" s="45">
        <f>Puntenoverzicht!M24</f>
        <v>3</v>
      </c>
      <c r="N13" s="45">
        <f>Puntenoverzicht!N24</f>
        <v>0</v>
      </c>
      <c r="O13" s="45">
        <f>Puntenoverzicht!O24</f>
        <v>0</v>
      </c>
      <c r="P13" s="45">
        <f>Puntenoverzicht!P24</f>
        <v>0</v>
      </c>
      <c r="Q13" s="45">
        <f>Puntenoverzicht!Q24</f>
        <v>3</v>
      </c>
      <c r="R13" s="45">
        <f>Puntenoverzicht!R24</f>
        <v>0</v>
      </c>
      <c r="S13" s="45">
        <f>Puntenoverzicht!S24</f>
        <v>0</v>
      </c>
      <c r="T13" s="45">
        <f>Puntenoverzicht!T24</f>
        <v>0</v>
      </c>
      <c r="U13" s="45">
        <f>Puntenoverzicht!U24</f>
        <v>0</v>
      </c>
      <c r="V13" s="45">
        <f>Puntenoverzicht!V24</f>
        <v>0</v>
      </c>
      <c r="W13" s="45">
        <f>Puntenoverzicht!W24</f>
        <v>0</v>
      </c>
      <c r="X13" s="45">
        <f>Puntenoverzicht!X24</f>
        <v>0</v>
      </c>
      <c r="Y13" s="45">
        <f>Puntenoverzicht!Y24</f>
        <v>0</v>
      </c>
      <c r="Z13" s="45">
        <f>Puntenoverzicht!Z24</f>
        <v>3</v>
      </c>
      <c r="AA13" s="45">
        <f>Puntenoverzicht!AA24</f>
        <v>3</v>
      </c>
      <c r="AB13" s="45">
        <f>Puntenoverzicht!AB24</f>
        <v>0</v>
      </c>
      <c r="AC13" s="45">
        <f>Puntenoverzicht!AC24</f>
        <v>0</v>
      </c>
      <c r="AD13" s="45">
        <f>Puntenoverzicht!AD24</f>
        <v>3</v>
      </c>
      <c r="AE13" s="45">
        <f>Puntenoverzicht!AE24</f>
        <v>3</v>
      </c>
      <c r="AF13" s="45">
        <f>Puntenoverzicht!AF24</f>
        <v>0</v>
      </c>
      <c r="AG13" s="45">
        <f>Puntenoverzicht!AG24</f>
        <v>3</v>
      </c>
      <c r="AH13" s="45">
        <f>Puntenoverzicht!AI24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121</v>
      </c>
      <c r="C14" s="137" t="s">
        <v>34</v>
      </c>
      <c r="D14" s="138">
        <v>3250000</v>
      </c>
      <c r="E14" s="47"/>
      <c r="F14" s="45">
        <f>Puntenoverzicht!F15</f>
        <v>106</v>
      </c>
      <c r="G14" s="46"/>
      <c r="H14" s="45">
        <f>Puntenoverzicht!H15</f>
        <v>9</v>
      </c>
      <c r="I14" s="45">
        <f>Puntenoverzicht!I15</f>
        <v>0</v>
      </c>
      <c r="J14" s="45">
        <f>Puntenoverzicht!J15</f>
        <v>3</v>
      </c>
      <c r="K14" s="45">
        <f>Puntenoverzicht!K15</f>
        <v>1</v>
      </c>
      <c r="L14" s="45">
        <f>Puntenoverzicht!L15</f>
        <v>0</v>
      </c>
      <c r="M14" s="45">
        <f>Puntenoverzicht!M15</f>
        <v>4</v>
      </c>
      <c r="N14" s="45">
        <f>Puntenoverzicht!N15</f>
        <v>15</v>
      </c>
      <c r="O14" s="45">
        <f>Puntenoverzicht!O15</f>
        <v>0</v>
      </c>
      <c r="P14" s="45">
        <f>Puntenoverzicht!P15</f>
        <v>0</v>
      </c>
      <c r="Q14" s="45">
        <f>Puntenoverzicht!Q15</f>
        <v>0</v>
      </c>
      <c r="R14" s="45">
        <f>Puntenoverzicht!R15</f>
        <v>0</v>
      </c>
      <c r="S14" s="45">
        <f>Puntenoverzicht!S15</f>
        <v>0</v>
      </c>
      <c r="T14" s="45">
        <f>Puntenoverzicht!T15</f>
        <v>1</v>
      </c>
      <c r="U14" s="45">
        <f>Puntenoverzicht!U15</f>
        <v>0</v>
      </c>
      <c r="V14" s="45">
        <f>Puntenoverzicht!V15</f>
        <v>0</v>
      </c>
      <c r="W14" s="45">
        <f>Puntenoverzicht!W15</f>
        <v>21</v>
      </c>
      <c r="X14" s="45">
        <f>Puntenoverzicht!X15</f>
        <v>7</v>
      </c>
      <c r="Y14" s="45">
        <f>Puntenoverzicht!Y15</f>
        <v>0</v>
      </c>
      <c r="Z14" s="45">
        <f>Puntenoverzicht!Z15</f>
        <v>0</v>
      </c>
      <c r="AA14" s="45">
        <f>Puntenoverzicht!AA15</f>
        <v>9</v>
      </c>
      <c r="AB14" s="45">
        <f>Puntenoverzicht!AB15</f>
        <v>9</v>
      </c>
      <c r="AC14" s="45">
        <f>Puntenoverzicht!AC15</f>
        <v>0</v>
      </c>
      <c r="AD14" s="45">
        <f>Puntenoverzicht!AD15</f>
        <v>15</v>
      </c>
      <c r="AE14" s="45">
        <f>Puntenoverzicht!AE15</f>
        <v>0</v>
      </c>
      <c r="AF14" s="45">
        <f>Puntenoverzicht!AF15</f>
        <v>12</v>
      </c>
      <c r="AG14" s="45">
        <f>Puntenoverzicht!AG15</f>
        <v>0</v>
      </c>
      <c r="AH14" s="45">
        <f>Puntenoverzicht!AI15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4</v>
      </c>
      <c r="B15" s="137" t="s">
        <v>142</v>
      </c>
      <c r="C15" s="137" t="s">
        <v>86</v>
      </c>
      <c r="D15" s="138">
        <v>1250000</v>
      </c>
      <c r="E15" s="47"/>
      <c r="F15" s="45">
        <f>Puntenoverzicht!F67</f>
        <v>84</v>
      </c>
      <c r="G15" s="46"/>
      <c r="H15" s="45">
        <f>Puntenoverzicht!H67</f>
        <v>0</v>
      </c>
      <c r="I15" s="45">
        <f>Puntenoverzicht!I67</f>
        <v>13</v>
      </c>
      <c r="J15" s="45">
        <f>Puntenoverzicht!J67</f>
        <v>6</v>
      </c>
      <c r="K15" s="45">
        <f>Puntenoverzicht!K67</f>
        <v>0</v>
      </c>
      <c r="L15" s="45">
        <f>Puntenoverzicht!L67</f>
        <v>6</v>
      </c>
      <c r="M15" s="45">
        <f>Puntenoverzicht!M67</f>
        <v>0</v>
      </c>
      <c r="N15" s="45">
        <f>Puntenoverzicht!N67</f>
        <v>0</v>
      </c>
      <c r="O15" s="45">
        <f>Puntenoverzicht!O67</f>
        <v>1</v>
      </c>
      <c r="P15" s="45">
        <f>Puntenoverzicht!P67</f>
        <v>0</v>
      </c>
      <c r="Q15" s="45">
        <f>Puntenoverzicht!Q67</f>
        <v>9</v>
      </c>
      <c r="R15" s="45">
        <f>Puntenoverzicht!R67</f>
        <v>15</v>
      </c>
      <c r="S15" s="45">
        <f>Puntenoverzicht!S67</f>
        <v>0</v>
      </c>
      <c r="T15" s="45">
        <f>Puntenoverzicht!T67</f>
        <v>0</v>
      </c>
      <c r="U15" s="45">
        <f>Puntenoverzicht!U67</f>
        <v>0</v>
      </c>
      <c r="V15" s="45">
        <f>Puntenoverzicht!V67</f>
        <v>0</v>
      </c>
      <c r="W15" s="45">
        <f>Puntenoverzicht!W67</f>
        <v>0</v>
      </c>
      <c r="X15" s="45">
        <f>Puntenoverzicht!X67</f>
        <v>9</v>
      </c>
      <c r="Y15" s="45">
        <f>Puntenoverzicht!Y67</f>
        <v>3</v>
      </c>
      <c r="Z15" s="45">
        <f>Puntenoverzicht!Z67</f>
        <v>0</v>
      </c>
      <c r="AA15" s="45">
        <f>Puntenoverzicht!AA67</f>
        <v>3</v>
      </c>
      <c r="AB15" s="45">
        <f>Puntenoverzicht!AB67</f>
        <v>13</v>
      </c>
      <c r="AC15" s="45">
        <f>Puntenoverzicht!AC67</f>
        <v>0</v>
      </c>
      <c r="AD15" s="45">
        <f>Puntenoverzicht!AD67</f>
        <v>0</v>
      </c>
      <c r="AE15" s="45">
        <f>Puntenoverzicht!AE67</f>
        <v>0</v>
      </c>
      <c r="AF15" s="45">
        <f>Puntenoverzicht!AF67</f>
        <v>0</v>
      </c>
      <c r="AG15" s="45">
        <f>Puntenoverzicht!AG67</f>
        <v>6</v>
      </c>
      <c r="AH15" s="45">
        <f>Puntenoverzicht!AI67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1</v>
      </c>
      <c r="B16" s="137" t="s">
        <v>246</v>
      </c>
      <c r="C16" s="137" t="s">
        <v>36</v>
      </c>
      <c r="D16" s="138">
        <v>1750000</v>
      </c>
      <c r="E16" s="47"/>
      <c r="F16" s="45">
        <f>Puntenoverzicht!F17</f>
        <v>30</v>
      </c>
      <c r="G16" s="46"/>
      <c r="H16" s="45">
        <f>Puntenoverzicht!H17</f>
        <v>3</v>
      </c>
      <c r="I16" s="45">
        <f>Puntenoverzicht!I17</f>
        <v>0</v>
      </c>
      <c r="J16" s="45">
        <f>Puntenoverzicht!J17</f>
        <v>3</v>
      </c>
      <c r="K16" s="45">
        <f>Puntenoverzicht!K17</f>
        <v>1</v>
      </c>
      <c r="L16" s="45">
        <f>Puntenoverzicht!L17</f>
        <v>0</v>
      </c>
      <c r="M16" s="45">
        <f>Puntenoverzicht!M17</f>
        <v>0</v>
      </c>
      <c r="N16" s="45">
        <f>Puntenoverzicht!N17</f>
        <v>3</v>
      </c>
      <c r="O16" s="45">
        <f>Puntenoverzicht!O17</f>
        <v>3</v>
      </c>
      <c r="P16" s="45">
        <f>Puntenoverzicht!P17</f>
        <v>0</v>
      </c>
      <c r="Q16" s="45">
        <f>Puntenoverzicht!Q17</f>
        <v>0</v>
      </c>
      <c r="R16" s="45">
        <f>Puntenoverzicht!R17</f>
        <v>0</v>
      </c>
      <c r="S16" s="45">
        <f>Puntenoverzicht!S17</f>
        <v>0</v>
      </c>
      <c r="T16" s="45">
        <f>Puntenoverzicht!T17</f>
        <v>1</v>
      </c>
      <c r="U16" s="45">
        <f>Puntenoverzicht!U17</f>
        <v>0</v>
      </c>
      <c r="V16" s="45">
        <f>Puntenoverzicht!V17</f>
        <v>0</v>
      </c>
      <c r="W16" s="45">
        <f>Puntenoverzicht!W17</f>
        <v>0</v>
      </c>
      <c r="X16" s="45">
        <f>Puntenoverzicht!X17</f>
        <v>1</v>
      </c>
      <c r="Y16" s="45">
        <f>Puntenoverzicht!Y17</f>
        <v>0</v>
      </c>
      <c r="Z16" s="45">
        <f>Puntenoverzicht!Z17</f>
        <v>0</v>
      </c>
      <c r="AA16" s="45">
        <f>Puntenoverzicht!AA17</f>
        <v>3</v>
      </c>
      <c r="AB16" s="45">
        <f>Puntenoverzicht!AB17</f>
        <v>0</v>
      </c>
      <c r="AC16" s="45">
        <f>Puntenoverzicht!AC17</f>
        <v>0</v>
      </c>
      <c r="AD16" s="45">
        <f>Puntenoverzicht!AD17</f>
        <v>12</v>
      </c>
      <c r="AE16" s="45">
        <f>Puntenoverzicht!AE17</f>
        <v>0</v>
      </c>
      <c r="AF16" s="45">
        <f>Puntenoverzicht!AF17</f>
        <v>0</v>
      </c>
      <c r="AG16" s="45">
        <f>Puntenoverzicht!AG17</f>
        <v>0</v>
      </c>
      <c r="AH16" s="45">
        <f>Puntenoverzicht!AI17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488</v>
      </c>
      <c r="G19" s="46"/>
      <c r="H19" s="45">
        <f t="shared" ref="H19:AH19" si="0">SUM(H6:H16)</f>
        <v>15</v>
      </c>
      <c r="I19" s="45">
        <f t="shared" si="0"/>
        <v>24</v>
      </c>
      <c r="J19" s="45">
        <f t="shared" si="0"/>
        <v>12</v>
      </c>
      <c r="K19" s="45">
        <f t="shared" si="0"/>
        <v>25</v>
      </c>
      <c r="L19" s="45">
        <f t="shared" si="0"/>
        <v>6</v>
      </c>
      <c r="M19" s="45">
        <f t="shared" si="0"/>
        <v>21</v>
      </c>
      <c r="N19" s="45">
        <f t="shared" si="0"/>
        <v>33</v>
      </c>
      <c r="O19" s="45">
        <f t="shared" si="0"/>
        <v>17</v>
      </c>
      <c r="P19" s="45">
        <f t="shared" si="0"/>
        <v>16</v>
      </c>
      <c r="Q19" s="45">
        <f t="shared" si="0"/>
        <v>21</v>
      </c>
      <c r="R19" s="45">
        <f t="shared" si="0"/>
        <v>37</v>
      </c>
      <c r="S19" s="45">
        <f t="shared" si="0"/>
        <v>0</v>
      </c>
      <c r="T19" s="45">
        <f t="shared" si="0"/>
        <v>31</v>
      </c>
      <c r="U19" s="45">
        <f t="shared" si="0"/>
        <v>0</v>
      </c>
      <c r="V19" s="45">
        <f t="shared" si="0"/>
        <v>0</v>
      </c>
      <c r="W19" s="45">
        <f t="shared" si="0"/>
        <v>32</v>
      </c>
      <c r="X19" s="45">
        <f t="shared" si="0"/>
        <v>21</v>
      </c>
      <c r="Y19" s="45">
        <f t="shared" si="0"/>
        <v>18</v>
      </c>
      <c r="Z19" s="45">
        <f t="shared" si="0"/>
        <v>17</v>
      </c>
      <c r="AA19" s="45">
        <f t="shared" si="0"/>
        <v>27</v>
      </c>
      <c r="AB19" s="45">
        <f t="shared" si="0"/>
        <v>36</v>
      </c>
      <c r="AC19" s="45">
        <f t="shared" si="0"/>
        <v>0</v>
      </c>
      <c r="AD19" s="45">
        <f t="shared" si="0"/>
        <v>50</v>
      </c>
      <c r="AE19" s="45">
        <f t="shared" si="0"/>
        <v>1</v>
      </c>
      <c r="AF19" s="45">
        <f t="shared" si="0"/>
        <v>13</v>
      </c>
      <c r="AG19" s="45">
        <f t="shared" si="0"/>
        <v>15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71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30"/>
      <c r="B1" s="29" t="s">
        <v>170</v>
      </c>
      <c r="C1" s="29"/>
      <c r="D1" s="186" t="s">
        <v>374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30"/>
      <c r="B2" s="29" t="s">
        <v>169</v>
      </c>
      <c r="C2" s="29"/>
      <c r="D2" s="187" t="s">
        <v>375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30"/>
      <c r="B3" s="29" t="s">
        <v>163</v>
      </c>
      <c r="C3" s="29"/>
      <c r="D3" s="265" t="s">
        <v>376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31"/>
      <c r="B4" s="55"/>
      <c r="C4" s="56"/>
      <c r="D4" s="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100</v>
      </c>
      <c r="B5" s="17" t="s">
        <v>111</v>
      </c>
      <c r="C5" s="17" t="s">
        <v>21</v>
      </c>
      <c r="D5" s="17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112</v>
      </c>
      <c r="C6" s="141" t="s">
        <v>88</v>
      </c>
      <c r="D6" s="14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244</v>
      </c>
      <c r="C7" s="137" t="s">
        <v>27</v>
      </c>
      <c r="D7" s="138">
        <v>1500000</v>
      </c>
      <c r="E7" s="47"/>
      <c r="F7" s="45">
        <f>Puntenoverzicht!F8</f>
        <v>33</v>
      </c>
      <c r="G7" s="46"/>
      <c r="H7" s="45">
        <f>Puntenoverzicht!H8</f>
        <v>6</v>
      </c>
      <c r="I7" s="45">
        <f>Puntenoverzicht!I8</f>
        <v>0</v>
      </c>
      <c r="J7" s="45">
        <f>Puntenoverzicht!J8</f>
        <v>0</v>
      </c>
      <c r="K7" s="45">
        <f>Puntenoverzicht!K8</f>
        <v>1</v>
      </c>
      <c r="L7" s="45">
        <f>Puntenoverzicht!L8</f>
        <v>0</v>
      </c>
      <c r="M7" s="45">
        <f>Puntenoverzicht!M8</f>
        <v>0</v>
      </c>
      <c r="N7" s="45">
        <f>Puntenoverzicht!N8</f>
        <v>3</v>
      </c>
      <c r="O7" s="45">
        <f>Puntenoverzicht!O8</f>
        <v>6</v>
      </c>
      <c r="P7" s="45">
        <f>Puntenoverzicht!P8</f>
        <v>0</v>
      </c>
      <c r="Q7" s="45">
        <f>Puntenoverzicht!Q8</f>
        <v>0</v>
      </c>
      <c r="R7" s="45">
        <f>Puntenoverzicht!R8</f>
        <v>-3</v>
      </c>
      <c r="S7" s="45">
        <f>Puntenoverzicht!S8</f>
        <v>0</v>
      </c>
      <c r="T7" s="45">
        <f>Puntenoverzicht!T8</f>
        <v>1</v>
      </c>
      <c r="U7" s="45">
        <f>Puntenoverzicht!U8</f>
        <v>0</v>
      </c>
      <c r="V7" s="45">
        <f>Puntenoverzicht!V8</f>
        <v>0</v>
      </c>
      <c r="W7" s="45">
        <f>Puntenoverzicht!W8</f>
        <v>6</v>
      </c>
      <c r="X7" s="45">
        <f>Puntenoverzicht!X8</f>
        <v>1</v>
      </c>
      <c r="Y7" s="45">
        <f>Puntenoverzicht!Y8</f>
        <v>0</v>
      </c>
      <c r="Z7" s="45">
        <f>Puntenoverzicht!Z8</f>
        <v>0</v>
      </c>
      <c r="AA7" s="45">
        <f>Puntenoverzicht!AA8</f>
        <v>3</v>
      </c>
      <c r="AB7" s="45">
        <f>Puntenoverzicht!AB8</f>
        <v>3</v>
      </c>
      <c r="AC7" s="45">
        <f>Puntenoverzicht!AC8</f>
        <v>0</v>
      </c>
      <c r="AD7" s="45">
        <f>Puntenoverzicht!AD8</f>
        <v>6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Puntenoverzicht!AI8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3</v>
      </c>
      <c r="B8" s="137" t="s">
        <v>129</v>
      </c>
      <c r="C8" s="137" t="s">
        <v>54</v>
      </c>
      <c r="D8" s="138">
        <v>500000</v>
      </c>
      <c r="E8" s="47"/>
      <c r="F8" s="45">
        <f>Puntenoverzicht!F35</f>
        <v>0</v>
      </c>
      <c r="G8" s="46"/>
      <c r="H8" s="45">
        <f>Puntenoverzicht!H35</f>
        <v>0</v>
      </c>
      <c r="I8" s="45">
        <f>Puntenoverzicht!I35</f>
        <v>0</v>
      </c>
      <c r="J8" s="45">
        <f>Puntenoverzicht!J35</f>
        <v>0</v>
      </c>
      <c r="K8" s="45">
        <f>Puntenoverzicht!K35</f>
        <v>0</v>
      </c>
      <c r="L8" s="45">
        <f>Puntenoverzicht!L35</f>
        <v>0</v>
      </c>
      <c r="M8" s="45">
        <f>Puntenoverzicht!M35</f>
        <v>0</v>
      </c>
      <c r="N8" s="45">
        <f>Puntenoverzicht!N35</f>
        <v>0</v>
      </c>
      <c r="O8" s="45">
        <f>Puntenoverzicht!O35</f>
        <v>0</v>
      </c>
      <c r="P8" s="45">
        <f>Puntenoverzicht!P35</f>
        <v>0</v>
      </c>
      <c r="Q8" s="45">
        <f>Puntenoverzicht!Q35</f>
        <v>0</v>
      </c>
      <c r="R8" s="45">
        <f>Puntenoverzicht!R35</f>
        <v>0</v>
      </c>
      <c r="S8" s="45">
        <f>Puntenoverzicht!S35</f>
        <v>0</v>
      </c>
      <c r="T8" s="45">
        <f>Puntenoverzicht!T35</f>
        <v>0</v>
      </c>
      <c r="U8" s="45">
        <f>Puntenoverzicht!U35</f>
        <v>0</v>
      </c>
      <c r="V8" s="45">
        <f>Puntenoverzicht!V35</f>
        <v>0</v>
      </c>
      <c r="W8" s="45">
        <f>Puntenoverzicht!W35</f>
        <v>0</v>
      </c>
      <c r="X8" s="45">
        <f>Puntenoverzicht!X35</f>
        <v>0</v>
      </c>
      <c r="Y8" s="45">
        <f>Puntenoverzicht!Y35</f>
        <v>0</v>
      </c>
      <c r="Z8" s="45">
        <f>Puntenoverzicht!Z35</f>
        <v>0</v>
      </c>
      <c r="AA8" s="45">
        <f>Puntenoverzicht!AA35</f>
        <v>0</v>
      </c>
      <c r="AB8" s="45">
        <f>Puntenoverzicht!AB35</f>
        <v>0</v>
      </c>
      <c r="AC8" s="45">
        <f>Puntenoverzicht!AC35</f>
        <v>0</v>
      </c>
      <c r="AD8" s="45">
        <f>Puntenoverzicht!AD35</f>
        <v>0</v>
      </c>
      <c r="AE8" s="45">
        <f>Puntenoverzicht!AE35</f>
        <v>0</v>
      </c>
      <c r="AF8" s="45">
        <f>Puntenoverzicht!AF35</f>
        <v>0</v>
      </c>
      <c r="AG8" s="45">
        <f>Puntenoverzicht!AG35</f>
        <v>0</v>
      </c>
      <c r="AH8" s="45">
        <f>Puntenoverzicht!AI35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4</v>
      </c>
      <c r="B9" s="67" t="s">
        <v>119</v>
      </c>
      <c r="C9" s="137" t="s">
        <v>73</v>
      </c>
      <c r="D9" s="138">
        <v>750000</v>
      </c>
      <c r="E9" s="47"/>
      <c r="F9" s="45">
        <f>Puntenoverzicht!F54</f>
        <v>39</v>
      </c>
      <c r="G9" s="46"/>
      <c r="H9" s="45">
        <f>Puntenoverzicht!H54</f>
        <v>0</v>
      </c>
      <c r="I9" s="45">
        <f>Puntenoverzicht!I54</f>
        <v>0</v>
      </c>
      <c r="J9" s="45">
        <f>Puntenoverzicht!J54</f>
        <v>0</v>
      </c>
      <c r="K9" s="45">
        <f>Puntenoverzicht!K54</f>
        <v>0</v>
      </c>
      <c r="L9" s="45">
        <f>Puntenoverzicht!L54</f>
        <v>0</v>
      </c>
      <c r="M9" s="45">
        <f>Puntenoverzicht!M54</f>
        <v>0</v>
      </c>
      <c r="N9" s="45">
        <f>Puntenoverzicht!N54</f>
        <v>0</v>
      </c>
      <c r="O9" s="45">
        <f>Puntenoverzicht!O54</f>
        <v>1</v>
      </c>
      <c r="P9" s="45">
        <f>Puntenoverzicht!P54</f>
        <v>0</v>
      </c>
      <c r="Q9" s="45">
        <f>Puntenoverzicht!Q54</f>
        <v>3</v>
      </c>
      <c r="R9" s="45">
        <f>Puntenoverzicht!R54</f>
        <v>0</v>
      </c>
      <c r="S9" s="45">
        <f>Puntenoverzicht!S54</f>
        <v>0</v>
      </c>
      <c r="T9" s="45">
        <f>Puntenoverzicht!T54</f>
        <v>17</v>
      </c>
      <c r="U9" s="45">
        <f>Puntenoverzicht!U54</f>
        <v>0</v>
      </c>
      <c r="V9" s="45">
        <f>Puntenoverzicht!V54</f>
        <v>0</v>
      </c>
      <c r="W9" s="45">
        <f>Puntenoverzicht!W54</f>
        <v>0</v>
      </c>
      <c r="X9" s="45">
        <f>Puntenoverzicht!X54</f>
        <v>3</v>
      </c>
      <c r="Y9" s="45">
        <f>Puntenoverzicht!Y54</f>
        <v>6</v>
      </c>
      <c r="Z9" s="45">
        <f>Puntenoverzicht!Z54</f>
        <v>0</v>
      </c>
      <c r="AA9" s="45">
        <f>Puntenoverzicht!AA54</f>
        <v>6</v>
      </c>
      <c r="AB9" s="45">
        <f>Puntenoverzicht!AB54</f>
        <v>3</v>
      </c>
      <c r="AC9" s="45">
        <f>Puntenoverzicht!AC54</f>
        <v>0</v>
      </c>
      <c r="AD9" s="45">
        <f>Puntenoverzicht!AD54</f>
        <v>0</v>
      </c>
      <c r="AE9" s="45">
        <f>Puntenoverzicht!AE54</f>
        <v>0</v>
      </c>
      <c r="AF9" s="45">
        <f>Puntenoverzicht!AF54</f>
        <v>0</v>
      </c>
      <c r="AG9" s="45">
        <f>Puntenoverzicht!AG54</f>
        <v>0</v>
      </c>
      <c r="AH9" s="45">
        <f>Puntenoverzicht!AI54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4</v>
      </c>
      <c r="B10" s="137" t="s">
        <v>117</v>
      </c>
      <c r="C10" s="137" t="s">
        <v>71</v>
      </c>
      <c r="D10" s="138">
        <v>750000</v>
      </c>
      <c r="E10" s="47"/>
      <c r="F10" s="45">
        <f>Puntenoverzicht!F52</f>
        <v>40</v>
      </c>
      <c r="G10" s="46"/>
      <c r="H10" s="45">
        <f>Puntenoverzicht!H52</f>
        <v>0</v>
      </c>
      <c r="I10" s="45">
        <f>Puntenoverzicht!I52</f>
        <v>1</v>
      </c>
      <c r="J10" s="45">
        <f>Puntenoverzicht!J52</f>
        <v>0</v>
      </c>
      <c r="K10" s="45">
        <f>Puntenoverzicht!K52</f>
        <v>0</v>
      </c>
      <c r="L10" s="45">
        <f>Puntenoverzicht!L52</f>
        <v>0</v>
      </c>
      <c r="M10" s="45">
        <f>Puntenoverzicht!M52</f>
        <v>0</v>
      </c>
      <c r="N10" s="45">
        <f>Puntenoverzicht!N52</f>
        <v>0</v>
      </c>
      <c r="O10" s="45">
        <f>Puntenoverzicht!O52</f>
        <v>1</v>
      </c>
      <c r="P10" s="45">
        <f>Puntenoverzicht!P52</f>
        <v>0</v>
      </c>
      <c r="Q10" s="45">
        <f>Puntenoverzicht!Q52</f>
        <v>3</v>
      </c>
      <c r="R10" s="45">
        <f>Puntenoverzicht!R52</f>
        <v>3</v>
      </c>
      <c r="S10" s="45">
        <f>Puntenoverzicht!S52</f>
        <v>0</v>
      </c>
      <c r="T10" s="45">
        <f>Puntenoverzicht!T52</f>
        <v>3</v>
      </c>
      <c r="U10" s="45">
        <f>Puntenoverzicht!U52</f>
        <v>0</v>
      </c>
      <c r="V10" s="45">
        <f>Puntenoverzicht!V52</f>
        <v>0</v>
      </c>
      <c r="W10" s="45">
        <f>Puntenoverzicht!W52</f>
        <v>0</v>
      </c>
      <c r="X10" s="45">
        <f>Puntenoverzicht!X52</f>
        <v>3</v>
      </c>
      <c r="Y10" s="45">
        <f>Puntenoverzicht!Y52</f>
        <v>6</v>
      </c>
      <c r="Z10" s="45">
        <f>Puntenoverzicht!Z52</f>
        <v>10</v>
      </c>
      <c r="AA10" s="45">
        <f>Puntenoverzicht!AA52</f>
        <v>6</v>
      </c>
      <c r="AB10" s="45">
        <f>Puntenoverzicht!AB52</f>
        <v>0</v>
      </c>
      <c r="AC10" s="45">
        <f>Puntenoverzicht!AC52</f>
        <v>4</v>
      </c>
      <c r="AD10" s="45">
        <f>Puntenoverzicht!AD52</f>
        <v>0</v>
      </c>
      <c r="AE10" s="45">
        <f>Puntenoverzicht!AE52</f>
        <v>0</v>
      </c>
      <c r="AF10" s="45">
        <f>Puntenoverzicht!AF52</f>
        <v>0</v>
      </c>
      <c r="AG10" s="45">
        <f>Puntenoverzicht!AG52</f>
        <v>0</v>
      </c>
      <c r="AH10" s="45">
        <f>Puntenoverzicht!AI52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3</v>
      </c>
      <c r="B11" s="128" t="s">
        <v>130</v>
      </c>
      <c r="C11" s="128" t="s">
        <v>62</v>
      </c>
      <c r="D11" s="129">
        <v>500000</v>
      </c>
      <c r="E11" s="30"/>
      <c r="F11" s="45">
        <f>Puntenoverzicht!F43</f>
        <v>8</v>
      </c>
      <c r="G11" s="46"/>
      <c r="H11" s="45">
        <f>Puntenoverzicht!H43</f>
        <v>8</v>
      </c>
      <c r="I11" s="45">
        <f>Puntenoverzicht!I43</f>
        <v>0</v>
      </c>
      <c r="J11" s="45">
        <f>Puntenoverzicht!J43</f>
        <v>0</v>
      </c>
      <c r="K11" s="45">
        <f>Puntenoverzicht!K43</f>
        <v>0</v>
      </c>
      <c r="L11" s="45">
        <f>Puntenoverzicht!L43</f>
        <v>0</v>
      </c>
      <c r="M11" s="45">
        <f>Puntenoverzicht!M43</f>
        <v>0</v>
      </c>
      <c r="N11" s="45">
        <f>Puntenoverzicht!N43</f>
        <v>0</v>
      </c>
      <c r="O11" s="45">
        <f>Puntenoverzicht!O43</f>
        <v>0</v>
      </c>
      <c r="P11" s="45">
        <f>Puntenoverzicht!P43</f>
        <v>0</v>
      </c>
      <c r="Q11" s="45">
        <f>Puntenoverzicht!Q43</f>
        <v>0</v>
      </c>
      <c r="R11" s="45">
        <f>Puntenoverzicht!R43</f>
        <v>0</v>
      </c>
      <c r="S11" s="45">
        <f>Puntenoverzicht!S43</f>
        <v>0</v>
      </c>
      <c r="T11" s="45">
        <f>Puntenoverzicht!T43</f>
        <v>0</v>
      </c>
      <c r="U11" s="45">
        <f>Puntenoverzicht!U43</f>
        <v>0</v>
      </c>
      <c r="V11" s="45">
        <f>Puntenoverzicht!V43</f>
        <v>0</v>
      </c>
      <c r="W11" s="45">
        <f>Puntenoverzicht!W43</f>
        <v>0</v>
      </c>
      <c r="X11" s="45">
        <f>Puntenoverzicht!X43</f>
        <v>0</v>
      </c>
      <c r="Y11" s="45">
        <f>Puntenoverzicht!Y43</f>
        <v>0</v>
      </c>
      <c r="Z11" s="45">
        <f>Puntenoverzicht!Z43</f>
        <v>0</v>
      </c>
      <c r="AA11" s="45">
        <f>Puntenoverzicht!AA43</f>
        <v>0</v>
      </c>
      <c r="AB11" s="45">
        <f>Puntenoverzicht!AB43</f>
        <v>0</v>
      </c>
      <c r="AC11" s="45">
        <f>Puntenoverzicht!AC43</f>
        <v>0</v>
      </c>
      <c r="AD11" s="45">
        <f>Puntenoverzicht!AD43</f>
        <v>0</v>
      </c>
      <c r="AE11" s="45">
        <f>Puntenoverzicht!AE43</f>
        <v>0</v>
      </c>
      <c r="AF11" s="45">
        <f>Puntenoverzicht!AF43</f>
        <v>0</v>
      </c>
      <c r="AG11" s="45">
        <f>Puntenoverzicht!AG43</f>
        <v>0</v>
      </c>
      <c r="AH11" s="45">
        <f>Puntenoverzicht!AI43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208</v>
      </c>
      <c r="C12" s="128" t="s">
        <v>45</v>
      </c>
      <c r="D12" s="129">
        <v>2000000</v>
      </c>
      <c r="E12" s="30"/>
      <c r="F12" s="45">
        <f>Puntenoverzicht!F26</f>
        <v>50</v>
      </c>
      <c r="G12" s="46"/>
      <c r="H12" s="45">
        <f>Puntenoverzicht!H26</f>
        <v>0</v>
      </c>
      <c r="I12" s="45">
        <f>Puntenoverzicht!I26</f>
        <v>3</v>
      </c>
      <c r="J12" s="45">
        <f>Puntenoverzicht!J26</f>
        <v>0</v>
      </c>
      <c r="K12" s="45">
        <f>Puntenoverzicht!K26</f>
        <v>3</v>
      </c>
      <c r="L12" s="45">
        <f>Puntenoverzicht!L26</f>
        <v>0</v>
      </c>
      <c r="M12" s="45">
        <f>Puntenoverzicht!M26</f>
        <v>0</v>
      </c>
      <c r="N12" s="45">
        <f>Puntenoverzicht!N26</f>
        <v>3</v>
      </c>
      <c r="O12" s="45">
        <f>Puntenoverzicht!O26</f>
        <v>0</v>
      </c>
      <c r="P12" s="45">
        <f>Puntenoverzicht!P26</f>
        <v>3</v>
      </c>
      <c r="Q12" s="45">
        <f>Puntenoverzicht!Q26</f>
        <v>3</v>
      </c>
      <c r="R12" s="45">
        <f>Puntenoverzicht!R26</f>
        <v>0</v>
      </c>
      <c r="S12" s="45">
        <f>Puntenoverzicht!S26</f>
        <v>0</v>
      </c>
      <c r="T12" s="45">
        <f>Puntenoverzicht!T26</f>
        <v>3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3</v>
      </c>
      <c r="Z12" s="45">
        <f>Puntenoverzicht!Z26</f>
        <v>11</v>
      </c>
      <c r="AA12" s="45">
        <f>Puntenoverzicht!AA26</f>
        <v>3</v>
      </c>
      <c r="AB12" s="45">
        <f>Puntenoverzicht!AB26</f>
        <v>0</v>
      </c>
      <c r="AC12" s="45">
        <f>Puntenoverzicht!AC26</f>
        <v>0</v>
      </c>
      <c r="AD12" s="45">
        <f>Puntenoverzicht!AD26</f>
        <v>11</v>
      </c>
      <c r="AE12" s="45">
        <f>Puntenoverzicht!AE26</f>
        <v>0</v>
      </c>
      <c r="AF12" s="45">
        <f>Puntenoverzicht!AF26</f>
        <v>1</v>
      </c>
      <c r="AG12" s="45">
        <f>Puntenoverzicht!AG26</f>
        <v>3</v>
      </c>
      <c r="AH12" s="45">
        <f>Puntenoverzicht!AI26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134</v>
      </c>
      <c r="C13" s="128" t="s">
        <v>47</v>
      </c>
      <c r="D13" s="129">
        <v>1500000</v>
      </c>
      <c r="E13" s="30"/>
      <c r="F13" s="45">
        <f>Puntenoverzicht!F28</f>
        <v>92</v>
      </c>
      <c r="G13" s="46"/>
      <c r="H13" s="45">
        <f>Puntenoverzicht!H28</f>
        <v>0</v>
      </c>
      <c r="I13" s="45">
        <f>Puntenoverzicht!I28</f>
        <v>11</v>
      </c>
      <c r="J13" s="45">
        <f>Puntenoverzicht!J28</f>
        <v>0</v>
      </c>
      <c r="K13" s="45">
        <f>Puntenoverzicht!K28</f>
        <v>11</v>
      </c>
      <c r="L13" s="45">
        <f>Puntenoverzicht!L28</f>
        <v>0</v>
      </c>
      <c r="M13" s="45">
        <f>Puntenoverzicht!M28</f>
        <v>0</v>
      </c>
      <c r="N13" s="45">
        <f>Puntenoverzicht!N28</f>
        <v>3</v>
      </c>
      <c r="O13" s="45">
        <f>Puntenoverzicht!O28</f>
        <v>0</v>
      </c>
      <c r="P13" s="45">
        <f>Puntenoverzicht!P28</f>
        <v>3</v>
      </c>
      <c r="Q13" s="45">
        <f>Puntenoverzicht!Q28</f>
        <v>0</v>
      </c>
      <c r="R13" s="45">
        <f>Puntenoverzicht!R28</f>
        <v>0</v>
      </c>
      <c r="S13" s="45">
        <f>Puntenoverzicht!S28</f>
        <v>0</v>
      </c>
      <c r="T13" s="45">
        <f>Puntenoverzicht!T28</f>
        <v>11</v>
      </c>
      <c r="U13" s="45">
        <f>Puntenoverzicht!U28</f>
        <v>0</v>
      </c>
      <c r="V13" s="45">
        <f>Puntenoverzicht!V28</f>
        <v>0</v>
      </c>
      <c r="W13" s="45">
        <f>Puntenoverzicht!W28</f>
        <v>0</v>
      </c>
      <c r="X13" s="45">
        <f>Puntenoverzicht!X28</f>
        <v>-3</v>
      </c>
      <c r="Y13" s="45">
        <f>Puntenoverzicht!Y28</f>
        <v>19</v>
      </c>
      <c r="Z13" s="45">
        <f>Puntenoverzicht!Z28</f>
        <v>3</v>
      </c>
      <c r="AA13" s="45">
        <f>Puntenoverzicht!AA28</f>
        <v>19</v>
      </c>
      <c r="AB13" s="45">
        <f>Puntenoverzicht!AB28</f>
        <v>0</v>
      </c>
      <c r="AC13" s="45">
        <f>Puntenoverzicht!AC28</f>
        <v>0</v>
      </c>
      <c r="AD13" s="45">
        <f>Puntenoverzicht!AD28</f>
        <v>11</v>
      </c>
      <c r="AE13" s="45">
        <f>Puntenoverzicht!AE28</f>
        <v>3</v>
      </c>
      <c r="AF13" s="45">
        <f>Puntenoverzicht!AF28</f>
        <v>1</v>
      </c>
      <c r="AG13" s="45">
        <f>Puntenoverzicht!AG28</f>
        <v>0</v>
      </c>
      <c r="AH13" s="45">
        <f>Puntenoverzicht!AI28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246</v>
      </c>
      <c r="C14" s="137" t="s">
        <v>36</v>
      </c>
      <c r="D14" s="138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4</v>
      </c>
      <c r="B15" s="137" t="s">
        <v>143</v>
      </c>
      <c r="C15" s="137" t="s">
        <v>87</v>
      </c>
      <c r="D15" s="138">
        <v>1750000</v>
      </c>
      <c r="E15" s="47"/>
      <c r="F15" s="45">
        <f>Puntenoverzicht!F68</f>
        <v>34</v>
      </c>
      <c r="G15" s="46"/>
      <c r="H15" s="45">
        <f>Puntenoverzicht!H68</f>
        <v>0</v>
      </c>
      <c r="I15" s="45">
        <f>Puntenoverzicht!I68</f>
        <v>0</v>
      </c>
      <c r="J15" s="45">
        <f>Puntenoverzicht!J68</f>
        <v>0</v>
      </c>
      <c r="K15" s="45">
        <f>Puntenoverzicht!K68</f>
        <v>0</v>
      </c>
      <c r="L15" s="45">
        <f>Puntenoverzicht!L68</f>
        <v>0</v>
      </c>
      <c r="M15" s="45">
        <f>Puntenoverzicht!M68</f>
        <v>0</v>
      </c>
      <c r="N15" s="45">
        <f>Puntenoverzicht!N68</f>
        <v>-3</v>
      </c>
      <c r="O15" s="45">
        <f>Puntenoverzicht!O68</f>
        <v>1</v>
      </c>
      <c r="P15" s="45">
        <f>Puntenoverzicht!P68</f>
        <v>0</v>
      </c>
      <c r="Q15" s="45">
        <f>Puntenoverzicht!Q68</f>
        <v>3</v>
      </c>
      <c r="R15" s="45">
        <f>Puntenoverzicht!R68</f>
        <v>0</v>
      </c>
      <c r="S15" s="45">
        <f>Puntenoverzicht!S68</f>
        <v>0</v>
      </c>
      <c r="T15" s="45">
        <f>Puntenoverzicht!T68</f>
        <v>9</v>
      </c>
      <c r="U15" s="45">
        <f>Puntenoverzicht!U68</f>
        <v>0</v>
      </c>
      <c r="V15" s="45">
        <f>Puntenoverzicht!V68</f>
        <v>0</v>
      </c>
      <c r="W15" s="45">
        <f>Puntenoverzicht!W68</f>
        <v>0</v>
      </c>
      <c r="X15" s="45">
        <f>Puntenoverzicht!X68</f>
        <v>0</v>
      </c>
      <c r="Y15" s="45">
        <f>Puntenoverzicht!Y68</f>
        <v>9</v>
      </c>
      <c r="Z15" s="45">
        <f>Puntenoverzicht!Z68</f>
        <v>0</v>
      </c>
      <c r="AA15" s="45">
        <f>Puntenoverzicht!AA68</f>
        <v>9</v>
      </c>
      <c r="AB15" s="45">
        <f>Puntenoverzicht!AB68</f>
        <v>0</v>
      </c>
      <c r="AC15" s="45">
        <f>Puntenoverzicht!AC68</f>
        <v>0</v>
      </c>
      <c r="AD15" s="45">
        <f>Puntenoverzicht!AD68</f>
        <v>0</v>
      </c>
      <c r="AE15" s="45">
        <f>Puntenoverzicht!AE68</f>
        <v>0</v>
      </c>
      <c r="AF15" s="45">
        <f>Puntenoverzicht!AF68</f>
        <v>0</v>
      </c>
      <c r="AG15" s="45">
        <f>Puntenoverzicht!AG68</f>
        <v>6</v>
      </c>
      <c r="AH15" s="45">
        <f>Puntenoverzicht!AI68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122</v>
      </c>
      <c r="C16" s="137" t="s">
        <v>51</v>
      </c>
      <c r="D16" s="138">
        <v>750000</v>
      </c>
      <c r="E16" s="47"/>
      <c r="F16" s="45">
        <f>Puntenoverzicht!F32</f>
        <v>110</v>
      </c>
      <c r="G16" s="46"/>
      <c r="H16" s="45">
        <f>Puntenoverzicht!H32</f>
        <v>0</v>
      </c>
      <c r="I16" s="45">
        <f>Puntenoverzicht!I32</f>
        <v>9</v>
      </c>
      <c r="J16" s="45">
        <f>Puntenoverzicht!J32</f>
        <v>0</v>
      </c>
      <c r="K16" s="45">
        <f>Puntenoverzicht!K32</f>
        <v>9</v>
      </c>
      <c r="L16" s="45">
        <f>Puntenoverzicht!L32</f>
        <v>0</v>
      </c>
      <c r="M16" s="45">
        <f>Puntenoverzicht!M32</f>
        <v>9</v>
      </c>
      <c r="N16" s="45">
        <f>Puntenoverzicht!N32</f>
        <v>9</v>
      </c>
      <c r="O16" s="45">
        <f>Puntenoverzicht!O32</f>
        <v>0</v>
      </c>
      <c r="P16" s="45">
        <f>Puntenoverzicht!P32</f>
        <v>9</v>
      </c>
      <c r="Q16" s="45">
        <f>Puntenoverzicht!Q32</f>
        <v>9</v>
      </c>
      <c r="R16" s="45">
        <f>Puntenoverzicht!R32</f>
        <v>0</v>
      </c>
      <c r="S16" s="45">
        <f>Puntenoverzicht!S32</f>
        <v>0</v>
      </c>
      <c r="T16" s="45">
        <f>Puntenoverzicht!T32</f>
        <v>13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3</v>
      </c>
      <c r="Z16" s="45">
        <f>Puntenoverzicht!Z32</f>
        <v>3</v>
      </c>
      <c r="AA16" s="45">
        <f>Puntenoverzicht!AA32</f>
        <v>3</v>
      </c>
      <c r="AB16" s="45">
        <f>Puntenoverzicht!AB32</f>
        <v>0</v>
      </c>
      <c r="AC16" s="45">
        <f>Puntenoverzicht!AC32</f>
        <v>6</v>
      </c>
      <c r="AD16" s="45">
        <f>Puntenoverzicht!AD32</f>
        <v>21</v>
      </c>
      <c r="AE16" s="45">
        <f>Puntenoverzicht!AE32</f>
        <v>3</v>
      </c>
      <c r="AF16" s="45">
        <f>Puntenoverzicht!AF32</f>
        <v>1</v>
      </c>
      <c r="AG16" s="45">
        <f>Puntenoverzicht!AG32</f>
        <v>3</v>
      </c>
      <c r="AH16" s="45">
        <f>Puntenoverzicht!AI32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469</v>
      </c>
      <c r="G19" s="46"/>
      <c r="H19" s="45">
        <f t="shared" ref="H19:AH19" si="0">SUM(H6:H16)</f>
        <v>25</v>
      </c>
      <c r="I19" s="45">
        <f t="shared" si="0"/>
        <v>24</v>
      </c>
      <c r="J19" s="45">
        <f t="shared" si="0"/>
        <v>6</v>
      </c>
      <c r="K19" s="45">
        <f t="shared" si="0"/>
        <v>26</v>
      </c>
      <c r="L19" s="45">
        <f t="shared" si="0"/>
        <v>0</v>
      </c>
      <c r="M19" s="45">
        <f t="shared" si="0"/>
        <v>6</v>
      </c>
      <c r="N19" s="45">
        <f t="shared" si="0"/>
        <v>21</v>
      </c>
      <c r="O19" s="45">
        <f t="shared" si="0"/>
        <v>20</v>
      </c>
      <c r="P19" s="45">
        <f t="shared" si="0"/>
        <v>12</v>
      </c>
      <c r="Q19" s="45">
        <f t="shared" si="0"/>
        <v>21</v>
      </c>
      <c r="R19" s="45">
        <f t="shared" si="0"/>
        <v>-3</v>
      </c>
      <c r="S19" s="45">
        <f t="shared" si="0"/>
        <v>0</v>
      </c>
      <c r="T19" s="45">
        <f t="shared" si="0"/>
        <v>59</v>
      </c>
      <c r="U19" s="45">
        <f t="shared" si="0"/>
        <v>0</v>
      </c>
      <c r="V19" s="45">
        <f t="shared" si="0"/>
        <v>0</v>
      </c>
      <c r="W19" s="45">
        <f t="shared" si="0"/>
        <v>14</v>
      </c>
      <c r="X19" s="45">
        <f t="shared" si="0"/>
        <v>6</v>
      </c>
      <c r="Y19" s="45">
        <f t="shared" si="0"/>
        <v>43</v>
      </c>
      <c r="Z19" s="45">
        <f t="shared" si="0"/>
        <v>27</v>
      </c>
      <c r="AA19" s="45">
        <f t="shared" si="0"/>
        <v>55</v>
      </c>
      <c r="AB19" s="45">
        <f t="shared" si="0"/>
        <v>9</v>
      </c>
      <c r="AC19" s="45">
        <f t="shared" si="0"/>
        <v>10</v>
      </c>
      <c r="AD19" s="45">
        <f t="shared" si="0"/>
        <v>67</v>
      </c>
      <c r="AE19" s="45">
        <f t="shared" si="0"/>
        <v>6</v>
      </c>
      <c r="AF19" s="45">
        <f t="shared" si="0"/>
        <v>3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72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225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380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381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1</v>
      </c>
      <c r="B6" s="221" t="s">
        <v>112</v>
      </c>
      <c r="C6" s="221" t="s">
        <v>88</v>
      </c>
      <c r="D6" s="22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1</v>
      </c>
      <c r="B7" s="218" t="s">
        <v>145</v>
      </c>
      <c r="C7" s="218" t="s">
        <v>25</v>
      </c>
      <c r="D7" s="219">
        <v>1500000</v>
      </c>
      <c r="E7" s="47"/>
      <c r="F7" s="45">
        <f>Puntenoverzicht!F6</f>
        <v>36</v>
      </c>
      <c r="G7" s="46"/>
      <c r="H7" s="45">
        <f>Puntenoverzicht!H6</f>
        <v>6</v>
      </c>
      <c r="I7" s="45">
        <f>Puntenoverzicht!I6</f>
        <v>0</v>
      </c>
      <c r="J7" s="45">
        <f>Puntenoverzicht!J6</f>
        <v>3</v>
      </c>
      <c r="K7" s="45">
        <f>Puntenoverzicht!K6</f>
        <v>1</v>
      </c>
      <c r="L7" s="45">
        <f>Puntenoverzicht!L6</f>
        <v>0</v>
      </c>
      <c r="M7" s="45">
        <f>Puntenoverzicht!M6</f>
        <v>0</v>
      </c>
      <c r="N7" s="45">
        <f>Puntenoverzicht!N6</f>
        <v>3</v>
      </c>
      <c r="O7" s="45">
        <f>Puntenoverzicht!O6</f>
        <v>6</v>
      </c>
      <c r="P7" s="45">
        <f>Puntenoverzicht!P6</f>
        <v>0</v>
      </c>
      <c r="Q7" s="45">
        <f>Puntenoverzicht!Q6</f>
        <v>0</v>
      </c>
      <c r="R7" s="45">
        <f>Puntenoverzicht!R6</f>
        <v>-3</v>
      </c>
      <c r="S7" s="45">
        <f>Puntenoverzicht!S6</f>
        <v>0</v>
      </c>
      <c r="T7" s="45">
        <f>Puntenoverzicht!T6</f>
        <v>1</v>
      </c>
      <c r="U7" s="45">
        <f>Puntenoverzicht!U6</f>
        <v>0</v>
      </c>
      <c r="V7" s="45">
        <f>Puntenoverzicht!V6</f>
        <v>0</v>
      </c>
      <c r="W7" s="45">
        <f>Puntenoverzicht!W6</f>
        <v>6</v>
      </c>
      <c r="X7" s="45">
        <f>Puntenoverzicht!X6</f>
        <v>1</v>
      </c>
      <c r="Y7" s="45">
        <f>Puntenoverzicht!Y6</f>
        <v>0</v>
      </c>
      <c r="Z7" s="45">
        <f>Puntenoverzicht!Z6</f>
        <v>0</v>
      </c>
      <c r="AA7" s="45">
        <f>Puntenoverzicht!AA6</f>
        <v>3</v>
      </c>
      <c r="AB7" s="45">
        <f>Puntenoverzicht!AB6</f>
        <v>3</v>
      </c>
      <c r="AC7" s="45">
        <f>Puntenoverzicht!AC6</f>
        <v>0</v>
      </c>
      <c r="AD7" s="45">
        <f>Puntenoverzicht!AD6</f>
        <v>6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Puntenoverzicht!AI6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2</v>
      </c>
      <c r="B8" s="218" t="s">
        <v>15</v>
      </c>
      <c r="C8" s="218" t="s">
        <v>42</v>
      </c>
      <c r="D8" s="219">
        <v>750000</v>
      </c>
      <c r="E8" s="47"/>
      <c r="F8" s="45">
        <f>Puntenoverzicht!F23</f>
        <v>55</v>
      </c>
      <c r="G8" s="46"/>
      <c r="H8" s="45">
        <f>Puntenoverzicht!H23</f>
        <v>0</v>
      </c>
      <c r="I8" s="45">
        <f>Puntenoverzicht!I23</f>
        <v>3</v>
      </c>
      <c r="J8" s="45">
        <f>Puntenoverzicht!J23</f>
        <v>0</v>
      </c>
      <c r="K8" s="45">
        <f>Puntenoverzicht!K23</f>
        <v>3</v>
      </c>
      <c r="L8" s="45">
        <f>Puntenoverzicht!L23</f>
        <v>0</v>
      </c>
      <c r="M8" s="45">
        <f>Puntenoverzicht!M23</f>
        <v>3</v>
      </c>
      <c r="N8" s="45">
        <f>Puntenoverzicht!N23</f>
        <v>3</v>
      </c>
      <c r="O8" s="45">
        <f>Puntenoverzicht!O23</f>
        <v>0</v>
      </c>
      <c r="P8" s="45">
        <f>Puntenoverzicht!P23</f>
        <v>13</v>
      </c>
      <c r="Q8" s="45">
        <f>Puntenoverzicht!Q23</f>
        <v>3</v>
      </c>
      <c r="R8" s="45">
        <f>Puntenoverzicht!R23</f>
        <v>0</v>
      </c>
      <c r="S8" s="45">
        <f>Puntenoverzicht!S23</f>
        <v>0</v>
      </c>
      <c r="T8" s="45">
        <f>Puntenoverzicht!T23</f>
        <v>6</v>
      </c>
      <c r="U8" s="45">
        <f>Puntenoverzicht!U23</f>
        <v>0</v>
      </c>
      <c r="V8" s="45">
        <f>Puntenoverzicht!V23</f>
        <v>0</v>
      </c>
      <c r="W8" s="45">
        <f>Puntenoverzicht!W23</f>
        <v>0</v>
      </c>
      <c r="X8" s="45">
        <f>Puntenoverzicht!X23</f>
        <v>0</v>
      </c>
      <c r="Y8" s="45">
        <f>Puntenoverzicht!Y23</f>
        <v>3</v>
      </c>
      <c r="Z8" s="45">
        <f>Puntenoverzicht!Z23</f>
        <v>6</v>
      </c>
      <c r="AA8" s="45">
        <f>Puntenoverzicht!AA23</f>
        <v>3</v>
      </c>
      <c r="AB8" s="45">
        <f>Puntenoverzicht!AB23</f>
        <v>0</v>
      </c>
      <c r="AC8" s="45">
        <f>Puntenoverzicht!AC23</f>
        <v>0</v>
      </c>
      <c r="AD8" s="45">
        <f>Puntenoverzicht!AD23</f>
        <v>3</v>
      </c>
      <c r="AE8" s="45">
        <f>Puntenoverzicht!AE23</f>
        <v>3</v>
      </c>
      <c r="AF8" s="45">
        <f>Puntenoverzicht!AF23</f>
        <v>0</v>
      </c>
      <c r="AG8" s="45">
        <f>Puntenoverzicht!AG23</f>
        <v>3</v>
      </c>
      <c r="AH8" s="45">
        <f>Puntenoverzicht!AI23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3</v>
      </c>
      <c r="B9" s="218" t="s">
        <v>105</v>
      </c>
      <c r="C9" s="218" t="s">
        <v>56</v>
      </c>
      <c r="D9" s="219">
        <v>750000</v>
      </c>
      <c r="E9" s="47"/>
      <c r="F9" s="45">
        <f>Puntenoverzicht!F37</f>
        <v>0</v>
      </c>
      <c r="G9" s="46"/>
      <c r="H9" s="45">
        <f>Puntenoverzicht!H37</f>
        <v>0</v>
      </c>
      <c r="I9" s="45">
        <f>Puntenoverzicht!I37</f>
        <v>0</v>
      </c>
      <c r="J9" s="45">
        <f>Puntenoverzicht!J37</f>
        <v>0</v>
      </c>
      <c r="K9" s="45">
        <f>Puntenoverzicht!K37</f>
        <v>0</v>
      </c>
      <c r="L9" s="45">
        <f>Puntenoverzicht!L37</f>
        <v>0</v>
      </c>
      <c r="M9" s="45">
        <f>Puntenoverzicht!M37</f>
        <v>0</v>
      </c>
      <c r="N9" s="45">
        <f>Puntenoverzicht!N37</f>
        <v>0</v>
      </c>
      <c r="O9" s="45">
        <f>Puntenoverzicht!O37</f>
        <v>0</v>
      </c>
      <c r="P9" s="45">
        <f>Puntenoverzicht!P37</f>
        <v>0</v>
      </c>
      <c r="Q9" s="45">
        <f>Puntenoverzicht!Q37</f>
        <v>0</v>
      </c>
      <c r="R9" s="45">
        <f>Puntenoverzicht!R37</f>
        <v>0</v>
      </c>
      <c r="S9" s="45">
        <f>Puntenoverzicht!S37</f>
        <v>0</v>
      </c>
      <c r="T9" s="45">
        <f>Puntenoverzicht!T37</f>
        <v>0</v>
      </c>
      <c r="U9" s="45">
        <f>Puntenoverzicht!U37</f>
        <v>0</v>
      </c>
      <c r="V9" s="45">
        <f>Puntenoverzicht!V37</f>
        <v>0</v>
      </c>
      <c r="W9" s="45">
        <f>Puntenoverzicht!W37</f>
        <v>0</v>
      </c>
      <c r="X9" s="45">
        <f>Puntenoverzicht!X37</f>
        <v>0</v>
      </c>
      <c r="Y9" s="45">
        <f>Puntenoverzicht!Y37</f>
        <v>0</v>
      </c>
      <c r="Z9" s="45">
        <f>Puntenoverzicht!Z37</f>
        <v>0</v>
      </c>
      <c r="AA9" s="45">
        <f>Puntenoverzicht!AA37</f>
        <v>0</v>
      </c>
      <c r="AB9" s="45">
        <f>Puntenoverzicht!AB37</f>
        <v>0</v>
      </c>
      <c r="AC9" s="45">
        <f>Puntenoverzicht!AC37</f>
        <v>0</v>
      </c>
      <c r="AD9" s="45">
        <f>Puntenoverzicht!AD37</f>
        <v>0</v>
      </c>
      <c r="AE9" s="45">
        <f>Puntenoverzicht!AE37</f>
        <v>0</v>
      </c>
      <c r="AF9" s="45">
        <f>Puntenoverzicht!AF37</f>
        <v>0</v>
      </c>
      <c r="AG9" s="45">
        <f>Puntenoverzicht!AG37</f>
        <v>0</v>
      </c>
      <c r="AH9" s="45">
        <f>Puntenoverzicht!AI37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4</v>
      </c>
      <c r="B10" s="218" t="s">
        <v>125</v>
      </c>
      <c r="C10" s="218" t="s">
        <v>76</v>
      </c>
      <c r="D10" s="219">
        <v>500000</v>
      </c>
      <c r="E10" s="47"/>
      <c r="F10" s="45">
        <f>Puntenoverzicht!F57</f>
        <v>12</v>
      </c>
      <c r="G10" s="46"/>
      <c r="H10" s="45">
        <f>Puntenoverzicht!H57</f>
        <v>0</v>
      </c>
      <c r="I10" s="45">
        <f>Puntenoverzicht!I57</f>
        <v>1</v>
      </c>
      <c r="J10" s="45">
        <f>Puntenoverzicht!J57</f>
        <v>0</v>
      </c>
      <c r="K10" s="45">
        <f>Puntenoverzicht!K57</f>
        <v>0</v>
      </c>
      <c r="L10" s="45">
        <f>Puntenoverzicht!L57</f>
        <v>0</v>
      </c>
      <c r="M10" s="45">
        <f>Puntenoverzicht!M57</f>
        <v>0</v>
      </c>
      <c r="N10" s="45">
        <f>Puntenoverzicht!N57</f>
        <v>0</v>
      </c>
      <c r="O10" s="45">
        <f>Puntenoverzicht!O57</f>
        <v>1</v>
      </c>
      <c r="P10" s="45">
        <f>Puntenoverzicht!P57</f>
        <v>0</v>
      </c>
      <c r="Q10" s="45">
        <f>Puntenoverzicht!Q57</f>
        <v>0</v>
      </c>
      <c r="R10" s="45">
        <f>Puntenoverzicht!R57</f>
        <v>3</v>
      </c>
      <c r="S10" s="45">
        <f>Puntenoverzicht!S57</f>
        <v>0</v>
      </c>
      <c r="T10" s="45">
        <f>Puntenoverzicht!T57</f>
        <v>3</v>
      </c>
      <c r="U10" s="45">
        <f>Puntenoverzicht!U57</f>
        <v>0</v>
      </c>
      <c r="V10" s="45">
        <f>Puntenoverzicht!V57</f>
        <v>0</v>
      </c>
      <c r="W10" s="45">
        <f>Puntenoverzicht!W57</f>
        <v>0</v>
      </c>
      <c r="X10" s="45">
        <f>Puntenoverzicht!X57</f>
        <v>3</v>
      </c>
      <c r="Y10" s="45">
        <f>Puntenoverzicht!Y57</f>
        <v>6</v>
      </c>
      <c r="Z10" s="45">
        <f>Puntenoverzicht!Z57</f>
        <v>0</v>
      </c>
      <c r="AA10" s="45">
        <f>Puntenoverzicht!AA57</f>
        <v>0</v>
      </c>
      <c r="AB10" s="45">
        <f>Puntenoverzicht!AB57</f>
        <v>3</v>
      </c>
      <c r="AC10" s="45">
        <f>Puntenoverzicht!AC57</f>
        <v>0</v>
      </c>
      <c r="AD10" s="45">
        <f>Puntenoverzicht!AD57</f>
        <v>0</v>
      </c>
      <c r="AE10" s="45">
        <f>Puntenoverzicht!AE57</f>
        <v>-8</v>
      </c>
      <c r="AF10" s="45">
        <f>Puntenoverzicht!AF57</f>
        <v>0</v>
      </c>
      <c r="AG10" s="45">
        <f>Puntenoverzicht!AG57</f>
        <v>0</v>
      </c>
      <c r="AH10" s="45">
        <f>Puntenoverzicht!AI57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4</v>
      </c>
      <c r="B11" s="215" t="s">
        <v>213</v>
      </c>
      <c r="C11" s="215" t="s">
        <v>80</v>
      </c>
      <c r="D11" s="216">
        <v>1000000</v>
      </c>
      <c r="E11" s="30"/>
      <c r="F11" s="45">
        <f>Puntenoverzicht!F61</f>
        <v>33</v>
      </c>
      <c r="G11" s="46"/>
      <c r="H11" s="45">
        <f>Puntenoverzicht!H61</f>
        <v>0</v>
      </c>
      <c r="I11" s="45">
        <f>Puntenoverzicht!I61</f>
        <v>1</v>
      </c>
      <c r="J11" s="45">
        <f>Puntenoverzicht!J61</f>
        <v>0</v>
      </c>
      <c r="K11" s="45">
        <f>Puntenoverzicht!K61</f>
        <v>0</v>
      </c>
      <c r="L11" s="45">
        <f>Puntenoverzicht!L61</f>
        <v>0</v>
      </c>
      <c r="M11" s="45">
        <f>Puntenoverzicht!M61</f>
        <v>0</v>
      </c>
      <c r="N11" s="45">
        <f>Puntenoverzicht!N61</f>
        <v>0</v>
      </c>
      <c r="O11" s="45">
        <f>Puntenoverzicht!O61</f>
        <v>9</v>
      </c>
      <c r="P11" s="45">
        <f>Puntenoverzicht!P61</f>
        <v>0</v>
      </c>
      <c r="Q11" s="45">
        <f>Puntenoverzicht!Q61</f>
        <v>3</v>
      </c>
      <c r="R11" s="45">
        <f>Puntenoverzicht!R61</f>
        <v>11</v>
      </c>
      <c r="S11" s="45">
        <f>Puntenoverzicht!S61</f>
        <v>0</v>
      </c>
      <c r="T11" s="45">
        <f>Puntenoverzicht!T61</f>
        <v>3</v>
      </c>
      <c r="U11" s="45">
        <f>Puntenoverzicht!U61</f>
        <v>0</v>
      </c>
      <c r="V11" s="45">
        <f>Puntenoverzicht!V61</f>
        <v>0</v>
      </c>
      <c r="W11" s="45">
        <f>Puntenoverzicht!W61</f>
        <v>0</v>
      </c>
      <c r="X11" s="45">
        <f>Puntenoverzicht!X61</f>
        <v>0</v>
      </c>
      <c r="Y11" s="45">
        <f>Puntenoverzicht!Y61</f>
        <v>3</v>
      </c>
      <c r="Z11" s="45">
        <f>Puntenoverzicht!Z61</f>
        <v>0</v>
      </c>
      <c r="AA11" s="45">
        <f>Puntenoverzicht!AA61</f>
        <v>3</v>
      </c>
      <c r="AB11" s="45">
        <f>Puntenoverzicht!AB61</f>
        <v>0</v>
      </c>
      <c r="AC11" s="45">
        <f>Puntenoverzicht!AC61</f>
        <v>0</v>
      </c>
      <c r="AD11" s="45">
        <f>Puntenoverzicht!AD61</f>
        <v>0</v>
      </c>
      <c r="AE11" s="45">
        <f>Puntenoverzicht!AE61</f>
        <v>0</v>
      </c>
      <c r="AF11" s="45">
        <f>Puntenoverzicht!AF61</f>
        <v>0</v>
      </c>
      <c r="AG11" s="45">
        <f>Puntenoverzicht!AG61</f>
        <v>0</v>
      </c>
      <c r="AH11" s="45">
        <f>Puntenoverzicht!AI61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3</v>
      </c>
      <c r="B12" s="215" t="s">
        <v>148</v>
      </c>
      <c r="C12" s="215" t="s">
        <v>63</v>
      </c>
      <c r="D12" s="216">
        <v>750000</v>
      </c>
      <c r="E12" s="30"/>
      <c r="F12" s="45">
        <f>Puntenoverzicht!F44</f>
        <v>12</v>
      </c>
      <c r="G12" s="46"/>
      <c r="H12" s="45">
        <f>Puntenoverzicht!H44</f>
        <v>0</v>
      </c>
      <c r="I12" s="45">
        <f>Puntenoverzicht!I44</f>
        <v>0</v>
      </c>
      <c r="J12" s="45">
        <f>Puntenoverzicht!J44</f>
        <v>0</v>
      </c>
      <c r="K12" s="45">
        <f>Puntenoverzicht!K44</f>
        <v>0</v>
      </c>
      <c r="L12" s="45">
        <f>Puntenoverzicht!L44</f>
        <v>0</v>
      </c>
      <c r="M12" s="45">
        <f>Puntenoverzicht!M44</f>
        <v>0</v>
      </c>
      <c r="N12" s="45">
        <f>Puntenoverzicht!N44</f>
        <v>1</v>
      </c>
      <c r="O12" s="45">
        <f>Puntenoverzicht!O44</f>
        <v>0</v>
      </c>
      <c r="P12" s="45">
        <f>Puntenoverzicht!P44</f>
        <v>0</v>
      </c>
      <c r="Q12" s="45">
        <f>Puntenoverzicht!Q44</f>
        <v>11</v>
      </c>
      <c r="R12" s="45">
        <f>Puntenoverzicht!R44</f>
        <v>0</v>
      </c>
      <c r="S12" s="45">
        <f>Puntenoverzicht!S44</f>
        <v>0</v>
      </c>
      <c r="T12" s="45">
        <f>Puntenoverzicht!T44</f>
        <v>0</v>
      </c>
      <c r="U12" s="45">
        <f>Puntenoverzicht!U44</f>
        <v>0</v>
      </c>
      <c r="V12" s="45">
        <f>Puntenoverzicht!V44</f>
        <v>0</v>
      </c>
      <c r="W12" s="45">
        <f>Puntenoverzicht!W44</f>
        <v>0</v>
      </c>
      <c r="X12" s="45">
        <f>Puntenoverzicht!X44</f>
        <v>0</v>
      </c>
      <c r="Y12" s="45">
        <f>Puntenoverzicht!Y44</f>
        <v>0</v>
      </c>
      <c r="Z12" s="45">
        <f>Puntenoverzicht!Z44</f>
        <v>0</v>
      </c>
      <c r="AA12" s="45">
        <f>Puntenoverzicht!AA44</f>
        <v>0</v>
      </c>
      <c r="AB12" s="45">
        <f>Puntenoverzicht!AB44</f>
        <v>0</v>
      </c>
      <c r="AC12" s="45">
        <f>Puntenoverzicht!AC44</f>
        <v>0</v>
      </c>
      <c r="AD12" s="45">
        <f>Puntenoverzicht!AD44</f>
        <v>0</v>
      </c>
      <c r="AE12" s="45">
        <f>Puntenoverzicht!AE44</f>
        <v>0</v>
      </c>
      <c r="AF12" s="45">
        <f>Puntenoverzicht!AF44</f>
        <v>0</v>
      </c>
      <c r="AG12" s="45">
        <f>Puntenoverzicht!AG44</f>
        <v>0</v>
      </c>
      <c r="AH12" s="45">
        <f>Puntenoverzicht!AI44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2</v>
      </c>
      <c r="B13" s="215" t="s">
        <v>17</v>
      </c>
      <c r="C13" s="215" t="s">
        <v>44</v>
      </c>
      <c r="D13" s="216">
        <v>2250000</v>
      </c>
      <c r="E13" s="30"/>
      <c r="F13" s="45">
        <f>Puntenoverzicht!F25</f>
        <v>19</v>
      </c>
      <c r="G13" s="46"/>
      <c r="H13" s="45">
        <f>Puntenoverzicht!H25</f>
        <v>0</v>
      </c>
      <c r="I13" s="45">
        <f>Puntenoverzicht!I25</f>
        <v>0</v>
      </c>
      <c r="J13" s="45">
        <f>Puntenoverzicht!J25</f>
        <v>0</v>
      </c>
      <c r="K13" s="45">
        <f>Puntenoverzicht!K25</f>
        <v>0</v>
      </c>
      <c r="L13" s="45">
        <f>Puntenoverzicht!L25</f>
        <v>0</v>
      </c>
      <c r="M13" s="45">
        <f>Puntenoverzicht!M25</f>
        <v>0</v>
      </c>
      <c r="N13" s="45">
        <f>Puntenoverzicht!N25</f>
        <v>0</v>
      </c>
      <c r="O13" s="45">
        <f>Puntenoverzicht!O25</f>
        <v>0</v>
      </c>
      <c r="P13" s="45">
        <f>Puntenoverzicht!P25</f>
        <v>0</v>
      </c>
      <c r="Q13" s="45">
        <f>Puntenoverzicht!Q25</f>
        <v>0</v>
      </c>
      <c r="R13" s="45">
        <f>Puntenoverzicht!R25</f>
        <v>0</v>
      </c>
      <c r="S13" s="45">
        <f>Puntenoverzicht!S25</f>
        <v>0</v>
      </c>
      <c r="T13" s="45">
        <f>Puntenoverzicht!T25</f>
        <v>0</v>
      </c>
      <c r="U13" s="45">
        <f>Puntenoverzicht!U25</f>
        <v>0</v>
      </c>
      <c r="V13" s="45">
        <f>Puntenoverzicht!V25</f>
        <v>0</v>
      </c>
      <c r="W13" s="45">
        <f>Puntenoverzicht!W25</f>
        <v>0</v>
      </c>
      <c r="X13" s="45">
        <f>Puntenoverzicht!X25</f>
        <v>0</v>
      </c>
      <c r="Y13" s="45">
        <f>Puntenoverzicht!Y25</f>
        <v>3</v>
      </c>
      <c r="Z13" s="45">
        <f>Puntenoverzicht!Z25</f>
        <v>3</v>
      </c>
      <c r="AA13" s="45">
        <f>Puntenoverzicht!AA25</f>
        <v>3</v>
      </c>
      <c r="AB13" s="45">
        <f>Puntenoverzicht!AB25</f>
        <v>0</v>
      </c>
      <c r="AC13" s="45">
        <f>Puntenoverzicht!AC25</f>
        <v>0</v>
      </c>
      <c r="AD13" s="45">
        <f>Puntenoverzicht!AD25</f>
        <v>3</v>
      </c>
      <c r="AE13" s="45">
        <f>Puntenoverzicht!AE25</f>
        <v>3</v>
      </c>
      <c r="AF13" s="45">
        <f>Puntenoverzicht!AF25</f>
        <v>1</v>
      </c>
      <c r="AG13" s="45">
        <f>Puntenoverzicht!AG25</f>
        <v>3</v>
      </c>
      <c r="AH13" s="45">
        <f>Puntenoverzicht!AI25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246</v>
      </c>
      <c r="C14" s="218" t="s">
        <v>36</v>
      </c>
      <c r="D14" s="219">
        <v>1750000</v>
      </c>
      <c r="E14" s="47"/>
      <c r="F14" s="45">
        <f>Puntenoverzicht!F17</f>
        <v>30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Puntenoverzicht!V17</f>
        <v>0</v>
      </c>
      <c r="W14" s="45">
        <f>Puntenoverzicht!W17</f>
        <v>0</v>
      </c>
      <c r="X14" s="45">
        <f>Puntenoverzicht!X17</f>
        <v>1</v>
      </c>
      <c r="Y14" s="45">
        <f>Puntenoverzicht!Y17</f>
        <v>0</v>
      </c>
      <c r="Z14" s="45">
        <f>Puntenoverzicht!Z17</f>
        <v>0</v>
      </c>
      <c r="AA14" s="45">
        <f>Puntenoverzicht!AA17</f>
        <v>3</v>
      </c>
      <c r="AB14" s="45">
        <f>Puntenoverzicht!AB17</f>
        <v>0</v>
      </c>
      <c r="AC14" s="45">
        <f>Puntenoverzicht!AC17</f>
        <v>0</v>
      </c>
      <c r="AD14" s="45">
        <f>Puntenoverzicht!AD17</f>
        <v>12</v>
      </c>
      <c r="AE14" s="45">
        <f>Puntenoverzicht!AE17</f>
        <v>0</v>
      </c>
      <c r="AF14" s="45">
        <f>Puntenoverzicht!AF17</f>
        <v>0</v>
      </c>
      <c r="AG14" s="45">
        <f>Puntenoverzicht!AG17</f>
        <v>0</v>
      </c>
      <c r="AH14" s="45">
        <f>Puntenoverzicht!AI17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3</v>
      </c>
      <c r="B15" s="218" t="s">
        <v>104</v>
      </c>
      <c r="C15" s="218" t="s">
        <v>67</v>
      </c>
      <c r="D15" s="219">
        <v>1250000</v>
      </c>
      <c r="E15" s="47"/>
      <c r="F15" s="45">
        <f>Puntenoverzicht!F48</f>
        <v>27</v>
      </c>
      <c r="G15" s="46"/>
      <c r="H15" s="45">
        <f>Puntenoverzicht!H48</f>
        <v>0</v>
      </c>
      <c r="I15" s="45">
        <f>Puntenoverzicht!I48</f>
        <v>0</v>
      </c>
      <c r="J15" s="45">
        <f>Puntenoverzicht!J48</f>
        <v>0</v>
      </c>
      <c r="K15" s="45">
        <f>Puntenoverzicht!K48</f>
        <v>6</v>
      </c>
      <c r="L15" s="45">
        <f>Puntenoverzicht!L48</f>
        <v>1</v>
      </c>
      <c r="M15" s="45">
        <f>Puntenoverzicht!M48</f>
        <v>0</v>
      </c>
      <c r="N15" s="45">
        <f>Puntenoverzicht!N48</f>
        <v>1</v>
      </c>
      <c r="O15" s="45">
        <f>Puntenoverzicht!O48</f>
        <v>0</v>
      </c>
      <c r="P15" s="45">
        <f>Puntenoverzicht!P48</f>
        <v>0</v>
      </c>
      <c r="Q15" s="45">
        <f>Puntenoverzicht!Q48</f>
        <v>6</v>
      </c>
      <c r="R15" s="45">
        <f>Puntenoverzicht!R48</f>
        <v>6</v>
      </c>
      <c r="S15" s="45">
        <f>Puntenoverzicht!S48</f>
        <v>0</v>
      </c>
      <c r="T15" s="45">
        <f>Puntenoverzicht!T48</f>
        <v>0</v>
      </c>
      <c r="U15" s="45">
        <f>Puntenoverzicht!U48</f>
        <v>0</v>
      </c>
      <c r="V15" s="45">
        <f>Puntenoverzicht!V48</f>
        <v>0</v>
      </c>
      <c r="W15" s="45">
        <f>Puntenoverzicht!W48</f>
        <v>0</v>
      </c>
      <c r="X15" s="45">
        <f>Puntenoverzicht!X48</f>
        <v>0</v>
      </c>
      <c r="Y15" s="45">
        <f>Puntenoverzicht!Y48</f>
        <v>7</v>
      </c>
      <c r="Z15" s="45">
        <f>Puntenoverzicht!Z48</f>
        <v>0</v>
      </c>
      <c r="AA15" s="45">
        <f>Puntenoverzicht!AA48</f>
        <v>0</v>
      </c>
      <c r="AB15" s="45">
        <f>Puntenoverzicht!AB48</f>
        <v>0</v>
      </c>
      <c r="AC15" s="45">
        <f>Puntenoverzicht!AC48</f>
        <v>0</v>
      </c>
      <c r="AD15" s="45">
        <f>Puntenoverzicht!AD48</f>
        <v>0</v>
      </c>
      <c r="AE15" s="45">
        <f>Puntenoverzicht!AE48</f>
        <v>0</v>
      </c>
      <c r="AF15" s="45">
        <f>Puntenoverzicht!AF48</f>
        <v>0</v>
      </c>
      <c r="AG15" s="45">
        <f>Puntenoverzicht!AG48</f>
        <v>0</v>
      </c>
      <c r="AH15" s="45">
        <f>Puntenoverzicht!AI48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4</v>
      </c>
      <c r="B16" s="218" t="s">
        <v>142</v>
      </c>
      <c r="C16" s="218" t="s">
        <v>86</v>
      </c>
      <c r="D16" s="219">
        <v>1250000</v>
      </c>
      <c r="E16" s="47"/>
      <c r="F16" s="45">
        <f>Puntenoverzicht!F67</f>
        <v>84</v>
      </c>
      <c r="G16" s="46"/>
      <c r="H16" s="45">
        <f>Puntenoverzicht!H67</f>
        <v>0</v>
      </c>
      <c r="I16" s="45">
        <f>Puntenoverzicht!I67</f>
        <v>13</v>
      </c>
      <c r="J16" s="45">
        <f>Puntenoverzicht!J67</f>
        <v>6</v>
      </c>
      <c r="K16" s="45">
        <f>Puntenoverzicht!K67</f>
        <v>0</v>
      </c>
      <c r="L16" s="45">
        <f>Puntenoverzicht!L67</f>
        <v>6</v>
      </c>
      <c r="M16" s="45">
        <f>Puntenoverzicht!M67</f>
        <v>0</v>
      </c>
      <c r="N16" s="45">
        <f>Puntenoverzicht!N67</f>
        <v>0</v>
      </c>
      <c r="O16" s="45">
        <f>Puntenoverzicht!O67</f>
        <v>1</v>
      </c>
      <c r="P16" s="45">
        <f>Puntenoverzicht!P67</f>
        <v>0</v>
      </c>
      <c r="Q16" s="45">
        <f>Puntenoverzicht!Q67</f>
        <v>9</v>
      </c>
      <c r="R16" s="45">
        <f>Puntenoverzicht!R67</f>
        <v>15</v>
      </c>
      <c r="S16" s="45">
        <f>Puntenoverzicht!S67</f>
        <v>0</v>
      </c>
      <c r="T16" s="45">
        <f>Puntenoverzicht!T67</f>
        <v>0</v>
      </c>
      <c r="U16" s="45">
        <f>Puntenoverzicht!U67</f>
        <v>0</v>
      </c>
      <c r="V16" s="45">
        <f>Puntenoverzicht!V67</f>
        <v>0</v>
      </c>
      <c r="W16" s="45">
        <f>Puntenoverzicht!W67</f>
        <v>0</v>
      </c>
      <c r="X16" s="45">
        <f>Puntenoverzicht!X67</f>
        <v>9</v>
      </c>
      <c r="Y16" s="45">
        <f>Puntenoverzicht!Y67</f>
        <v>3</v>
      </c>
      <c r="Z16" s="45">
        <f>Puntenoverzicht!Z67</f>
        <v>0</v>
      </c>
      <c r="AA16" s="45">
        <f>Puntenoverzicht!AA67</f>
        <v>3</v>
      </c>
      <c r="AB16" s="45">
        <f>Puntenoverzicht!AB67</f>
        <v>13</v>
      </c>
      <c r="AC16" s="45">
        <f>Puntenoverzicht!AC67</f>
        <v>0</v>
      </c>
      <c r="AD16" s="45">
        <f>Puntenoverzicht!AD67</f>
        <v>0</v>
      </c>
      <c r="AE16" s="45">
        <f>Puntenoverzicht!AE67</f>
        <v>0</v>
      </c>
      <c r="AF16" s="45">
        <f>Puntenoverzicht!AF67</f>
        <v>0</v>
      </c>
      <c r="AG16" s="45">
        <f>Puntenoverzicht!AG67</f>
        <v>6</v>
      </c>
      <c r="AH16" s="45">
        <f>Puntenoverzicht!AI67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341</v>
      </c>
      <c r="G19" s="46"/>
      <c r="H19" s="45">
        <f t="shared" ref="H19:AH19" si="0">SUM(H6:H16)</f>
        <v>17</v>
      </c>
      <c r="I19" s="45">
        <f t="shared" si="0"/>
        <v>18</v>
      </c>
      <c r="J19" s="45">
        <f t="shared" si="0"/>
        <v>15</v>
      </c>
      <c r="K19" s="45">
        <f t="shared" si="0"/>
        <v>12</v>
      </c>
      <c r="L19" s="45">
        <f t="shared" si="0"/>
        <v>7</v>
      </c>
      <c r="M19" s="45">
        <f t="shared" si="0"/>
        <v>0</v>
      </c>
      <c r="N19" s="45">
        <f t="shared" si="0"/>
        <v>14</v>
      </c>
      <c r="O19" s="45">
        <f t="shared" si="0"/>
        <v>28</v>
      </c>
      <c r="P19" s="45">
        <f t="shared" si="0"/>
        <v>10</v>
      </c>
      <c r="Q19" s="45">
        <f t="shared" si="0"/>
        <v>32</v>
      </c>
      <c r="R19" s="45">
        <f t="shared" si="0"/>
        <v>29</v>
      </c>
      <c r="S19" s="45">
        <f t="shared" si="0"/>
        <v>0</v>
      </c>
      <c r="T19" s="45">
        <f t="shared" si="0"/>
        <v>15</v>
      </c>
      <c r="U19" s="45">
        <f t="shared" si="0"/>
        <v>0</v>
      </c>
      <c r="V19" s="45">
        <f t="shared" si="0"/>
        <v>0</v>
      </c>
      <c r="W19" s="45">
        <f t="shared" si="0"/>
        <v>14</v>
      </c>
      <c r="X19" s="45">
        <f t="shared" si="0"/>
        <v>15</v>
      </c>
      <c r="Y19" s="45">
        <f t="shared" si="0"/>
        <v>22</v>
      </c>
      <c r="Z19" s="45">
        <f t="shared" si="0"/>
        <v>9</v>
      </c>
      <c r="AA19" s="45">
        <f t="shared" si="0"/>
        <v>21</v>
      </c>
      <c r="AB19" s="45">
        <f t="shared" si="0"/>
        <v>22</v>
      </c>
      <c r="AC19" s="45">
        <f t="shared" si="0"/>
        <v>0</v>
      </c>
      <c r="AD19" s="45">
        <f t="shared" si="0"/>
        <v>30</v>
      </c>
      <c r="AE19" s="45">
        <f t="shared" si="0"/>
        <v>-2</v>
      </c>
      <c r="AF19" s="45">
        <f t="shared" si="0"/>
        <v>1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63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AP100"/>
  <sheetViews>
    <sheetView topLeftCell="A22" zoomScale="75" workbookViewId="0">
      <selection activeCell="K67" sqref="K67"/>
    </sheetView>
  </sheetViews>
  <sheetFormatPr defaultColWidth="8.75" defaultRowHeight="15" x14ac:dyDescent="0.25"/>
  <cols>
    <col min="1" max="1" width="4.125" style="67" customWidth="1"/>
    <col min="2" max="2" width="23" style="67" customWidth="1"/>
    <col min="3" max="3" width="4.875" style="75" customWidth="1"/>
    <col min="4" max="4" width="21" style="67" customWidth="1"/>
    <col min="5" max="5" width="4.25" style="67" customWidth="1"/>
    <col min="6" max="6" width="4.375" style="67" customWidth="1"/>
    <col min="7" max="7" width="9.625" style="67" customWidth="1"/>
    <col min="8" max="8" width="3.75" style="107" customWidth="1"/>
    <col min="9" max="9" width="5" style="67" customWidth="1"/>
    <col min="10" max="10" width="4.125" style="67" customWidth="1"/>
    <col min="11" max="11" width="13.625" style="67" customWidth="1"/>
    <col min="12" max="12" width="11.625" style="67" customWidth="1"/>
    <col min="13" max="13" width="6.375" style="75" customWidth="1"/>
    <col min="14" max="14" width="7" style="67" customWidth="1"/>
    <col min="15" max="15" width="8.75" style="67" customWidth="1"/>
    <col min="16" max="16" width="2.75" style="67" customWidth="1"/>
    <col min="17" max="17" width="17.375" style="115" customWidth="1"/>
    <col min="18" max="20" width="9" style="66" customWidth="1"/>
    <col min="21" max="26" width="8.75" style="66" customWidth="1"/>
    <col min="27" max="40" width="9" style="66" customWidth="1"/>
    <col min="41" max="42" width="8.75" style="66" customWidth="1"/>
    <col min="43" max="16384" width="8.75" style="67"/>
  </cols>
  <sheetData>
    <row r="1" spans="1:24" ht="18" customHeight="1" x14ac:dyDescent="0.35">
      <c r="A1" s="57"/>
      <c r="B1" s="57"/>
      <c r="C1" s="58"/>
      <c r="D1" s="57"/>
      <c r="E1" s="57"/>
      <c r="F1" s="57"/>
      <c r="G1" s="57"/>
      <c r="H1" s="59"/>
      <c r="I1" s="57"/>
      <c r="J1" s="60"/>
      <c r="K1" s="61" t="s">
        <v>161</v>
      </c>
      <c r="L1" s="57"/>
      <c r="M1" s="62"/>
      <c r="N1" s="63" t="s">
        <v>93</v>
      </c>
      <c r="O1" s="64" t="str">
        <f>K74</f>
        <v>Marga Heikamp</v>
      </c>
      <c r="P1" s="59"/>
      <c r="Q1" s="65"/>
    </row>
    <row r="2" spans="1:24" ht="15" customHeight="1" x14ac:dyDescent="0.35">
      <c r="A2" s="57"/>
      <c r="B2" s="57"/>
      <c r="C2" s="58"/>
      <c r="D2" s="57"/>
      <c r="E2" s="57"/>
      <c r="F2" s="57"/>
      <c r="G2" s="57"/>
      <c r="H2" s="59"/>
      <c r="I2" s="57"/>
      <c r="J2" s="60"/>
      <c r="K2" s="57"/>
      <c r="L2" s="57"/>
      <c r="M2" s="62"/>
      <c r="N2" s="63" t="s">
        <v>94</v>
      </c>
      <c r="O2" s="64" t="str">
        <f>K75</f>
        <v>Heikampjes</v>
      </c>
      <c r="P2" s="59"/>
      <c r="Q2" s="65"/>
    </row>
    <row r="3" spans="1:24" ht="6.75" customHeight="1" x14ac:dyDescent="0.25">
      <c r="A3" s="57"/>
      <c r="B3" s="57"/>
      <c r="C3" s="58"/>
      <c r="D3" s="57"/>
      <c r="E3" s="57"/>
      <c r="F3" s="57"/>
      <c r="G3" s="57"/>
      <c r="H3" s="59"/>
      <c r="I3" s="57"/>
      <c r="J3" s="57"/>
      <c r="K3" s="57"/>
      <c r="L3" s="57"/>
      <c r="M3" s="58"/>
      <c r="N3" s="57"/>
      <c r="O3" s="57"/>
      <c r="P3" s="57"/>
      <c r="Q3" s="68"/>
    </row>
    <row r="4" spans="1:24" ht="21" x14ac:dyDescent="0.35">
      <c r="A4" s="57"/>
      <c r="B4" s="57"/>
      <c r="C4" s="57"/>
      <c r="D4" s="57"/>
      <c r="E4" s="57"/>
      <c r="F4" s="57"/>
      <c r="G4" s="57"/>
      <c r="H4" s="59"/>
      <c r="I4" s="57"/>
      <c r="J4" s="69"/>
      <c r="K4" s="70"/>
      <c r="L4" s="71"/>
      <c r="M4" s="72" t="str">
        <f>I79</f>
        <v>Ruud Kuizenga</v>
      </c>
      <c r="N4" s="72"/>
      <c r="O4" s="72"/>
      <c r="P4" s="73"/>
      <c r="Q4" s="74"/>
    </row>
    <row r="5" spans="1:24" ht="12.75" customHeight="1" thickBot="1" x14ac:dyDescent="0.4">
      <c r="A5" s="57"/>
      <c r="B5" s="57"/>
      <c r="C5" s="57"/>
      <c r="D5" s="57"/>
      <c r="E5" s="57"/>
      <c r="F5" s="57"/>
      <c r="G5" s="57"/>
      <c r="H5" s="59"/>
      <c r="I5" s="57"/>
      <c r="J5" s="69"/>
      <c r="K5" s="76"/>
      <c r="L5" s="77"/>
      <c r="M5" s="78"/>
      <c r="N5" s="78"/>
      <c r="O5" s="78"/>
      <c r="P5" s="79"/>
      <c r="Q5" s="74"/>
    </row>
    <row r="6" spans="1:24" ht="33" customHeight="1" thickTop="1" x14ac:dyDescent="0.7">
      <c r="B6" s="170"/>
      <c r="C6" s="57"/>
      <c r="D6" s="57"/>
      <c r="E6" s="57"/>
      <c r="F6" s="57"/>
      <c r="G6" s="57"/>
      <c r="H6" s="59"/>
      <c r="I6" s="57"/>
      <c r="J6" s="80"/>
      <c r="K6" s="72"/>
      <c r="L6" s="72" t="str">
        <f>I81</f>
        <v>Johan van der Molen</v>
      </c>
      <c r="M6" s="81"/>
      <c r="N6" s="72"/>
      <c r="O6" s="72" t="str">
        <f>I82</f>
        <v>Peter Muurling</v>
      </c>
      <c r="P6" s="72"/>
      <c r="Q6" s="74"/>
    </row>
    <row r="7" spans="1:24" ht="12.75" x14ac:dyDescent="0.2">
      <c r="A7" s="57"/>
      <c r="C7" s="57"/>
      <c r="D7" s="57"/>
      <c r="E7" s="57"/>
      <c r="F7" s="57"/>
      <c r="G7" s="57"/>
      <c r="H7" s="59"/>
      <c r="I7" s="57"/>
      <c r="J7" s="80"/>
      <c r="K7" s="70" t="str">
        <f>I80</f>
        <v>Thomas van der Veen</v>
      </c>
      <c r="L7" s="72"/>
      <c r="M7" s="72"/>
      <c r="N7" s="72"/>
      <c r="O7" s="72"/>
      <c r="P7" s="72" t="str">
        <f>I83</f>
        <v>Jan Kooistra</v>
      </c>
      <c r="Q7" s="74"/>
    </row>
    <row r="8" spans="1:24" ht="33.75" x14ac:dyDescent="0.5">
      <c r="A8" s="57"/>
      <c r="B8" s="179" t="str">
        <f>B14</f>
        <v>Henderikus Huisman</v>
      </c>
      <c r="C8" s="57"/>
      <c r="D8" s="57"/>
      <c r="E8" s="59"/>
      <c r="F8" s="57"/>
      <c r="G8" s="57"/>
      <c r="H8" s="59"/>
      <c r="I8" s="57"/>
      <c r="J8" s="80"/>
      <c r="K8" s="70" t="str">
        <f>I84</f>
        <v>Giacomo Marras</v>
      </c>
      <c r="L8" s="70"/>
      <c r="M8" s="81" t="str">
        <f>I85</f>
        <v>Michel Keller</v>
      </c>
      <c r="N8" s="72"/>
      <c r="O8" s="72"/>
      <c r="P8" s="72" t="str">
        <f>I86</f>
        <v>Jan-Willem Brontsema</v>
      </c>
      <c r="Q8" s="74"/>
    </row>
    <row r="9" spans="1:24" ht="27.75" customHeight="1" x14ac:dyDescent="0.5">
      <c r="B9" s="179" t="str">
        <f>D14</f>
        <v>Ex Idol</v>
      </c>
      <c r="C9" s="57"/>
      <c r="D9" s="57"/>
      <c r="E9" s="57"/>
      <c r="F9" s="57"/>
      <c r="G9" s="57"/>
      <c r="H9" s="59"/>
      <c r="I9" s="57"/>
      <c r="J9" s="80"/>
      <c r="K9" s="72"/>
      <c r="L9" s="72"/>
      <c r="M9" s="72"/>
      <c r="N9" s="72"/>
      <c r="O9" s="72"/>
      <c r="P9" s="72"/>
      <c r="Q9" s="72"/>
    </row>
    <row r="10" spans="1:24" ht="18" customHeight="1" x14ac:dyDescent="0.25">
      <c r="A10" s="57"/>
      <c r="B10" s="57"/>
      <c r="C10" s="58"/>
      <c r="D10" s="57" t="s">
        <v>207</v>
      </c>
      <c r="E10" s="57"/>
      <c r="F10" s="57"/>
      <c r="G10" s="57"/>
      <c r="H10" s="59"/>
      <c r="I10" s="57"/>
      <c r="J10" s="80"/>
      <c r="K10" s="72" t="str">
        <f>I87</f>
        <v>Jacob Havinga</v>
      </c>
      <c r="L10" s="76"/>
      <c r="M10" s="74" t="str">
        <f>I88</f>
        <v>James Boersema</v>
      </c>
      <c r="N10" s="76"/>
      <c r="O10" s="76"/>
      <c r="P10" s="72" t="str">
        <f>I89</f>
        <v>Joeri Perk</v>
      </c>
      <c r="Q10" s="82"/>
    </row>
    <row r="11" spans="1:24" ht="17.25" customHeight="1" thickBot="1" x14ac:dyDescent="0.35">
      <c r="A11" s="57"/>
      <c r="C11" s="169" t="s">
        <v>199</v>
      </c>
      <c r="D11" s="183" t="str">
        <f>B54</f>
        <v>Jan van Hell</v>
      </c>
      <c r="E11" s="84"/>
      <c r="F11" s="84"/>
      <c r="G11" s="83"/>
      <c r="H11" s="59"/>
      <c r="I11" s="83"/>
      <c r="J11" s="85"/>
      <c r="K11" s="86"/>
      <c r="L11" s="86"/>
      <c r="M11" s="87"/>
      <c r="N11" s="86"/>
      <c r="O11" s="86"/>
      <c r="P11" s="86"/>
      <c r="Q11" s="88"/>
    </row>
    <row r="12" spans="1:24" ht="3" customHeight="1" thickTop="1" thickBot="1" x14ac:dyDescent="0.3">
      <c r="A12" s="57"/>
      <c r="B12" s="57"/>
      <c r="C12" s="58"/>
      <c r="D12" s="57"/>
      <c r="E12" s="57"/>
      <c r="F12" s="57"/>
      <c r="G12" s="57"/>
      <c r="H12" s="59"/>
      <c r="I12" s="57"/>
      <c r="J12" s="57"/>
      <c r="K12" s="57"/>
      <c r="L12" s="57"/>
      <c r="M12" s="58"/>
      <c r="N12" s="57"/>
      <c r="O12" s="57"/>
      <c r="P12" s="57"/>
      <c r="Q12" s="68"/>
    </row>
    <row r="13" spans="1:24" ht="24" customHeight="1" thickTop="1" thickBot="1" x14ac:dyDescent="0.4">
      <c r="A13" s="89"/>
      <c r="B13" s="90" t="s">
        <v>108</v>
      </c>
      <c r="C13" s="91"/>
      <c r="D13" s="92"/>
      <c r="E13" s="93" t="s">
        <v>107</v>
      </c>
      <c r="F13" s="94" t="s">
        <v>92</v>
      </c>
      <c r="G13" s="95"/>
      <c r="H13" s="59"/>
      <c r="I13" s="60"/>
      <c r="J13" s="89"/>
      <c r="K13" s="90" t="s">
        <v>97</v>
      </c>
      <c r="L13" s="90"/>
      <c r="M13" s="96"/>
      <c r="N13" s="92"/>
      <c r="O13" s="92"/>
      <c r="P13" s="92"/>
      <c r="Q13" s="97"/>
      <c r="R13" s="98"/>
      <c r="S13" s="99"/>
      <c r="T13" s="99"/>
      <c r="U13" s="99"/>
      <c r="V13" s="99"/>
      <c r="W13" s="99"/>
      <c r="X13" s="99"/>
    </row>
    <row r="14" spans="1:24" ht="15" customHeight="1" thickTop="1" x14ac:dyDescent="0.2">
      <c r="A14" s="171">
        <v>1</v>
      </c>
      <c r="B14" s="103" t="str">
        <f>'35'!D1</f>
        <v>Henderikus Huisman</v>
      </c>
      <c r="C14" s="100">
        <f>'35'!F19</f>
        <v>491</v>
      </c>
      <c r="D14" s="104" t="str">
        <f>'35'!D2</f>
        <v>Ex Idol</v>
      </c>
      <c r="E14" s="101">
        <v>56</v>
      </c>
      <c r="F14" s="185">
        <f t="shared" ref="F14:F45" si="0">E14-A14</f>
        <v>55</v>
      </c>
      <c r="G14" s="102">
        <f>'35'!D19</f>
        <v>14000000</v>
      </c>
      <c r="H14" s="59"/>
      <c r="I14" s="184"/>
      <c r="J14" s="173">
        <v>1</v>
      </c>
      <c r="K14" s="103" t="str">
        <f>'3'!D1</f>
        <v>Tom Dallinga</v>
      </c>
      <c r="L14" s="174"/>
      <c r="M14" s="100">
        <f>'3'!AF19</f>
        <v>14</v>
      </c>
      <c r="N14" s="174" t="s">
        <v>91</v>
      </c>
      <c r="O14" s="174"/>
      <c r="P14" s="175"/>
      <c r="Q14" s="177">
        <v>16000000</v>
      </c>
      <c r="R14" s="98"/>
      <c r="S14" s="99"/>
      <c r="T14" s="99"/>
      <c r="U14" s="180" t="str">
        <f>'22'!D3</f>
        <v>camilla.jongst@gmail.com</v>
      </c>
      <c r="V14" s="99"/>
      <c r="W14" s="99"/>
      <c r="X14" s="99"/>
    </row>
    <row r="15" spans="1:24" ht="12" customHeight="1" x14ac:dyDescent="0.2">
      <c r="A15" s="172">
        <v>2</v>
      </c>
      <c r="B15" s="103" t="str">
        <f>'26'!D1</f>
        <v>Leroy Munters</v>
      </c>
      <c r="C15" s="100">
        <f>'26'!F19</f>
        <v>495</v>
      </c>
      <c r="D15" s="104" t="str">
        <f>'26'!D2</f>
        <v>De Bikkels</v>
      </c>
      <c r="E15" s="101">
        <v>56</v>
      </c>
      <c r="F15" s="185">
        <f t="shared" si="0"/>
        <v>54</v>
      </c>
      <c r="G15" s="102">
        <f>'26'!D19</f>
        <v>13750000</v>
      </c>
      <c r="H15" s="59"/>
      <c r="I15" s="184"/>
      <c r="J15" s="176">
        <v>2</v>
      </c>
      <c r="K15" s="103" t="str">
        <f>'29'!D1</f>
        <v>Egbert Brontsema</v>
      </c>
      <c r="L15" s="105"/>
      <c r="M15" s="100">
        <f>'29'!AF19</f>
        <v>21</v>
      </c>
      <c r="N15" s="105" t="s">
        <v>193</v>
      </c>
      <c r="O15" s="105"/>
      <c r="P15" s="104"/>
      <c r="Q15" s="178">
        <v>16000000</v>
      </c>
      <c r="R15" s="98"/>
      <c r="S15" s="99"/>
      <c r="T15" s="99"/>
      <c r="U15" s="180" t="str">
        <f>'31'!D3</f>
        <v>rkuizenga@hotmail.nl</v>
      </c>
      <c r="V15" s="99"/>
      <c r="W15" s="99"/>
      <c r="X15" s="99"/>
    </row>
    <row r="16" spans="1:24" ht="12.75" x14ac:dyDescent="0.2">
      <c r="A16" s="172">
        <v>3</v>
      </c>
      <c r="B16" s="103" t="str">
        <f>'6'!D1</f>
        <v>Roderik van der Werff</v>
      </c>
      <c r="C16" s="100">
        <f>'6'!F19</f>
        <v>358</v>
      </c>
      <c r="D16" s="104" t="str">
        <f>'6'!D2</f>
        <v>Van der Werff United</v>
      </c>
      <c r="E16" s="101">
        <v>56</v>
      </c>
      <c r="F16" s="185">
        <f t="shared" si="0"/>
        <v>53</v>
      </c>
      <c r="G16" s="106">
        <f>'6'!D19</f>
        <v>14000000</v>
      </c>
      <c r="I16" s="184"/>
      <c r="J16" s="176">
        <v>3</v>
      </c>
      <c r="K16" s="103" t="str">
        <f>'6'!D1</f>
        <v>Roderik van der Werff</v>
      </c>
      <c r="L16" s="105"/>
      <c r="M16" s="100">
        <f>'6'!AF19</f>
        <v>6</v>
      </c>
      <c r="N16" s="105" t="s">
        <v>168</v>
      </c>
      <c r="O16" s="105"/>
      <c r="P16" s="104"/>
      <c r="Q16" s="178">
        <v>15750000</v>
      </c>
      <c r="R16" s="98"/>
      <c r="S16" s="99"/>
      <c r="T16" s="99"/>
      <c r="U16" s="180" t="str">
        <f>'27'!D3</f>
        <v>m.vanderploeg@home.nl</v>
      </c>
      <c r="V16" s="99"/>
      <c r="W16" s="99"/>
      <c r="X16" s="99"/>
    </row>
    <row r="17" spans="1:24" ht="12.75" x14ac:dyDescent="0.2">
      <c r="A17" s="172">
        <v>4</v>
      </c>
      <c r="B17" s="103" t="str">
        <f>'36'!D1</f>
        <v>Bert-Jan Huizing</v>
      </c>
      <c r="C17" s="100">
        <f>'36'!F19</f>
        <v>280</v>
      </c>
      <c r="D17" s="103" t="str">
        <f>'36'!D2</f>
        <v>Klaitrappers</v>
      </c>
      <c r="E17" s="101">
        <v>56</v>
      </c>
      <c r="F17" s="185">
        <f t="shared" si="0"/>
        <v>52</v>
      </c>
      <c r="G17" s="106">
        <f>'36'!D19</f>
        <v>14000000</v>
      </c>
      <c r="I17" s="184"/>
      <c r="J17" s="176">
        <v>4</v>
      </c>
      <c r="K17" s="103" t="str">
        <f>'13'!D1</f>
        <v>Manfred Munters</v>
      </c>
      <c r="L17" s="105"/>
      <c r="M17" s="100">
        <f>'13'!AF19</f>
        <v>14</v>
      </c>
      <c r="N17" s="105" t="s">
        <v>177</v>
      </c>
      <c r="O17" s="105"/>
      <c r="P17" s="104"/>
      <c r="Q17" s="178">
        <v>15750000</v>
      </c>
      <c r="R17" s="98"/>
      <c r="S17" s="99"/>
      <c r="T17" s="99"/>
      <c r="U17" s="181" t="str">
        <f>'34'!D3</f>
        <v>mkuizenga@hotmail.com</v>
      </c>
      <c r="V17" s="99"/>
      <c r="W17" s="99"/>
      <c r="X17" s="99"/>
    </row>
    <row r="18" spans="1:24" ht="12.75" x14ac:dyDescent="0.2">
      <c r="A18" s="172">
        <v>5</v>
      </c>
      <c r="B18" s="103" t="str">
        <f>'32'!D1</f>
        <v>Marjet Pijper</v>
      </c>
      <c r="C18" s="100">
        <f>'32'!F19</f>
        <v>426</v>
      </c>
      <c r="D18" s="103" t="str">
        <f>'32'!D2</f>
        <v>Jetto's</v>
      </c>
      <c r="E18" s="101">
        <v>56</v>
      </c>
      <c r="F18" s="185">
        <f t="shared" si="0"/>
        <v>51</v>
      </c>
      <c r="G18" s="106">
        <f>'32'!D19</f>
        <v>14000000</v>
      </c>
      <c r="I18" s="184"/>
      <c r="J18" s="176">
        <v>5</v>
      </c>
      <c r="K18" s="103" t="str">
        <f>'9'!D1</f>
        <v>Nanne Santing</v>
      </c>
      <c r="L18" s="105"/>
      <c r="M18" s="100">
        <f>'9'!AF19</f>
        <v>2</v>
      </c>
      <c r="N18" s="105" t="s">
        <v>173</v>
      </c>
      <c r="O18" s="105"/>
      <c r="P18" s="104"/>
      <c r="Q18" s="178">
        <v>15750000</v>
      </c>
      <c r="R18" s="98"/>
      <c r="S18" s="99"/>
      <c r="T18" s="99"/>
      <c r="U18" s="181" t="str">
        <f>'19'!D3</f>
        <v>BramdeFivel@hotmail.com</v>
      </c>
      <c r="V18" s="99"/>
      <c r="W18" s="99"/>
      <c r="X18" s="99"/>
    </row>
    <row r="19" spans="1:24" ht="12.75" x14ac:dyDescent="0.2">
      <c r="A19" s="172">
        <v>6</v>
      </c>
      <c r="B19" s="103" t="str">
        <f>'24'!D1</f>
        <v>Marga Heikamp</v>
      </c>
      <c r="C19" s="100">
        <f>'24'!F19</f>
        <v>418</v>
      </c>
      <c r="D19" s="103" t="str">
        <f>'24'!D2</f>
        <v>Heikampjes</v>
      </c>
      <c r="E19" s="101">
        <v>56</v>
      </c>
      <c r="F19" s="185">
        <f t="shared" si="0"/>
        <v>50</v>
      </c>
      <c r="G19" s="106">
        <f>'24'!D19</f>
        <v>14000000</v>
      </c>
      <c r="I19" s="184"/>
      <c r="J19" s="176">
        <v>6</v>
      </c>
      <c r="K19" s="103" t="str">
        <f>'21'!D1</f>
        <v>Marco de Vries</v>
      </c>
      <c r="L19" s="105"/>
      <c r="M19" s="100">
        <f>'21'!AF19</f>
        <v>8</v>
      </c>
      <c r="N19" s="105" t="s">
        <v>185</v>
      </c>
      <c r="O19" s="105"/>
      <c r="P19" s="104"/>
      <c r="Q19" s="178">
        <v>16000000</v>
      </c>
      <c r="R19" s="98"/>
      <c r="S19" s="99"/>
      <c r="T19" s="99"/>
      <c r="U19" s="181" t="str">
        <f>'38'!D3</f>
        <v>djelema@planet.nl</v>
      </c>
      <c r="V19" s="99"/>
      <c r="W19" s="99"/>
      <c r="X19" s="99"/>
    </row>
    <row r="20" spans="1:24" ht="12.75" x14ac:dyDescent="0.2">
      <c r="A20" s="172">
        <v>7</v>
      </c>
      <c r="B20" s="103" t="str">
        <f>'1'!D1</f>
        <v>Bas en Charlotte</v>
      </c>
      <c r="C20" s="100">
        <f>'1'!F19</f>
        <v>477</v>
      </c>
      <c r="D20" s="103" t="str">
        <f>'1'!D2</f>
        <v>Oranje Pinguins</v>
      </c>
      <c r="E20" s="101">
        <v>56</v>
      </c>
      <c r="F20" s="185">
        <f t="shared" si="0"/>
        <v>49</v>
      </c>
      <c r="G20" s="106">
        <f>'1'!D19</f>
        <v>14000000</v>
      </c>
      <c r="I20" s="184"/>
      <c r="J20" s="176">
        <v>7</v>
      </c>
      <c r="K20" s="103" t="str">
        <f>'32'!D1</f>
        <v>Marjet Pijper</v>
      </c>
      <c r="L20" s="105"/>
      <c r="M20" s="100">
        <f>'32'!AF19</f>
        <v>3</v>
      </c>
      <c r="N20" s="105" t="s">
        <v>196</v>
      </c>
      <c r="O20" s="105"/>
      <c r="P20" s="104"/>
      <c r="Q20" s="178">
        <v>16000000</v>
      </c>
      <c r="R20" s="98"/>
      <c r="S20" s="99"/>
      <c r="T20" s="99"/>
      <c r="U20" s="181" t="str">
        <f>'2'!D3</f>
        <v>i.pijper21@gmail.com</v>
      </c>
      <c r="V20" s="99"/>
      <c r="W20" s="99"/>
      <c r="X20" s="99"/>
    </row>
    <row r="21" spans="1:24" ht="12.75" x14ac:dyDescent="0.2">
      <c r="A21" s="172">
        <v>8</v>
      </c>
      <c r="B21" s="103" t="str">
        <f>'3'!D1</f>
        <v>Tom Dallinga</v>
      </c>
      <c r="C21" s="100">
        <f>'3'!F19</f>
        <v>447</v>
      </c>
      <c r="D21" s="103" t="str">
        <f>'3'!D2</f>
        <v>Riep City</v>
      </c>
      <c r="E21" s="101">
        <v>56</v>
      </c>
      <c r="F21" s="185">
        <f t="shared" si="0"/>
        <v>48</v>
      </c>
      <c r="G21" s="106">
        <f>'3'!D19</f>
        <v>14000000</v>
      </c>
      <c r="I21" s="184"/>
      <c r="J21" s="176">
        <v>8</v>
      </c>
      <c r="K21" s="103" t="str">
        <f>'36'!D1</f>
        <v>Bert-Jan Huizing</v>
      </c>
      <c r="L21" s="105"/>
      <c r="M21" s="100">
        <f>'36'!AF19</f>
        <v>3</v>
      </c>
      <c r="N21" s="105" t="s">
        <v>201</v>
      </c>
      <c r="O21" s="105"/>
      <c r="P21" s="104"/>
      <c r="Q21" s="178">
        <v>16000000</v>
      </c>
      <c r="R21" s="98"/>
      <c r="S21" s="99"/>
      <c r="T21" s="99"/>
      <c r="U21" s="181" t="str">
        <f>'28'!D3</f>
        <v>alderik@home.nl</v>
      </c>
      <c r="V21" s="99"/>
      <c r="W21" s="99"/>
      <c r="X21" s="99"/>
    </row>
    <row r="22" spans="1:24" ht="12.75" x14ac:dyDescent="0.2">
      <c r="A22" s="172">
        <v>9</v>
      </c>
      <c r="B22" s="103" t="str">
        <f>'20'!D1</f>
        <v>Roel, Karin &amp; Linda</v>
      </c>
      <c r="C22" s="100">
        <f>'20'!F19</f>
        <v>389</v>
      </c>
      <c r="D22" s="103" t="str">
        <f>'20'!D2</f>
        <v>VV Zwart Roze</v>
      </c>
      <c r="E22" s="101">
        <v>56</v>
      </c>
      <c r="F22" s="185">
        <f t="shared" si="0"/>
        <v>47</v>
      </c>
      <c r="G22" s="106">
        <f>'20'!D19</f>
        <v>14000000</v>
      </c>
      <c r="I22" s="184"/>
      <c r="J22" s="176">
        <v>9</v>
      </c>
      <c r="K22" s="103" t="str">
        <f>'15'!D1</f>
        <v>Niels &amp; Thom</v>
      </c>
      <c r="L22" s="105"/>
      <c r="M22" s="100">
        <f>'15'!AF19</f>
        <v>2</v>
      </c>
      <c r="N22" s="105" t="s">
        <v>179</v>
      </c>
      <c r="O22" s="105"/>
      <c r="P22" s="104"/>
      <c r="Q22" s="178">
        <v>16000000</v>
      </c>
      <c r="R22" s="98"/>
      <c r="S22" s="99"/>
      <c r="T22" s="99"/>
      <c r="U22" s="181" t="str">
        <f>'37'!D3</f>
        <v>havingaj@hotmail.com</v>
      </c>
      <c r="V22" s="99"/>
      <c r="W22" s="99"/>
      <c r="X22" s="99"/>
    </row>
    <row r="23" spans="1:24" ht="12.75" x14ac:dyDescent="0.2">
      <c r="A23" s="172">
        <v>10</v>
      </c>
      <c r="B23" s="103" t="str">
        <f>'9'!D1</f>
        <v>Nanne Santing</v>
      </c>
      <c r="C23" s="100">
        <f>'9'!F19</f>
        <v>358</v>
      </c>
      <c r="D23" s="103" t="str">
        <f>'9'!D2</f>
        <v>v.v. Sportzorg</v>
      </c>
      <c r="E23" s="101">
        <v>56</v>
      </c>
      <c r="F23" s="185">
        <f t="shared" si="0"/>
        <v>46</v>
      </c>
      <c r="G23" s="106">
        <f>'9'!D19</f>
        <v>13750000</v>
      </c>
      <c r="I23" s="184"/>
      <c r="J23" s="176">
        <v>10</v>
      </c>
      <c r="K23" s="103" t="str">
        <f>'35'!D1</f>
        <v>Henderikus Huisman</v>
      </c>
      <c r="L23" s="105"/>
      <c r="M23" s="100">
        <f>'35'!AF19</f>
        <v>2</v>
      </c>
      <c r="N23" s="105" t="s">
        <v>89</v>
      </c>
      <c r="O23" s="105"/>
      <c r="P23" s="104"/>
      <c r="Q23" s="178">
        <v>16000000</v>
      </c>
      <c r="R23" s="98"/>
      <c r="S23" s="99"/>
      <c r="T23" s="99"/>
      <c r="U23" s="181" t="e">
        <f>#REF!</f>
        <v>#REF!</v>
      </c>
      <c r="V23" s="99"/>
      <c r="W23" s="99"/>
      <c r="X23" s="99"/>
    </row>
    <row r="24" spans="1:24" ht="12.75" x14ac:dyDescent="0.2">
      <c r="A24" s="172">
        <v>11</v>
      </c>
      <c r="B24" s="103" t="str">
        <f>'29'!D1</f>
        <v>Egbert Brontsema</v>
      </c>
      <c r="C24" s="100">
        <f>'29'!F19</f>
        <v>520</v>
      </c>
      <c r="D24" s="103" t="str">
        <f>'29'!D2</f>
        <v>FC Slechtbert</v>
      </c>
      <c r="E24" s="101">
        <v>56</v>
      </c>
      <c r="F24" s="185">
        <f t="shared" si="0"/>
        <v>45</v>
      </c>
      <c r="G24" s="106">
        <f>'29'!D19</f>
        <v>14000000</v>
      </c>
      <c r="I24" s="184"/>
      <c r="J24" s="176">
        <v>11</v>
      </c>
      <c r="K24" s="103" t="str">
        <f>'1'!D1</f>
        <v>Bas en Charlotte</v>
      </c>
      <c r="L24" s="105"/>
      <c r="M24" s="100">
        <f>'1'!AF19</f>
        <v>20</v>
      </c>
      <c r="N24" s="105" t="s">
        <v>162</v>
      </c>
      <c r="O24" s="105"/>
      <c r="P24" s="104"/>
      <c r="Q24" s="178">
        <v>16000000</v>
      </c>
      <c r="R24" s="98"/>
      <c r="S24" s="99"/>
      <c r="T24" s="99"/>
      <c r="U24" s="181" t="str">
        <f>'35'!D3</f>
        <v>h.huisman@aegon.nl</v>
      </c>
      <c r="V24" s="99"/>
      <c r="W24" s="99"/>
      <c r="X24" s="99"/>
    </row>
    <row r="25" spans="1:24" ht="12.75" x14ac:dyDescent="0.2">
      <c r="A25" s="172">
        <v>12</v>
      </c>
      <c r="B25" s="103" t="str">
        <f>'15'!D1</f>
        <v>Niels &amp; Thom</v>
      </c>
      <c r="C25" s="100">
        <f>'15'!F19</f>
        <v>448</v>
      </c>
      <c r="D25" s="103" t="str">
        <f>'15'!D2</f>
        <v>FC RoWi</v>
      </c>
      <c r="E25" s="101">
        <v>56</v>
      </c>
      <c r="F25" s="185">
        <f t="shared" si="0"/>
        <v>44</v>
      </c>
      <c r="G25" s="106">
        <f>'15'!D19</f>
        <v>14000000</v>
      </c>
      <c r="I25" s="184"/>
      <c r="J25" s="176">
        <v>12</v>
      </c>
      <c r="K25" s="103" t="str">
        <f>'12'!D1</f>
        <v>Arne Brockmöller</v>
      </c>
      <c r="L25" s="105"/>
      <c r="M25" s="100">
        <f>'12'!AF19</f>
        <v>2</v>
      </c>
      <c r="N25" s="105" t="s">
        <v>176</v>
      </c>
      <c r="O25" s="105"/>
      <c r="P25" s="104"/>
      <c r="Q25" s="178">
        <v>16000000</v>
      </c>
      <c r="R25" s="98"/>
      <c r="S25" s="99"/>
      <c r="T25" s="99"/>
      <c r="U25" s="181" t="str">
        <f>'32'!D3</f>
        <v>marjetjepower@hotmail.com</v>
      </c>
      <c r="V25" s="99"/>
      <c r="W25" s="99"/>
      <c r="X25" s="99"/>
    </row>
    <row r="26" spans="1:24" ht="12.75" x14ac:dyDescent="0.2">
      <c r="A26" s="172">
        <v>13</v>
      </c>
      <c r="B26" s="103" t="str">
        <f>'40'!D1</f>
        <v>Wouter de Vroome</v>
      </c>
      <c r="C26" s="100">
        <f>'40'!F19</f>
        <v>433</v>
      </c>
      <c r="D26" s="103" t="str">
        <f>'40'!D2</f>
        <v>Bitterball United</v>
      </c>
      <c r="E26" s="101">
        <v>56</v>
      </c>
      <c r="F26" s="185">
        <f t="shared" si="0"/>
        <v>43</v>
      </c>
      <c r="G26" s="106">
        <f>'40'!D19</f>
        <v>13750000</v>
      </c>
      <c r="I26" s="184"/>
      <c r="J26" s="176">
        <v>13</v>
      </c>
      <c r="K26" s="103" t="str">
        <f>'24'!D1</f>
        <v>Marga Heikamp</v>
      </c>
      <c r="L26" s="105"/>
      <c r="M26" s="100">
        <f>'24'!AF19</f>
        <v>6</v>
      </c>
      <c r="N26" s="105" t="s">
        <v>188</v>
      </c>
      <c r="O26" s="105"/>
      <c r="P26" s="104"/>
      <c r="Q26" s="178">
        <v>15500000</v>
      </c>
      <c r="R26" s="98"/>
      <c r="S26" s="99"/>
      <c r="T26" s="99"/>
      <c r="U26" s="181" t="str">
        <f>'16'!D3</f>
        <v>Jaap_smit@hetnet.nl</v>
      </c>
      <c r="V26" s="99"/>
      <c r="W26" s="99"/>
      <c r="X26" s="99"/>
    </row>
    <row r="27" spans="1:24" ht="12.75" x14ac:dyDescent="0.2">
      <c r="A27" s="172">
        <v>14</v>
      </c>
      <c r="B27" s="103" t="str">
        <f>'4'!D1</f>
        <v>Jan-Willem Brontsema</v>
      </c>
      <c r="C27" s="100">
        <f>'4'!F19</f>
        <v>555</v>
      </c>
      <c r="D27" s="103" t="str">
        <f>'4'!D2</f>
        <v>Equipo Juan-Guillermo</v>
      </c>
      <c r="E27" s="101">
        <v>56</v>
      </c>
      <c r="F27" s="185">
        <f t="shared" si="0"/>
        <v>42</v>
      </c>
      <c r="G27" s="106">
        <f>'4'!D19</f>
        <v>14000000</v>
      </c>
      <c r="I27" s="184"/>
      <c r="J27" s="176">
        <v>14</v>
      </c>
      <c r="K27" s="103" t="str">
        <f>'25'!D1</f>
        <v>Trijn Visser</v>
      </c>
      <c r="L27" s="105"/>
      <c r="M27" s="100">
        <f>'25'!AF19</f>
        <v>9</v>
      </c>
      <c r="N27" s="105" t="s">
        <v>189</v>
      </c>
      <c r="O27" s="105"/>
      <c r="P27" s="104"/>
      <c r="Q27" s="178">
        <v>15750000</v>
      </c>
      <c r="R27" s="98"/>
      <c r="S27" s="99"/>
      <c r="T27" s="99"/>
      <c r="U27" s="181" t="str">
        <f>'3'!D3</f>
        <v>Tomdallinga@hotmail.nl</v>
      </c>
      <c r="V27" s="99"/>
      <c r="W27" s="99"/>
      <c r="X27" s="99"/>
    </row>
    <row r="28" spans="1:24" ht="12.75" x14ac:dyDescent="0.2">
      <c r="A28" s="172">
        <v>15</v>
      </c>
      <c r="B28" s="103" t="str">
        <f>'11'!D1</f>
        <v>Geert van der Veen</v>
      </c>
      <c r="C28" s="100">
        <f>'11'!F19</f>
        <v>514</v>
      </c>
      <c r="D28" s="103" t="str">
        <f>'11'!D2</f>
        <v>Bal Fc</v>
      </c>
      <c r="E28" s="101">
        <v>56</v>
      </c>
      <c r="F28" s="185">
        <f t="shared" si="0"/>
        <v>41</v>
      </c>
      <c r="G28" s="106">
        <f>'11'!D19</f>
        <v>14000000</v>
      </c>
      <c r="I28" s="184"/>
      <c r="J28" s="176">
        <v>15</v>
      </c>
      <c r="K28" s="103" t="str">
        <f>'33'!D1</f>
        <v>Sir Bram &amp; Sir Cees</v>
      </c>
      <c r="L28" s="105"/>
      <c r="M28" s="100">
        <f>'33'!AF19</f>
        <v>14</v>
      </c>
      <c r="N28" s="105" t="s">
        <v>197</v>
      </c>
      <c r="O28" s="105"/>
      <c r="P28" s="104"/>
      <c r="Q28" s="178">
        <v>16000000</v>
      </c>
      <c r="R28" s="98"/>
      <c r="S28" s="99"/>
      <c r="T28" s="99"/>
      <c r="U28" s="181" t="str">
        <f>'5'!D3</f>
        <v>maria.camphuisen@hotmail.com, zpouwels@gmail.com</v>
      </c>
      <c r="V28" s="99"/>
      <c r="W28" s="99"/>
      <c r="X28" s="99"/>
    </row>
    <row r="29" spans="1:24" ht="12.75" x14ac:dyDescent="0.2">
      <c r="A29" s="172">
        <v>16</v>
      </c>
      <c r="B29" s="103" t="str">
        <f>'25'!D1</f>
        <v>Trijn Visser</v>
      </c>
      <c r="C29" s="100">
        <f>'25'!F19</f>
        <v>437</v>
      </c>
      <c r="D29" s="103" t="str">
        <f>'25'!D2</f>
        <v>MAZZEL</v>
      </c>
      <c r="E29" s="101">
        <v>56</v>
      </c>
      <c r="F29" s="185">
        <f t="shared" si="0"/>
        <v>40</v>
      </c>
      <c r="G29" s="106">
        <f>'25'!D19</f>
        <v>13750000</v>
      </c>
      <c r="I29" s="184"/>
      <c r="J29" s="176">
        <v>16</v>
      </c>
      <c r="K29" s="103" t="str">
        <f>'11'!D1</f>
        <v>Geert van der Veen</v>
      </c>
      <c r="L29" s="105"/>
      <c r="M29" s="100">
        <f>'11'!AF19</f>
        <v>8</v>
      </c>
      <c r="N29" s="105" t="s">
        <v>175</v>
      </c>
      <c r="O29" s="105"/>
      <c r="P29" s="104"/>
      <c r="Q29" s="178">
        <v>16000000</v>
      </c>
      <c r="R29" s="98"/>
      <c r="S29" s="99"/>
      <c r="T29" s="99"/>
      <c r="U29" s="181" t="str">
        <f>'40'!D3</f>
        <v>wmdevroome@hotmail.com</v>
      </c>
      <c r="V29" s="99"/>
      <c r="W29" s="99"/>
      <c r="X29" s="99"/>
    </row>
    <row r="30" spans="1:24" ht="12.75" x14ac:dyDescent="0.2">
      <c r="A30" s="172">
        <v>17</v>
      </c>
      <c r="B30" s="103" t="str">
        <f>'22'!D1</f>
        <v>Camilla Jongst</v>
      </c>
      <c r="C30" s="100">
        <f>'22'!F19</f>
        <v>528</v>
      </c>
      <c r="D30" s="103" t="str">
        <f>'22'!D2</f>
        <v>Pipenvita</v>
      </c>
      <c r="E30" s="101">
        <v>56</v>
      </c>
      <c r="F30" s="185">
        <f t="shared" si="0"/>
        <v>39</v>
      </c>
      <c r="G30" s="106">
        <f>'22'!D19</f>
        <v>14000000</v>
      </c>
      <c r="I30" s="184"/>
      <c r="J30" s="176">
        <v>17</v>
      </c>
      <c r="K30" s="103" t="str">
        <f>'17'!D1</f>
        <v>Roelof de Jong</v>
      </c>
      <c r="L30" s="105"/>
      <c r="M30" s="100">
        <f>'17'!AF19</f>
        <v>3</v>
      </c>
      <c r="N30" s="105" t="s">
        <v>181</v>
      </c>
      <c r="O30" s="105"/>
      <c r="P30" s="104"/>
      <c r="Q30" s="178">
        <v>16000000</v>
      </c>
      <c r="R30" s="98"/>
      <c r="S30" s="99"/>
      <c r="T30" s="99"/>
      <c r="U30" s="181" t="str">
        <f>'15'!D3</f>
        <v>thom.winkel@hotmail.com</v>
      </c>
      <c r="V30" s="99"/>
      <c r="W30" s="99"/>
      <c r="X30" s="99"/>
    </row>
    <row r="31" spans="1:24" ht="12.75" x14ac:dyDescent="0.2">
      <c r="A31" s="172">
        <v>18</v>
      </c>
      <c r="B31" s="103" t="str">
        <f>'31'!D1</f>
        <v>Ruud Kuizenga</v>
      </c>
      <c r="C31" s="100">
        <f>'31'!F19</f>
        <v>357</v>
      </c>
      <c r="D31" s="103" t="str">
        <f>'31'!D2</f>
        <v>Kuis FC</v>
      </c>
      <c r="E31" s="101">
        <v>56</v>
      </c>
      <c r="F31" s="185">
        <f t="shared" si="0"/>
        <v>38</v>
      </c>
      <c r="G31" s="106">
        <f>'31'!D19</f>
        <v>13750000</v>
      </c>
      <c r="I31" s="184"/>
      <c r="J31" s="176">
        <v>18</v>
      </c>
      <c r="K31" s="103" t="str">
        <f>'23'!D1</f>
        <v>Danny Lüürssen</v>
      </c>
      <c r="L31" s="105"/>
      <c r="M31" s="100">
        <f>'23'!AF19</f>
        <v>8</v>
      </c>
      <c r="N31" s="105" t="s">
        <v>187</v>
      </c>
      <c r="O31" s="105"/>
      <c r="P31" s="104"/>
      <c r="Q31" s="178">
        <v>16000000</v>
      </c>
      <c r="R31" s="98"/>
      <c r="S31" s="99"/>
      <c r="T31" s="99"/>
      <c r="U31" s="181" t="str">
        <f>'17'!D3</f>
        <v>dejong.roelof@gmail.com</v>
      </c>
      <c r="V31" s="99"/>
      <c r="W31" s="99"/>
      <c r="X31" s="99"/>
    </row>
    <row r="32" spans="1:24" ht="12.75" x14ac:dyDescent="0.2">
      <c r="A32" s="172">
        <v>19</v>
      </c>
      <c r="B32" s="103" t="str">
        <f>'19'!D1</f>
        <v>Bram van Dam</v>
      </c>
      <c r="C32" s="100">
        <f>'19'!F19</f>
        <v>412</v>
      </c>
      <c r="D32" s="103" t="str">
        <f>'19'!D2</f>
        <v>de Oranje Trein</v>
      </c>
      <c r="E32" s="101">
        <v>56</v>
      </c>
      <c r="F32" s="185">
        <f t="shared" si="0"/>
        <v>37</v>
      </c>
      <c r="G32" s="106">
        <f>'19'!D19</f>
        <v>13750000</v>
      </c>
      <c r="I32" s="184"/>
      <c r="J32" s="176">
        <v>19</v>
      </c>
      <c r="K32" s="103" t="str">
        <f>'20'!D1</f>
        <v>Roel, Karin &amp; Linda</v>
      </c>
      <c r="L32" s="105"/>
      <c r="M32" s="100">
        <f>'20'!AF19</f>
        <v>3</v>
      </c>
      <c r="N32" s="105" t="s">
        <v>184</v>
      </c>
      <c r="O32" s="105"/>
      <c r="P32" s="104"/>
      <c r="Q32" s="178">
        <v>15500000</v>
      </c>
      <c r="R32" s="98"/>
      <c r="S32" s="99"/>
      <c r="T32" s="99"/>
      <c r="U32" s="181" t="str">
        <f>'39'!D3</f>
        <v>j.vanhell@kpnplanet.nl</v>
      </c>
      <c r="V32" s="99"/>
      <c r="W32" s="99"/>
      <c r="X32" s="99"/>
    </row>
    <row r="33" spans="1:24" ht="12.75" x14ac:dyDescent="0.2">
      <c r="A33" s="172">
        <v>20</v>
      </c>
      <c r="B33" s="103" t="str">
        <f>'10'!D1</f>
        <v>Wolter Winkel</v>
      </c>
      <c r="C33" s="100">
        <f>'10'!F19</f>
        <v>410</v>
      </c>
      <c r="D33" s="103" t="str">
        <f>'10'!D2</f>
        <v>Over the top</v>
      </c>
      <c r="E33" s="101">
        <v>56</v>
      </c>
      <c r="F33" s="185">
        <f t="shared" si="0"/>
        <v>36</v>
      </c>
      <c r="G33" s="106">
        <f>'10'!D19</f>
        <v>14000000</v>
      </c>
      <c r="I33" s="184"/>
      <c r="J33" s="176">
        <v>20</v>
      </c>
      <c r="K33" s="103" t="str">
        <f>'4'!D1</f>
        <v>Jan-Willem Brontsema</v>
      </c>
      <c r="L33" s="105"/>
      <c r="M33" s="100">
        <f>'4'!AF19</f>
        <v>9</v>
      </c>
      <c r="N33" s="105" t="s">
        <v>165</v>
      </c>
      <c r="O33" s="105"/>
      <c r="P33" s="104"/>
      <c r="Q33" s="178">
        <v>15750000</v>
      </c>
      <c r="R33" s="98"/>
      <c r="S33" s="99"/>
      <c r="T33" s="99"/>
      <c r="U33" s="181" t="str">
        <f>'8'!D3</f>
        <v>b.vanderlaan@tiscali.nl</v>
      </c>
      <c r="V33" s="99"/>
      <c r="W33" s="99"/>
      <c r="X33" s="99"/>
    </row>
    <row r="34" spans="1:24" ht="12.75" x14ac:dyDescent="0.2">
      <c r="A34" s="172">
        <v>21</v>
      </c>
      <c r="B34" s="103" t="str">
        <f>'28'!D1</f>
        <v>Alderik van der Ploeg</v>
      </c>
      <c r="C34" s="100">
        <f>'28'!F19</f>
        <v>418</v>
      </c>
      <c r="D34" s="103" t="str">
        <f>'28'!D2</f>
        <v>La Celeste</v>
      </c>
      <c r="E34" s="101">
        <v>56</v>
      </c>
      <c r="F34" s="185">
        <f t="shared" si="0"/>
        <v>35</v>
      </c>
      <c r="G34" s="106">
        <f>'28'!D19</f>
        <v>14000000</v>
      </c>
      <c r="I34" s="184"/>
      <c r="J34" s="176">
        <v>21</v>
      </c>
      <c r="K34" s="103" t="str">
        <f>'26'!D1</f>
        <v>Leroy Munters</v>
      </c>
      <c r="L34" s="105"/>
      <c r="M34" s="100">
        <f>'26'!AF19</f>
        <v>14</v>
      </c>
      <c r="N34" s="105" t="s">
        <v>190</v>
      </c>
      <c r="O34" s="105"/>
      <c r="P34" s="104"/>
      <c r="Q34" s="178">
        <v>16000000</v>
      </c>
      <c r="R34" s="98"/>
      <c r="S34" s="99"/>
      <c r="T34" s="99"/>
      <c r="U34" s="181" t="str">
        <f>'6'!D3</f>
        <v>roderik86@hotmail.com</v>
      </c>
      <c r="V34" s="99"/>
      <c r="W34" s="99"/>
      <c r="X34" s="99"/>
    </row>
    <row r="35" spans="1:24" ht="12.75" x14ac:dyDescent="0.2">
      <c r="A35" s="172">
        <v>22</v>
      </c>
      <c r="B35" s="103" t="str">
        <f>'2'!D1</f>
        <v>Ilona Pijper</v>
      </c>
      <c r="C35" s="100">
        <f>'2'!F19</f>
        <v>438</v>
      </c>
      <c r="D35" s="103" t="str">
        <f>'2'!D2</f>
        <v>de Barengeltjes</v>
      </c>
      <c r="E35" s="101">
        <v>56</v>
      </c>
      <c r="F35" s="185">
        <f t="shared" si="0"/>
        <v>34</v>
      </c>
      <c r="G35" s="106">
        <f>'2'!D19</f>
        <v>14000000</v>
      </c>
      <c r="I35" s="184"/>
      <c r="J35" s="176">
        <v>22</v>
      </c>
      <c r="K35" s="103" t="str">
        <f>'16'!D1</f>
        <v>Jaap Smit</v>
      </c>
      <c r="L35" s="105"/>
      <c r="M35" s="100">
        <f>'16'!AF19</f>
        <v>3</v>
      </c>
      <c r="N35" s="105" t="s">
        <v>180</v>
      </c>
      <c r="O35" s="105"/>
      <c r="P35" s="104"/>
      <c r="Q35" s="178">
        <v>15750000</v>
      </c>
      <c r="R35" s="98"/>
      <c r="S35" s="99"/>
      <c r="T35" s="99"/>
      <c r="U35" s="181" t="str">
        <f>'1'!D3</f>
        <v>Bas_jetten@live.nl, lottie_hidding@hotmail.com</v>
      </c>
      <c r="V35" s="99"/>
      <c r="W35" s="99"/>
      <c r="X35" s="99"/>
    </row>
    <row r="36" spans="1:24" ht="12.75" x14ac:dyDescent="0.2">
      <c r="A36" s="172">
        <v>23</v>
      </c>
      <c r="B36" s="103" t="str">
        <f>'23'!D1</f>
        <v>Danny Lüürssen</v>
      </c>
      <c r="C36" s="100">
        <f>'23'!F19</f>
        <v>484</v>
      </c>
      <c r="D36" s="103" t="str">
        <f>'23'!D2</f>
        <v>Chapelure</v>
      </c>
      <c r="E36" s="101">
        <v>56</v>
      </c>
      <c r="F36" s="185">
        <f t="shared" si="0"/>
        <v>33</v>
      </c>
      <c r="G36" s="106">
        <f>'23'!D19</f>
        <v>14000000</v>
      </c>
      <c r="I36" s="184"/>
      <c r="J36" s="176">
        <v>23</v>
      </c>
      <c r="K36" s="103" t="str">
        <f>'41'!D1</f>
        <v>Arjan de Vries</v>
      </c>
      <c r="L36" s="105"/>
      <c r="M36" s="100">
        <f>'41'!AF19</f>
        <v>9</v>
      </c>
      <c r="N36" s="105" t="s">
        <v>205</v>
      </c>
      <c r="O36" s="105"/>
      <c r="P36" s="104"/>
      <c r="Q36" s="178">
        <v>15750000</v>
      </c>
      <c r="R36" s="98"/>
      <c r="S36" s="99"/>
      <c r="T36" s="99"/>
      <c r="U36" s="181" t="str">
        <f>'30'!D3</f>
        <v>anko_havinga@hotmail.com</v>
      </c>
      <c r="V36" s="99"/>
      <c r="W36" s="99"/>
      <c r="X36" s="99"/>
    </row>
    <row r="37" spans="1:24" ht="12.75" x14ac:dyDescent="0.2">
      <c r="A37" s="172">
        <v>24</v>
      </c>
      <c r="B37" s="103" t="str">
        <f>'38'!D1</f>
        <v>Dirk Jan Elema</v>
      </c>
      <c r="C37" s="100">
        <f>'38'!F19</f>
        <v>541</v>
      </c>
      <c r="D37" s="103" t="str">
        <f>'38'!D2</f>
        <v>De Kannibaal</v>
      </c>
      <c r="E37" s="101">
        <v>56</v>
      </c>
      <c r="F37" s="185">
        <f t="shared" si="0"/>
        <v>32</v>
      </c>
      <c r="G37" s="106">
        <f>'38'!D19</f>
        <v>14000000</v>
      </c>
      <c r="I37" s="184"/>
      <c r="J37" s="176">
        <v>24</v>
      </c>
      <c r="K37" s="103" t="e">
        <f>#REF!</f>
        <v>#REF!</v>
      </c>
      <c r="L37" s="105"/>
      <c r="M37" s="100" t="e">
        <f>#REF!</f>
        <v>#REF!</v>
      </c>
      <c r="N37" s="105" t="s">
        <v>178</v>
      </c>
      <c r="O37" s="105"/>
      <c r="P37" s="104"/>
      <c r="Q37" s="178">
        <v>16000000</v>
      </c>
      <c r="R37" s="98"/>
      <c r="S37" s="99"/>
      <c r="T37" s="99"/>
      <c r="U37" s="181" t="str">
        <f>'10'!D3</f>
        <v>Afbouw2w@ziggo.nl</v>
      </c>
      <c r="V37" s="99"/>
      <c r="W37" s="99"/>
      <c r="X37" s="99"/>
    </row>
    <row r="38" spans="1:24" ht="12.75" x14ac:dyDescent="0.2">
      <c r="A38" s="172">
        <v>25</v>
      </c>
      <c r="B38" s="103" t="str">
        <f>'17'!D1</f>
        <v>Roelof de Jong</v>
      </c>
      <c r="C38" s="100">
        <f>'17'!F19</f>
        <v>364</v>
      </c>
      <c r="D38" s="103" t="str">
        <f>'17'!D2</f>
        <v>Matchfixers</v>
      </c>
      <c r="E38" s="101">
        <v>56</v>
      </c>
      <c r="F38" s="185">
        <f t="shared" si="0"/>
        <v>31</v>
      </c>
      <c r="G38" s="106">
        <f>'17'!D19</f>
        <v>14000000</v>
      </c>
      <c r="I38" s="184"/>
      <c r="J38" s="176">
        <v>25</v>
      </c>
      <c r="K38" s="103" t="str">
        <f>'28'!D1</f>
        <v>Alderik van der Ploeg</v>
      </c>
      <c r="L38" s="105"/>
      <c r="M38" s="100">
        <f>'28'!AF19</f>
        <v>3</v>
      </c>
      <c r="N38" s="105" t="s">
        <v>192</v>
      </c>
      <c r="O38" s="105"/>
      <c r="P38" s="104"/>
      <c r="Q38" s="178">
        <v>16000000</v>
      </c>
      <c r="R38" s="98"/>
      <c r="S38" s="99"/>
      <c r="T38" s="99"/>
      <c r="U38" s="181" t="str">
        <f>'21'!D3</f>
        <v>voetbal_m@hotmail.com</v>
      </c>
      <c r="V38" s="99"/>
      <c r="W38" s="99"/>
      <c r="X38" s="99"/>
    </row>
    <row r="39" spans="1:24" ht="12.75" x14ac:dyDescent="0.2">
      <c r="A39" s="172">
        <v>26</v>
      </c>
      <c r="B39" s="103" t="e">
        <f>#REF!</f>
        <v>#REF!</v>
      </c>
      <c r="C39" s="100" t="e">
        <f>#REF!</f>
        <v>#REF!</v>
      </c>
      <c r="D39" s="103" t="e">
        <f>#REF!</f>
        <v>#REF!</v>
      </c>
      <c r="E39" s="101">
        <v>56</v>
      </c>
      <c r="F39" s="185">
        <f t="shared" si="0"/>
        <v>30</v>
      </c>
      <c r="G39" s="106" t="e">
        <f>#REF!</f>
        <v>#REF!</v>
      </c>
      <c r="I39" s="184"/>
      <c r="J39" s="176">
        <v>26</v>
      </c>
      <c r="K39" s="103" t="str">
        <f>'38'!D1</f>
        <v>Dirk Jan Elema</v>
      </c>
      <c r="L39" s="105"/>
      <c r="M39" s="100">
        <f>'38'!AF19</f>
        <v>9</v>
      </c>
      <c r="N39" s="105" t="s">
        <v>203</v>
      </c>
      <c r="O39" s="105"/>
      <c r="P39" s="104"/>
      <c r="Q39" s="178">
        <v>16000000</v>
      </c>
      <c r="R39" s="98"/>
      <c r="S39" s="99"/>
      <c r="T39" s="99"/>
      <c r="U39" s="181" t="str">
        <f>'7'!D3</f>
        <v>postma.j@ziggo.nl</v>
      </c>
      <c r="V39" s="99"/>
      <c r="W39" s="99"/>
      <c r="X39" s="99"/>
    </row>
    <row r="40" spans="1:24" ht="12.75" x14ac:dyDescent="0.2">
      <c r="A40" s="172">
        <v>27</v>
      </c>
      <c r="B40" s="103" t="str">
        <f>'41'!D1</f>
        <v>Arjan de Vries</v>
      </c>
      <c r="C40" s="100">
        <f>'41'!F19</f>
        <v>443</v>
      </c>
      <c r="D40" s="103" t="str">
        <f>'41'!D2</f>
        <v>Sc Veendam</v>
      </c>
      <c r="E40" s="101">
        <v>56</v>
      </c>
      <c r="F40" s="185">
        <f t="shared" si="0"/>
        <v>29</v>
      </c>
      <c r="G40" s="106">
        <f>'41'!D19</f>
        <v>14000000</v>
      </c>
      <c r="I40" s="184"/>
      <c r="J40" s="176">
        <v>27</v>
      </c>
      <c r="K40" s="103" t="str">
        <f>'18'!D1</f>
        <v>Arjo en Ruben</v>
      </c>
      <c r="L40" s="105"/>
      <c r="M40" s="100">
        <f>'18'!AF19</f>
        <v>14</v>
      </c>
      <c r="N40" s="105" t="s">
        <v>182</v>
      </c>
      <c r="O40" s="105"/>
      <c r="P40" s="104"/>
      <c r="Q40" s="178">
        <v>16000000</v>
      </c>
      <c r="R40" s="98"/>
      <c r="S40" s="99"/>
      <c r="T40" s="99"/>
      <c r="U40" s="181" t="str">
        <f>'26'!D3</f>
        <v>m.vanderploeg@home.nl</v>
      </c>
      <c r="V40" s="99"/>
      <c r="W40" s="99"/>
      <c r="X40" s="99"/>
    </row>
    <row r="41" spans="1:24" ht="12.75" x14ac:dyDescent="0.2">
      <c r="A41" s="172">
        <v>28</v>
      </c>
      <c r="B41" s="103" t="str">
        <f>'7'!D1</f>
        <v>Hans Postma</v>
      </c>
      <c r="C41" s="100">
        <f>'7'!F19</f>
        <v>500</v>
      </c>
      <c r="D41" s="103" t="str">
        <f>'7'!D2</f>
        <v>De Fivelianen</v>
      </c>
      <c r="E41" s="101">
        <v>56</v>
      </c>
      <c r="F41" s="185">
        <f t="shared" si="0"/>
        <v>28</v>
      </c>
      <c r="G41" s="106">
        <f>'7'!D19</f>
        <v>13750000</v>
      </c>
      <c r="I41" s="184"/>
      <c r="J41" s="176">
        <v>28</v>
      </c>
      <c r="K41" s="103" t="str">
        <f>'7'!D1</f>
        <v>Hans Postma</v>
      </c>
      <c r="L41" s="105"/>
      <c r="M41" s="100">
        <f>'7'!AF19</f>
        <v>15</v>
      </c>
      <c r="N41" s="105" t="s">
        <v>171</v>
      </c>
      <c r="O41" s="105"/>
      <c r="P41" s="104"/>
      <c r="Q41" s="178">
        <v>16000000</v>
      </c>
      <c r="R41" s="98"/>
      <c r="S41" s="99"/>
      <c r="T41" s="99"/>
      <c r="U41" s="181" t="str">
        <f>'12'!D3</f>
        <v>brockmoller@gmail.com</v>
      </c>
      <c r="V41" s="99"/>
      <c r="W41" s="99"/>
      <c r="X41" s="99"/>
    </row>
    <row r="42" spans="1:24" ht="12.75" x14ac:dyDescent="0.2">
      <c r="A42" s="172">
        <v>29</v>
      </c>
      <c r="B42" s="103" t="str">
        <f>'27'!D1</f>
        <v>Davey Munters</v>
      </c>
      <c r="C42" s="100">
        <f>'27'!F19</f>
        <v>436</v>
      </c>
      <c r="D42" s="103" t="str">
        <f>'27'!D2</f>
        <v>ZNFC all for one</v>
      </c>
      <c r="E42" s="101">
        <v>56</v>
      </c>
      <c r="F42" s="185">
        <f t="shared" si="0"/>
        <v>27</v>
      </c>
      <c r="G42" s="106">
        <f>'27'!D19</f>
        <v>14000000</v>
      </c>
      <c r="I42" s="184"/>
      <c r="J42" s="176">
        <v>29</v>
      </c>
      <c r="K42" s="103" t="str">
        <f>'19'!D1</f>
        <v>Bram van Dam</v>
      </c>
      <c r="L42" s="105"/>
      <c r="M42" s="100">
        <f>'19'!AF19</f>
        <v>3</v>
      </c>
      <c r="N42" s="105" t="s">
        <v>183</v>
      </c>
      <c r="O42" s="105"/>
      <c r="P42" s="104"/>
      <c r="Q42" s="178">
        <v>16000000</v>
      </c>
      <c r="R42" s="98"/>
      <c r="S42" s="99"/>
      <c r="T42" s="99"/>
      <c r="U42" s="181" t="str">
        <f>'33'!D3</f>
        <v>ceesbijdeleij@gmail.com</v>
      </c>
      <c r="V42" s="99"/>
      <c r="W42" s="99"/>
      <c r="X42" s="99"/>
    </row>
    <row r="43" spans="1:24" ht="12.75" x14ac:dyDescent="0.2">
      <c r="A43" s="172">
        <v>30</v>
      </c>
      <c r="B43" s="103" t="str">
        <f>'37'!D1</f>
        <v>Jacob Havinga</v>
      </c>
      <c r="C43" s="100">
        <f>'37'!F19</f>
        <v>626</v>
      </c>
      <c r="D43" s="103" t="str">
        <f>'37'!D2</f>
        <v>de klouksters</v>
      </c>
      <c r="E43" s="101">
        <v>56</v>
      </c>
      <c r="F43" s="185">
        <f t="shared" si="0"/>
        <v>26</v>
      </c>
      <c r="G43" s="106">
        <f>'37'!D19</f>
        <v>13750000</v>
      </c>
      <c r="I43" s="184"/>
      <c r="J43" s="176">
        <v>30</v>
      </c>
      <c r="K43" s="103" t="str">
        <f>'39'!D1</f>
        <v>Jan van Hell</v>
      </c>
      <c r="L43" s="105"/>
      <c r="M43" s="100">
        <f>'39'!AF19</f>
        <v>2</v>
      </c>
      <c r="N43" s="105" t="s">
        <v>204</v>
      </c>
      <c r="O43" s="108"/>
      <c r="P43" s="109"/>
      <c r="Q43" s="178">
        <v>16000000</v>
      </c>
      <c r="R43" s="98"/>
      <c r="S43" s="99"/>
      <c r="T43" s="99"/>
      <c r="U43" s="181" t="str">
        <f>'4'!D3</f>
        <v>jwbrontsema82@gmail.com</v>
      </c>
      <c r="V43" s="99"/>
      <c r="W43" s="99"/>
      <c r="X43" s="99"/>
    </row>
    <row r="44" spans="1:24" ht="12.75" x14ac:dyDescent="0.2">
      <c r="A44" s="172">
        <v>31</v>
      </c>
      <c r="B44" s="103" t="str">
        <f>'21'!D1</f>
        <v>Marco de Vries</v>
      </c>
      <c r="C44" s="100">
        <f>'21'!F19</f>
        <v>365</v>
      </c>
      <c r="D44" s="103" t="str">
        <f>'21'!D2</f>
        <v xml:space="preserve">FC Grastrappers </v>
      </c>
      <c r="E44" s="101">
        <v>56</v>
      </c>
      <c r="F44" s="185">
        <f t="shared" si="0"/>
        <v>25</v>
      </c>
      <c r="G44" s="106">
        <f>'21'!D19</f>
        <v>14000000</v>
      </c>
      <c r="I44" s="184"/>
      <c r="J44" s="176">
        <v>31</v>
      </c>
      <c r="K44" s="103" t="str">
        <f>'2'!D1</f>
        <v>Ilona Pijper</v>
      </c>
      <c r="L44" s="105"/>
      <c r="M44" s="100">
        <f>'2'!AF19</f>
        <v>2</v>
      </c>
      <c r="N44" s="105" t="s">
        <v>164</v>
      </c>
      <c r="O44" s="105"/>
      <c r="P44" s="104"/>
      <c r="Q44" s="178">
        <v>15250000</v>
      </c>
      <c r="R44" s="98"/>
      <c r="S44" s="99"/>
      <c r="T44" s="99"/>
      <c r="U44" s="181" t="str">
        <f>'20'!D3</f>
        <v>linda.van.den.akker@ziezo.biz</v>
      </c>
      <c r="V44" s="99"/>
      <c r="W44" s="99"/>
      <c r="X44" s="99"/>
    </row>
    <row r="45" spans="1:24" ht="12.75" x14ac:dyDescent="0.2">
      <c r="A45" s="172">
        <v>32</v>
      </c>
      <c r="B45" s="103" t="str">
        <f>'13'!D1</f>
        <v>Manfred Munters</v>
      </c>
      <c r="C45" s="100">
        <f>'13'!F19</f>
        <v>474</v>
      </c>
      <c r="D45" s="103" t="str">
        <f>'13'!D2</f>
        <v>Celtic</v>
      </c>
      <c r="E45" s="101">
        <v>56</v>
      </c>
      <c r="F45" s="185">
        <f t="shared" si="0"/>
        <v>24</v>
      </c>
      <c r="G45" s="106">
        <f>'13'!D19</f>
        <v>14000000</v>
      </c>
      <c r="I45" s="184"/>
      <c r="J45" s="176">
        <v>32</v>
      </c>
      <c r="K45" s="103" t="str">
        <f>'10'!D1</f>
        <v>Wolter Winkel</v>
      </c>
      <c r="L45" s="105"/>
      <c r="M45" s="100">
        <f>'10'!AF19</f>
        <v>3</v>
      </c>
      <c r="N45" s="105" t="s">
        <v>174</v>
      </c>
      <c r="O45" s="105"/>
      <c r="P45" s="104"/>
      <c r="Q45" s="178">
        <v>15500000</v>
      </c>
      <c r="R45" s="98"/>
      <c r="S45" s="99"/>
      <c r="T45" s="99"/>
      <c r="U45" s="181" t="str">
        <f>'25'!D3</f>
        <v>mazzel@hotmail.com</v>
      </c>
      <c r="V45" s="99"/>
      <c r="W45" s="99"/>
      <c r="X45" s="99"/>
    </row>
    <row r="46" spans="1:24" ht="12.75" x14ac:dyDescent="0.2">
      <c r="A46" s="172">
        <v>33</v>
      </c>
      <c r="B46" s="103" t="str">
        <f>'30'!D1</f>
        <v>Jan Anko Havinga</v>
      </c>
      <c r="C46" s="100">
        <f>'30'!F19</f>
        <v>523</v>
      </c>
      <c r="D46" s="103" t="str">
        <f>'30'!D2</f>
        <v>De kantinehelden</v>
      </c>
      <c r="E46" s="101">
        <v>56</v>
      </c>
      <c r="F46" s="185">
        <f t="shared" ref="F46:F69" si="1">E46-A46</f>
        <v>23</v>
      </c>
      <c r="G46" s="106">
        <f>'30'!D19</f>
        <v>13750000</v>
      </c>
      <c r="I46" s="184"/>
      <c r="J46" s="176">
        <v>33</v>
      </c>
      <c r="K46" s="103" t="str">
        <f>'34'!D1</f>
        <v>Michiel Kuizenga</v>
      </c>
      <c r="L46" s="105"/>
      <c r="M46" s="100">
        <f>'34'!AF19</f>
        <v>6</v>
      </c>
      <c r="N46" s="105" t="s">
        <v>198</v>
      </c>
      <c r="O46" s="105"/>
      <c r="P46" s="104"/>
      <c r="Q46" s="178">
        <v>15750000</v>
      </c>
      <c r="R46" s="98"/>
      <c r="S46" s="99"/>
      <c r="T46" s="99"/>
      <c r="U46" s="181" t="str">
        <f>'36'!D3</f>
        <v>bjhuizing@planet.nl</v>
      </c>
      <c r="V46" s="99"/>
      <c r="W46" s="99"/>
      <c r="X46" s="99"/>
    </row>
    <row r="47" spans="1:24" ht="12.75" x14ac:dyDescent="0.2">
      <c r="A47" s="172">
        <v>34</v>
      </c>
      <c r="B47" s="103" t="str">
        <f>'8'!D1</f>
        <v>Bé van der Laan</v>
      </c>
      <c r="C47" s="100">
        <f>'8'!F19</f>
        <v>407</v>
      </c>
      <c r="D47" s="103" t="str">
        <f>'8'!D2</f>
        <v>Westeremder Boys</v>
      </c>
      <c r="E47" s="101">
        <v>56</v>
      </c>
      <c r="F47" s="185">
        <f t="shared" si="1"/>
        <v>22</v>
      </c>
      <c r="G47" s="106">
        <f>'8'!D19</f>
        <v>14000000</v>
      </c>
      <c r="I47" s="184"/>
      <c r="J47" s="176">
        <v>34</v>
      </c>
      <c r="K47" s="103" t="str">
        <f>'5'!D1</f>
        <v>Maria en Zenash</v>
      </c>
      <c r="L47" s="105"/>
      <c r="M47" s="100">
        <f>'5'!AF19</f>
        <v>21</v>
      </c>
      <c r="N47" s="105" t="s">
        <v>167</v>
      </c>
      <c r="O47" s="105"/>
      <c r="P47" s="104"/>
      <c r="Q47" s="178">
        <v>16000000</v>
      </c>
      <c r="R47" s="98"/>
      <c r="S47" s="99"/>
      <c r="T47" s="99"/>
      <c r="U47" s="181" t="str">
        <f>'41'!D3</f>
        <v>arjandevries@hotmail.com</v>
      </c>
      <c r="V47" s="99"/>
      <c r="W47" s="99"/>
      <c r="X47" s="99"/>
    </row>
    <row r="48" spans="1:24" ht="12.75" customHeight="1" x14ac:dyDescent="0.2">
      <c r="A48" s="172">
        <v>35</v>
      </c>
      <c r="B48" s="103" t="str">
        <f>'34'!D1</f>
        <v>Michiel Kuizenga</v>
      </c>
      <c r="C48" s="100">
        <f>'34'!F19</f>
        <v>436</v>
      </c>
      <c r="D48" s="103" t="str">
        <f>'34'!D2</f>
        <v>Equipo Quisenga</v>
      </c>
      <c r="E48" s="101">
        <v>56</v>
      </c>
      <c r="F48" s="185">
        <f t="shared" si="1"/>
        <v>21</v>
      </c>
      <c r="G48" s="102">
        <f>'34'!D19</f>
        <v>14000000</v>
      </c>
      <c r="H48" s="57"/>
      <c r="I48" s="184"/>
      <c r="J48" s="176">
        <v>35</v>
      </c>
      <c r="K48" s="103" t="str">
        <f>'40'!D1</f>
        <v>Wouter de Vroome</v>
      </c>
      <c r="L48" s="105"/>
      <c r="M48" s="100">
        <f>'40'!AF19</f>
        <v>3</v>
      </c>
      <c r="N48" s="105" t="s">
        <v>200</v>
      </c>
      <c r="O48" s="105"/>
      <c r="P48" s="104"/>
      <c r="Q48" s="178">
        <v>16000000</v>
      </c>
      <c r="R48" s="98"/>
      <c r="S48" s="99"/>
      <c r="T48" s="99"/>
      <c r="U48" s="181" t="str">
        <f>'24'!D3</f>
        <v>t.heikamp@hccnet.nl</v>
      </c>
      <c r="V48" s="99"/>
      <c r="W48" s="99"/>
      <c r="X48" s="99"/>
    </row>
    <row r="49" spans="1:24" ht="12.75" customHeight="1" x14ac:dyDescent="0.2">
      <c r="A49" s="172">
        <v>36</v>
      </c>
      <c r="B49" s="103" t="str">
        <f>'33'!D1</f>
        <v>Sir Bram &amp; Sir Cees</v>
      </c>
      <c r="C49" s="100">
        <f>'33'!F19</f>
        <v>491</v>
      </c>
      <c r="D49" s="103" t="str">
        <f>'33'!D2</f>
        <v>It's SIR you moron!</v>
      </c>
      <c r="E49" s="101">
        <v>56</v>
      </c>
      <c r="F49" s="185">
        <f t="shared" si="1"/>
        <v>20</v>
      </c>
      <c r="G49" s="102">
        <f>'33'!D19</f>
        <v>14000000</v>
      </c>
      <c r="H49" s="57"/>
      <c r="I49" s="184"/>
      <c r="J49" s="176">
        <v>36</v>
      </c>
      <c r="K49" s="103" t="str">
        <f>'30'!D1</f>
        <v>Jan Anko Havinga</v>
      </c>
      <c r="L49" s="105"/>
      <c r="M49" s="100">
        <f>'30'!AF19</f>
        <v>3</v>
      </c>
      <c r="N49" s="105" t="s">
        <v>194</v>
      </c>
      <c r="O49" s="105"/>
      <c r="P49" s="104"/>
      <c r="Q49" s="178">
        <v>15500000</v>
      </c>
      <c r="R49" s="98"/>
      <c r="S49" s="99"/>
      <c r="T49" s="99"/>
      <c r="U49" s="181" t="str">
        <f>'11'!D3</f>
        <v>geert313@hotmail.com</v>
      </c>
      <c r="V49" s="99"/>
      <c r="W49" s="99"/>
      <c r="X49" s="99"/>
    </row>
    <row r="50" spans="1:24" ht="12.75" customHeight="1" x14ac:dyDescent="0.2">
      <c r="A50" s="172">
        <v>37</v>
      </c>
      <c r="B50" s="103" t="str">
        <f>'16'!D1</f>
        <v>Jaap Smit</v>
      </c>
      <c r="C50" s="100">
        <f>'16'!F19</f>
        <v>444</v>
      </c>
      <c r="D50" s="103" t="str">
        <f>'16'!D2</f>
        <v>FC Emetha</v>
      </c>
      <c r="E50" s="101">
        <v>56</v>
      </c>
      <c r="F50" s="185">
        <f t="shared" si="1"/>
        <v>19</v>
      </c>
      <c r="G50" s="102">
        <f>'16'!D19</f>
        <v>14000000</v>
      </c>
      <c r="H50" s="57"/>
      <c r="I50" s="184"/>
      <c r="J50" s="176">
        <v>37</v>
      </c>
      <c r="K50" s="103" t="str">
        <f>'37'!D1</f>
        <v>Jacob Havinga</v>
      </c>
      <c r="L50" s="105"/>
      <c r="M50" s="100">
        <f>'37'!AF19</f>
        <v>9</v>
      </c>
      <c r="N50" s="105" t="s">
        <v>202</v>
      </c>
      <c r="O50" s="105"/>
      <c r="P50" s="104"/>
      <c r="Q50" s="178">
        <v>16000000</v>
      </c>
      <c r="R50" s="98"/>
      <c r="S50" s="99"/>
      <c r="T50" s="99"/>
      <c r="U50" s="181" t="str">
        <f>'29'!D3</f>
        <v>egbert_b@hotmail.com</v>
      </c>
      <c r="V50" s="99"/>
      <c r="W50" s="99"/>
      <c r="X50" s="99"/>
    </row>
    <row r="51" spans="1:24" ht="12.75" customHeight="1" x14ac:dyDescent="0.2">
      <c r="A51" s="172">
        <v>38</v>
      </c>
      <c r="B51" s="103" t="str">
        <f>'12'!D1</f>
        <v>Arne Brockmöller</v>
      </c>
      <c r="C51" s="100">
        <f>'12'!F19</f>
        <v>424</v>
      </c>
      <c r="D51" s="103" t="str">
        <f>'12'!D2</f>
        <v>Laat ons weer eens juichen</v>
      </c>
      <c r="E51" s="101">
        <v>56</v>
      </c>
      <c r="F51" s="185">
        <f t="shared" si="1"/>
        <v>18</v>
      </c>
      <c r="G51" s="102">
        <f>'12'!D19</f>
        <v>13750000</v>
      </c>
      <c r="H51" s="57"/>
      <c r="I51" s="184"/>
      <c r="J51" s="176">
        <v>38</v>
      </c>
      <c r="K51" s="103" t="str">
        <f>'31'!D1</f>
        <v>Ruud Kuizenga</v>
      </c>
      <c r="L51" s="105"/>
      <c r="M51" s="100">
        <f>'31'!AF19</f>
        <v>3</v>
      </c>
      <c r="N51" s="105" t="s">
        <v>195</v>
      </c>
      <c r="O51" s="105"/>
      <c r="P51" s="104"/>
      <c r="Q51" s="178">
        <v>16000000</v>
      </c>
      <c r="R51" s="98"/>
      <c r="S51" s="99"/>
      <c r="T51" s="99"/>
      <c r="U51" s="181" t="str">
        <f>'23'!D3</f>
        <v>dluurssen@hotmail.com</v>
      </c>
      <c r="V51" s="99"/>
      <c r="W51" s="99"/>
      <c r="X51" s="99"/>
    </row>
    <row r="52" spans="1:24" ht="12.75" customHeight="1" x14ac:dyDescent="0.2">
      <c r="A52" s="172">
        <v>39</v>
      </c>
      <c r="B52" s="103" t="str">
        <f>'18'!D1</f>
        <v>Arjo en Ruben</v>
      </c>
      <c r="C52" s="100">
        <f>'18'!F19</f>
        <v>411</v>
      </c>
      <c r="D52" s="103" t="str">
        <f>'18'!D2</f>
        <v>Lopster bluf</v>
      </c>
      <c r="E52" s="101">
        <v>56</v>
      </c>
      <c r="F52" s="185">
        <f t="shared" si="1"/>
        <v>17</v>
      </c>
      <c r="G52" s="102">
        <f>'18'!D19</f>
        <v>14000000</v>
      </c>
      <c r="H52" s="57"/>
      <c r="I52" s="184"/>
      <c r="J52" s="176">
        <v>39</v>
      </c>
      <c r="K52" s="103" t="str">
        <f>'27'!D1</f>
        <v>Davey Munters</v>
      </c>
      <c r="L52" s="105"/>
      <c r="M52" s="100">
        <f>'27'!AF19</f>
        <v>17</v>
      </c>
      <c r="N52" s="105" t="s">
        <v>191</v>
      </c>
      <c r="O52" s="105"/>
      <c r="P52" s="104"/>
      <c r="Q52" s="178">
        <v>14500000</v>
      </c>
      <c r="R52" s="98"/>
      <c r="S52" s="99"/>
      <c r="T52" s="99"/>
      <c r="U52" s="181" t="str">
        <f>'18'!D3</f>
        <v>arjodevries@home.nl</v>
      </c>
      <c r="V52" s="99"/>
      <c r="W52" s="99"/>
      <c r="X52" s="99"/>
    </row>
    <row r="53" spans="1:24" ht="12.75" customHeight="1" x14ac:dyDescent="0.2">
      <c r="A53" s="172">
        <v>40</v>
      </c>
      <c r="B53" s="103" t="str">
        <f>'5'!D1</f>
        <v>Maria en Zenash</v>
      </c>
      <c r="C53" s="100">
        <f>'5'!F19</f>
        <v>523</v>
      </c>
      <c r="D53" s="103" t="str">
        <f>'5'!D2</f>
        <v>Fabulous bitches</v>
      </c>
      <c r="E53" s="101">
        <v>56</v>
      </c>
      <c r="F53" s="185">
        <f t="shared" si="1"/>
        <v>16</v>
      </c>
      <c r="G53" s="102">
        <f>'5'!D19</f>
        <v>13750000</v>
      </c>
      <c r="H53" s="57"/>
      <c r="I53" s="184"/>
      <c r="J53" s="176">
        <v>40</v>
      </c>
      <c r="K53" s="103" t="str">
        <f>'8'!D1</f>
        <v>Bé van der Laan</v>
      </c>
      <c r="L53" s="105"/>
      <c r="M53" s="100">
        <f>'8'!AF19</f>
        <v>3</v>
      </c>
      <c r="N53" s="105" t="s">
        <v>172</v>
      </c>
      <c r="O53" s="105"/>
      <c r="P53" s="104"/>
      <c r="Q53" s="178">
        <v>15500000</v>
      </c>
      <c r="R53" s="98"/>
      <c r="S53" s="99"/>
      <c r="T53" s="99"/>
      <c r="U53" s="181" t="str">
        <f>'9'!D3</f>
        <v>n.santing@planet.nl</v>
      </c>
      <c r="V53" s="99"/>
      <c r="W53" s="99"/>
      <c r="X53" s="99"/>
    </row>
    <row r="54" spans="1:24" ht="12.75" customHeight="1" x14ac:dyDescent="0.2">
      <c r="A54" s="172">
        <v>41</v>
      </c>
      <c r="B54" s="103" t="str">
        <f>'39'!D1</f>
        <v>Jan van Hell</v>
      </c>
      <c r="C54" s="100">
        <f>'39'!F19</f>
        <v>348</v>
      </c>
      <c r="D54" s="103" t="str">
        <f>'39'!D2</f>
        <v>Hell rangers</v>
      </c>
      <c r="E54" s="101">
        <v>56</v>
      </c>
      <c r="F54" s="185">
        <f t="shared" si="1"/>
        <v>15</v>
      </c>
      <c r="G54" s="102">
        <f>'39'!D19</f>
        <v>14000000</v>
      </c>
      <c r="H54" s="57"/>
      <c r="I54" s="184"/>
      <c r="J54" s="176">
        <v>41</v>
      </c>
      <c r="K54" s="103" t="str">
        <f>'22'!D1</f>
        <v>Camilla Jongst</v>
      </c>
      <c r="L54" s="105"/>
      <c r="M54" s="100">
        <f>'22'!AF19</f>
        <v>9</v>
      </c>
      <c r="N54" s="105" t="s">
        <v>186</v>
      </c>
      <c r="O54" s="105"/>
      <c r="P54" s="104"/>
      <c r="Q54" s="178">
        <v>15750000</v>
      </c>
      <c r="R54" s="98"/>
      <c r="S54" s="99"/>
      <c r="T54" s="99"/>
      <c r="U54" s="181" t="str">
        <f>'13'!D3</f>
        <v>m-munters@kpnplanet.nl</v>
      </c>
      <c r="V54" s="99"/>
      <c r="W54" s="99"/>
      <c r="X54" s="99"/>
    </row>
    <row r="55" spans="1:24" ht="12.75" customHeight="1" x14ac:dyDescent="0.2">
      <c r="A55" s="172">
        <v>42</v>
      </c>
      <c r="B55" s="103" t="str">
        <f>'42'!D1</f>
        <v>Jan de Vries</v>
      </c>
      <c r="C55" s="100">
        <f>'42'!F19</f>
        <v>502</v>
      </c>
      <c r="D55" s="103" t="str">
        <f>'42'!D2</f>
        <v>De Toppers</v>
      </c>
      <c r="E55" s="101">
        <v>56</v>
      </c>
      <c r="F55" s="185">
        <f t="shared" si="1"/>
        <v>14</v>
      </c>
      <c r="G55" s="102">
        <f>'42'!D19</f>
        <v>13750000</v>
      </c>
      <c r="H55" s="57"/>
      <c r="I55" s="184"/>
      <c r="J55" s="176">
        <v>42</v>
      </c>
      <c r="K55" s="103" t="s">
        <v>219</v>
      </c>
      <c r="L55" s="105"/>
      <c r="M55" s="100">
        <f>'42'!AF19</f>
        <v>3</v>
      </c>
      <c r="N55" s="105" t="s">
        <v>181</v>
      </c>
      <c r="O55" s="105"/>
      <c r="P55" s="104"/>
      <c r="Q55" s="178">
        <v>16000000</v>
      </c>
      <c r="R55" s="98"/>
      <c r="S55" s="99"/>
      <c r="T55" s="99"/>
      <c r="U55" s="99"/>
      <c r="V55" s="99"/>
      <c r="W55" s="99"/>
      <c r="X55" s="99"/>
    </row>
    <row r="56" spans="1:24" ht="12.75" customHeight="1" x14ac:dyDescent="0.2">
      <c r="A56" s="172">
        <v>43</v>
      </c>
      <c r="B56" s="103" t="str">
        <f>'43'!D1</f>
        <v>Thomas van der Veen</v>
      </c>
      <c r="C56" s="100">
        <f>'43'!F19</f>
        <v>408</v>
      </c>
      <c r="D56" s="103" t="str">
        <f>'43'!D2</f>
        <v>Honger en Dorst</v>
      </c>
      <c r="E56" s="101">
        <v>56</v>
      </c>
      <c r="F56" s="185">
        <f t="shared" si="1"/>
        <v>13</v>
      </c>
      <c r="G56" s="102">
        <f>'43'!D19</f>
        <v>14000000</v>
      </c>
      <c r="H56" s="57"/>
      <c r="I56" s="184"/>
      <c r="J56" s="176">
        <v>43</v>
      </c>
      <c r="K56" s="103" t="s">
        <v>220</v>
      </c>
      <c r="L56" s="105"/>
      <c r="M56" s="100">
        <f>'43'!AF19</f>
        <v>21</v>
      </c>
      <c r="N56" s="105" t="s">
        <v>221</v>
      </c>
      <c r="O56" s="105"/>
      <c r="P56" s="104"/>
      <c r="Q56" s="178">
        <v>15750000</v>
      </c>
      <c r="R56" s="98"/>
      <c r="S56" s="99"/>
      <c r="T56" s="99"/>
      <c r="U56" s="99"/>
      <c r="V56" s="99"/>
      <c r="W56" s="99"/>
      <c r="X56" s="99"/>
    </row>
    <row r="57" spans="1:24" ht="12.75" customHeight="1" x14ac:dyDescent="0.2">
      <c r="A57" s="172">
        <v>44</v>
      </c>
      <c r="B57" s="103" t="str">
        <f>'44'!D1</f>
        <v>Martin Martens</v>
      </c>
      <c r="C57" s="100">
        <f>'44'!F19</f>
        <v>459</v>
      </c>
      <c r="D57" s="103" t="str">
        <f>'44'!D2</f>
        <v>MM United</v>
      </c>
      <c r="E57" s="101">
        <v>56</v>
      </c>
      <c r="F57" s="185">
        <f t="shared" si="1"/>
        <v>12</v>
      </c>
      <c r="G57" s="102">
        <f>'44'!D19</f>
        <v>13750000</v>
      </c>
      <c r="H57" s="57"/>
      <c r="I57" s="184"/>
      <c r="J57" s="176">
        <v>44</v>
      </c>
      <c r="K57" s="103" t="s">
        <v>222</v>
      </c>
      <c r="L57" s="105"/>
      <c r="M57" s="100">
        <f>'44'!AF19</f>
        <v>9</v>
      </c>
      <c r="N57" s="105" t="s">
        <v>223</v>
      </c>
      <c r="O57" s="105"/>
      <c r="P57" s="104"/>
      <c r="Q57" s="178">
        <v>15750000</v>
      </c>
      <c r="R57" s="98"/>
      <c r="S57" s="99"/>
      <c r="T57" s="99"/>
      <c r="U57" s="99"/>
      <c r="V57" s="99"/>
      <c r="W57" s="99"/>
      <c r="X57" s="99"/>
    </row>
    <row r="58" spans="1:24" ht="12.75" customHeight="1" x14ac:dyDescent="0.2">
      <c r="A58" s="172">
        <v>45</v>
      </c>
      <c r="B58" s="103" t="str">
        <f>'45'!D1</f>
        <v>Fokke Wiersma</v>
      </c>
      <c r="C58" s="100">
        <f>'45'!F19</f>
        <v>470</v>
      </c>
      <c r="D58" s="103" t="str">
        <f>'45'!D2</f>
        <v>The Fokkers</v>
      </c>
      <c r="E58" s="101">
        <v>56</v>
      </c>
      <c r="F58" s="185">
        <f t="shared" si="1"/>
        <v>11</v>
      </c>
      <c r="G58" s="102">
        <f>'45'!D19</f>
        <v>14000000</v>
      </c>
      <c r="H58" s="57"/>
      <c r="I58" s="184"/>
      <c r="J58" s="176">
        <v>45</v>
      </c>
      <c r="K58" s="103" t="s">
        <v>118</v>
      </c>
      <c r="L58" s="105"/>
      <c r="M58" s="100">
        <f>'45'!AF19</f>
        <v>9</v>
      </c>
      <c r="N58" s="105" t="s">
        <v>224</v>
      </c>
      <c r="O58" s="105"/>
      <c r="P58" s="104"/>
      <c r="Q58" s="178">
        <v>16000000</v>
      </c>
      <c r="R58" s="98"/>
      <c r="S58" s="99"/>
      <c r="T58" s="99"/>
      <c r="U58" s="99"/>
      <c r="V58" s="99"/>
      <c r="W58" s="99"/>
      <c r="X58" s="99"/>
    </row>
    <row r="59" spans="1:24" ht="12.75" customHeight="1" x14ac:dyDescent="0.2">
      <c r="A59" s="172">
        <v>46</v>
      </c>
      <c r="B59" s="103" t="str">
        <f>'46'!D1</f>
        <v>Esther en Jos Bijmolt</v>
      </c>
      <c r="C59" s="100">
        <f>'46'!F19</f>
        <v>334</v>
      </c>
      <c r="D59" s="103" t="str">
        <f>'46'!D2</f>
        <v>FC Tjamsweer</v>
      </c>
      <c r="E59" s="101">
        <v>56</v>
      </c>
      <c r="F59" s="185">
        <f t="shared" si="1"/>
        <v>10</v>
      </c>
      <c r="G59" s="102">
        <f>'46'!D19</f>
        <v>14000000</v>
      </c>
      <c r="H59" s="57"/>
      <c r="I59" s="184"/>
      <c r="J59" s="176">
        <v>46</v>
      </c>
      <c r="K59" s="103" t="s">
        <v>225</v>
      </c>
      <c r="L59" s="105"/>
      <c r="M59" s="100">
        <f>'46'!AF19</f>
        <v>1</v>
      </c>
      <c r="N59" s="105" t="s">
        <v>226</v>
      </c>
      <c r="O59" s="105"/>
      <c r="P59" s="104"/>
      <c r="Q59" s="178">
        <v>16000000</v>
      </c>
      <c r="R59" s="98"/>
      <c r="S59" s="99"/>
      <c r="T59" s="99"/>
      <c r="U59" s="99"/>
      <c r="V59" s="99"/>
      <c r="W59" s="99"/>
      <c r="X59" s="99"/>
    </row>
    <row r="60" spans="1:24" ht="12.75" customHeight="1" x14ac:dyDescent="0.2">
      <c r="A60" s="172">
        <v>47</v>
      </c>
      <c r="B60" s="103" t="str">
        <f>'47'!D1</f>
        <v>Frits en Iwan Bijmolt</v>
      </c>
      <c r="C60" s="100">
        <f>'47'!F19</f>
        <v>446</v>
      </c>
      <c r="D60" s="103" t="str">
        <f>'47'!D2</f>
        <v>VV Tjamsweer</v>
      </c>
      <c r="E60" s="101">
        <v>56</v>
      </c>
      <c r="F60" s="185">
        <f t="shared" si="1"/>
        <v>9</v>
      </c>
      <c r="G60" s="102">
        <f>'47'!D19</f>
        <v>14000000</v>
      </c>
      <c r="H60" s="57"/>
      <c r="I60" s="184"/>
      <c r="J60" s="176">
        <v>47</v>
      </c>
      <c r="K60" s="103" t="s">
        <v>125</v>
      </c>
      <c r="L60" s="105"/>
      <c r="M60" s="100">
        <f>'47'!AF19</f>
        <v>3</v>
      </c>
      <c r="N60" s="105" t="s">
        <v>227</v>
      </c>
      <c r="O60" s="105"/>
      <c r="P60" s="104"/>
      <c r="Q60" s="178">
        <v>16000000</v>
      </c>
      <c r="R60" s="98"/>
      <c r="S60" s="99"/>
      <c r="T60" s="99"/>
      <c r="U60" s="99"/>
      <c r="V60" s="99"/>
      <c r="W60" s="99"/>
      <c r="X60" s="99"/>
    </row>
    <row r="61" spans="1:24" ht="12.75" customHeight="1" x14ac:dyDescent="0.2">
      <c r="A61" s="172">
        <v>48</v>
      </c>
      <c r="B61" s="103" t="str">
        <f>'48'!D1</f>
        <v>Natascha en Esmee</v>
      </c>
      <c r="C61" s="100">
        <f>'48'!F19</f>
        <v>489</v>
      </c>
      <c r="D61" s="103" t="str">
        <f>'48'!D2</f>
        <v>Dream Team</v>
      </c>
      <c r="E61" s="101">
        <v>56</v>
      </c>
      <c r="F61" s="185">
        <f t="shared" si="1"/>
        <v>8</v>
      </c>
      <c r="G61" s="102">
        <f>'48'!D19</f>
        <v>14000000</v>
      </c>
      <c r="H61" s="57"/>
      <c r="I61" s="184"/>
      <c r="J61" s="176">
        <v>48</v>
      </c>
      <c r="K61" s="103" t="s">
        <v>209</v>
      </c>
      <c r="L61" s="105"/>
      <c r="M61" s="100">
        <f>'48'!AF19</f>
        <v>9</v>
      </c>
      <c r="N61" s="105" t="s">
        <v>228</v>
      </c>
      <c r="O61" s="105"/>
      <c r="P61" s="104"/>
      <c r="Q61" s="178">
        <v>15000000</v>
      </c>
      <c r="R61" s="98"/>
      <c r="S61" s="99"/>
      <c r="T61" s="99"/>
      <c r="U61" s="99"/>
      <c r="V61" s="99"/>
      <c r="W61" s="99"/>
      <c r="X61" s="99"/>
    </row>
    <row r="62" spans="1:24" ht="12.75" customHeight="1" x14ac:dyDescent="0.2">
      <c r="A62" s="172">
        <v>49</v>
      </c>
      <c r="B62" s="103" t="str">
        <f>'49'!D1</f>
        <v>Laurens Hijlkema</v>
      </c>
      <c r="C62" s="100">
        <f>'49'!F19</f>
        <v>442</v>
      </c>
      <c r="D62" s="103" t="str">
        <f>'49'!D2</f>
        <v>Zila United</v>
      </c>
      <c r="E62" s="101">
        <v>56</v>
      </c>
      <c r="F62" s="185">
        <f t="shared" si="1"/>
        <v>7</v>
      </c>
      <c r="G62" s="102">
        <f>'49'!D19</f>
        <v>12750000</v>
      </c>
      <c r="H62" s="57"/>
      <c r="I62" s="184"/>
      <c r="J62" s="176">
        <v>49</v>
      </c>
      <c r="K62" s="103" t="s">
        <v>229</v>
      </c>
      <c r="L62" s="105"/>
      <c r="M62" s="100">
        <f>'49'!AF19</f>
        <v>7</v>
      </c>
      <c r="N62" s="105" t="s">
        <v>230</v>
      </c>
      <c r="O62" s="105"/>
      <c r="P62" s="104"/>
      <c r="Q62" s="178">
        <v>16000000</v>
      </c>
      <c r="R62" s="98"/>
      <c r="S62" s="99"/>
      <c r="T62" s="99"/>
      <c r="U62" s="99"/>
      <c r="V62" s="99"/>
      <c r="W62" s="99"/>
      <c r="X62" s="99"/>
    </row>
    <row r="63" spans="1:24" ht="12.75" customHeight="1" x14ac:dyDescent="0.2">
      <c r="A63" s="172">
        <v>50</v>
      </c>
      <c r="B63" s="103" t="str">
        <f>'50'!D1</f>
        <v>Stefan Groenwold</v>
      </c>
      <c r="C63" s="100">
        <f>'50'!F19</f>
        <v>375</v>
      </c>
      <c r="D63" s="103" t="str">
        <f>'50'!D2</f>
        <v xml:space="preserve">Stevies Wonderteam </v>
      </c>
      <c r="E63" s="101">
        <v>56</v>
      </c>
      <c r="F63" s="185">
        <f t="shared" si="1"/>
        <v>6</v>
      </c>
      <c r="G63" s="102">
        <f>'50'!D19</f>
        <v>13750000</v>
      </c>
      <c r="H63" s="57"/>
      <c r="I63" s="184"/>
      <c r="J63" s="176">
        <v>50</v>
      </c>
      <c r="K63" s="103" t="s">
        <v>231</v>
      </c>
      <c r="L63" s="105"/>
      <c r="M63" s="100">
        <f>'50'!AF19</f>
        <v>2</v>
      </c>
      <c r="N63" s="105" t="s">
        <v>232</v>
      </c>
      <c r="O63" s="105"/>
      <c r="P63" s="104"/>
      <c r="Q63" s="178">
        <v>15500000</v>
      </c>
      <c r="R63" s="98"/>
      <c r="S63" s="99"/>
      <c r="T63" s="99"/>
      <c r="U63" s="99"/>
      <c r="V63" s="99"/>
      <c r="W63" s="99"/>
      <c r="X63" s="99"/>
    </row>
    <row r="64" spans="1:24" ht="12.75" customHeight="1" x14ac:dyDescent="0.2">
      <c r="A64" s="172">
        <v>51</v>
      </c>
      <c r="B64" s="103" t="str">
        <f>'51'!D1</f>
        <v>Jorn Heikens</v>
      </c>
      <c r="C64" s="100">
        <f>'51'!F19</f>
        <v>501</v>
      </c>
      <c r="D64" s="103" t="str">
        <f>'51'!D2</f>
        <v>Bring Your Own Tomatoes</v>
      </c>
      <c r="E64" s="101">
        <v>56</v>
      </c>
      <c r="F64" s="185">
        <f t="shared" si="1"/>
        <v>5</v>
      </c>
      <c r="G64" s="102">
        <f>'51'!D19</f>
        <v>14000000</v>
      </c>
      <c r="H64" s="57"/>
      <c r="I64" s="184"/>
      <c r="J64" s="176">
        <v>51</v>
      </c>
      <c r="K64" s="103" t="s">
        <v>233</v>
      </c>
      <c r="L64" s="105"/>
      <c r="M64" s="100">
        <f>'51'!AF19</f>
        <v>15</v>
      </c>
      <c r="N64" s="105" t="s">
        <v>234</v>
      </c>
      <c r="O64" s="105"/>
      <c r="P64" s="104"/>
      <c r="Q64" s="178">
        <v>16000000</v>
      </c>
      <c r="R64" s="98"/>
      <c r="S64" s="99"/>
      <c r="T64" s="99"/>
      <c r="U64" s="99"/>
      <c r="V64" s="99"/>
      <c r="W64" s="99"/>
      <c r="X64" s="99"/>
    </row>
    <row r="65" spans="1:24" ht="12.75" customHeight="1" x14ac:dyDescent="0.2">
      <c r="A65" s="172">
        <v>52</v>
      </c>
      <c r="B65" s="103" t="str">
        <f>'52'!D1</f>
        <v>Menko Duisterwinkel</v>
      </c>
      <c r="C65" s="100">
        <f>'52'!F19</f>
        <v>511</v>
      </c>
      <c r="D65" s="103" t="str">
        <f>'52'!D2</f>
        <v xml:space="preserve">NAM </v>
      </c>
      <c r="E65" s="101">
        <v>56</v>
      </c>
      <c r="F65" s="185">
        <f t="shared" si="1"/>
        <v>4</v>
      </c>
      <c r="G65" s="102">
        <f>'52'!D19</f>
        <v>14000000</v>
      </c>
      <c r="H65" s="57"/>
      <c r="I65" s="184"/>
      <c r="J65" s="176">
        <v>52</v>
      </c>
      <c r="K65" s="103" t="s">
        <v>235</v>
      </c>
      <c r="L65" s="105"/>
      <c r="M65" s="100">
        <f>'52'!AF19</f>
        <v>8</v>
      </c>
      <c r="N65" s="105" t="s">
        <v>236</v>
      </c>
      <c r="O65" s="105"/>
      <c r="P65" s="104"/>
      <c r="Q65" s="178">
        <v>16000000</v>
      </c>
      <c r="R65" s="98"/>
      <c r="S65" s="99"/>
      <c r="T65" s="99"/>
      <c r="U65" s="99"/>
      <c r="V65" s="99"/>
      <c r="W65" s="99"/>
      <c r="X65" s="99"/>
    </row>
    <row r="66" spans="1:24" ht="12.75" customHeight="1" x14ac:dyDescent="0.2">
      <c r="A66" s="172">
        <v>53</v>
      </c>
      <c r="B66" s="103" t="str">
        <f>'53'!D1</f>
        <v>Gert Smit</v>
      </c>
      <c r="C66" s="100">
        <f>'53'!F19</f>
        <v>451</v>
      </c>
      <c r="D66" s="103" t="str">
        <f>'53'!D2</f>
        <v>ditishet</v>
      </c>
      <c r="E66" s="101">
        <v>56</v>
      </c>
      <c r="F66" s="185">
        <f t="shared" si="1"/>
        <v>3</v>
      </c>
      <c r="G66" s="102">
        <f>'53'!D19</f>
        <v>14000000</v>
      </c>
      <c r="H66" s="57"/>
      <c r="I66" s="184"/>
      <c r="J66" s="176">
        <v>53</v>
      </c>
      <c r="K66" s="103" t="s">
        <v>115</v>
      </c>
      <c r="L66" s="105"/>
      <c r="M66" s="100">
        <f>'53'!AF19</f>
        <v>8</v>
      </c>
      <c r="N66" s="105" t="s">
        <v>237</v>
      </c>
      <c r="O66" s="105"/>
      <c r="P66" s="104"/>
      <c r="Q66" s="178">
        <v>16000000</v>
      </c>
      <c r="R66" s="98"/>
      <c r="S66" s="99"/>
      <c r="T66" s="99"/>
      <c r="U66" s="99"/>
      <c r="V66" s="99"/>
      <c r="W66" s="99"/>
      <c r="X66" s="99"/>
    </row>
    <row r="67" spans="1:24" ht="12.75" customHeight="1" x14ac:dyDescent="0.2">
      <c r="A67" s="172">
        <v>54</v>
      </c>
      <c r="B67" s="103" t="str">
        <f>'54'!D1</f>
        <v>Alex van der Galien</v>
      </c>
      <c r="C67" s="100">
        <f>'54'!F19</f>
        <v>482</v>
      </c>
      <c r="D67" s="103" t="str">
        <f>'54'!D2</f>
        <v>Akkalex</v>
      </c>
      <c r="E67" s="101">
        <v>56</v>
      </c>
      <c r="F67" s="185">
        <f t="shared" si="1"/>
        <v>2</v>
      </c>
      <c r="G67" s="102">
        <f>'54'!D19</f>
        <v>14000000</v>
      </c>
      <c r="H67" s="57"/>
      <c r="I67" s="184"/>
      <c r="J67" s="176">
        <v>54</v>
      </c>
      <c r="K67" s="103" t="s">
        <v>156</v>
      </c>
      <c r="L67" s="105"/>
      <c r="M67" s="100">
        <f>'54'!AF19</f>
        <v>2</v>
      </c>
      <c r="N67" s="105" t="s">
        <v>238</v>
      </c>
      <c r="O67" s="105"/>
      <c r="P67" s="104"/>
      <c r="Q67" s="178">
        <v>15750000</v>
      </c>
      <c r="R67" s="98"/>
      <c r="S67" s="99"/>
      <c r="T67" s="99"/>
      <c r="U67" s="99"/>
      <c r="V67" s="99"/>
      <c r="W67" s="99"/>
      <c r="X67" s="99"/>
    </row>
    <row r="68" spans="1:24" ht="12.75" x14ac:dyDescent="0.2">
      <c r="A68" s="172">
        <v>55</v>
      </c>
      <c r="B68" s="103" t="str">
        <f>'55'!D1</f>
        <v>Erik Winkel</v>
      </c>
      <c r="C68" s="100">
        <f>'55'!F19</f>
        <v>415</v>
      </c>
      <c r="D68" s="103" t="str">
        <f>'55'!D2</f>
        <v>The Shoplifters</v>
      </c>
      <c r="E68" s="101">
        <v>56</v>
      </c>
      <c r="F68" s="185">
        <f t="shared" si="1"/>
        <v>1</v>
      </c>
      <c r="G68" s="102">
        <f>'55'!D19</f>
        <v>13500000</v>
      </c>
      <c r="H68" s="57"/>
      <c r="I68" s="184"/>
      <c r="J68" s="176">
        <v>55</v>
      </c>
      <c r="K68" s="103" t="s">
        <v>157</v>
      </c>
      <c r="L68" s="105"/>
      <c r="M68" s="100">
        <f>'55'!AF19</f>
        <v>8</v>
      </c>
      <c r="N68" s="105" t="s">
        <v>239</v>
      </c>
      <c r="O68" s="105"/>
      <c r="P68" s="104"/>
      <c r="Q68" s="178">
        <v>15500000</v>
      </c>
      <c r="R68" s="98"/>
      <c r="S68" s="99"/>
      <c r="T68" s="99"/>
      <c r="U68" s="99"/>
      <c r="V68" s="99"/>
      <c r="W68" s="99"/>
      <c r="X68" s="99"/>
    </row>
    <row r="69" spans="1:24" ht="12.75" x14ac:dyDescent="0.2">
      <c r="A69" s="172">
        <v>56</v>
      </c>
      <c r="B69" s="103" t="str">
        <f>'56'!D1</f>
        <v>Marko van der Ploeg</v>
      </c>
      <c r="C69" s="100">
        <f>'56'!F19</f>
        <v>474</v>
      </c>
      <c r="D69" s="103" t="str">
        <f>'56'!D2</f>
        <v>Team Ploeg</v>
      </c>
      <c r="E69" s="101">
        <v>56</v>
      </c>
      <c r="F69" s="185">
        <f t="shared" si="1"/>
        <v>0</v>
      </c>
      <c r="G69" s="102">
        <f>'56'!D19</f>
        <v>14000000</v>
      </c>
      <c r="H69" s="57"/>
      <c r="I69" s="184"/>
      <c r="J69" s="176">
        <v>55</v>
      </c>
      <c r="K69" s="103" t="s">
        <v>240</v>
      </c>
      <c r="L69" s="105"/>
      <c r="M69" s="100">
        <f>'56'!AF19</f>
        <v>9</v>
      </c>
      <c r="N69" s="105" t="s">
        <v>241</v>
      </c>
      <c r="O69" s="105"/>
      <c r="P69" s="104"/>
      <c r="Q69" s="178">
        <v>16000000</v>
      </c>
      <c r="R69" s="98"/>
      <c r="S69" s="99"/>
      <c r="T69" s="99"/>
      <c r="U69" s="99"/>
      <c r="V69" s="99"/>
      <c r="W69" s="99"/>
      <c r="X69" s="99"/>
    </row>
    <row r="70" spans="1:24" ht="12.75" x14ac:dyDescent="0.2">
      <c r="A70" s="99"/>
      <c r="B70" s="99"/>
      <c r="C70" s="99"/>
      <c r="D70" s="99"/>
      <c r="E70" s="99"/>
      <c r="F70" s="99"/>
      <c r="G70" s="111"/>
      <c r="H70" s="17"/>
      <c r="I70" s="17"/>
      <c r="J70" s="17"/>
      <c r="K70" s="17"/>
      <c r="L70" s="17"/>
      <c r="M70" s="17"/>
      <c r="N70" s="99"/>
      <c r="O70" s="99"/>
      <c r="P70" s="99"/>
      <c r="Q70" s="112"/>
      <c r="R70" s="98"/>
      <c r="S70" s="99"/>
      <c r="T70" s="99"/>
      <c r="U70" s="99"/>
      <c r="V70" s="99"/>
      <c r="W70" s="99"/>
      <c r="X70" s="99"/>
    </row>
    <row r="71" spans="1:24" ht="12.75" x14ac:dyDescent="0.2">
      <c r="A71" s="99"/>
      <c r="B71" s="99"/>
      <c r="C71" s="99"/>
      <c r="D71" s="99"/>
      <c r="E71" s="99"/>
      <c r="F71" s="99"/>
      <c r="G71" s="111"/>
      <c r="H71" s="111"/>
      <c r="I71" s="111"/>
      <c r="J71" s="111"/>
      <c r="K71" s="111"/>
      <c r="L71" s="111"/>
      <c r="M71" s="17"/>
      <c r="N71" s="99"/>
      <c r="O71" s="99"/>
      <c r="P71" s="99"/>
      <c r="Q71" s="112"/>
      <c r="R71" s="98"/>
      <c r="S71" s="99"/>
      <c r="T71" s="99"/>
      <c r="U71" s="99"/>
      <c r="V71" s="99"/>
      <c r="W71" s="99"/>
      <c r="X71" s="99"/>
    </row>
    <row r="72" spans="1:24" ht="12" x14ac:dyDescent="0.2">
      <c r="A72" s="99"/>
      <c r="B72" s="99"/>
      <c r="C72" s="99"/>
      <c r="D72" s="99"/>
      <c r="E72" s="99"/>
      <c r="F72" s="99"/>
      <c r="G72" s="111"/>
      <c r="H72" s="111"/>
      <c r="I72" s="111"/>
      <c r="J72" s="111"/>
      <c r="K72" s="111"/>
      <c r="L72" s="111"/>
      <c r="M72" s="111"/>
      <c r="N72" s="111"/>
      <c r="O72" s="111"/>
      <c r="P72" s="99"/>
      <c r="Q72" s="112"/>
      <c r="R72" s="98"/>
      <c r="S72" s="99"/>
      <c r="T72" s="99"/>
      <c r="U72" s="99"/>
      <c r="V72" s="99"/>
      <c r="W72" s="99"/>
      <c r="X72" s="99"/>
    </row>
    <row r="73" spans="1:24" ht="12" x14ac:dyDescent="0.2">
      <c r="A73" s="66"/>
      <c r="B73" s="99"/>
      <c r="C73" s="99"/>
      <c r="D73" s="99"/>
      <c r="E73" s="99"/>
      <c r="F73" s="99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114"/>
    </row>
    <row r="74" spans="1:24" ht="12.75" x14ac:dyDescent="0.2">
      <c r="A74" s="66"/>
      <c r="B74" s="99"/>
      <c r="C74" s="99"/>
      <c r="D74" s="99"/>
      <c r="E74" s="99"/>
      <c r="F74" s="99"/>
      <c r="G74" s="66"/>
      <c r="H74" s="99"/>
      <c r="I74" s="29" t="s">
        <v>170</v>
      </c>
      <c r="J74" s="29"/>
      <c r="K74" s="31" t="s">
        <v>90</v>
      </c>
      <c r="L74" s="99"/>
      <c r="M74" s="17"/>
      <c r="N74" s="66"/>
      <c r="O74" s="66"/>
      <c r="P74" s="66"/>
      <c r="Q74" s="114"/>
    </row>
    <row r="75" spans="1:24" ht="12.75" x14ac:dyDescent="0.2">
      <c r="A75" s="66"/>
      <c r="B75" s="99"/>
      <c r="C75" s="99"/>
      <c r="D75" s="99"/>
      <c r="E75" s="66"/>
      <c r="F75" s="66"/>
      <c r="G75" s="66"/>
      <c r="H75" s="99"/>
      <c r="I75" s="29" t="s">
        <v>169</v>
      </c>
      <c r="J75" s="29"/>
      <c r="K75" s="31" t="s">
        <v>91</v>
      </c>
      <c r="L75" s="99"/>
      <c r="M75" s="17"/>
      <c r="N75" s="66"/>
      <c r="O75" s="66"/>
      <c r="P75" s="66"/>
      <c r="Q75" s="114"/>
    </row>
    <row r="76" spans="1:24" ht="12.75" x14ac:dyDescent="0.2">
      <c r="A76" s="66"/>
      <c r="B76" s="99"/>
      <c r="C76" s="99"/>
      <c r="D76" s="99"/>
      <c r="E76" s="66"/>
      <c r="F76" s="66"/>
      <c r="G76" s="66"/>
      <c r="H76" s="99"/>
      <c r="I76" s="29" t="s">
        <v>163</v>
      </c>
      <c r="J76" s="29"/>
      <c r="K76" s="31" t="s">
        <v>206</v>
      </c>
      <c r="L76" s="99"/>
      <c r="M76" s="17"/>
      <c r="N76" s="66"/>
      <c r="O76" s="66"/>
      <c r="P76" s="66"/>
      <c r="Q76" s="114"/>
    </row>
    <row r="77" spans="1:24" x14ac:dyDescent="0.25">
      <c r="A77" s="66"/>
      <c r="B77" s="99"/>
      <c r="C77" s="99"/>
      <c r="D77" s="99"/>
      <c r="E77" s="66"/>
      <c r="F77" s="66"/>
      <c r="G77" s="66"/>
      <c r="H77" s="99"/>
      <c r="I77" s="55"/>
      <c r="J77" s="56"/>
      <c r="K77" s="56"/>
      <c r="L77" s="99"/>
      <c r="M77" s="110"/>
      <c r="N77" s="66"/>
      <c r="O77" s="66"/>
      <c r="P77" s="66"/>
      <c r="Q77" s="114"/>
    </row>
    <row r="78" spans="1:24" x14ac:dyDescent="0.25">
      <c r="A78" s="66"/>
      <c r="B78" s="99"/>
      <c r="C78" s="99"/>
      <c r="D78" s="99"/>
      <c r="E78" s="66"/>
      <c r="F78" s="66"/>
      <c r="G78" s="66"/>
      <c r="H78" s="99"/>
      <c r="I78" s="17" t="s">
        <v>109</v>
      </c>
      <c r="J78" s="17"/>
      <c r="K78" s="17" t="s">
        <v>110</v>
      </c>
      <c r="L78" s="99"/>
      <c r="M78" s="110"/>
      <c r="N78" s="66"/>
      <c r="O78" s="66"/>
      <c r="P78" s="66"/>
      <c r="Q78" s="114"/>
    </row>
    <row r="79" spans="1:24" x14ac:dyDescent="0.25">
      <c r="A79" s="66"/>
      <c r="B79" s="99"/>
      <c r="C79" s="99"/>
      <c r="D79" s="99"/>
      <c r="E79" s="66"/>
      <c r="F79" s="66"/>
      <c r="G79" s="66"/>
      <c r="H79" s="99"/>
      <c r="I79" s="18" t="s">
        <v>112</v>
      </c>
      <c r="J79" s="19" t="s">
        <v>88</v>
      </c>
      <c r="K79" s="20">
        <v>2000000</v>
      </c>
      <c r="L79" s="99"/>
      <c r="M79" s="110"/>
      <c r="N79" s="66"/>
      <c r="O79" s="66"/>
      <c r="P79" s="66"/>
      <c r="Q79" s="114"/>
    </row>
    <row r="80" spans="1:24" x14ac:dyDescent="0.25">
      <c r="A80" s="66"/>
      <c r="B80" s="99"/>
      <c r="C80" s="99"/>
      <c r="D80" s="99"/>
      <c r="E80" s="66"/>
      <c r="F80" s="66"/>
      <c r="G80" s="66"/>
      <c r="H80" s="99"/>
      <c r="I80" s="16" t="s">
        <v>145</v>
      </c>
      <c r="J80" s="16" t="s">
        <v>25</v>
      </c>
      <c r="K80" s="21">
        <v>1750000</v>
      </c>
      <c r="L80" s="99"/>
      <c r="M80" s="110"/>
      <c r="N80" s="66"/>
      <c r="O80" s="66"/>
      <c r="P80" s="66"/>
      <c r="Q80" s="114"/>
    </row>
    <row r="81" spans="1:17" x14ac:dyDescent="0.25">
      <c r="A81" s="66"/>
      <c r="B81" s="99"/>
      <c r="C81" s="99"/>
      <c r="D81" s="99"/>
      <c r="E81" s="66"/>
      <c r="F81" s="66"/>
      <c r="G81" s="66"/>
      <c r="H81" s="99"/>
      <c r="I81" s="16" t="s">
        <v>144</v>
      </c>
      <c r="J81" s="16" t="s">
        <v>38</v>
      </c>
      <c r="K81" s="21">
        <v>1500000</v>
      </c>
      <c r="L81" s="99"/>
      <c r="M81" s="110"/>
      <c r="N81" s="66"/>
      <c r="O81" s="66"/>
      <c r="P81" s="66"/>
      <c r="Q81" s="114"/>
    </row>
    <row r="82" spans="1:17" x14ac:dyDescent="0.25">
      <c r="A82" s="66"/>
      <c r="B82" s="99"/>
      <c r="C82" s="99"/>
      <c r="D82" s="99"/>
      <c r="E82" s="66"/>
      <c r="F82" s="66"/>
      <c r="G82" s="66"/>
      <c r="H82" s="99"/>
      <c r="I82" s="16" t="s">
        <v>19</v>
      </c>
      <c r="J82" s="16" t="s">
        <v>61</v>
      </c>
      <c r="K82" s="21">
        <v>750000</v>
      </c>
      <c r="L82" s="99"/>
      <c r="M82" s="110"/>
      <c r="N82" s="66"/>
      <c r="O82" s="66"/>
      <c r="P82" s="66"/>
      <c r="Q82" s="114"/>
    </row>
    <row r="83" spans="1:17" x14ac:dyDescent="0.25">
      <c r="A83" s="66"/>
      <c r="B83" s="99"/>
      <c r="C83" s="99"/>
      <c r="D83" s="99"/>
      <c r="E83" s="66"/>
      <c r="F83" s="66"/>
      <c r="G83" s="66"/>
      <c r="H83" s="99"/>
      <c r="I83" s="16" t="s">
        <v>137</v>
      </c>
      <c r="J83" s="16" t="s">
        <v>76</v>
      </c>
      <c r="K83" s="21">
        <v>750000</v>
      </c>
      <c r="L83" s="99"/>
      <c r="M83" s="110"/>
      <c r="N83" s="66"/>
      <c r="O83" s="66"/>
      <c r="P83" s="66"/>
      <c r="Q83" s="114"/>
    </row>
    <row r="84" spans="1:17" x14ac:dyDescent="0.25">
      <c r="A84" s="66"/>
      <c r="B84" s="99"/>
      <c r="C84" s="99"/>
      <c r="D84" s="99"/>
      <c r="E84" s="66"/>
      <c r="F84" s="66"/>
      <c r="G84" s="66"/>
      <c r="H84" s="99"/>
      <c r="I84" s="22" t="s">
        <v>134</v>
      </c>
      <c r="J84" s="23" t="s">
        <v>48</v>
      </c>
      <c r="K84" s="24">
        <v>1750000</v>
      </c>
      <c r="L84" s="99"/>
      <c r="M84" s="110"/>
      <c r="N84" s="66"/>
      <c r="O84" s="66"/>
      <c r="P84" s="66"/>
      <c r="Q84" s="114"/>
    </row>
    <row r="85" spans="1:17" x14ac:dyDescent="0.25">
      <c r="A85" s="66"/>
      <c r="B85" s="99"/>
      <c r="C85" s="99"/>
      <c r="D85" s="99"/>
      <c r="E85" s="66"/>
      <c r="F85" s="66"/>
      <c r="G85" s="66"/>
      <c r="H85" s="99"/>
      <c r="I85" s="25" t="s">
        <v>130</v>
      </c>
      <c r="J85" s="26" t="s">
        <v>66</v>
      </c>
      <c r="K85" s="27">
        <v>1250000</v>
      </c>
      <c r="L85" s="99"/>
      <c r="M85" s="110"/>
      <c r="N85" s="66"/>
      <c r="O85" s="66"/>
      <c r="P85" s="66"/>
      <c r="Q85" s="114"/>
    </row>
    <row r="86" spans="1:17" x14ac:dyDescent="0.25">
      <c r="A86" s="66"/>
      <c r="B86" s="99"/>
      <c r="C86" s="99"/>
      <c r="D86" s="99"/>
      <c r="E86" s="66"/>
      <c r="F86" s="66"/>
      <c r="G86" s="66"/>
      <c r="H86" s="99"/>
      <c r="I86" s="28" t="s">
        <v>102</v>
      </c>
      <c r="J86" s="23" t="s">
        <v>47</v>
      </c>
      <c r="K86" s="24">
        <v>1250000</v>
      </c>
      <c r="L86" s="99"/>
      <c r="M86" s="110"/>
      <c r="N86" s="66"/>
      <c r="O86" s="66"/>
      <c r="P86" s="66"/>
      <c r="Q86" s="114"/>
    </row>
    <row r="87" spans="1:17" x14ac:dyDescent="0.25">
      <c r="A87" s="66"/>
      <c r="B87" s="99"/>
      <c r="C87" s="99"/>
      <c r="D87" s="99"/>
      <c r="E87" s="66"/>
      <c r="F87" s="66"/>
      <c r="G87" s="66"/>
      <c r="H87" s="99"/>
      <c r="I87" s="16" t="s">
        <v>124</v>
      </c>
      <c r="J87" s="16" t="s">
        <v>34</v>
      </c>
      <c r="K87" s="21">
        <v>1750000</v>
      </c>
      <c r="L87" s="99"/>
      <c r="M87" s="110"/>
      <c r="N87" s="66"/>
      <c r="O87" s="66"/>
      <c r="P87" s="66"/>
      <c r="Q87" s="114"/>
    </row>
    <row r="88" spans="1:17" x14ac:dyDescent="0.25">
      <c r="A88" s="66"/>
      <c r="B88" s="99"/>
      <c r="C88" s="99"/>
      <c r="D88" s="99"/>
      <c r="E88" s="66"/>
      <c r="F88" s="66"/>
      <c r="G88" s="66"/>
      <c r="H88" s="113"/>
      <c r="I88" s="16" t="s">
        <v>123</v>
      </c>
      <c r="J88" s="16" t="s">
        <v>49</v>
      </c>
      <c r="K88" s="21">
        <v>2500000</v>
      </c>
      <c r="L88" s="99"/>
      <c r="M88" s="110"/>
      <c r="N88" s="66"/>
      <c r="O88" s="66"/>
      <c r="P88" s="66"/>
      <c r="Q88" s="114"/>
    </row>
    <row r="89" spans="1:17" x14ac:dyDescent="0.25">
      <c r="A89" s="66"/>
      <c r="B89" s="99"/>
      <c r="C89" s="99"/>
      <c r="D89" s="99"/>
      <c r="E89" s="66"/>
      <c r="F89" s="66"/>
      <c r="G89" s="66"/>
      <c r="H89" s="113"/>
      <c r="I89" s="16" t="s">
        <v>18</v>
      </c>
      <c r="J89" s="16" t="s">
        <v>72</v>
      </c>
      <c r="K89" s="21">
        <v>750000</v>
      </c>
      <c r="L89" s="99"/>
      <c r="M89" s="110"/>
      <c r="N89" s="66"/>
      <c r="O89" s="66"/>
      <c r="P89" s="66"/>
      <c r="Q89" s="114"/>
    </row>
    <row r="90" spans="1:17" x14ac:dyDescent="0.25">
      <c r="A90" s="66"/>
      <c r="B90" s="99"/>
      <c r="C90" s="99"/>
      <c r="D90" s="99"/>
      <c r="E90" s="66"/>
      <c r="F90" s="66"/>
      <c r="G90" s="66"/>
      <c r="H90" s="113"/>
      <c r="I90" s="66"/>
      <c r="J90" s="66"/>
      <c r="K90" s="66"/>
      <c r="L90" s="66"/>
      <c r="M90" s="110"/>
      <c r="N90" s="66"/>
      <c r="O90" s="66"/>
      <c r="P90" s="66"/>
      <c r="Q90" s="114"/>
    </row>
    <row r="91" spans="1:17" x14ac:dyDescent="0.25">
      <c r="A91" s="66"/>
      <c r="B91" s="99"/>
      <c r="C91" s="99"/>
      <c r="D91" s="99"/>
      <c r="E91" s="66"/>
      <c r="F91" s="66"/>
      <c r="G91" s="66"/>
      <c r="H91" s="113"/>
      <c r="I91" s="66"/>
      <c r="J91" s="66"/>
      <c r="K91" s="66"/>
      <c r="L91" s="66"/>
      <c r="M91" s="110"/>
      <c r="N91" s="66"/>
      <c r="O91" s="66"/>
      <c r="P91" s="66"/>
      <c r="Q91" s="114"/>
    </row>
    <row r="92" spans="1:17" x14ac:dyDescent="0.25">
      <c r="A92" s="66"/>
      <c r="B92" s="99"/>
      <c r="C92" s="99"/>
      <c r="D92" s="99"/>
      <c r="E92" s="66"/>
      <c r="F92" s="66"/>
      <c r="G92" s="66"/>
      <c r="H92" s="113"/>
      <c r="I92" s="66"/>
      <c r="J92" s="66"/>
      <c r="K92" s="66"/>
      <c r="L92" s="66"/>
      <c r="M92" s="110"/>
      <c r="N92" s="66"/>
      <c r="O92" s="66"/>
      <c r="P92" s="66"/>
      <c r="Q92" s="114"/>
    </row>
    <row r="93" spans="1:17" x14ac:dyDescent="0.25">
      <c r="A93" s="66"/>
      <c r="B93" s="99"/>
      <c r="C93" s="99"/>
      <c r="D93" s="99"/>
      <c r="E93" s="66"/>
      <c r="F93" s="66"/>
      <c r="G93" s="66"/>
      <c r="H93" s="113"/>
      <c r="I93" s="66"/>
      <c r="J93" s="66"/>
      <c r="K93" s="66"/>
      <c r="L93" s="66"/>
      <c r="M93" s="110"/>
      <c r="N93" s="66"/>
      <c r="O93" s="66"/>
      <c r="P93" s="66"/>
      <c r="Q93" s="114"/>
    </row>
    <row r="94" spans="1:17" x14ac:dyDescent="0.25">
      <c r="A94" s="66"/>
      <c r="B94" s="99"/>
      <c r="C94" s="99"/>
      <c r="D94" s="99"/>
      <c r="E94" s="66"/>
      <c r="F94" s="66"/>
      <c r="G94" s="66"/>
      <c r="H94" s="113"/>
      <c r="I94" s="66"/>
      <c r="J94" s="66"/>
      <c r="K94" s="66"/>
      <c r="L94" s="66"/>
      <c r="M94" s="110"/>
      <c r="N94" s="66"/>
      <c r="O94" s="66"/>
      <c r="P94" s="66"/>
      <c r="Q94" s="114"/>
    </row>
    <row r="95" spans="1:17" x14ac:dyDescent="0.25">
      <c r="A95" s="66"/>
      <c r="B95" s="99"/>
      <c r="C95" s="99"/>
      <c r="D95" s="99"/>
      <c r="E95" s="66"/>
      <c r="F95" s="66"/>
      <c r="G95" s="66"/>
      <c r="H95" s="113"/>
      <c r="I95" s="66"/>
      <c r="J95" s="66"/>
      <c r="K95" s="66"/>
      <c r="L95" s="66"/>
      <c r="M95" s="110"/>
      <c r="N95" s="66"/>
      <c r="O95" s="66"/>
      <c r="P95" s="66"/>
      <c r="Q95" s="114"/>
    </row>
    <row r="96" spans="1:17" x14ac:dyDescent="0.25">
      <c r="A96" s="66"/>
      <c r="B96" s="99"/>
      <c r="C96" s="99"/>
      <c r="D96" s="99"/>
      <c r="E96" s="66"/>
      <c r="F96" s="66"/>
      <c r="G96" s="66"/>
      <c r="H96" s="113"/>
      <c r="I96" s="66"/>
      <c r="J96" s="66"/>
      <c r="K96" s="66"/>
      <c r="L96" s="66"/>
      <c r="M96" s="110"/>
      <c r="N96" s="66"/>
      <c r="O96" s="66"/>
      <c r="P96" s="66"/>
      <c r="Q96" s="114"/>
    </row>
    <row r="97" spans="1:17" x14ac:dyDescent="0.25">
      <c r="A97" s="66"/>
      <c r="B97" s="99"/>
      <c r="C97" s="99"/>
      <c r="D97" s="99"/>
      <c r="E97" s="66"/>
      <c r="F97" s="66"/>
      <c r="G97" s="66"/>
      <c r="H97" s="113"/>
      <c r="I97" s="66"/>
      <c r="J97" s="66"/>
      <c r="K97" s="66"/>
      <c r="L97" s="66"/>
      <c r="M97" s="110"/>
      <c r="N97" s="66"/>
      <c r="O97" s="66"/>
      <c r="P97" s="66"/>
      <c r="Q97" s="114"/>
    </row>
    <row r="98" spans="1:17" x14ac:dyDescent="0.25">
      <c r="A98" s="66"/>
      <c r="B98" s="99"/>
      <c r="C98" s="99"/>
      <c r="D98" s="99"/>
      <c r="E98" s="66"/>
      <c r="F98" s="66"/>
      <c r="G98" s="66"/>
      <c r="H98" s="113"/>
      <c r="I98" s="66"/>
      <c r="J98" s="66"/>
      <c r="K98" s="66"/>
      <c r="L98" s="66"/>
      <c r="M98" s="110"/>
      <c r="N98" s="66"/>
      <c r="O98" s="66"/>
      <c r="P98" s="66"/>
      <c r="Q98" s="114"/>
    </row>
    <row r="99" spans="1:17" x14ac:dyDescent="0.25">
      <c r="A99" s="66"/>
      <c r="B99" s="99"/>
      <c r="C99" s="99"/>
      <c r="D99" s="99"/>
      <c r="E99" s="66"/>
      <c r="F99" s="66"/>
      <c r="G99" s="66"/>
      <c r="H99" s="113"/>
      <c r="I99" s="66"/>
      <c r="J99" s="66"/>
      <c r="K99" s="66"/>
      <c r="L99" s="66"/>
      <c r="M99" s="110"/>
      <c r="N99" s="66"/>
      <c r="O99" s="66"/>
      <c r="P99" s="66"/>
      <c r="Q99" s="114"/>
    </row>
    <row r="100" spans="1:17" x14ac:dyDescent="0.25">
      <c r="B100" s="99"/>
      <c r="C100" s="99"/>
      <c r="D100" s="99"/>
    </row>
  </sheetData>
  <phoneticPr fontId="0" type="noConversion"/>
  <hyperlinks>
    <hyperlink ref="K76" r:id="rId1"/>
  </hyperlinks>
  <printOptions horizontalCentered="1" verticalCentered="1"/>
  <pageMargins left="0" right="0" top="0.12" bottom="0" header="0" footer="0"/>
  <pageSetup paperSize="9" orientation="portrait" horizontalDpi="4294967293" verticalDpi="40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3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7.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253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254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255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1</v>
      </c>
      <c r="B6" s="221" t="s">
        <v>112</v>
      </c>
      <c r="C6" s="221" t="s">
        <v>88</v>
      </c>
      <c r="D6" s="222">
        <v>2250000</v>
      </c>
      <c r="E6" s="30"/>
      <c r="F6" s="45">
        <f>Puntenoverzicht!F2</f>
        <v>33</v>
      </c>
      <c r="G6" s="46"/>
      <c r="H6" s="45">
        <f>Puntenoverzicht!H2</f>
        <v>8</v>
      </c>
      <c r="I6" s="45">
        <f>Puntenoverzicht!I2</f>
        <v>0</v>
      </c>
      <c r="J6" s="45">
        <f>Puntenoverzicht!J2</f>
        <v>3</v>
      </c>
      <c r="K6" s="45">
        <f>Puntenoverzicht!K2</f>
        <v>1</v>
      </c>
      <c r="L6" s="45">
        <f>Puntenoverzicht!L2</f>
        <v>0</v>
      </c>
      <c r="M6" s="45">
        <f>Puntenoverzicht!M2</f>
        <v>-3</v>
      </c>
      <c r="N6" s="45">
        <f>Puntenoverzicht!N2</f>
        <v>3</v>
      </c>
      <c r="O6" s="45">
        <f>Puntenoverzicht!O2</f>
        <v>8</v>
      </c>
      <c r="P6" s="45">
        <f>Puntenoverzicht!P2</f>
        <v>-3</v>
      </c>
      <c r="Q6" s="45">
        <f>Puntenoverzicht!Q2</f>
        <v>0</v>
      </c>
      <c r="R6" s="45">
        <f>Puntenoverzicht!R2</f>
        <v>-3</v>
      </c>
      <c r="S6" s="45">
        <f>Puntenoverzicht!S2</f>
        <v>0</v>
      </c>
      <c r="T6" s="45">
        <f>Puntenoverzicht!T2</f>
        <v>1</v>
      </c>
      <c r="U6" s="45">
        <f>Puntenoverzicht!U2</f>
        <v>0</v>
      </c>
      <c r="V6" s="45">
        <f>Puntenoverzicht!V2</f>
        <v>0</v>
      </c>
      <c r="W6" s="45">
        <f>Puntenoverzicht!W2</f>
        <v>8</v>
      </c>
      <c r="X6" s="45">
        <f>Puntenoverzicht!X2</f>
        <v>1</v>
      </c>
      <c r="Y6" s="45">
        <f>Puntenoverzicht!Y2</f>
        <v>-3</v>
      </c>
      <c r="Z6" s="45">
        <f>Puntenoverzicht!Z2</f>
        <v>0</v>
      </c>
      <c r="AA6" s="45">
        <f>Puntenoverzicht!AA2</f>
        <v>3</v>
      </c>
      <c r="AB6" s="45">
        <f>Puntenoverzicht!AB2</f>
        <v>3</v>
      </c>
      <c r="AC6" s="45">
        <f>Puntenoverzicht!AC2</f>
        <v>0</v>
      </c>
      <c r="AD6" s="45">
        <f>Puntenoverzicht!AD2</f>
        <v>6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Puntenoverzicht!AI2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15</v>
      </c>
      <c r="C7" s="218" t="s">
        <v>42</v>
      </c>
      <c r="D7" s="219">
        <v>750000</v>
      </c>
      <c r="E7" s="47"/>
      <c r="F7" s="45">
        <f>Puntenoverzicht!F23</f>
        <v>55</v>
      </c>
      <c r="G7" s="46"/>
      <c r="H7" s="45">
        <f>Puntenoverzicht!H23</f>
        <v>0</v>
      </c>
      <c r="I7" s="45">
        <f>Puntenoverzicht!I23</f>
        <v>3</v>
      </c>
      <c r="J7" s="45">
        <f>Puntenoverzicht!J23</f>
        <v>0</v>
      </c>
      <c r="K7" s="45">
        <f>Puntenoverzicht!K23</f>
        <v>3</v>
      </c>
      <c r="L7" s="45">
        <f>Puntenoverzicht!L23</f>
        <v>0</v>
      </c>
      <c r="M7" s="45">
        <f>Puntenoverzicht!M23</f>
        <v>3</v>
      </c>
      <c r="N7" s="45">
        <f>Puntenoverzicht!N23</f>
        <v>3</v>
      </c>
      <c r="O7" s="45">
        <f>Puntenoverzicht!O23</f>
        <v>0</v>
      </c>
      <c r="P7" s="45">
        <f>Puntenoverzicht!P23</f>
        <v>13</v>
      </c>
      <c r="Q7" s="45">
        <f>Puntenoverzicht!Q23</f>
        <v>3</v>
      </c>
      <c r="R7" s="45">
        <f>Puntenoverzicht!R23</f>
        <v>0</v>
      </c>
      <c r="S7" s="45">
        <f>Puntenoverzicht!S23</f>
        <v>0</v>
      </c>
      <c r="T7" s="45">
        <f>Puntenoverzicht!T23</f>
        <v>6</v>
      </c>
      <c r="U7" s="45">
        <f>Puntenoverzicht!U23</f>
        <v>0</v>
      </c>
      <c r="V7" s="45">
        <f>Puntenoverzicht!V23</f>
        <v>0</v>
      </c>
      <c r="W7" s="45">
        <f>Puntenoverzicht!W23</f>
        <v>0</v>
      </c>
      <c r="X7" s="45">
        <f>Puntenoverzicht!X23</f>
        <v>0</v>
      </c>
      <c r="Y7" s="45">
        <f>Puntenoverzicht!Y23</f>
        <v>3</v>
      </c>
      <c r="Z7" s="45">
        <f>Puntenoverzicht!Z23</f>
        <v>6</v>
      </c>
      <c r="AA7" s="45">
        <f>Puntenoverzicht!AA23</f>
        <v>3</v>
      </c>
      <c r="AB7" s="45">
        <f>Puntenoverzicht!AB23</f>
        <v>0</v>
      </c>
      <c r="AC7" s="45">
        <f>Puntenoverzicht!AC23</f>
        <v>0</v>
      </c>
      <c r="AD7" s="45">
        <f>Puntenoverzicht!AD23</f>
        <v>3</v>
      </c>
      <c r="AE7" s="45">
        <f>Puntenoverzicht!AE23</f>
        <v>3</v>
      </c>
      <c r="AF7" s="45">
        <f>Puntenoverzicht!AF23</f>
        <v>0</v>
      </c>
      <c r="AG7" s="45">
        <f>Puntenoverzicht!AG23</f>
        <v>3</v>
      </c>
      <c r="AH7" s="45">
        <f>Puntenoverzicht!AI23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2</v>
      </c>
      <c r="B8" s="218" t="s">
        <v>118</v>
      </c>
      <c r="C8" s="218" t="s">
        <v>39</v>
      </c>
      <c r="D8" s="219">
        <v>1250000</v>
      </c>
      <c r="E8" s="47"/>
      <c r="F8" s="45">
        <f>Puntenoverzicht!F20</f>
        <v>45</v>
      </c>
      <c r="G8" s="46"/>
      <c r="H8" s="45">
        <f>Puntenoverzicht!H20</f>
        <v>0</v>
      </c>
      <c r="I8" s="45">
        <f>Puntenoverzicht!I20</f>
        <v>3</v>
      </c>
      <c r="J8" s="45">
        <f>Puntenoverzicht!J20</f>
        <v>0</v>
      </c>
      <c r="K8" s="45">
        <f>Puntenoverzicht!K20</f>
        <v>3</v>
      </c>
      <c r="L8" s="45">
        <f>Puntenoverzicht!L20</f>
        <v>0</v>
      </c>
      <c r="M8" s="45">
        <f>Puntenoverzicht!M20</f>
        <v>7</v>
      </c>
      <c r="N8" s="45">
        <f>Puntenoverzicht!N20</f>
        <v>3</v>
      </c>
      <c r="O8" s="45">
        <f>Puntenoverzicht!O20</f>
        <v>0</v>
      </c>
      <c r="P8" s="45">
        <f>Puntenoverzicht!P20</f>
        <v>3</v>
      </c>
      <c r="Q8" s="45">
        <f>Puntenoverzicht!Q20</f>
        <v>3</v>
      </c>
      <c r="R8" s="45">
        <f>Puntenoverzicht!R20</f>
        <v>0</v>
      </c>
      <c r="S8" s="45">
        <f>Puntenoverzicht!S20</f>
        <v>0</v>
      </c>
      <c r="T8" s="45">
        <f>Puntenoverzicht!T20</f>
        <v>0</v>
      </c>
      <c r="U8" s="45">
        <f>Puntenoverzicht!U20</f>
        <v>0</v>
      </c>
      <c r="V8" s="45">
        <f>Puntenoverzicht!V20</f>
        <v>0</v>
      </c>
      <c r="W8" s="45">
        <f>Puntenoverzicht!W20</f>
        <v>0</v>
      </c>
      <c r="X8" s="45">
        <f>Puntenoverzicht!X20</f>
        <v>4</v>
      </c>
      <c r="Y8" s="45">
        <f>Puntenoverzicht!Y20</f>
        <v>0</v>
      </c>
      <c r="Z8" s="45">
        <f>Puntenoverzicht!Z20</f>
        <v>6</v>
      </c>
      <c r="AA8" s="45">
        <f>Puntenoverzicht!AA20</f>
        <v>3</v>
      </c>
      <c r="AB8" s="45">
        <f>Puntenoverzicht!AB20</f>
        <v>0</v>
      </c>
      <c r="AC8" s="45">
        <f>Puntenoverzicht!AC20</f>
        <v>0</v>
      </c>
      <c r="AD8" s="45">
        <f>Puntenoverzicht!AD20</f>
        <v>3</v>
      </c>
      <c r="AE8" s="45">
        <f>Puntenoverzicht!AE20</f>
        <v>3</v>
      </c>
      <c r="AF8" s="45">
        <f>Puntenoverzicht!AF20</f>
        <v>1</v>
      </c>
      <c r="AG8" s="45">
        <f>Puntenoverzicht!AG20</f>
        <v>3</v>
      </c>
      <c r="AH8" s="45">
        <f>Puntenoverzicht!AI20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3</v>
      </c>
      <c r="B9" s="218" t="s">
        <v>132</v>
      </c>
      <c r="C9" s="218" t="s">
        <v>53</v>
      </c>
      <c r="D9" s="219">
        <v>500000</v>
      </c>
      <c r="E9" s="47"/>
      <c r="F9" s="45">
        <f>Puntenoverzicht!F34</f>
        <v>0</v>
      </c>
      <c r="G9" s="46"/>
      <c r="H9" s="45">
        <f>Puntenoverzicht!H34</f>
        <v>0</v>
      </c>
      <c r="I9" s="45">
        <f>Puntenoverzicht!I34</f>
        <v>0</v>
      </c>
      <c r="J9" s="45">
        <f>Puntenoverzicht!J34</f>
        <v>0</v>
      </c>
      <c r="K9" s="45">
        <f>Puntenoverzicht!K34</f>
        <v>0</v>
      </c>
      <c r="L9" s="45">
        <f>Puntenoverzicht!L34</f>
        <v>0</v>
      </c>
      <c r="M9" s="45">
        <f>Puntenoverzicht!M34</f>
        <v>0</v>
      </c>
      <c r="N9" s="45">
        <f>Puntenoverzicht!N34</f>
        <v>0</v>
      </c>
      <c r="O9" s="45">
        <f>Puntenoverzicht!O34</f>
        <v>0</v>
      </c>
      <c r="P9" s="45">
        <f>Puntenoverzicht!P34</f>
        <v>0</v>
      </c>
      <c r="Q9" s="45">
        <f>Puntenoverzicht!Q34</f>
        <v>0</v>
      </c>
      <c r="R9" s="45">
        <f>Puntenoverzicht!R34</f>
        <v>0</v>
      </c>
      <c r="S9" s="45">
        <f>Puntenoverzicht!S34</f>
        <v>0</v>
      </c>
      <c r="T9" s="45">
        <f>Puntenoverzicht!T34</f>
        <v>0</v>
      </c>
      <c r="U9" s="45">
        <f>Puntenoverzicht!U34</f>
        <v>0</v>
      </c>
      <c r="V9" s="45">
        <f>Puntenoverzicht!V34</f>
        <v>0</v>
      </c>
      <c r="W9" s="45">
        <f>Puntenoverzicht!W34</f>
        <v>0</v>
      </c>
      <c r="X9" s="45">
        <f>Puntenoverzicht!X34</f>
        <v>0</v>
      </c>
      <c r="Y9" s="45">
        <f>Puntenoverzicht!Y34</f>
        <v>0</v>
      </c>
      <c r="Z9" s="45">
        <f>Puntenoverzicht!Z34</f>
        <v>0</v>
      </c>
      <c r="AA9" s="45">
        <f>Puntenoverzicht!AA34</f>
        <v>0</v>
      </c>
      <c r="AB9" s="45">
        <f>Puntenoverzicht!AB34</f>
        <v>0</v>
      </c>
      <c r="AC9" s="45">
        <f>Puntenoverzicht!AC34</f>
        <v>0</v>
      </c>
      <c r="AD9" s="45">
        <f>Puntenoverzicht!AD34</f>
        <v>0</v>
      </c>
      <c r="AE9" s="45">
        <f>Puntenoverzicht!AE34</f>
        <v>0</v>
      </c>
      <c r="AF9" s="45">
        <f>Puntenoverzicht!AF34</f>
        <v>0</v>
      </c>
      <c r="AG9" s="45">
        <f>Puntenoverzicht!AG34</f>
        <v>0</v>
      </c>
      <c r="AH9" s="45">
        <f>Puntenoverzicht!AI34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4</v>
      </c>
      <c r="B10" s="218" t="s">
        <v>140</v>
      </c>
      <c r="C10" s="218" t="s">
        <v>74</v>
      </c>
      <c r="D10" s="219">
        <v>1000000</v>
      </c>
      <c r="E10" s="47"/>
      <c r="F10" s="45">
        <f>Puntenoverzicht!F55</f>
        <v>16</v>
      </c>
      <c r="G10" s="46"/>
      <c r="H10" s="45">
        <f>Puntenoverzicht!H55</f>
        <v>0</v>
      </c>
      <c r="I10" s="45">
        <f>Puntenoverzicht!I55</f>
        <v>0</v>
      </c>
      <c r="J10" s="45">
        <f>Puntenoverzicht!J55</f>
        <v>0</v>
      </c>
      <c r="K10" s="45">
        <f>Puntenoverzicht!K55</f>
        <v>0</v>
      </c>
      <c r="L10" s="45">
        <f>Puntenoverzicht!L55</f>
        <v>0</v>
      </c>
      <c r="M10" s="45">
        <f>Puntenoverzicht!M55</f>
        <v>0</v>
      </c>
      <c r="N10" s="45">
        <f>Puntenoverzicht!N55</f>
        <v>0</v>
      </c>
      <c r="O10" s="45">
        <f>Puntenoverzicht!O55</f>
        <v>1</v>
      </c>
      <c r="P10" s="45">
        <f>Puntenoverzicht!P55</f>
        <v>0</v>
      </c>
      <c r="Q10" s="45">
        <f>Puntenoverzicht!Q55</f>
        <v>3</v>
      </c>
      <c r="R10" s="45">
        <f>Puntenoverzicht!R55</f>
        <v>3</v>
      </c>
      <c r="S10" s="45">
        <f>Puntenoverzicht!S55</f>
        <v>0</v>
      </c>
      <c r="T10" s="45">
        <f>Puntenoverzicht!T55</f>
        <v>0</v>
      </c>
      <c r="U10" s="45">
        <f>Puntenoverzicht!U55</f>
        <v>0</v>
      </c>
      <c r="V10" s="45">
        <f>Puntenoverzicht!V55</f>
        <v>0</v>
      </c>
      <c r="W10" s="45">
        <f>Puntenoverzicht!W55</f>
        <v>0</v>
      </c>
      <c r="X10" s="45">
        <f>Puntenoverzicht!X55</f>
        <v>0</v>
      </c>
      <c r="Y10" s="45">
        <f>Puntenoverzicht!Y55</f>
        <v>0</v>
      </c>
      <c r="Z10" s="45">
        <f>Puntenoverzicht!Z55</f>
        <v>0</v>
      </c>
      <c r="AA10" s="45">
        <f>Puntenoverzicht!AA55</f>
        <v>6</v>
      </c>
      <c r="AB10" s="45">
        <f>Puntenoverzicht!AB55</f>
        <v>3</v>
      </c>
      <c r="AC10" s="45">
        <f>Puntenoverzicht!AC55</f>
        <v>0</v>
      </c>
      <c r="AD10" s="45">
        <f>Puntenoverzicht!AD55</f>
        <v>0</v>
      </c>
      <c r="AE10" s="45">
        <f>Puntenoverzicht!AE55</f>
        <v>0</v>
      </c>
      <c r="AF10" s="45">
        <f>Puntenoverzicht!AF55</f>
        <v>0</v>
      </c>
      <c r="AG10" s="45">
        <f>Puntenoverzicht!AG55</f>
        <v>0</v>
      </c>
      <c r="AH10" s="45">
        <f>Puntenoverzicht!AI55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1</v>
      </c>
      <c r="B11" s="215" t="s">
        <v>245</v>
      </c>
      <c r="C11" s="215" t="s">
        <v>31</v>
      </c>
      <c r="D11" s="216">
        <v>1750000</v>
      </c>
      <c r="E11" s="30"/>
      <c r="F11" s="45">
        <f>Puntenoverzicht!F12</f>
        <v>32</v>
      </c>
      <c r="G11" s="46"/>
      <c r="H11" s="45">
        <f>Puntenoverzicht!H12</f>
        <v>0</v>
      </c>
      <c r="I11" s="45">
        <f>Puntenoverzicht!I12</f>
        <v>0</v>
      </c>
      <c r="J11" s="45">
        <f>Puntenoverzicht!J12</f>
        <v>3</v>
      </c>
      <c r="K11" s="45">
        <f>Puntenoverzicht!K12</f>
        <v>1</v>
      </c>
      <c r="L11" s="45">
        <f>Puntenoverzicht!L12</f>
        <v>0</v>
      </c>
      <c r="M11" s="45">
        <f>Puntenoverzicht!M12</f>
        <v>0</v>
      </c>
      <c r="N11" s="45">
        <f>Puntenoverzicht!N12</f>
        <v>3</v>
      </c>
      <c r="O11" s="45">
        <f>Puntenoverzicht!O12</f>
        <v>11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1</v>
      </c>
      <c r="U11" s="45">
        <f>Puntenoverzicht!U12</f>
        <v>0</v>
      </c>
      <c r="V11" s="45">
        <f>Puntenoverzicht!V12</f>
        <v>0</v>
      </c>
      <c r="W11" s="45">
        <f>Puntenoverzicht!W12</f>
        <v>3</v>
      </c>
      <c r="X11" s="45">
        <f>Puntenoverzicht!X12</f>
        <v>1</v>
      </c>
      <c r="Y11" s="45">
        <f>Puntenoverzicht!Y12</f>
        <v>0</v>
      </c>
      <c r="Z11" s="45">
        <f>Puntenoverzicht!Z12</f>
        <v>0</v>
      </c>
      <c r="AA11" s="45">
        <f>Puntenoverzicht!AA12</f>
        <v>3</v>
      </c>
      <c r="AB11" s="45">
        <f>Puntenoverzicht!AB12</f>
        <v>3</v>
      </c>
      <c r="AC11" s="45">
        <f>Puntenoverzicht!AC12</f>
        <v>0</v>
      </c>
      <c r="AD11" s="45">
        <f>Puntenoverzicht!AD12</f>
        <v>3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Puntenoverzicht!AI12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4</v>
      </c>
      <c r="B12" s="215" t="s">
        <v>213</v>
      </c>
      <c r="C12" s="215" t="s">
        <v>80</v>
      </c>
      <c r="D12" s="216">
        <v>1000000</v>
      </c>
      <c r="E12" s="30"/>
      <c r="F12" s="45">
        <f>Puntenoverzicht!F61</f>
        <v>33</v>
      </c>
      <c r="G12" s="46"/>
      <c r="H12" s="45">
        <f>Puntenoverzicht!H61</f>
        <v>0</v>
      </c>
      <c r="I12" s="45">
        <f>Puntenoverzicht!I61</f>
        <v>1</v>
      </c>
      <c r="J12" s="45">
        <f>Puntenoverzicht!J61</f>
        <v>0</v>
      </c>
      <c r="K12" s="45">
        <f>Puntenoverzicht!K61</f>
        <v>0</v>
      </c>
      <c r="L12" s="45">
        <f>Puntenoverzicht!L61</f>
        <v>0</v>
      </c>
      <c r="M12" s="45">
        <f>Puntenoverzicht!M61</f>
        <v>0</v>
      </c>
      <c r="N12" s="45">
        <f>Puntenoverzicht!N61</f>
        <v>0</v>
      </c>
      <c r="O12" s="45">
        <f>Puntenoverzicht!O61</f>
        <v>9</v>
      </c>
      <c r="P12" s="45">
        <f>Puntenoverzicht!P61</f>
        <v>0</v>
      </c>
      <c r="Q12" s="45">
        <f>Puntenoverzicht!Q61</f>
        <v>3</v>
      </c>
      <c r="R12" s="45">
        <f>Puntenoverzicht!R61</f>
        <v>11</v>
      </c>
      <c r="S12" s="45">
        <f>Puntenoverzicht!S61</f>
        <v>0</v>
      </c>
      <c r="T12" s="45">
        <f>Puntenoverzicht!T61</f>
        <v>3</v>
      </c>
      <c r="U12" s="45">
        <f>Puntenoverzicht!U61</f>
        <v>0</v>
      </c>
      <c r="V12" s="45">
        <f>Puntenoverzicht!V61</f>
        <v>0</v>
      </c>
      <c r="W12" s="45">
        <f>Puntenoverzicht!W61</f>
        <v>0</v>
      </c>
      <c r="X12" s="45">
        <f>Puntenoverzicht!X61</f>
        <v>0</v>
      </c>
      <c r="Y12" s="45">
        <f>Puntenoverzicht!Y61</f>
        <v>3</v>
      </c>
      <c r="Z12" s="45">
        <f>Puntenoverzicht!Z61</f>
        <v>0</v>
      </c>
      <c r="AA12" s="45">
        <f>Puntenoverzicht!AA61</f>
        <v>3</v>
      </c>
      <c r="AB12" s="45">
        <f>Puntenoverzicht!AB61</f>
        <v>0</v>
      </c>
      <c r="AC12" s="45">
        <f>Puntenoverzicht!AC61</f>
        <v>0</v>
      </c>
      <c r="AD12" s="45">
        <f>Puntenoverzicht!AD61</f>
        <v>0</v>
      </c>
      <c r="AE12" s="45">
        <f>Puntenoverzicht!AE61</f>
        <v>0</v>
      </c>
      <c r="AF12" s="45">
        <f>Puntenoverzicht!AF61</f>
        <v>0</v>
      </c>
      <c r="AG12" s="45">
        <f>Puntenoverzicht!AG61</f>
        <v>0</v>
      </c>
      <c r="AH12" s="45">
        <f>Puntenoverzicht!AI61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4</v>
      </c>
      <c r="B13" s="215" t="s">
        <v>139</v>
      </c>
      <c r="C13" s="215" t="s">
        <v>81</v>
      </c>
      <c r="D13" s="216">
        <v>1000000</v>
      </c>
      <c r="E13" s="30"/>
      <c r="F13" s="45">
        <f>Puntenoverzicht!F62</f>
        <v>17</v>
      </c>
      <c r="G13" s="46"/>
      <c r="H13" s="45">
        <f>Puntenoverzicht!H62</f>
        <v>0</v>
      </c>
      <c r="I13" s="45">
        <f>Puntenoverzicht!I62</f>
        <v>17</v>
      </c>
      <c r="J13" s="45">
        <f>Puntenoverzicht!J62</f>
        <v>0</v>
      </c>
      <c r="K13" s="45">
        <f>Puntenoverzicht!K62</f>
        <v>0</v>
      </c>
      <c r="L13" s="45">
        <f>Puntenoverzicht!L62</f>
        <v>0</v>
      </c>
      <c r="M13" s="45">
        <f>Puntenoverzicht!M62</f>
        <v>0</v>
      </c>
      <c r="N13" s="45">
        <f>Puntenoverzicht!N62</f>
        <v>0</v>
      </c>
      <c r="O13" s="45">
        <f>Puntenoverzicht!O62</f>
        <v>0</v>
      </c>
      <c r="P13" s="45">
        <f>Puntenoverzicht!P62</f>
        <v>0</v>
      </c>
      <c r="Q13" s="45">
        <f>Puntenoverzicht!Q62</f>
        <v>0</v>
      </c>
      <c r="R13" s="45">
        <f>Puntenoverzicht!R62</f>
        <v>0</v>
      </c>
      <c r="S13" s="45">
        <f>Puntenoverzicht!S62</f>
        <v>0</v>
      </c>
      <c r="T13" s="45">
        <f>Puntenoverzicht!T62</f>
        <v>0</v>
      </c>
      <c r="U13" s="45">
        <f>Puntenoverzicht!U62</f>
        <v>0</v>
      </c>
      <c r="V13" s="45">
        <f>Puntenoverzicht!V62</f>
        <v>0</v>
      </c>
      <c r="W13" s="45">
        <f>Puntenoverzicht!W62</f>
        <v>0</v>
      </c>
      <c r="X13" s="45">
        <f>Puntenoverzicht!X62</f>
        <v>0</v>
      </c>
      <c r="Y13" s="45">
        <f>Puntenoverzicht!Y62</f>
        <v>0</v>
      </c>
      <c r="Z13" s="45">
        <f>Puntenoverzicht!Z62</f>
        <v>0</v>
      </c>
      <c r="AA13" s="45">
        <f>Puntenoverzicht!AA62</f>
        <v>0</v>
      </c>
      <c r="AB13" s="45">
        <f>Puntenoverzicht!AB62</f>
        <v>0</v>
      </c>
      <c r="AC13" s="45">
        <f>Puntenoverzicht!AC62</f>
        <v>0</v>
      </c>
      <c r="AD13" s="45">
        <f>Puntenoverzicht!AD62</f>
        <v>0</v>
      </c>
      <c r="AE13" s="45">
        <f>Puntenoverzicht!AE62</f>
        <v>0</v>
      </c>
      <c r="AF13" s="45">
        <f>Puntenoverzicht!AF62</f>
        <v>0</v>
      </c>
      <c r="AG13" s="45">
        <f>Puntenoverzicht!AG62</f>
        <v>0</v>
      </c>
      <c r="AH13" s="45">
        <f>Puntenoverzicht!AI62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121</v>
      </c>
      <c r="C14" s="218" t="s">
        <v>34</v>
      </c>
      <c r="D14" s="219">
        <v>3250000</v>
      </c>
      <c r="E14" s="47"/>
      <c r="F14" s="45">
        <f>Puntenoverzicht!F15</f>
        <v>106</v>
      </c>
      <c r="G14" s="46"/>
      <c r="H14" s="45">
        <f>Puntenoverzicht!H15</f>
        <v>9</v>
      </c>
      <c r="I14" s="45">
        <f>Puntenoverzicht!I15</f>
        <v>0</v>
      </c>
      <c r="J14" s="45">
        <f>Puntenoverzicht!J15</f>
        <v>3</v>
      </c>
      <c r="K14" s="45">
        <f>Puntenoverzicht!K15</f>
        <v>1</v>
      </c>
      <c r="L14" s="45">
        <f>Puntenoverzicht!L15</f>
        <v>0</v>
      </c>
      <c r="M14" s="45">
        <f>Puntenoverzicht!M15</f>
        <v>4</v>
      </c>
      <c r="N14" s="45">
        <f>Puntenoverzicht!N15</f>
        <v>15</v>
      </c>
      <c r="O14" s="45">
        <f>Puntenoverzicht!O15</f>
        <v>0</v>
      </c>
      <c r="P14" s="45">
        <f>Puntenoverzicht!P15</f>
        <v>0</v>
      </c>
      <c r="Q14" s="45">
        <f>Puntenoverzicht!Q15</f>
        <v>0</v>
      </c>
      <c r="R14" s="45">
        <f>Puntenoverzicht!R15</f>
        <v>0</v>
      </c>
      <c r="S14" s="45">
        <f>Puntenoverzicht!S15</f>
        <v>0</v>
      </c>
      <c r="T14" s="45">
        <f>Puntenoverzicht!T15</f>
        <v>1</v>
      </c>
      <c r="U14" s="45">
        <f>Puntenoverzicht!U15</f>
        <v>0</v>
      </c>
      <c r="V14" s="45">
        <f>Puntenoverzicht!V15</f>
        <v>0</v>
      </c>
      <c r="W14" s="45">
        <f>Puntenoverzicht!W15</f>
        <v>21</v>
      </c>
      <c r="X14" s="45">
        <f>Puntenoverzicht!X15</f>
        <v>7</v>
      </c>
      <c r="Y14" s="45">
        <f>Puntenoverzicht!Y15</f>
        <v>0</v>
      </c>
      <c r="Z14" s="45">
        <f>Puntenoverzicht!Z15</f>
        <v>0</v>
      </c>
      <c r="AA14" s="45">
        <f>Puntenoverzicht!AA15</f>
        <v>9</v>
      </c>
      <c r="AB14" s="45">
        <f>Puntenoverzicht!AB15</f>
        <v>9</v>
      </c>
      <c r="AC14" s="45">
        <f>Puntenoverzicht!AC15</f>
        <v>0</v>
      </c>
      <c r="AD14" s="45">
        <f>Puntenoverzicht!AD15</f>
        <v>15</v>
      </c>
      <c r="AE14" s="45">
        <f>Puntenoverzicht!AE15</f>
        <v>0</v>
      </c>
      <c r="AF14" s="45">
        <f>Puntenoverzicht!AF15</f>
        <v>12</v>
      </c>
      <c r="AG14" s="45">
        <f>Puntenoverzicht!AG15</f>
        <v>0</v>
      </c>
      <c r="AH14" s="45">
        <f>Puntenoverzicht!AI15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3</v>
      </c>
      <c r="B15" s="218" t="s">
        <v>211</v>
      </c>
      <c r="C15" s="218" t="s">
        <v>68</v>
      </c>
      <c r="D15" s="219">
        <v>500000</v>
      </c>
      <c r="E15" s="47"/>
      <c r="F15" s="45">
        <f>Puntenoverzicht!F49</f>
        <v>0</v>
      </c>
      <c r="G15" s="46"/>
      <c r="H15" s="45">
        <f>Puntenoverzicht!H49</f>
        <v>0</v>
      </c>
      <c r="I15" s="45">
        <f>Puntenoverzicht!I49</f>
        <v>0</v>
      </c>
      <c r="J15" s="45">
        <f>Puntenoverzicht!J49</f>
        <v>0</v>
      </c>
      <c r="K15" s="45">
        <f>Puntenoverzicht!K49</f>
        <v>0</v>
      </c>
      <c r="L15" s="45">
        <f>Puntenoverzicht!L49</f>
        <v>0</v>
      </c>
      <c r="M15" s="45">
        <f>Puntenoverzicht!M49</f>
        <v>0</v>
      </c>
      <c r="N15" s="45">
        <f>Puntenoverzicht!N49</f>
        <v>0</v>
      </c>
      <c r="O15" s="45">
        <f>Puntenoverzicht!O49</f>
        <v>0</v>
      </c>
      <c r="P15" s="45">
        <f>Puntenoverzicht!P49</f>
        <v>0</v>
      </c>
      <c r="Q15" s="45">
        <f>Puntenoverzicht!Q49</f>
        <v>0</v>
      </c>
      <c r="R15" s="45">
        <f>Puntenoverzicht!R49</f>
        <v>0</v>
      </c>
      <c r="S15" s="45">
        <f>Puntenoverzicht!S49</f>
        <v>0</v>
      </c>
      <c r="T15" s="45">
        <f>Puntenoverzicht!T49</f>
        <v>0</v>
      </c>
      <c r="U15" s="45">
        <f>Puntenoverzicht!U49</f>
        <v>0</v>
      </c>
      <c r="V15" s="45">
        <f>Puntenoverzicht!V49</f>
        <v>0</v>
      </c>
      <c r="W15" s="45">
        <f>Puntenoverzicht!W49</f>
        <v>0</v>
      </c>
      <c r="X15" s="45">
        <f>Puntenoverzicht!X49</f>
        <v>0</v>
      </c>
      <c r="Y15" s="45">
        <f>Puntenoverzicht!Y49</f>
        <v>0</v>
      </c>
      <c r="Z15" s="45">
        <f>Puntenoverzicht!Z49</f>
        <v>0</v>
      </c>
      <c r="AA15" s="45">
        <f>Puntenoverzicht!AA49</f>
        <v>0</v>
      </c>
      <c r="AB15" s="45">
        <f>Puntenoverzicht!AB49</f>
        <v>0</v>
      </c>
      <c r="AC15" s="45">
        <f>Puntenoverzicht!AC49</f>
        <v>0</v>
      </c>
      <c r="AD15" s="45">
        <f>Puntenoverzicht!AD49</f>
        <v>0</v>
      </c>
      <c r="AE15" s="45">
        <f>Puntenoverzicht!AE49</f>
        <v>0</v>
      </c>
      <c r="AF15" s="45">
        <f>Puntenoverzicht!AF49</f>
        <v>0</v>
      </c>
      <c r="AG15" s="45">
        <f>Puntenoverzicht!AG49</f>
        <v>0</v>
      </c>
      <c r="AH15" s="45">
        <f>Puntenoverzicht!AI49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2</v>
      </c>
      <c r="B16" s="218" t="s">
        <v>122</v>
      </c>
      <c r="C16" s="218" t="s">
        <v>51</v>
      </c>
      <c r="D16" s="219">
        <v>750000</v>
      </c>
      <c r="E16" s="47"/>
      <c r="F16" s="45">
        <f>Puntenoverzicht!F32</f>
        <v>110</v>
      </c>
      <c r="G16" s="46"/>
      <c r="H16" s="45">
        <f>Puntenoverzicht!H32</f>
        <v>0</v>
      </c>
      <c r="I16" s="45">
        <f>Puntenoverzicht!I32</f>
        <v>9</v>
      </c>
      <c r="J16" s="45">
        <f>Puntenoverzicht!J32</f>
        <v>0</v>
      </c>
      <c r="K16" s="45">
        <f>Puntenoverzicht!K32</f>
        <v>9</v>
      </c>
      <c r="L16" s="45">
        <f>Puntenoverzicht!L32</f>
        <v>0</v>
      </c>
      <c r="M16" s="45">
        <f>Puntenoverzicht!M32</f>
        <v>9</v>
      </c>
      <c r="N16" s="45">
        <f>Puntenoverzicht!N32</f>
        <v>9</v>
      </c>
      <c r="O16" s="45">
        <f>Puntenoverzicht!O32</f>
        <v>0</v>
      </c>
      <c r="P16" s="45">
        <f>Puntenoverzicht!P32</f>
        <v>9</v>
      </c>
      <c r="Q16" s="45">
        <f>Puntenoverzicht!Q32</f>
        <v>9</v>
      </c>
      <c r="R16" s="45">
        <f>Puntenoverzicht!R32</f>
        <v>0</v>
      </c>
      <c r="S16" s="45">
        <f>Puntenoverzicht!S32</f>
        <v>0</v>
      </c>
      <c r="T16" s="45">
        <f>Puntenoverzicht!T32</f>
        <v>13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3</v>
      </c>
      <c r="Z16" s="45">
        <f>Puntenoverzicht!Z32</f>
        <v>3</v>
      </c>
      <c r="AA16" s="45">
        <f>Puntenoverzicht!AA32</f>
        <v>3</v>
      </c>
      <c r="AB16" s="45">
        <f>Puntenoverzicht!AB32</f>
        <v>0</v>
      </c>
      <c r="AC16" s="45">
        <f>Puntenoverzicht!AC32</f>
        <v>6</v>
      </c>
      <c r="AD16" s="45">
        <f>Puntenoverzicht!AD32</f>
        <v>21</v>
      </c>
      <c r="AE16" s="45">
        <f>Puntenoverzicht!AE32</f>
        <v>3</v>
      </c>
      <c r="AF16" s="45">
        <f>Puntenoverzicht!AF32</f>
        <v>1</v>
      </c>
      <c r="AG16" s="45">
        <f>Puntenoverzicht!AG32</f>
        <v>3</v>
      </c>
      <c r="AH16" s="45">
        <f>Puntenoverzicht!AI32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447</v>
      </c>
      <c r="G19" s="46"/>
      <c r="H19" s="45">
        <f t="shared" ref="H19:AH19" si="0">SUM(H6:H16)</f>
        <v>17</v>
      </c>
      <c r="I19" s="45">
        <f t="shared" si="0"/>
        <v>33</v>
      </c>
      <c r="J19" s="45">
        <f t="shared" si="0"/>
        <v>9</v>
      </c>
      <c r="K19" s="45">
        <f t="shared" si="0"/>
        <v>18</v>
      </c>
      <c r="L19" s="45">
        <f t="shared" si="0"/>
        <v>0</v>
      </c>
      <c r="M19" s="45">
        <f t="shared" si="0"/>
        <v>20</v>
      </c>
      <c r="N19" s="45">
        <f t="shared" si="0"/>
        <v>36</v>
      </c>
      <c r="O19" s="45">
        <f t="shared" si="0"/>
        <v>29</v>
      </c>
      <c r="P19" s="45">
        <f t="shared" si="0"/>
        <v>22</v>
      </c>
      <c r="Q19" s="45">
        <f t="shared" si="0"/>
        <v>21</v>
      </c>
      <c r="R19" s="45">
        <f t="shared" si="0"/>
        <v>11</v>
      </c>
      <c r="S19" s="45">
        <f t="shared" si="0"/>
        <v>0</v>
      </c>
      <c r="T19" s="45">
        <f t="shared" si="0"/>
        <v>25</v>
      </c>
      <c r="U19" s="45">
        <f t="shared" si="0"/>
        <v>0</v>
      </c>
      <c r="V19" s="45">
        <f t="shared" si="0"/>
        <v>0</v>
      </c>
      <c r="W19" s="45">
        <f t="shared" si="0"/>
        <v>32</v>
      </c>
      <c r="X19" s="45">
        <f t="shared" si="0"/>
        <v>13</v>
      </c>
      <c r="Y19" s="45">
        <f t="shared" si="0"/>
        <v>6</v>
      </c>
      <c r="Z19" s="45">
        <f t="shared" si="0"/>
        <v>15</v>
      </c>
      <c r="AA19" s="45">
        <f t="shared" si="0"/>
        <v>33</v>
      </c>
      <c r="AB19" s="45">
        <f t="shared" si="0"/>
        <v>18</v>
      </c>
      <c r="AC19" s="45">
        <f t="shared" si="0"/>
        <v>6</v>
      </c>
      <c r="AD19" s="45">
        <f t="shared" si="0"/>
        <v>51</v>
      </c>
      <c r="AE19" s="45">
        <f t="shared" si="0"/>
        <v>9</v>
      </c>
      <c r="AF19" s="45">
        <f t="shared" si="0"/>
        <v>14</v>
      </c>
      <c r="AG19" s="45">
        <f t="shared" si="0"/>
        <v>9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4"/>
  <dimension ref="A1:AO77"/>
  <sheetViews>
    <sheetView workbookViewId="0">
      <selection activeCell="A13" sqref="A13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72"/>
      <c r="B1" s="211" t="s">
        <v>170</v>
      </c>
      <c r="C1" s="211"/>
      <c r="D1" s="224" t="s">
        <v>102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72"/>
      <c r="B2" s="211" t="s">
        <v>169</v>
      </c>
      <c r="C2" s="211"/>
      <c r="D2" s="225" t="s">
        <v>162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72"/>
      <c r="B3" s="211" t="s">
        <v>163</v>
      </c>
      <c r="C3" s="211"/>
      <c r="D3" s="229" t="s">
        <v>218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3</v>
      </c>
      <c r="B6" s="221" t="s">
        <v>101</v>
      </c>
      <c r="C6" s="221" t="s">
        <v>52</v>
      </c>
      <c r="D6" s="222">
        <v>500000</v>
      </c>
      <c r="E6" s="30"/>
      <c r="F6" s="45">
        <f>Puntenoverzicht!F33</f>
        <v>1</v>
      </c>
      <c r="G6" s="46"/>
      <c r="H6" s="45">
        <f>Puntenoverzicht!H33</f>
        <v>0</v>
      </c>
      <c r="I6" s="45">
        <f>Puntenoverzicht!I33</f>
        <v>0</v>
      </c>
      <c r="J6" s="45">
        <f>Puntenoverzicht!J33</f>
        <v>0</v>
      </c>
      <c r="K6" s="45">
        <f>Puntenoverzicht!K33</f>
        <v>0</v>
      </c>
      <c r="L6" s="45">
        <f>Puntenoverzicht!L33</f>
        <v>1</v>
      </c>
      <c r="M6" s="45">
        <f>Puntenoverzicht!M33</f>
        <v>0</v>
      </c>
      <c r="N6" s="45">
        <f>Puntenoverzicht!N33</f>
        <v>0</v>
      </c>
      <c r="O6" s="45">
        <f>Puntenoverzicht!O33</f>
        <v>0</v>
      </c>
      <c r="P6" s="45">
        <f>Puntenoverzicht!P33</f>
        <v>0</v>
      </c>
      <c r="Q6" s="45">
        <f>Puntenoverzicht!Q33</f>
        <v>0</v>
      </c>
      <c r="R6" s="45">
        <f>Puntenoverzicht!R33</f>
        <v>0</v>
      </c>
      <c r="S6" s="45">
        <f>Puntenoverzicht!S33</f>
        <v>0</v>
      </c>
      <c r="T6" s="45">
        <f>Puntenoverzicht!T33</f>
        <v>0</v>
      </c>
      <c r="U6" s="45">
        <f>Puntenoverzicht!U33</f>
        <v>0</v>
      </c>
      <c r="V6" s="45">
        <f>Puntenoverzicht!V33</f>
        <v>0</v>
      </c>
      <c r="W6" s="45">
        <f>Puntenoverzicht!W33</f>
        <v>0</v>
      </c>
      <c r="X6" s="45">
        <f>Puntenoverzicht!X33</f>
        <v>0</v>
      </c>
      <c r="Y6" s="45">
        <f>Puntenoverzicht!Y33</f>
        <v>0</v>
      </c>
      <c r="Z6" s="45">
        <f>Puntenoverzicht!Z33</f>
        <v>0</v>
      </c>
      <c r="AA6" s="45">
        <f>Puntenoverzicht!AA33</f>
        <v>0</v>
      </c>
      <c r="AB6" s="45">
        <f>Puntenoverzicht!AB33</f>
        <v>0</v>
      </c>
      <c r="AC6" s="45">
        <f>Puntenoverzicht!AC33</f>
        <v>0</v>
      </c>
      <c r="AD6" s="45">
        <f>Puntenoverzicht!AD33</f>
        <v>0</v>
      </c>
      <c r="AE6" s="45">
        <f>Puntenoverzicht!AE33</f>
        <v>0</v>
      </c>
      <c r="AF6" s="45">
        <f>Puntenoverzicht!AF33</f>
        <v>0</v>
      </c>
      <c r="AG6" s="45">
        <f>Puntenoverzicht!AG33</f>
        <v>0</v>
      </c>
      <c r="AH6" s="45">
        <f>Puntenoverzicht!AI33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4</v>
      </c>
      <c r="B7" s="218" t="s">
        <v>117</v>
      </c>
      <c r="C7" s="218" t="s">
        <v>71</v>
      </c>
      <c r="D7" s="219">
        <v>750000</v>
      </c>
      <c r="E7" s="47"/>
      <c r="F7" s="45">
        <f>Puntenoverzicht!F52</f>
        <v>40</v>
      </c>
      <c r="G7" s="46"/>
      <c r="H7" s="45">
        <f>Puntenoverzicht!H52</f>
        <v>0</v>
      </c>
      <c r="I7" s="45">
        <f>Puntenoverzicht!I52</f>
        <v>1</v>
      </c>
      <c r="J7" s="45">
        <f>Puntenoverzicht!J52</f>
        <v>0</v>
      </c>
      <c r="K7" s="45">
        <f>Puntenoverzicht!K52</f>
        <v>0</v>
      </c>
      <c r="L7" s="45">
        <f>Puntenoverzicht!L52</f>
        <v>0</v>
      </c>
      <c r="M7" s="45">
        <f>Puntenoverzicht!M52</f>
        <v>0</v>
      </c>
      <c r="N7" s="45">
        <f>Puntenoverzicht!N52</f>
        <v>0</v>
      </c>
      <c r="O7" s="45">
        <f>Puntenoverzicht!O52</f>
        <v>1</v>
      </c>
      <c r="P7" s="45">
        <f>Puntenoverzicht!P52</f>
        <v>0</v>
      </c>
      <c r="Q7" s="45">
        <f>Puntenoverzicht!Q52</f>
        <v>3</v>
      </c>
      <c r="R7" s="45">
        <f>Puntenoverzicht!R52</f>
        <v>3</v>
      </c>
      <c r="S7" s="45">
        <f>Puntenoverzicht!S52</f>
        <v>0</v>
      </c>
      <c r="T7" s="45">
        <f>Puntenoverzicht!T52</f>
        <v>3</v>
      </c>
      <c r="U7" s="45">
        <f>Puntenoverzicht!U52</f>
        <v>0</v>
      </c>
      <c r="V7" s="45">
        <f>Puntenoverzicht!V52</f>
        <v>0</v>
      </c>
      <c r="W7" s="45">
        <f>Puntenoverzicht!W52</f>
        <v>0</v>
      </c>
      <c r="X7" s="45">
        <f>Puntenoverzicht!X52</f>
        <v>3</v>
      </c>
      <c r="Y7" s="45">
        <f>Puntenoverzicht!Y52</f>
        <v>6</v>
      </c>
      <c r="Z7" s="45">
        <f>Puntenoverzicht!Z52</f>
        <v>10</v>
      </c>
      <c r="AA7" s="45">
        <f>Puntenoverzicht!AA52</f>
        <v>6</v>
      </c>
      <c r="AB7" s="45">
        <f>Puntenoverzicht!AB52</f>
        <v>0</v>
      </c>
      <c r="AC7" s="45">
        <f>Puntenoverzicht!AC52</f>
        <v>4</v>
      </c>
      <c r="AD7" s="45">
        <f>Puntenoverzicht!AD52</f>
        <v>0</v>
      </c>
      <c r="AE7" s="45">
        <f>Puntenoverzicht!AE52</f>
        <v>0</v>
      </c>
      <c r="AF7" s="45">
        <f>Puntenoverzicht!AF52</f>
        <v>0</v>
      </c>
      <c r="AG7" s="45">
        <f>Puntenoverzicht!AG52</f>
        <v>0</v>
      </c>
      <c r="AH7" s="45">
        <f>Puntenoverzicht!AI52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1</v>
      </c>
      <c r="B8" s="218" t="s">
        <v>244</v>
      </c>
      <c r="C8" s="218" t="s">
        <v>27</v>
      </c>
      <c r="D8" s="219">
        <v>1500000</v>
      </c>
      <c r="E8" s="47"/>
      <c r="F8" s="45">
        <f>Puntenoverzicht!F8</f>
        <v>33</v>
      </c>
      <c r="G8" s="46"/>
      <c r="H8" s="45">
        <f>Puntenoverzicht!H8</f>
        <v>6</v>
      </c>
      <c r="I8" s="45">
        <f>Puntenoverzicht!I8</f>
        <v>0</v>
      </c>
      <c r="J8" s="45">
        <f>Puntenoverzicht!J8</f>
        <v>0</v>
      </c>
      <c r="K8" s="45">
        <f>Puntenoverzicht!K8</f>
        <v>1</v>
      </c>
      <c r="L8" s="45">
        <f>Puntenoverzicht!L8</f>
        <v>0</v>
      </c>
      <c r="M8" s="45">
        <f>Puntenoverzicht!M8</f>
        <v>0</v>
      </c>
      <c r="N8" s="45">
        <f>Puntenoverzicht!N8</f>
        <v>3</v>
      </c>
      <c r="O8" s="45">
        <f>Puntenoverzicht!O8</f>
        <v>6</v>
      </c>
      <c r="P8" s="45">
        <f>Puntenoverzicht!P8</f>
        <v>0</v>
      </c>
      <c r="Q8" s="45">
        <f>Puntenoverzicht!Q8</f>
        <v>0</v>
      </c>
      <c r="R8" s="45">
        <f>Puntenoverzicht!R8</f>
        <v>-3</v>
      </c>
      <c r="S8" s="45">
        <f>Puntenoverzicht!S8</f>
        <v>0</v>
      </c>
      <c r="T8" s="45">
        <f>Puntenoverzicht!T8</f>
        <v>1</v>
      </c>
      <c r="U8" s="45">
        <f>Puntenoverzicht!U8</f>
        <v>0</v>
      </c>
      <c r="V8" s="45">
        <f>Puntenoverzicht!V8</f>
        <v>0</v>
      </c>
      <c r="W8" s="45">
        <f>Puntenoverzicht!W8</f>
        <v>6</v>
      </c>
      <c r="X8" s="45">
        <f>Puntenoverzicht!X8</f>
        <v>1</v>
      </c>
      <c r="Y8" s="45">
        <f>Puntenoverzicht!Y8</f>
        <v>0</v>
      </c>
      <c r="Z8" s="45">
        <f>Puntenoverzicht!Z8</f>
        <v>0</v>
      </c>
      <c r="AA8" s="45">
        <f>Puntenoverzicht!AA8</f>
        <v>3</v>
      </c>
      <c r="AB8" s="45">
        <f>Puntenoverzicht!AB8</f>
        <v>3</v>
      </c>
      <c r="AC8" s="45">
        <f>Puntenoverzicht!AC8</f>
        <v>0</v>
      </c>
      <c r="AD8" s="45">
        <f>Puntenoverzicht!AD8</f>
        <v>6</v>
      </c>
      <c r="AE8" s="45">
        <f>Puntenoverzicht!AE8</f>
        <v>0</v>
      </c>
      <c r="AF8" s="45">
        <f>Puntenoverzicht!AF8</f>
        <v>0</v>
      </c>
      <c r="AG8" s="45">
        <f>Puntenoverzicht!AG8</f>
        <v>0</v>
      </c>
      <c r="AH8" s="45">
        <f>Puntenoverzicht!AI8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4</v>
      </c>
      <c r="B9" s="218" t="s">
        <v>138</v>
      </c>
      <c r="C9" s="218" t="s">
        <v>75</v>
      </c>
      <c r="D9" s="219">
        <v>2000000</v>
      </c>
      <c r="E9" s="47"/>
      <c r="F9" s="45">
        <f>Puntenoverzicht!F56</f>
        <v>35</v>
      </c>
      <c r="G9" s="46"/>
      <c r="H9" s="45">
        <f>Puntenoverzicht!H56</f>
        <v>0</v>
      </c>
      <c r="I9" s="45">
        <f>Puntenoverzicht!I56</f>
        <v>0</v>
      </c>
      <c r="J9" s="45">
        <f>Puntenoverzicht!J56</f>
        <v>0</v>
      </c>
      <c r="K9" s="45">
        <f>Puntenoverzicht!K56</f>
        <v>0</v>
      </c>
      <c r="L9" s="45">
        <f>Puntenoverzicht!L56</f>
        <v>0</v>
      </c>
      <c r="M9" s="45">
        <f>Puntenoverzicht!M56</f>
        <v>0</v>
      </c>
      <c r="N9" s="45">
        <f>Puntenoverzicht!N56</f>
        <v>0</v>
      </c>
      <c r="O9" s="45">
        <f>Puntenoverzicht!O56</f>
        <v>1</v>
      </c>
      <c r="P9" s="45">
        <f>Puntenoverzicht!P56</f>
        <v>0</v>
      </c>
      <c r="Q9" s="45">
        <f>Puntenoverzicht!Q56</f>
        <v>3</v>
      </c>
      <c r="R9" s="45">
        <f>Puntenoverzicht!R56</f>
        <v>3</v>
      </c>
      <c r="S9" s="45">
        <f>Puntenoverzicht!S56</f>
        <v>0</v>
      </c>
      <c r="T9" s="45">
        <f>Puntenoverzicht!T56</f>
        <v>3</v>
      </c>
      <c r="U9" s="45">
        <f>Puntenoverzicht!U56</f>
        <v>0</v>
      </c>
      <c r="V9" s="45">
        <f>Puntenoverzicht!V56</f>
        <v>0</v>
      </c>
      <c r="W9" s="45">
        <f>Puntenoverzicht!W56</f>
        <v>0</v>
      </c>
      <c r="X9" s="45">
        <f>Puntenoverzicht!X56</f>
        <v>3</v>
      </c>
      <c r="Y9" s="45">
        <f>Puntenoverzicht!Y56</f>
        <v>16</v>
      </c>
      <c r="Z9" s="45">
        <f>Puntenoverzicht!Z56</f>
        <v>0</v>
      </c>
      <c r="AA9" s="45">
        <f>Puntenoverzicht!AA56</f>
        <v>6</v>
      </c>
      <c r="AB9" s="45">
        <f>Puntenoverzicht!AB56</f>
        <v>0</v>
      </c>
      <c r="AC9" s="45">
        <f>Puntenoverzicht!AC56</f>
        <v>0</v>
      </c>
      <c r="AD9" s="45">
        <f>Puntenoverzicht!AD56</f>
        <v>0</v>
      </c>
      <c r="AE9" s="45">
        <f>Puntenoverzicht!AE56</f>
        <v>0</v>
      </c>
      <c r="AF9" s="45">
        <f>Puntenoverzicht!AF56</f>
        <v>0</v>
      </c>
      <c r="AG9" s="45">
        <f>Puntenoverzicht!AG56</f>
        <v>0</v>
      </c>
      <c r="AH9" s="45">
        <f>Puntenoverzicht!AI56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3</v>
      </c>
      <c r="B10" s="218" t="s">
        <v>397</v>
      </c>
      <c r="C10" s="218" t="s">
        <v>60</v>
      </c>
      <c r="D10" s="219">
        <v>500000</v>
      </c>
      <c r="E10" s="47"/>
      <c r="F10" s="45">
        <f>SUM(H10:AH10)</f>
        <v>1</v>
      </c>
      <c r="G10" s="46"/>
      <c r="H10" s="45">
        <f>Puntenoverzicht!H39</f>
        <v>0</v>
      </c>
      <c r="I10" s="45">
        <f>Puntenoverzicht!I39</f>
        <v>0</v>
      </c>
      <c r="J10" s="45">
        <f>Puntenoverzicht!J39</f>
        <v>0</v>
      </c>
      <c r="K10" s="45">
        <f>Puntenoverzicht!K39</f>
        <v>0</v>
      </c>
      <c r="L10" s="45">
        <f>Puntenoverzicht!L39</f>
        <v>1</v>
      </c>
      <c r="M10" s="45">
        <f>Puntenoverzicht!M39</f>
        <v>0</v>
      </c>
      <c r="N10" s="45">
        <f>Puntenoverzicht!N39</f>
        <v>0</v>
      </c>
      <c r="O10" s="45">
        <f>Puntenoverzicht!O39</f>
        <v>0</v>
      </c>
      <c r="P10" s="45">
        <f>Puntenoverzicht!P39</f>
        <v>0</v>
      </c>
      <c r="Q10" s="45">
        <f>Puntenoverzicht!Q39</f>
        <v>0</v>
      </c>
      <c r="R10" s="45">
        <f>Puntenoverzicht!R39</f>
        <v>0</v>
      </c>
      <c r="S10" s="45">
        <f>Puntenoverzicht!S39</f>
        <v>0</v>
      </c>
      <c r="T10" s="45">
        <f>Puntenoverzicht!T39</f>
        <v>0</v>
      </c>
      <c r="U10" s="45">
        <f>Puntenoverzicht!U39</f>
        <v>0</v>
      </c>
      <c r="V10" s="45">
        <f>Puntenoverzicht!V41</f>
        <v>0</v>
      </c>
      <c r="W10" s="45">
        <f>Puntenoverzicht!W41</f>
        <v>0</v>
      </c>
      <c r="X10" s="45">
        <f>Puntenoverzicht!X41</f>
        <v>0</v>
      </c>
      <c r="Y10" s="45">
        <f>Puntenoverzicht!Y41</f>
        <v>0</v>
      </c>
      <c r="Z10" s="45">
        <f>Puntenoverzicht!Z41</f>
        <v>0</v>
      </c>
      <c r="AA10" s="45">
        <f>Puntenoverzicht!AA41</f>
        <v>0</v>
      </c>
      <c r="AB10" s="45">
        <f>Puntenoverzicht!AB41</f>
        <v>0</v>
      </c>
      <c r="AC10" s="45">
        <f>Puntenoverzicht!AC41</f>
        <v>0</v>
      </c>
      <c r="AD10" s="45">
        <f>Puntenoverzicht!AD41</f>
        <v>0</v>
      </c>
      <c r="AE10" s="45">
        <f>Puntenoverzicht!AE41</f>
        <v>0</v>
      </c>
      <c r="AF10" s="45">
        <f>Puntenoverzicht!AF41</f>
        <v>0</v>
      </c>
      <c r="AG10" s="45">
        <f>Puntenoverzicht!AG41</f>
        <v>0</v>
      </c>
      <c r="AH10" s="45">
        <f>Puntenoverzicht!AI41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1</v>
      </c>
      <c r="B11" s="215" t="s">
        <v>245</v>
      </c>
      <c r="C11" s="215" t="s">
        <v>31</v>
      </c>
      <c r="D11" s="216">
        <v>1750000</v>
      </c>
      <c r="E11" s="30"/>
      <c r="F11" s="45">
        <f>Puntenoverzicht!F12</f>
        <v>32</v>
      </c>
      <c r="G11" s="46"/>
      <c r="H11" s="45">
        <f>Puntenoverzicht!H12</f>
        <v>0</v>
      </c>
      <c r="I11" s="45">
        <f>Puntenoverzicht!I12</f>
        <v>0</v>
      </c>
      <c r="J11" s="45">
        <f>Puntenoverzicht!J12</f>
        <v>3</v>
      </c>
      <c r="K11" s="45">
        <f>Puntenoverzicht!K12</f>
        <v>1</v>
      </c>
      <c r="L11" s="45">
        <f>Puntenoverzicht!L12</f>
        <v>0</v>
      </c>
      <c r="M11" s="45">
        <f>Puntenoverzicht!M12</f>
        <v>0</v>
      </c>
      <c r="N11" s="45">
        <f>Puntenoverzicht!N12</f>
        <v>3</v>
      </c>
      <c r="O11" s="45">
        <f>Puntenoverzicht!O12</f>
        <v>11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1</v>
      </c>
      <c r="U11" s="45">
        <f>Puntenoverzicht!U12</f>
        <v>0</v>
      </c>
      <c r="V11" s="45">
        <f>Puntenoverzicht!V12</f>
        <v>0</v>
      </c>
      <c r="W11" s="45">
        <f>Puntenoverzicht!W12</f>
        <v>3</v>
      </c>
      <c r="X11" s="45">
        <f>Puntenoverzicht!X12</f>
        <v>1</v>
      </c>
      <c r="Y11" s="45">
        <f>Puntenoverzicht!Y12</f>
        <v>0</v>
      </c>
      <c r="Z11" s="45">
        <f>Puntenoverzicht!Z12</f>
        <v>0</v>
      </c>
      <c r="AA11" s="45">
        <f>Puntenoverzicht!AA12</f>
        <v>3</v>
      </c>
      <c r="AB11" s="45">
        <f>Puntenoverzicht!AB12</f>
        <v>3</v>
      </c>
      <c r="AC11" s="45">
        <f>Puntenoverzicht!AC12</f>
        <v>0</v>
      </c>
      <c r="AD11" s="45">
        <f>Puntenoverzicht!AD12</f>
        <v>3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Puntenoverzicht!AI12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4</v>
      </c>
      <c r="B12" s="215" t="s">
        <v>398</v>
      </c>
      <c r="C12" s="215" t="s">
        <v>80</v>
      </c>
      <c r="D12" s="216">
        <v>1000000</v>
      </c>
      <c r="E12" s="30"/>
      <c r="F12" s="45">
        <f>SUM(H12:AH12)</f>
        <v>7</v>
      </c>
      <c r="G12" s="46"/>
      <c r="H12" s="45">
        <f>Puntenoverzicht!H60</f>
        <v>0</v>
      </c>
      <c r="I12" s="45">
        <f>Puntenoverzicht!I60</f>
        <v>0</v>
      </c>
      <c r="J12" s="45">
        <f>Puntenoverzicht!J60</f>
        <v>0</v>
      </c>
      <c r="K12" s="45">
        <f>Puntenoverzicht!K60</f>
        <v>0</v>
      </c>
      <c r="L12" s="45">
        <f>Puntenoverzicht!L60</f>
        <v>0</v>
      </c>
      <c r="M12" s="45">
        <f>Puntenoverzicht!M60</f>
        <v>0</v>
      </c>
      <c r="N12" s="45">
        <f>Puntenoverzicht!N60</f>
        <v>0</v>
      </c>
      <c r="O12" s="45">
        <f>Puntenoverzicht!O60</f>
        <v>1</v>
      </c>
      <c r="P12" s="45">
        <f>Puntenoverzicht!P60</f>
        <v>0</v>
      </c>
      <c r="Q12" s="45">
        <f>Puntenoverzicht!Q60</f>
        <v>0</v>
      </c>
      <c r="R12" s="45">
        <f>Puntenoverzicht!R60</f>
        <v>0</v>
      </c>
      <c r="S12" s="45">
        <f>Puntenoverzicht!S60</f>
        <v>0</v>
      </c>
      <c r="T12" s="45">
        <f>Puntenoverzicht!T60</f>
        <v>0</v>
      </c>
      <c r="U12" s="45">
        <f>Puntenoverzicht!U60</f>
        <v>0</v>
      </c>
      <c r="V12" s="45">
        <f>Puntenoverzicht!V61</f>
        <v>0</v>
      </c>
      <c r="W12" s="45">
        <f>Puntenoverzicht!W61</f>
        <v>0</v>
      </c>
      <c r="X12" s="45">
        <f>Puntenoverzicht!X61</f>
        <v>0</v>
      </c>
      <c r="Y12" s="45">
        <f>Puntenoverzicht!Y61</f>
        <v>3</v>
      </c>
      <c r="Z12" s="45">
        <f>Puntenoverzicht!Z61</f>
        <v>0</v>
      </c>
      <c r="AA12" s="45">
        <f>Puntenoverzicht!AA61</f>
        <v>3</v>
      </c>
      <c r="AB12" s="45">
        <f>Puntenoverzicht!AB61</f>
        <v>0</v>
      </c>
      <c r="AC12" s="45">
        <f>Puntenoverzicht!AC61</f>
        <v>0</v>
      </c>
      <c r="AD12" s="45">
        <f>Puntenoverzicht!AD61</f>
        <v>0</v>
      </c>
      <c r="AE12" s="45">
        <f>Puntenoverzicht!AE61</f>
        <v>0</v>
      </c>
      <c r="AF12" s="45">
        <f>Puntenoverzicht!AF61</f>
        <v>0</v>
      </c>
      <c r="AG12" s="45">
        <f>Puntenoverzicht!AG61</f>
        <v>0</v>
      </c>
      <c r="AH12" s="45">
        <f>Puntenoverzicht!AI61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2</v>
      </c>
      <c r="B13" s="215" t="s">
        <v>134</v>
      </c>
      <c r="C13" s="215" t="s">
        <v>47</v>
      </c>
      <c r="D13" s="216">
        <v>1500000</v>
      </c>
      <c r="E13" s="30"/>
      <c r="F13" s="45">
        <f>Puntenoverzicht!F28</f>
        <v>92</v>
      </c>
      <c r="G13" s="46"/>
      <c r="H13" s="45">
        <f>Puntenoverzicht!H28</f>
        <v>0</v>
      </c>
      <c r="I13" s="45">
        <f>Puntenoverzicht!I28</f>
        <v>11</v>
      </c>
      <c r="J13" s="45">
        <f>Puntenoverzicht!J28</f>
        <v>0</v>
      </c>
      <c r="K13" s="45">
        <f>Puntenoverzicht!K28</f>
        <v>11</v>
      </c>
      <c r="L13" s="45">
        <f>Puntenoverzicht!L28</f>
        <v>0</v>
      </c>
      <c r="M13" s="45">
        <f>Puntenoverzicht!M28</f>
        <v>0</v>
      </c>
      <c r="N13" s="45">
        <f>Puntenoverzicht!N28</f>
        <v>3</v>
      </c>
      <c r="O13" s="45">
        <f>Puntenoverzicht!O28</f>
        <v>0</v>
      </c>
      <c r="P13" s="45">
        <f>Puntenoverzicht!P28</f>
        <v>3</v>
      </c>
      <c r="Q13" s="45">
        <f>Puntenoverzicht!Q28</f>
        <v>0</v>
      </c>
      <c r="R13" s="45">
        <f>Puntenoverzicht!R28</f>
        <v>0</v>
      </c>
      <c r="S13" s="45">
        <f>Puntenoverzicht!S28</f>
        <v>0</v>
      </c>
      <c r="T13" s="45">
        <f>Puntenoverzicht!T28</f>
        <v>11</v>
      </c>
      <c r="U13" s="45">
        <f>Puntenoverzicht!U28</f>
        <v>0</v>
      </c>
      <c r="V13" s="45">
        <f>Puntenoverzicht!V28</f>
        <v>0</v>
      </c>
      <c r="W13" s="45">
        <f>Puntenoverzicht!W28</f>
        <v>0</v>
      </c>
      <c r="X13" s="45">
        <f>Puntenoverzicht!X28</f>
        <v>-3</v>
      </c>
      <c r="Y13" s="45">
        <f>Puntenoverzicht!Y28</f>
        <v>19</v>
      </c>
      <c r="Z13" s="45">
        <f>Puntenoverzicht!Z28</f>
        <v>3</v>
      </c>
      <c r="AA13" s="45">
        <f>Puntenoverzicht!AA28</f>
        <v>19</v>
      </c>
      <c r="AB13" s="45">
        <f>Puntenoverzicht!AB28</f>
        <v>0</v>
      </c>
      <c r="AC13" s="45">
        <f>Puntenoverzicht!AC28</f>
        <v>0</v>
      </c>
      <c r="AD13" s="45">
        <f>Puntenoverzicht!AD28</f>
        <v>11</v>
      </c>
      <c r="AE13" s="45">
        <f>Puntenoverzicht!AE28</f>
        <v>3</v>
      </c>
      <c r="AF13" s="45">
        <f>Puntenoverzicht!AF28</f>
        <v>1</v>
      </c>
      <c r="AG13" s="45">
        <f>Puntenoverzicht!AG28</f>
        <v>0</v>
      </c>
      <c r="AH13" s="45">
        <f>Puntenoverzicht!AI28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396</v>
      </c>
      <c r="C14" s="218" t="s">
        <v>35</v>
      </c>
      <c r="D14" s="219">
        <v>2000000</v>
      </c>
      <c r="E14" s="47"/>
      <c r="F14" s="45">
        <f>SUM(H14:AH14)</f>
        <v>56</v>
      </c>
      <c r="G14" s="46"/>
      <c r="H14" s="45">
        <f>Puntenoverzicht!H17</f>
        <v>3</v>
      </c>
      <c r="I14" s="45">
        <f>Puntenoverzicht!I17</f>
        <v>0</v>
      </c>
      <c r="J14" s="45">
        <f>Puntenoverzicht!J17</f>
        <v>3</v>
      </c>
      <c r="K14" s="45">
        <f>Puntenoverzicht!K17</f>
        <v>1</v>
      </c>
      <c r="L14" s="45">
        <f>Puntenoverzicht!L17</f>
        <v>0</v>
      </c>
      <c r="M14" s="45">
        <f>Puntenoverzicht!M17</f>
        <v>0</v>
      </c>
      <c r="N14" s="45">
        <f>Puntenoverzicht!N17</f>
        <v>3</v>
      </c>
      <c r="O14" s="45">
        <f>Puntenoverzicht!O17</f>
        <v>3</v>
      </c>
      <c r="P14" s="45">
        <f>Puntenoverzicht!P17</f>
        <v>0</v>
      </c>
      <c r="Q14" s="45">
        <f>Puntenoverzicht!Q17</f>
        <v>0</v>
      </c>
      <c r="R14" s="45">
        <f>Puntenoverzicht!R17</f>
        <v>0</v>
      </c>
      <c r="S14" s="45">
        <f>Puntenoverzicht!S17</f>
        <v>0</v>
      </c>
      <c r="T14" s="45">
        <f>Puntenoverzicht!T17</f>
        <v>1</v>
      </c>
      <c r="U14" s="45">
        <f>Puntenoverzicht!U17</f>
        <v>0</v>
      </c>
      <c r="V14" s="45">
        <f>Puntenoverzicht!V16</f>
        <v>0</v>
      </c>
      <c r="W14" s="45">
        <f>Puntenoverzicht!W16</f>
        <v>9</v>
      </c>
      <c r="X14" s="45">
        <f>Puntenoverzicht!X16</f>
        <v>0</v>
      </c>
      <c r="Y14" s="45">
        <f>Puntenoverzicht!Y16</f>
        <v>0</v>
      </c>
      <c r="Z14" s="45">
        <f>Puntenoverzicht!Z16</f>
        <v>0</v>
      </c>
      <c r="AA14" s="45">
        <f>Puntenoverzicht!AA16</f>
        <v>3</v>
      </c>
      <c r="AB14" s="45">
        <f>Puntenoverzicht!AB16</f>
        <v>12</v>
      </c>
      <c r="AC14" s="45">
        <f>Puntenoverzicht!AC16</f>
        <v>0</v>
      </c>
      <c r="AD14" s="45">
        <f>Puntenoverzicht!AD16</f>
        <v>12</v>
      </c>
      <c r="AE14" s="45">
        <f>Puntenoverzicht!AE16</f>
        <v>0</v>
      </c>
      <c r="AF14" s="45">
        <f>Puntenoverzicht!AF16</f>
        <v>0</v>
      </c>
      <c r="AG14" s="45">
        <f>Puntenoverzicht!AG16</f>
        <v>6</v>
      </c>
      <c r="AH14" s="45">
        <f>Puntenoverzicht!AI16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2</v>
      </c>
      <c r="B15" s="218" t="s">
        <v>115</v>
      </c>
      <c r="C15" s="218" t="s">
        <v>50</v>
      </c>
      <c r="D15" s="219">
        <v>1750000</v>
      </c>
      <c r="E15" s="47"/>
      <c r="F15" s="45">
        <f>Puntenoverzicht!F31</f>
        <v>148</v>
      </c>
      <c r="G15" s="46"/>
      <c r="H15" s="45">
        <f>Puntenoverzicht!H31</f>
        <v>0</v>
      </c>
      <c r="I15" s="45">
        <f>Puntenoverzicht!I31</f>
        <v>15</v>
      </c>
      <c r="J15" s="45">
        <f>Puntenoverzicht!J31</f>
        <v>0</v>
      </c>
      <c r="K15" s="45">
        <f>Puntenoverzicht!K31</f>
        <v>15</v>
      </c>
      <c r="L15" s="45">
        <f>Puntenoverzicht!L31</f>
        <v>0</v>
      </c>
      <c r="M15" s="45">
        <f>Puntenoverzicht!M31</f>
        <v>9</v>
      </c>
      <c r="N15" s="45">
        <f>Puntenoverzicht!N31</f>
        <v>27</v>
      </c>
      <c r="O15" s="45">
        <f>Puntenoverzicht!O31</f>
        <v>0</v>
      </c>
      <c r="P15" s="45">
        <f>Puntenoverzicht!P31</f>
        <v>9</v>
      </c>
      <c r="Q15" s="45">
        <f>Puntenoverzicht!Q31</f>
        <v>9</v>
      </c>
      <c r="R15" s="45">
        <f>Puntenoverzicht!R31</f>
        <v>0</v>
      </c>
      <c r="S15" s="45">
        <f>Puntenoverzicht!S31</f>
        <v>6</v>
      </c>
      <c r="T15" s="45">
        <f>Puntenoverzicht!T31</f>
        <v>15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9</v>
      </c>
      <c r="Z15" s="45">
        <f>Puntenoverzicht!Z31</f>
        <v>3</v>
      </c>
      <c r="AA15" s="45">
        <f>Puntenoverzicht!AA31</f>
        <v>3</v>
      </c>
      <c r="AB15" s="45">
        <f>Puntenoverzicht!AB31</f>
        <v>0</v>
      </c>
      <c r="AC15" s="45">
        <f>Puntenoverzicht!AC31</f>
        <v>0</v>
      </c>
      <c r="AD15" s="45">
        <f>Puntenoverzicht!AD31</f>
        <v>9</v>
      </c>
      <c r="AE15" s="45">
        <f>Puntenoverzicht!AE31</f>
        <v>9</v>
      </c>
      <c r="AF15" s="45">
        <f>Puntenoverzicht!AF31</f>
        <v>7</v>
      </c>
      <c r="AG15" s="45">
        <f>Puntenoverzicht!AG31</f>
        <v>3</v>
      </c>
      <c r="AH15" s="45">
        <f>Puntenoverzicht!AI31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2</v>
      </c>
      <c r="B16" s="218" t="s">
        <v>122</v>
      </c>
      <c r="C16" s="218" t="s">
        <v>51</v>
      </c>
      <c r="D16" s="219">
        <v>750000</v>
      </c>
      <c r="E16" s="47"/>
      <c r="F16" s="45">
        <f>Puntenoverzicht!F32</f>
        <v>110</v>
      </c>
      <c r="G16" s="46"/>
      <c r="H16" s="45">
        <f>Puntenoverzicht!H32</f>
        <v>0</v>
      </c>
      <c r="I16" s="45">
        <f>Puntenoverzicht!I32</f>
        <v>9</v>
      </c>
      <c r="J16" s="45">
        <f>Puntenoverzicht!J32</f>
        <v>0</v>
      </c>
      <c r="K16" s="45">
        <f>Puntenoverzicht!K32</f>
        <v>9</v>
      </c>
      <c r="L16" s="45">
        <f>Puntenoverzicht!L32</f>
        <v>0</v>
      </c>
      <c r="M16" s="45">
        <f>Puntenoverzicht!M32</f>
        <v>9</v>
      </c>
      <c r="N16" s="45">
        <f>Puntenoverzicht!N32</f>
        <v>9</v>
      </c>
      <c r="O16" s="45">
        <f>Puntenoverzicht!O32</f>
        <v>0</v>
      </c>
      <c r="P16" s="45">
        <f>Puntenoverzicht!P32</f>
        <v>9</v>
      </c>
      <c r="Q16" s="45">
        <f>Puntenoverzicht!Q32</f>
        <v>9</v>
      </c>
      <c r="R16" s="45">
        <f>Puntenoverzicht!R32</f>
        <v>0</v>
      </c>
      <c r="S16" s="45">
        <f>Puntenoverzicht!S32</f>
        <v>0</v>
      </c>
      <c r="T16" s="45">
        <f>Puntenoverzicht!T32</f>
        <v>13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3</v>
      </c>
      <c r="Z16" s="45">
        <f>Puntenoverzicht!Z32</f>
        <v>3</v>
      </c>
      <c r="AA16" s="45">
        <f>Puntenoverzicht!AA32</f>
        <v>3</v>
      </c>
      <c r="AB16" s="45">
        <f>Puntenoverzicht!AB32</f>
        <v>0</v>
      </c>
      <c r="AC16" s="45">
        <f>Puntenoverzicht!AC32</f>
        <v>6</v>
      </c>
      <c r="AD16" s="45">
        <f>Puntenoverzicht!AD32</f>
        <v>21</v>
      </c>
      <c r="AE16" s="45">
        <f>Puntenoverzicht!AE32</f>
        <v>3</v>
      </c>
      <c r="AF16" s="45">
        <f>Puntenoverzicht!AF32</f>
        <v>1</v>
      </c>
      <c r="AG16" s="45">
        <f>Puntenoverzicht!AG32</f>
        <v>3</v>
      </c>
      <c r="AH16" s="45">
        <f>Puntenoverzicht!AI32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555</v>
      </c>
      <c r="G19" s="46"/>
      <c r="H19" s="45">
        <f t="shared" ref="H19:AH19" si="0">SUM(H6:H16)</f>
        <v>9</v>
      </c>
      <c r="I19" s="45">
        <f t="shared" si="0"/>
        <v>36</v>
      </c>
      <c r="J19" s="45">
        <f t="shared" si="0"/>
        <v>6</v>
      </c>
      <c r="K19" s="45">
        <f t="shared" si="0"/>
        <v>38</v>
      </c>
      <c r="L19" s="45">
        <f t="shared" si="0"/>
        <v>2</v>
      </c>
      <c r="M19" s="45">
        <f t="shared" si="0"/>
        <v>18</v>
      </c>
      <c r="N19" s="45">
        <f t="shared" si="0"/>
        <v>48</v>
      </c>
      <c r="O19" s="45">
        <f t="shared" si="0"/>
        <v>23</v>
      </c>
      <c r="P19" s="45">
        <f t="shared" si="0"/>
        <v>21</v>
      </c>
      <c r="Q19" s="45">
        <f t="shared" si="0"/>
        <v>24</v>
      </c>
      <c r="R19" s="45">
        <f t="shared" si="0"/>
        <v>3</v>
      </c>
      <c r="S19" s="45">
        <f t="shared" si="0"/>
        <v>6</v>
      </c>
      <c r="T19" s="45">
        <f t="shared" si="0"/>
        <v>48</v>
      </c>
      <c r="U19" s="45">
        <f t="shared" si="0"/>
        <v>0</v>
      </c>
      <c r="V19" s="45">
        <f t="shared" si="0"/>
        <v>0</v>
      </c>
      <c r="W19" s="45">
        <f t="shared" si="0"/>
        <v>18</v>
      </c>
      <c r="X19" s="45">
        <f t="shared" si="0"/>
        <v>5</v>
      </c>
      <c r="Y19" s="45">
        <f t="shared" si="0"/>
        <v>56</v>
      </c>
      <c r="Z19" s="45">
        <f t="shared" si="0"/>
        <v>19</v>
      </c>
      <c r="AA19" s="45">
        <f t="shared" si="0"/>
        <v>49</v>
      </c>
      <c r="AB19" s="45">
        <f t="shared" si="0"/>
        <v>18</v>
      </c>
      <c r="AC19" s="45">
        <f t="shared" si="0"/>
        <v>10</v>
      </c>
      <c r="AD19" s="45">
        <f t="shared" si="0"/>
        <v>62</v>
      </c>
      <c r="AE19" s="45">
        <f t="shared" si="0"/>
        <v>15</v>
      </c>
      <c r="AF19" s="45">
        <f t="shared" si="0"/>
        <v>9</v>
      </c>
      <c r="AG19" s="45">
        <f t="shared" si="0"/>
        <v>12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D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6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209"/>
      <c r="B1" s="211" t="s">
        <v>170</v>
      </c>
      <c r="C1" s="211"/>
      <c r="D1" s="224" t="s">
        <v>256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209"/>
      <c r="B2" s="211" t="s">
        <v>169</v>
      </c>
      <c r="C2" s="211"/>
      <c r="D2" s="225" t="s">
        <v>257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209"/>
      <c r="B3" s="211" t="s">
        <v>163</v>
      </c>
      <c r="C3" s="211"/>
      <c r="D3" s="229" t="s">
        <v>258</v>
      </c>
      <c r="E3" s="36"/>
      <c r="F3" s="37" t="s">
        <v>96</v>
      </c>
      <c r="G3" s="38"/>
      <c r="H3" s="39" t="s">
        <v>97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27"/>
      <c r="C4" s="228"/>
      <c r="D4" s="22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2" t="s">
        <v>100</v>
      </c>
      <c r="B5" s="213" t="s">
        <v>111</v>
      </c>
      <c r="C5" s="213" t="s">
        <v>21</v>
      </c>
      <c r="D5" s="213" t="s">
        <v>110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0">
        <v>3</v>
      </c>
      <c r="B6" s="221" t="s">
        <v>101</v>
      </c>
      <c r="C6" s="221" t="s">
        <v>52</v>
      </c>
      <c r="D6" s="222">
        <v>500000</v>
      </c>
      <c r="E6" s="30"/>
      <c r="F6" s="45">
        <f>Puntenoverzicht!F33</f>
        <v>1</v>
      </c>
      <c r="G6" s="46"/>
      <c r="H6" s="45">
        <f>Puntenoverzicht!H33</f>
        <v>0</v>
      </c>
      <c r="I6" s="45">
        <f>Puntenoverzicht!I33</f>
        <v>0</v>
      </c>
      <c r="J6" s="45">
        <f>Puntenoverzicht!J33</f>
        <v>0</v>
      </c>
      <c r="K6" s="45">
        <f>Puntenoverzicht!K33</f>
        <v>0</v>
      </c>
      <c r="L6" s="45">
        <f>Puntenoverzicht!L33</f>
        <v>1</v>
      </c>
      <c r="M6" s="45">
        <f>Puntenoverzicht!M33</f>
        <v>0</v>
      </c>
      <c r="N6" s="45">
        <f>Puntenoverzicht!N33</f>
        <v>0</v>
      </c>
      <c r="O6" s="45">
        <f>Puntenoverzicht!O33</f>
        <v>0</v>
      </c>
      <c r="P6" s="45">
        <f>Puntenoverzicht!P33</f>
        <v>0</v>
      </c>
      <c r="Q6" s="45">
        <f>Puntenoverzicht!Q33</f>
        <v>0</v>
      </c>
      <c r="R6" s="45">
        <f>Puntenoverzicht!R33</f>
        <v>0</v>
      </c>
      <c r="S6" s="45">
        <f>Puntenoverzicht!S33</f>
        <v>0</v>
      </c>
      <c r="T6" s="45">
        <f>Puntenoverzicht!T33</f>
        <v>0</v>
      </c>
      <c r="U6" s="45">
        <f>Puntenoverzicht!U33</f>
        <v>0</v>
      </c>
      <c r="V6" s="45">
        <f>Puntenoverzicht!V33</f>
        <v>0</v>
      </c>
      <c r="W6" s="45">
        <f>Puntenoverzicht!W33</f>
        <v>0</v>
      </c>
      <c r="X6" s="45">
        <f>Puntenoverzicht!X33</f>
        <v>0</v>
      </c>
      <c r="Y6" s="45">
        <f>Puntenoverzicht!Y33</f>
        <v>0</v>
      </c>
      <c r="Z6" s="45">
        <f>Puntenoverzicht!Z33</f>
        <v>0</v>
      </c>
      <c r="AA6" s="45">
        <f>Puntenoverzicht!AA33</f>
        <v>0</v>
      </c>
      <c r="AB6" s="45">
        <f>Puntenoverzicht!AB33</f>
        <v>0</v>
      </c>
      <c r="AC6" s="45">
        <f>Puntenoverzicht!AC33</f>
        <v>0</v>
      </c>
      <c r="AD6" s="45">
        <f>Puntenoverzicht!AD33</f>
        <v>0</v>
      </c>
      <c r="AE6" s="45">
        <f>Puntenoverzicht!AE33</f>
        <v>0</v>
      </c>
      <c r="AF6" s="45">
        <f>Puntenoverzicht!AF33</f>
        <v>0</v>
      </c>
      <c r="AG6" s="45">
        <f>Puntenoverzicht!AG33</f>
        <v>0</v>
      </c>
      <c r="AH6" s="45">
        <f>Puntenoverzicht!AI33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7">
        <v>2</v>
      </c>
      <c r="B7" s="218" t="s">
        <v>102</v>
      </c>
      <c r="C7" s="218" t="s">
        <v>38</v>
      </c>
      <c r="D7" s="219">
        <v>1250000</v>
      </c>
      <c r="E7" s="47"/>
      <c r="F7" s="45">
        <f>Puntenoverzicht!F19</f>
        <v>46</v>
      </c>
      <c r="G7" s="46"/>
      <c r="H7" s="45">
        <f>Puntenoverzicht!H19</f>
        <v>0</v>
      </c>
      <c r="I7" s="45">
        <f>Puntenoverzicht!I19</f>
        <v>3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3</v>
      </c>
      <c r="N7" s="45">
        <f>Puntenoverzicht!N19</f>
        <v>3</v>
      </c>
      <c r="O7" s="45">
        <f>Puntenoverzicht!O19</f>
        <v>0</v>
      </c>
      <c r="P7" s="45">
        <f>Puntenoverzicht!P19</f>
        <v>3</v>
      </c>
      <c r="Q7" s="45">
        <f>Puntenoverzicht!Q19</f>
        <v>3</v>
      </c>
      <c r="R7" s="45">
        <f>Puntenoverzicht!R19</f>
        <v>0</v>
      </c>
      <c r="S7" s="45">
        <f>Puntenoverzicht!S19</f>
        <v>0</v>
      </c>
      <c r="T7" s="45">
        <f>Puntenoverzicht!T19</f>
        <v>6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3</v>
      </c>
      <c r="Z7" s="45">
        <f>Puntenoverzicht!Z19</f>
        <v>6</v>
      </c>
      <c r="AA7" s="45">
        <f>Puntenoverzicht!AA19</f>
        <v>3</v>
      </c>
      <c r="AB7" s="45">
        <f>Puntenoverzicht!AB19</f>
        <v>0</v>
      </c>
      <c r="AC7" s="45">
        <f>Puntenoverzicht!AC19</f>
        <v>0</v>
      </c>
      <c r="AD7" s="45">
        <f>Puntenoverzicht!AD19</f>
        <v>3</v>
      </c>
      <c r="AE7" s="45">
        <f>Puntenoverzicht!AE19</f>
        <v>3</v>
      </c>
      <c r="AF7" s="45">
        <f>Puntenoverzicht!AF19</f>
        <v>1</v>
      </c>
      <c r="AG7" s="45">
        <f>Puntenoverzicht!AG19</f>
        <v>3</v>
      </c>
      <c r="AH7" s="45">
        <f>Puntenoverzicht!AI19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7">
        <v>3</v>
      </c>
      <c r="B8" s="218" t="s">
        <v>128</v>
      </c>
      <c r="C8" s="218" t="s">
        <v>59</v>
      </c>
      <c r="D8" s="219">
        <v>750000</v>
      </c>
      <c r="E8" s="47"/>
      <c r="F8" s="45">
        <f>Puntenoverzicht!F40</f>
        <v>3</v>
      </c>
      <c r="G8" s="46"/>
      <c r="H8" s="45">
        <f>Puntenoverzicht!H40</f>
        <v>0</v>
      </c>
      <c r="I8" s="45">
        <f>Puntenoverzicht!I40</f>
        <v>0</v>
      </c>
      <c r="J8" s="45">
        <f>Puntenoverzicht!J40</f>
        <v>0</v>
      </c>
      <c r="K8" s="45">
        <f>Puntenoverzicht!K40</f>
        <v>0</v>
      </c>
      <c r="L8" s="45">
        <f>Puntenoverzicht!L40</f>
        <v>1</v>
      </c>
      <c r="M8" s="45">
        <f>Puntenoverzicht!M40</f>
        <v>0</v>
      </c>
      <c r="N8" s="45">
        <f>Puntenoverzicht!N40</f>
        <v>1</v>
      </c>
      <c r="O8" s="45">
        <f>Puntenoverzicht!O40</f>
        <v>0</v>
      </c>
      <c r="P8" s="45">
        <f>Puntenoverzicht!P40</f>
        <v>0</v>
      </c>
      <c r="Q8" s="45">
        <f>Puntenoverzicht!Q40</f>
        <v>0</v>
      </c>
      <c r="R8" s="45">
        <f>Puntenoverzicht!R40</f>
        <v>0</v>
      </c>
      <c r="S8" s="45">
        <f>Puntenoverzicht!S40</f>
        <v>0</v>
      </c>
      <c r="T8" s="45">
        <f>Puntenoverzicht!T40</f>
        <v>0</v>
      </c>
      <c r="U8" s="45">
        <f>Puntenoverzicht!U40</f>
        <v>0</v>
      </c>
      <c r="V8" s="45">
        <f>Puntenoverzicht!V40</f>
        <v>0</v>
      </c>
      <c r="W8" s="45">
        <f>Puntenoverzicht!W40</f>
        <v>0</v>
      </c>
      <c r="X8" s="45">
        <f>Puntenoverzicht!X40</f>
        <v>0</v>
      </c>
      <c r="Y8" s="45">
        <f>Puntenoverzicht!Y40</f>
        <v>1</v>
      </c>
      <c r="Z8" s="45">
        <f>Puntenoverzicht!Z40</f>
        <v>0</v>
      </c>
      <c r="AA8" s="45">
        <f>Puntenoverzicht!AA40</f>
        <v>0</v>
      </c>
      <c r="AB8" s="45">
        <f>Puntenoverzicht!AB40</f>
        <v>0</v>
      </c>
      <c r="AC8" s="45">
        <f>Puntenoverzicht!AC40</f>
        <v>0</v>
      </c>
      <c r="AD8" s="45">
        <f>Puntenoverzicht!AD40</f>
        <v>0</v>
      </c>
      <c r="AE8" s="45">
        <f>Puntenoverzicht!AE40</f>
        <v>0</v>
      </c>
      <c r="AF8" s="45">
        <f>Puntenoverzicht!AF40</f>
        <v>0</v>
      </c>
      <c r="AG8" s="45">
        <f>Puntenoverzicht!AG40</f>
        <v>0</v>
      </c>
      <c r="AH8" s="45">
        <f>Puntenoverzicht!AI40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7">
        <v>1</v>
      </c>
      <c r="B9" s="218" t="s">
        <v>244</v>
      </c>
      <c r="C9" s="218" t="s">
        <v>27</v>
      </c>
      <c r="D9" s="219">
        <v>1500000</v>
      </c>
      <c r="E9" s="47"/>
      <c r="F9" s="45">
        <f>Puntenoverzicht!F8</f>
        <v>33</v>
      </c>
      <c r="G9" s="46"/>
      <c r="H9" s="45">
        <f>Puntenoverzicht!H8</f>
        <v>6</v>
      </c>
      <c r="I9" s="45">
        <f>Puntenoverzicht!I8</f>
        <v>0</v>
      </c>
      <c r="J9" s="45">
        <f>Puntenoverzicht!J8</f>
        <v>0</v>
      </c>
      <c r="K9" s="45">
        <f>Puntenoverzicht!K8</f>
        <v>1</v>
      </c>
      <c r="L9" s="45">
        <f>Puntenoverzicht!L8</f>
        <v>0</v>
      </c>
      <c r="M9" s="45">
        <f>Puntenoverzicht!M8</f>
        <v>0</v>
      </c>
      <c r="N9" s="45">
        <f>Puntenoverzicht!N8</f>
        <v>3</v>
      </c>
      <c r="O9" s="45">
        <f>Puntenoverzicht!O8</f>
        <v>6</v>
      </c>
      <c r="P9" s="45">
        <f>Puntenoverzicht!P8</f>
        <v>0</v>
      </c>
      <c r="Q9" s="45">
        <f>Puntenoverzicht!Q8</f>
        <v>0</v>
      </c>
      <c r="R9" s="45">
        <f>Puntenoverzicht!R8</f>
        <v>-3</v>
      </c>
      <c r="S9" s="45">
        <f>Puntenoverzicht!S8</f>
        <v>0</v>
      </c>
      <c r="T9" s="45">
        <f>Puntenoverzicht!T8</f>
        <v>1</v>
      </c>
      <c r="U9" s="45">
        <f>Puntenoverzicht!U8</f>
        <v>0</v>
      </c>
      <c r="V9" s="45">
        <f>Puntenoverzicht!V8</f>
        <v>0</v>
      </c>
      <c r="W9" s="45">
        <f>Puntenoverzicht!W8</f>
        <v>6</v>
      </c>
      <c r="X9" s="45">
        <f>Puntenoverzicht!X8</f>
        <v>1</v>
      </c>
      <c r="Y9" s="45">
        <f>Puntenoverzicht!Y8</f>
        <v>0</v>
      </c>
      <c r="Z9" s="45">
        <f>Puntenoverzicht!Z8</f>
        <v>0</v>
      </c>
      <c r="AA9" s="45">
        <f>Puntenoverzicht!AA8</f>
        <v>3</v>
      </c>
      <c r="AB9" s="45">
        <f>Puntenoverzicht!AB8</f>
        <v>3</v>
      </c>
      <c r="AC9" s="45">
        <f>Puntenoverzicht!AC8</f>
        <v>0</v>
      </c>
      <c r="AD9" s="45">
        <f>Puntenoverzicht!AD8</f>
        <v>6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Puntenoverzicht!AI8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7">
        <v>4</v>
      </c>
      <c r="B10" s="218" t="s">
        <v>140</v>
      </c>
      <c r="C10" s="218" t="s">
        <v>74</v>
      </c>
      <c r="D10" s="219">
        <v>1000000</v>
      </c>
      <c r="E10" s="47"/>
      <c r="F10" s="45">
        <f>Puntenoverzicht!F55</f>
        <v>16</v>
      </c>
      <c r="G10" s="46"/>
      <c r="H10" s="45">
        <f>Puntenoverzicht!H55</f>
        <v>0</v>
      </c>
      <c r="I10" s="45">
        <f>Puntenoverzicht!I55</f>
        <v>0</v>
      </c>
      <c r="J10" s="45">
        <f>Puntenoverzicht!J55</f>
        <v>0</v>
      </c>
      <c r="K10" s="45">
        <f>Puntenoverzicht!K55</f>
        <v>0</v>
      </c>
      <c r="L10" s="45">
        <f>Puntenoverzicht!L55</f>
        <v>0</v>
      </c>
      <c r="M10" s="45">
        <f>Puntenoverzicht!M55</f>
        <v>0</v>
      </c>
      <c r="N10" s="45">
        <f>Puntenoverzicht!N55</f>
        <v>0</v>
      </c>
      <c r="O10" s="45">
        <f>Puntenoverzicht!O55</f>
        <v>1</v>
      </c>
      <c r="P10" s="45">
        <f>Puntenoverzicht!P55</f>
        <v>0</v>
      </c>
      <c r="Q10" s="45">
        <f>Puntenoverzicht!Q55</f>
        <v>3</v>
      </c>
      <c r="R10" s="45">
        <f>Puntenoverzicht!R55</f>
        <v>3</v>
      </c>
      <c r="S10" s="45">
        <f>Puntenoverzicht!S55</f>
        <v>0</v>
      </c>
      <c r="T10" s="45">
        <f>Puntenoverzicht!T55</f>
        <v>0</v>
      </c>
      <c r="U10" s="45">
        <f>Puntenoverzicht!U55</f>
        <v>0</v>
      </c>
      <c r="V10" s="45">
        <f>Puntenoverzicht!V55</f>
        <v>0</v>
      </c>
      <c r="W10" s="45">
        <f>Puntenoverzicht!W55</f>
        <v>0</v>
      </c>
      <c r="X10" s="45">
        <f>Puntenoverzicht!X55</f>
        <v>0</v>
      </c>
      <c r="Y10" s="45">
        <f>Puntenoverzicht!Y55</f>
        <v>0</v>
      </c>
      <c r="Z10" s="45">
        <f>Puntenoverzicht!Z55</f>
        <v>0</v>
      </c>
      <c r="AA10" s="45">
        <f>Puntenoverzicht!AA55</f>
        <v>6</v>
      </c>
      <c r="AB10" s="45">
        <f>Puntenoverzicht!AB55</f>
        <v>3</v>
      </c>
      <c r="AC10" s="45">
        <f>Puntenoverzicht!AC55</f>
        <v>0</v>
      </c>
      <c r="AD10" s="45">
        <f>Puntenoverzicht!AD55</f>
        <v>0</v>
      </c>
      <c r="AE10" s="45">
        <f>Puntenoverzicht!AE55</f>
        <v>0</v>
      </c>
      <c r="AF10" s="45">
        <f>Puntenoverzicht!AF55</f>
        <v>0</v>
      </c>
      <c r="AG10" s="45">
        <f>Puntenoverzicht!AG55</f>
        <v>0</v>
      </c>
      <c r="AH10" s="45">
        <f>Puntenoverzicht!AI55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4">
        <v>1</v>
      </c>
      <c r="B11" s="215" t="s">
        <v>116</v>
      </c>
      <c r="C11" s="215" t="s">
        <v>32</v>
      </c>
      <c r="D11" s="216">
        <v>2000000</v>
      </c>
      <c r="E11" s="30"/>
      <c r="F11" s="45">
        <f>Puntenoverzicht!F13</f>
        <v>51</v>
      </c>
      <c r="G11" s="46"/>
      <c r="H11" s="45">
        <f>Puntenoverzicht!H13</f>
        <v>3</v>
      </c>
      <c r="I11" s="45">
        <f>Puntenoverzicht!I13</f>
        <v>0</v>
      </c>
      <c r="J11" s="45">
        <f>Puntenoverzicht!J13</f>
        <v>11</v>
      </c>
      <c r="K11" s="45">
        <f>Puntenoverzicht!K13</f>
        <v>1</v>
      </c>
      <c r="L11" s="45">
        <f>Puntenoverzicht!L13</f>
        <v>0</v>
      </c>
      <c r="M11" s="45">
        <f>Puntenoverzicht!M13</f>
        <v>0</v>
      </c>
      <c r="N11" s="45">
        <f>Puntenoverzicht!N13</f>
        <v>3</v>
      </c>
      <c r="O11" s="45">
        <f>Puntenoverzicht!O13</f>
        <v>3</v>
      </c>
      <c r="P11" s="45">
        <f>Puntenoverzicht!P13</f>
        <v>0</v>
      </c>
      <c r="Q11" s="45">
        <f>Puntenoverzicht!Q13</f>
        <v>0</v>
      </c>
      <c r="R11" s="45">
        <f>Puntenoverzicht!R13</f>
        <v>8</v>
      </c>
      <c r="S11" s="45">
        <f>Puntenoverzicht!S13</f>
        <v>0</v>
      </c>
      <c r="T11" s="45">
        <f>Puntenoverzicht!T13</f>
        <v>1</v>
      </c>
      <c r="U11" s="45">
        <f>Puntenoverzicht!U13</f>
        <v>8</v>
      </c>
      <c r="V11" s="45">
        <f>Puntenoverzicht!V13</f>
        <v>0</v>
      </c>
      <c r="W11" s="45">
        <f>Puntenoverzicht!W13</f>
        <v>3</v>
      </c>
      <c r="X11" s="45">
        <f>Puntenoverzicht!X13</f>
        <v>1</v>
      </c>
      <c r="Y11" s="45">
        <f>Puntenoverzicht!Y13</f>
        <v>0</v>
      </c>
      <c r="Z11" s="45">
        <f>Puntenoverzicht!Z13</f>
        <v>0</v>
      </c>
      <c r="AA11" s="45">
        <f>Puntenoverzicht!AA13</f>
        <v>3</v>
      </c>
      <c r="AB11" s="45">
        <f>Puntenoverzicht!AB13</f>
        <v>3</v>
      </c>
      <c r="AC11" s="45">
        <f>Puntenoverzicht!AC13</f>
        <v>-3</v>
      </c>
      <c r="AD11" s="45">
        <f>Puntenoverzicht!AD13</f>
        <v>6</v>
      </c>
      <c r="AE11" s="45">
        <f>Puntenoverzicht!AE13</f>
        <v>0</v>
      </c>
      <c r="AF11" s="45">
        <f>Puntenoverzicht!AF13</f>
        <v>0</v>
      </c>
      <c r="AG11" s="45">
        <f>Puntenoverzicht!AG13</f>
        <v>0</v>
      </c>
      <c r="AH11" s="45">
        <f>Puntenoverzicht!AI13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4">
        <v>3</v>
      </c>
      <c r="B12" s="215" t="s">
        <v>130</v>
      </c>
      <c r="C12" s="215" t="s">
        <v>62</v>
      </c>
      <c r="D12" s="216">
        <v>500000</v>
      </c>
      <c r="E12" s="30"/>
      <c r="F12" s="45">
        <f>Puntenoverzicht!F43</f>
        <v>8</v>
      </c>
      <c r="G12" s="46"/>
      <c r="H12" s="45">
        <f>Puntenoverzicht!H43</f>
        <v>8</v>
      </c>
      <c r="I12" s="45">
        <f>Puntenoverzicht!I43</f>
        <v>0</v>
      </c>
      <c r="J12" s="45">
        <f>Puntenoverzicht!J43</f>
        <v>0</v>
      </c>
      <c r="K12" s="45">
        <f>Puntenoverzicht!K43</f>
        <v>0</v>
      </c>
      <c r="L12" s="45">
        <f>Puntenoverzicht!L43</f>
        <v>0</v>
      </c>
      <c r="M12" s="45">
        <f>Puntenoverzicht!M43</f>
        <v>0</v>
      </c>
      <c r="N12" s="45">
        <f>Puntenoverzicht!N43</f>
        <v>0</v>
      </c>
      <c r="O12" s="45">
        <f>Puntenoverzicht!O43</f>
        <v>0</v>
      </c>
      <c r="P12" s="45">
        <f>Puntenoverzicht!P43</f>
        <v>0</v>
      </c>
      <c r="Q12" s="45">
        <f>Puntenoverzicht!Q43</f>
        <v>0</v>
      </c>
      <c r="R12" s="45">
        <f>Puntenoverzicht!R43</f>
        <v>0</v>
      </c>
      <c r="S12" s="45">
        <f>Puntenoverzicht!S43</f>
        <v>0</v>
      </c>
      <c r="T12" s="45">
        <f>Puntenoverzicht!T43</f>
        <v>0</v>
      </c>
      <c r="U12" s="45">
        <f>Puntenoverzicht!U43</f>
        <v>0</v>
      </c>
      <c r="V12" s="45">
        <f>Puntenoverzicht!V43</f>
        <v>0</v>
      </c>
      <c r="W12" s="45">
        <f>Puntenoverzicht!W43</f>
        <v>0</v>
      </c>
      <c r="X12" s="45">
        <f>Puntenoverzicht!X43</f>
        <v>0</v>
      </c>
      <c r="Y12" s="45">
        <f>Puntenoverzicht!Y43</f>
        <v>0</v>
      </c>
      <c r="Z12" s="45">
        <f>Puntenoverzicht!Z43</f>
        <v>0</v>
      </c>
      <c r="AA12" s="45">
        <f>Puntenoverzicht!AA43</f>
        <v>0</v>
      </c>
      <c r="AB12" s="45">
        <f>Puntenoverzicht!AB43</f>
        <v>0</v>
      </c>
      <c r="AC12" s="45">
        <f>Puntenoverzicht!AC43</f>
        <v>0</v>
      </c>
      <c r="AD12" s="45">
        <f>Puntenoverzicht!AD43</f>
        <v>0</v>
      </c>
      <c r="AE12" s="45">
        <f>Puntenoverzicht!AE43</f>
        <v>0</v>
      </c>
      <c r="AF12" s="45">
        <f>Puntenoverzicht!AF43</f>
        <v>0</v>
      </c>
      <c r="AG12" s="45">
        <f>Puntenoverzicht!AG43</f>
        <v>0</v>
      </c>
      <c r="AH12" s="45">
        <f>Puntenoverzicht!AI43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4">
        <v>4</v>
      </c>
      <c r="B13" s="215" t="s">
        <v>215</v>
      </c>
      <c r="C13" s="215" t="s">
        <v>79</v>
      </c>
      <c r="D13" s="216">
        <v>500000</v>
      </c>
      <c r="E13" s="30"/>
      <c r="F13" s="45">
        <f>Puntenoverzicht!F60</f>
        <v>1</v>
      </c>
      <c r="G13" s="46"/>
      <c r="H13" s="45">
        <f>Puntenoverzicht!H60</f>
        <v>0</v>
      </c>
      <c r="I13" s="45">
        <f>Puntenoverzicht!I60</f>
        <v>0</v>
      </c>
      <c r="J13" s="45">
        <f>Puntenoverzicht!J60</f>
        <v>0</v>
      </c>
      <c r="K13" s="45">
        <f>Puntenoverzicht!K60</f>
        <v>0</v>
      </c>
      <c r="L13" s="45">
        <f>Puntenoverzicht!L60</f>
        <v>0</v>
      </c>
      <c r="M13" s="45">
        <f>Puntenoverzicht!M60</f>
        <v>0</v>
      </c>
      <c r="N13" s="45">
        <f>Puntenoverzicht!N60</f>
        <v>0</v>
      </c>
      <c r="O13" s="45">
        <f>Puntenoverzicht!O60</f>
        <v>1</v>
      </c>
      <c r="P13" s="45">
        <f>Puntenoverzicht!P60</f>
        <v>0</v>
      </c>
      <c r="Q13" s="45">
        <f>Puntenoverzicht!Q60</f>
        <v>0</v>
      </c>
      <c r="R13" s="45">
        <f>Puntenoverzicht!R60</f>
        <v>0</v>
      </c>
      <c r="S13" s="45">
        <f>Puntenoverzicht!S60</f>
        <v>0</v>
      </c>
      <c r="T13" s="45">
        <f>Puntenoverzicht!T60</f>
        <v>0</v>
      </c>
      <c r="U13" s="45">
        <f>Puntenoverzicht!U60</f>
        <v>0</v>
      </c>
      <c r="V13" s="45">
        <f>Puntenoverzicht!V60</f>
        <v>0</v>
      </c>
      <c r="W13" s="45">
        <f>Puntenoverzicht!W60</f>
        <v>0</v>
      </c>
      <c r="X13" s="45">
        <f>Puntenoverzicht!X60</f>
        <v>0</v>
      </c>
      <c r="Y13" s="45">
        <f>Puntenoverzicht!Y60</f>
        <v>0</v>
      </c>
      <c r="Z13" s="45">
        <f>Puntenoverzicht!Z60</f>
        <v>0</v>
      </c>
      <c r="AA13" s="45">
        <f>Puntenoverzicht!AA60</f>
        <v>0</v>
      </c>
      <c r="AB13" s="45">
        <f>Puntenoverzicht!AB60</f>
        <v>0</v>
      </c>
      <c r="AC13" s="45">
        <f>Puntenoverzicht!AC60</f>
        <v>0</v>
      </c>
      <c r="AD13" s="45">
        <f>Puntenoverzicht!AD60</f>
        <v>0</v>
      </c>
      <c r="AE13" s="45">
        <f>Puntenoverzicht!AE60</f>
        <v>0</v>
      </c>
      <c r="AF13" s="45">
        <f>Puntenoverzicht!AF60</f>
        <v>0</v>
      </c>
      <c r="AG13" s="45">
        <f>Puntenoverzicht!AG60</f>
        <v>0</v>
      </c>
      <c r="AH13" s="45">
        <f>Puntenoverzicht!AI60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7">
        <v>1</v>
      </c>
      <c r="B14" s="218" t="s">
        <v>121</v>
      </c>
      <c r="C14" s="218" t="s">
        <v>34</v>
      </c>
      <c r="D14" s="219">
        <v>3250000</v>
      </c>
      <c r="E14" s="47"/>
      <c r="F14" s="45">
        <f>Puntenoverzicht!F15</f>
        <v>106</v>
      </c>
      <c r="G14" s="46"/>
      <c r="H14" s="45">
        <f>Puntenoverzicht!H15</f>
        <v>9</v>
      </c>
      <c r="I14" s="45">
        <f>Puntenoverzicht!I15</f>
        <v>0</v>
      </c>
      <c r="J14" s="45">
        <f>Puntenoverzicht!J15</f>
        <v>3</v>
      </c>
      <c r="K14" s="45">
        <f>Puntenoverzicht!K15</f>
        <v>1</v>
      </c>
      <c r="L14" s="45">
        <f>Puntenoverzicht!L15</f>
        <v>0</v>
      </c>
      <c r="M14" s="45">
        <f>Puntenoverzicht!M15</f>
        <v>4</v>
      </c>
      <c r="N14" s="45">
        <f>Puntenoverzicht!N15</f>
        <v>15</v>
      </c>
      <c r="O14" s="45">
        <f>Puntenoverzicht!O15</f>
        <v>0</v>
      </c>
      <c r="P14" s="45">
        <f>Puntenoverzicht!P15</f>
        <v>0</v>
      </c>
      <c r="Q14" s="45">
        <f>Puntenoverzicht!Q15</f>
        <v>0</v>
      </c>
      <c r="R14" s="45">
        <f>Puntenoverzicht!R15</f>
        <v>0</v>
      </c>
      <c r="S14" s="45">
        <f>Puntenoverzicht!S15</f>
        <v>0</v>
      </c>
      <c r="T14" s="45">
        <f>Puntenoverzicht!T15</f>
        <v>1</v>
      </c>
      <c r="U14" s="45">
        <f>Puntenoverzicht!U15</f>
        <v>0</v>
      </c>
      <c r="V14" s="45">
        <f>Puntenoverzicht!V15</f>
        <v>0</v>
      </c>
      <c r="W14" s="45">
        <f>Puntenoverzicht!W15</f>
        <v>21</v>
      </c>
      <c r="X14" s="45">
        <f>Puntenoverzicht!X15</f>
        <v>7</v>
      </c>
      <c r="Y14" s="45">
        <f>Puntenoverzicht!Y15</f>
        <v>0</v>
      </c>
      <c r="Z14" s="45">
        <f>Puntenoverzicht!Z15</f>
        <v>0</v>
      </c>
      <c r="AA14" s="45">
        <f>Puntenoverzicht!AA15</f>
        <v>9</v>
      </c>
      <c r="AB14" s="45">
        <f>Puntenoverzicht!AB15</f>
        <v>9</v>
      </c>
      <c r="AC14" s="45">
        <f>Puntenoverzicht!AC15</f>
        <v>0</v>
      </c>
      <c r="AD14" s="45">
        <f>Puntenoverzicht!AD15</f>
        <v>15</v>
      </c>
      <c r="AE14" s="45">
        <f>Puntenoverzicht!AE15</f>
        <v>0</v>
      </c>
      <c r="AF14" s="45">
        <f>Puntenoverzicht!AF15</f>
        <v>12</v>
      </c>
      <c r="AG14" s="45">
        <f>Puntenoverzicht!AG15</f>
        <v>0</v>
      </c>
      <c r="AH14" s="45">
        <f>Puntenoverzicht!AI15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7">
        <v>2</v>
      </c>
      <c r="B15" s="218" t="s">
        <v>115</v>
      </c>
      <c r="C15" s="218" t="s">
        <v>50</v>
      </c>
      <c r="D15" s="219">
        <v>1750000</v>
      </c>
      <c r="E15" s="47"/>
      <c r="F15" s="45">
        <f>Puntenoverzicht!F31</f>
        <v>148</v>
      </c>
      <c r="G15" s="46"/>
      <c r="H15" s="45">
        <f>Puntenoverzicht!H31</f>
        <v>0</v>
      </c>
      <c r="I15" s="45">
        <f>Puntenoverzicht!I31</f>
        <v>15</v>
      </c>
      <c r="J15" s="45">
        <f>Puntenoverzicht!J31</f>
        <v>0</v>
      </c>
      <c r="K15" s="45">
        <f>Puntenoverzicht!K31</f>
        <v>15</v>
      </c>
      <c r="L15" s="45">
        <f>Puntenoverzicht!L31</f>
        <v>0</v>
      </c>
      <c r="M15" s="45">
        <f>Puntenoverzicht!M31</f>
        <v>9</v>
      </c>
      <c r="N15" s="45">
        <f>Puntenoverzicht!N31</f>
        <v>27</v>
      </c>
      <c r="O15" s="45">
        <f>Puntenoverzicht!O31</f>
        <v>0</v>
      </c>
      <c r="P15" s="45">
        <f>Puntenoverzicht!P31</f>
        <v>9</v>
      </c>
      <c r="Q15" s="45">
        <f>Puntenoverzicht!Q31</f>
        <v>9</v>
      </c>
      <c r="R15" s="45">
        <f>Puntenoverzicht!R31</f>
        <v>0</v>
      </c>
      <c r="S15" s="45">
        <f>Puntenoverzicht!S31</f>
        <v>6</v>
      </c>
      <c r="T15" s="45">
        <f>Puntenoverzicht!T31</f>
        <v>15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9</v>
      </c>
      <c r="Z15" s="45">
        <f>Puntenoverzicht!Z31</f>
        <v>3</v>
      </c>
      <c r="AA15" s="45">
        <f>Puntenoverzicht!AA31</f>
        <v>3</v>
      </c>
      <c r="AB15" s="45">
        <f>Puntenoverzicht!AB31</f>
        <v>0</v>
      </c>
      <c r="AC15" s="45">
        <f>Puntenoverzicht!AC31</f>
        <v>0</v>
      </c>
      <c r="AD15" s="45">
        <f>Puntenoverzicht!AD31</f>
        <v>9</v>
      </c>
      <c r="AE15" s="45">
        <f>Puntenoverzicht!AE31</f>
        <v>9</v>
      </c>
      <c r="AF15" s="45">
        <f>Puntenoverzicht!AF31</f>
        <v>7</v>
      </c>
      <c r="AG15" s="45">
        <f>Puntenoverzicht!AG31</f>
        <v>3</v>
      </c>
      <c r="AH15" s="45">
        <f>Puntenoverzicht!AI31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7">
        <v>2</v>
      </c>
      <c r="B16" s="218" t="s">
        <v>122</v>
      </c>
      <c r="C16" s="218" t="s">
        <v>51</v>
      </c>
      <c r="D16" s="219">
        <v>750000</v>
      </c>
      <c r="E16" s="47"/>
      <c r="F16" s="45">
        <f>Puntenoverzicht!F32</f>
        <v>110</v>
      </c>
      <c r="G16" s="46"/>
      <c r="H16" s="45">
        <f>Puntenoverzicht!H32</f>
        <v>0</v>
      </c>
      <c r="I16" s="45">
        <f>Puntenoverzicht!I32</f>
        <v>9</v>
      </c>
      <c r="J16" s="45">
        <f>Puntenoverzicht!J32</f>
        <v>0</v>
      </c>
      <c r="K16" s="45">
        <f>Puntenoverzicht!K32</f>
        <v>9</v>
      </c>
      <c r="L16" s="45">
        <f>Puntenoverzicht!L32</f>
        <v>0</v>
      </c>
      <c r="M16" s="45">
        <f>Puntenoverzicht!M32</f>
        <v>9</v>
      </c>
      <c r="N16" s="45">
        <f>Puntenoverzicht!N32</f>
        <v>9</v>
      </c>
      <c r="O16" s="45">
        <f>Puntenoverzicht!O32</f>
        <v>0</v>
      </c>
      <c r="P16" s="45">
        <f>Puntenoverzicht!P32</f>
        <v>9</v>
      </c>
      <c r="Q16" s="45">
        <f>Puntenoverzicht!Q32</f>
        <v>9</v>
      </c>
      <c r="R16" s="45">
        <f>Puntenoverzicht!R32</f>
        <v>0</v>
      </c>
      <c r="S16" s="45">
        <f>Puntenoverzicht!S32</f>
        <v>0</v>
      </c>
      <c r="T16" s="45">
        <f>Puntenoverzicht!T32</f>
        <v>13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3</v>
      </c>
      <c r="Z16" s="45">
        <f>Puntenoverzicht!Z32</f>
        <v>3</v>
      </c>
      <c r="AA16" s="45">
        <f>Puntenoverzicht!AA32</f>
        <v>3</v>
      </c>
      <c r="AB16" s="45">
        <f>Puntenoverzicht!AB32</f>
        <v>0</v>
      </c>
      <c r="AC16" s="45">
        <f>Puntenoverzicht!AC32</f>
        <v>6</v>
      </c>
      <c r="AD16" s="45">
        <f>Puntenoverzicht!AD32</f>
        <v>21</v>
      </c>
      <c r="AE16" s="45">
        <f>Puntenoverzicht!AE32</f>
        <v>3</v>
      </c>
      <c r="AF16" s="45">
        <f>Puntenoverzicht!AF32</f>
        <v>1</v>
      </c>
      <c r="AG16" s="45">
        <f>Puntenoverzicht!AG32</f>
        <v>3</v>
      </c>
      <c r="AH16" s="45">
        <f>Puntenoverzicht!AI32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523</v>
      </c>
      <c r="G19" s="46"/>
      <c r="H19" s="45">
        <f t="shared" ref="H19:AH19" si="0">SUM(H6:H16)</f>
        <v>26</v>
      </c>
      <c r="I19" s="45">
        <f t="shared" si="0"/>
        <v>27</v>
      </c>
      <c r="J19" s="45">
        <f t="shared" si="0"/>
        <v>14</v>
      </c>
      <c r="K19" s="45">
        <f t="shared" si="0"/>
        <v>30</v>
      </c>
      <c r="L19" s="45">
        <f t="shared" si="0"/>
        <v>2</v>
      </c>
      <c r="M19" s="45">
        <f t="shared" si="0"/>
        <v>25</v>
      </c>
      <c r="N19" s="45">
        <f t="shared" si="0"/>
        <v>61</v>
      </c>
      <c r="O19" s="45">
        <f t="shared" si="0"/>
        <v>11</v>
      </c>
      <c r="P19" s="45">
        <f t="shared" si="0"/>
        <v>21</v>
      </c>
      <c r="Q19" s="45">
        <f t="shared" si="0"/>
        <v>24</v>
      </c>
      <c r="R19" s="45">
        <f t="shared" si="0"/>
        <v>8</v>
      </c>
      <c r="S19" s="45">
        <f t="shared" si="0"/>
        <v>6</v>
      </c>
      <c r="T19" s="45">
        <f t="shared" si="0"/>
        <v>37</v>
      </c>
      <c r="U19" s="45">
        <f t="shared" si="0"/>
        <v>8</v>
      </c>
      <c r="V19" s="45">
        <f t="shared" si="0"/>
        <v>0</v>
      </c>
      <c r="W19" s="45">
        <f t="shared" si="0"/>
        <v>30</v>
      </c>
      <c r="X19" s="45">
        <f t="shared" si="0"/>
        <v>9</v>
      </c>
      <c r="Y19" s="45">
        <f t="shared" si="0"/>
        <v>16</v>
      </c>
      <c r="Z19" s="45">
        <f t="shared" si="0"/>
        <v>12</v>
      </c>
      <c r="AA19" s="45">
        <f t="shared" si="0"/>
        <v>30</v>
      </c>
      <c r="AB19" s="45">
        <f t="shared" si="0"/>
        <v>18</v>
      </c>
      <c r="AC19" s="45">
        <f t="shared" si="0"/>
        <v>3</v>
      </c>
      <c r="AD19" s="45">
        <f t="shared" si="0"/>
        <v>60</v>
      </c>
      <c r="AE19" s="45">
        <f t="shared" si="0"/>
        <v>15</v>
      </c>
      <c r="AF19" s="45">
        <f t="shared" si="0"/>
        <v>21</v>
      </c>
      <c r="AG19" s="45">
        <f t="shared" si="0"/>
        <v>9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64</vt:i4>
      </vt:variant>
      <vt:variant>
        <vt:lpstr>Benoemde bereiken</vt:lpstr>
      </vt:variant>
      <vt:variant>
        <vt:i4>2</vt:i4>
      </vt:variant>
    </vt:vector>
  </HeadingPairs>
  <TitlesOfParts>
    <vt:vector size="66" baseType="lpstr">
      <vt:lpstr>CVHJ</vt:lpstr>
      <vt:lpstr>Score</vt:lpstr>
      <vt:lpstr>Winaars</vt:lpstr>
      <vt:lpstr>Puntenoverzicht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12</vt:lpstr>
      <vt:lpstr>11</vt:lpstr>
      <vt:lpstr>13</vt:lpstr>
      <vt:lpstr>15</vt:lpstr>
      <vt:lpstr>14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Score (2)</vt:lpstr>
      <vt:lpstr>Score!Afdrukbereik</vt:lpstr>
      <vt:lpstr>'Score (2)'!Afdrukbereik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Brontsema</dc:creator>
  <cp:lastModifiedBy>Coosje Oldenhuis</cp:lastModifiedBy>
  <cp:lastPrinted>2014-05-13T10:07:33Z</cp:lastPrinted>
  <dcterms:created xsi:type="dcterms:W3CDTF">2006-11-13T11:42:38Z</dcterms:created>
  <dcterms:modified xsi:type="dcterms:W3CDTF">2014-05-13T10:09:58Z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1767318957</vt:i4>
  </property>
  <property fmtid="{D5CDD505-2E9C-101B-9397-08002B2CF9AE}" pid="3" name="_EmailSubject">
    <vt:lpwstr/>
  </property>
  <property fmtid="{D5CDD505-2E9C-101B-9397-08002B2CF9AE}" pid="4" name="_AuthorEmail">
    <vt:lpwstr>dj.elema@uszo.nl</vt:lpwstr>
  </property>
  <property fmtid="{D5CDD505-2E9C-101B-9397-08002B2CF9AE}" pid="5" name="_AuthorEmailDisplayName">
    <vt:lpwstr>Elema, DJ (Dirk Jan)</vt:lpwstr>
  </property>
  <property fmtid="{D5CDD505-2E9C-101B-9397-08002B2CF9AE}" pid="6" name="_ReviewingToolsShownOnce">
    <vt:lpwstr/>
  </property>
</Properties>
</file>