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5" yWindow="450" windowWidth="16560" windowHeight="1093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2" sheetId="44066" r:id="rId15"/>
    <sheet name="11" sheetId="44065" r:id="rId16"/>
    <sheet name="13" sheetId="44067" r:id="rId17"/>
    <sheet name="15" sheetId="44069" r:id="rId18"/>
    <sheet name="14" sheetId="44114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45621"/>
</workbook>
</file>

<file path=xl/calcChain.xml><?xml version="1.0" encoding="utf-8"?>
<calcChain xmlns="http://schemas.openxmlformats.org/spreadsheetml/2006/main">
  <c r="E75" i="21144" l="1"/>
  <c r="E74" i="21144"/>
  <c r="E65" i="21144"/>
  <c r="E87" i="21144"/>
  <c r="E77" i="21144"/>
  <c r="E56" i="21144"/>
  <c r="E53" i="21144"/>
  <c r="E82" i="21144"/>
  <c r="E50" i="21144"/>
  <c r="E73" i="21144"/>
  <c r="E81" i="21144"/>
  <c r="E79" i="21144"/>
  <c r="E86" i="21144"/>
  <c r="E72" i="21144"/>
  <c r="E78" i="21144"/>
  <c r="E63" i="21144"/>
  <c r="E84" i="21144"/>
  <c r="E49" i="21144"/>
  <c r="E57" i="21144"/>
  <c r="E71" i="21144"/>
  <c r="E55" i="21144"/>
  <c r="E52" i="21144"/>
  <c r="E83" i="21144"/>
  <c r="E76" i="21144"/>
  <c r="E66" i="21144"/>
  <c r="E61" i="21144"/>
  <c r="E51" i="21144"/>
  <c r="E60" i="21144"/>
  <c r="E67" i="21144"/>
  <c r="E80" i="21144"/>
  <c r="E34" i="21144"/>
  <c r="E46" i="21144"/>
  <c r="E39" i="21144"/>
  <c r="E37" i="21144"/>
  <c r="E31" i="21144"/>
  <c r="E85" i="21144"/>
  <c r="E64" i="21144"/>
  <c r="E43" i="21144"/>
  <c r="E70" i="21144"/>
  <c r="E62" i="21144"/>
  <c r="E59" i="21144"/>
  <c r="E69" i="21144"/>
  <c r="E45" i="21144"/>
  <c r="E48" i="21144"/>
  <c r="E36" i="21144"/>
  <c r="E44" i="21144"/>
  <c r="E58" i="21144"/>
  <c r="E32" i="21144"/>
  <c r="E42" i="21144"/>
  <c r="E41" i="21144"/>
  <c r="E40" i="21144"/>
  <c r="E54" i="21144"/>
  <c r="E38" i="21144"/>
  <c r="E47" i="21144"/>
  <c r="E29" i="21144"/>
  <c r="E33" i="21144"/>
  <c r="E68" i="21144"/>
  <c r="E35" i="21144"/>
  <c r="E30" i="21144"/>
  <c r="AH14" i="44057" l="1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AH14" i="44093" l="1"/>
  <c r="AG14" i="44093"/>
  <c r="AF14" i="44093"/>
  <c r="AE14" i="44093"/>
  <c r="AD14" i="44093"/>
  <c r="AC14" i="44093"/>
  <c r="AB14" i="44093"/>
  <c r="AA14" i="44093"/>
  <c r="Z14" i="44093"/>
  <c r="Y14" i="44093"/>
  <c r="X14" i="44093"/>
  <c r="W14" i="44093"/>
  <c r="V14" i="44093"/>
  <c r="AH7" i="44093"/>
  <c r="AG7" i="44093"/>
  <c r="AF7" i="44093"/>
  <c r="AE7" i="44093"/>
  <c r="AD7" i="44093"/>
  <c r="AC7" i="44093"/>
  <c r="AB7" i="44093"/>
  <c r="AA7" i="44093"/>
  <c r="Z7" i="44093"/>
  <c r="Y7" i="44093"/>
  <c r="X7" i="44093"/>
  <c r="W7" i="44093"/>
  <c r="V7" i="44093"/>
  <c r="AH16" i="44074"/>
  <c r="AG16" i="44074"/>
  <c r="AF16" i="44074"/>
  <c r="AE16" i="44074"/>
  <c r="AD16" i="44074"/>
  <c r="AC16" i="44074"/>
  <c r="AB16" i="44074"/>
  <c r="AA16" i="44074"/>
  <c r="Z16" i="44074"/>
  <c r="Y16" i="44074"/>
  <c r="X16" i="44074"/>
  <c r="W16" i="44074"/>
  <c r="V16" i="44074"/>
  <c r="AH11" i="44074"/>
  <c r="AG11" i="44074"/>
  <c r="AF11" i="44074"/>
  <c r="AE11" i="44074"/>
  <c r="AD11" i="44074"/>
  <c r="AC11" i="44074"/>
  <c r="AB11" i="44074"/>
  <c r="AA11" i="44074"/>
  <c r="Z11" i="44074"/>
  <c r="Y11" i="44074"/>
  <c r="X11" i="44074"/>
  <c r="W11" i="44074"/>
  <c r="V11" i="44074"/>
  <c r="AH10" i="44074" l="1"/>
  <c r="AG10" i="44074"/>
  <c r="AF10" i="44074"/>
  <c r="AE10" i="44074"/>
  <c r="AD10" i="44074"/>
  <c r="AC10" i="44074"/>
  <c r="AB10" i="44074"/>
  <c r="AA10" i="44074"/>
  <c r="Z10" i="44074"/>
  <c r="Y10" i="44074"/>
  <c r="X10" i="44074"/>
  <c r="W10" i="44074"/>
  <c r="V10" i="44074"/>
  <c r="AH6" i="44064"/>
  <c r="AG6" i="44064"/>
  <c r="AF6" i="44064"/>
  <c r="AE6" i="44064"/>
  <c r="AD6" i="44064"/>
  <c r="AC6" i="44064"/>
  <c r="AB6" i="44064"/>
  <c r="AA6" i="44064"/>
  <c r="Z6" i="44064"/>
  <c r="Y6" i="44064"/>
  <c r="X6" i="44064"/>
  <c r="W6" i="44064"/>
  <c r="V6" i="44064"/>
  <c r="F69" i="3"/>
  <c r="H12" i="44070"/>
  <c r="AH12" i="44070"/>
  <c r="AG12" i="44070"/>
  <c r="AF12" i="44070"/>
  <c r="AE12" i="44070"/>
  <c r="AD12" i="44070"/>
  <c r="AC12" i="44070"/>
  <c r="AB12" i="44070"/>
  <c r="AA12" i="44070"/>
  <c r="Z12" i="44070"/>
  <c r="Y12" i="44070"/>
  <c r="X12" i="44070"/>
  <c r="W12" i="44070"/>
  <c r="V12" i="44070"/>
  <c r="AH12" i="44067" l="1"/>
  <c r="AG12" i="44067"/>
  <c r="AF12" i="44067"/>
  <c r="AE12" i="44067"/>
  <c r="AD12" i="44067"/>
  <c r="AC12" i="44067"/>
  <c r="AB12" i="44067"/>
  <c r="AA12" i="44067"/>
  <c r="Z12" i="44067"/>
  <c r="Y12" i="44067"/>
  <c r="X12" i="44067"/>
  <c r="W12" i="44067"/>
  <c r="V12" i="44067"/>
  <c r="AH15" i="44067"/>
  <c r="AG15" i="44067"/>
  <c r="AF15" i="44067"/>
  <c r="AE15" i="44067"/>
  <c r="AD15" i="44067"/>
  <c r="AC15" i="44067"/>
  <c r="AB15" i="44067"/>
  <c r="AA15" i="44067"/>
  <c r="Z15" i="44067"/>
  <c r="Y15" i="44067"/>
  <c r="X15" i="44067"/>
  <c r="W15" i="44067"/>
  <c r="V15" i="44067"/>
  <c r="AH14" i="44109" l="1"/>
  <c r="AG14" i="44109"/>
  <c r="AF14" i="44109"/>
  <c r="AE14" i="44109"/>
  <c r="AD14" i="44109"/>
  <c r="AC14" i="44109"/>
  <c r="AB14" i="44109"/>
  <c r="AA14" i="44109"/>
  <c r="Z14" i="44109"/>
  <c r="Y14" i="44109"/>
  <c r="X14" i="44109"/>
  <c r="W14" i="44109"/>
  <c r="V14" i="44109"/>
  <c r="U14" i="44109"/>
  <c r="AH11" i="44109"/>
  <c r="AG11" i="44109"/>
  <c r="AF11" i="44109"/>
  <c r="AE11" i="44109"/>
  <c r="AD11" i="44109"/>
  <c r="AC11" i="44109"/>
  <c r="AB11" i="44109"/>
  <c r="AA11" i="44109"/>
  <c r="Z11" i="44109"/>
  <c r="Y11" i="44109"/>
  <c r="X11" i="44109"/>
  <c r="W11" i="44109"/>
  <c r="V11" i="44109"/>
  <c r="U11" i="44109"/>
  <c r="O6" i="44117" l="1"/>
  <c r="O7" i="44117"/>
  <c r="O8" i="44117"/>
  <c r="O9" i="44117"/>
  <c r="O10" i="44117"/>
  <c r="O11" i="44117"/>
  <c r="O12" i="44117"/>
  <c r="O13" i="44117"/>
  <c r="O14" i="44117"/>
  <c r="O15" i="44117"/>
  <c r="O16" i="44117"/>
  <c r="O6" i="44103"/>
  <c r="O7" i="44103"/>
  <c r="O8" i="44103"/>
  <c r="O9" i="44103"/>
  <c r="O10" i="44103"/>
  <c r="O11" i="44103"/>
  <c r="O12" i="44103"/>
  <c r="O13" i="44103"/>
  <c r="O14" i="44103"/>
  <c r="O15" i="44103"/>
  <c r="O16" i="44103"/>
  <c r="O9" i="44060"/>
  <c r="O6" i="44060"/>
  <c r="O7" i="44060"/>
  <c r="O8" i="44060"/>
  <c r="O10" i="44060"/>
  <c r="O11" i="44060"/>
  <c r="O12" i="44060"/>
  <c r="O13" i="44060"/>
  <c r="O14" i="44060"/>
  <c r="O15" i="44060"/>
  <c r="O16" i="44060"/>
  <c r="O6" i="44102"/>
  <c r="O7" i="44102"/>
  <c r="O8" i="44102"/>
  <c r="O9" i="44102"/>
  <c r="O10" i="44102"/>
  <c r="O11" i="44102"/>
  <c r="O12" i="44102"/>
  <c r="O13" i="44102"/>
  <c r="O14" i="44102"/>
  <c r="O15" i="44102"/>
  <c r="O16" i="44102"/>
  <c r="O6" i="44095"/>
  <c r="O8" i="44095"/>
  <c r="O7" i="44095"/>
  <c r="O9" i="44095"/>
  <c r="O10" i="44095"/>
  <c r="O11" i="44095"/>
  <c r="O12" i="44095"/>
  <c r="O13" i="44095"/>
  <c r="O14" i="44095"/>
  <c r="O15" i="44095"/>
  <c r="O16" i="44095"/>
  <c r="O8" i="44062"/>
  <c r="O6" i="44062"/>
  <c r="O7" i="44062"/>
  <c r="O9" i="44062"/>
  <c r="O10" i="44062"/>
  <c r="O11" i="44062"/>
  <c r="O12" i="44062"/>
  <c r="O13" i="44062"/>
  <c r="O14" i="44062"/>
  <c r="O15" i="44062"/>
  <c r="O16" i="44062"/>
  <c r="O7" i="44086"/>
  <c r="O6" i="44086"/>
  <c r="O8" i="44086"/>
  <c r="O9" i="44086"/>
  <c r="O10" i="44086"/>
  <c r="O11" i="44086"/>
  <c r="O12" i="44086"/>
  <c r="O13" i="44086"/>
  <c r="O14" i="44086"/>
  <c r="O15" i="44086"/>
  <c r="O16" i="44086"/>
  <c r="O6" i="44079"/>
  <c r="O7" i="44079"/>
  <c r="O8" i="44079"/>
  <c r="O9" i="44079"/>
  <c r="O10" i="44079"/>
  <c r="O11" i="44079"/>
  <c r="O12" i="44079"/>
  <c r="O13" i="44079"/>
  <c r="O14" i="44079"/>
  <c r="O15" i="44079"/>
  <c r="O16" i="44079"/>
  <c r="O6" i="44063"/>
  <c r="O7" i="44063"/>
  <c r="O8" i="44063"/>
  <c r="O9" i="44063"/>
  <c r="O10" i="44063"/>
  <c r="O11" i="44063"/>
  <c r="O12" i="44063"/>
  <c r="O13" i="44063"/>
  <c r="O14" i="44063"/>
  <c r="O15" i="44063"/>
  <c r="O16" i="44063"/>
  <c r="O9" i="44073"/>
  <c r="O6" i="44073"/>
  <c r="O7" i="44073"/>
  <c r="O8" i="44073"/>
  <c r="O10" i="44073"/>
  <c r="O11" i="44073"/>
  <c r="O12" i="44073"/>
  <c r="O13" i="44073"/>
  <c r="O14" i="44073"/>
  <c r="O15" i="44073"/>
  <c r="O16" i="44073"/>
  <c r="O10" i="44087"/>
  <c r="O6" i="44087"/>
  <c r="O7" i="44087"/>
  <c r="O8" i="44087"/>
  <c r="O9" i="44087"/>
  <c r="O11" i="44087"/>
  <c r="O12" i="44087"/>
  <c r="O13" i="44087"/>
  <c r="O14" i="44087"/>
  <c r="O15" i="44087"/>
  <c r="O16" i="44087"/>
  <c r="O6" i="44106"/>
  <c r="O7" i="44106"/>
  <c r="O8" i="44106"/>
  <c r="O9" i="44106"/>
  <c r="O10" i="44106"/>
  <c r="O11" i="44106"/>
  <c r="O12" i="44106"/>
  <c r="O13" i="44106"/>
  <c r="O14" i="44106"/>
  <c r="O15" i="44106"/>
  <c r="O16" i="44106"/>
  <c r="O10" i="44071"/>
  <c r="O6" i="44071"/>
  <c r="O7" i="44071"/>
  <c r="O8" i="44071"/>
  <c r="O9" i="44071"/>
  <c r="O11" i="44071"/>
  <c r="O12" i="44071"/>
  <c r="O13" i="44071"/>
  <c r="O14" i="44071"/>
  <c r="O15" i="44071"/>
  <c r="O16" i="44071"/>
  <c r="O7" i="44069"/>
  <c r="O6" i="44069"/>
  <c r="O8" i="44069"/>
  <c r="O9" i="44069"/>
  <c r="O10" i="44069"/>
  <c r="O11" i="44069"/>
  <c r="O12" i="44069"/>
  <c r="O13" i="44069"/>
  <c r="O14" i="44069"/>
  <c r="O15" i="44069"/>
  <c r="O16" i="44069"/>
  <c r="O6" i="44116"/>
  <c r="O7" i="44116"/>
  <c r="O8" i="44116"/>
  <c r="O9" i="44116"/>
  <c r="O10" i="44116"/>
  <c r="O11" i="44116"/>
  <c r="O12" i="44116"/>
  <c r="O13" i="44116"/>
  <c r="O14" i="44116"/>
  <c r="O15" i="44116"/>
  <c r="O16" i="44116"/>
  <c r="O7" i="44096"/>
  <c r="O6" i="44096"/>
  <c r="O8" i="44096"/>
  <c r="O9" i="44096"/>
  <c r="O10" i="44096"/>
  <c r="O11" i="44096"/>
  <c r="O12" i="44096"/>
  <c r="O13" i="44096"/>
  <c r="O14" i="44096"/>
  <c r="O15" i="44096"/>
  <c r="O16" i="44096"/>
  <c r="O6" i="44083"/>
  <c r="O10" i="44083"/>
  <c r="O7" i="44083"/>
  <c r="O8" i="44083"/>
  <c r="O9" i="44083"/>
  <c r="O11" i="44083"/>
  <c r="O12" i="44083"/>
  <c r="O13" i="44083"/>
  <c r="O14" i="44083"/>
  <c r="O15" i="44083"/>
  <c r="O16" i="44083"/>
  <c r="O6" i="44098"/>
  <c r="O7" i="44098"/>
  <c r="O8" i="44098"/>
  <c r="O9" i="44098"/>
  <c r="O10" i="44098"/>
  <c r="O11" i="44098"/>
  <c r="O12" i="44098"/>
  <c r="O13" i="44098"/>
  <c r="O14" i="44098"/>
  <c r="O15" i="44098"/>
  <c r="O16" i="44098"/>
  <c r="O7" i="44074"/>
  <c r="O6" i="44074"/>
  <c r="O8" i="44074"/>
  <c r="O9" i="44074"/>
  <c r="O10" i="44074"/>
  <c r="O11" i="44074"/>
  <c r="O12" i="44074"/>
  <c r="O13" i="44074"/>
  <c r="O14" i="44074"/>
  <c r="O15" i="44074"/>
  <c r="O16" i="44074"/>
  <c r="O6" i="44110"/>
  <c r="O7" i="44110"/>
  <c r="O8" i="44110"/>
  <c r="O9" i="44110"/>
  <c r="O10" i="44110"/>
  <c r="O11" i="44110"/>
  <c r="O12" i="44110"/>
  <c r="O13" i="44110"/>
  <c r="O14" i="44110"/>
  <c r="O15" i="44110"/>
  <c r="O16" i="44110"/>
  <c r="O7" i="44064"/>
  <c r="O6" i="44064"/>
  <c r="O8" i="44064"/>
  <c r="O9" i="44064"/>
  <c r="O10" i="44064"/>
  <c r="O11" i="44064"/>
  <c r="O12" i="44064"/>
  <c r="O13" i="44064"/>
  <c r="O14" i="44064"/>
  <c r="O15" i="44064"/>
  <c r="O16" i="44064"/>
  <c r="O6" i="44055"/>
  <c r="O7" i="44055"/>
  <c r="O8" i="44055"/>
  <c r="O9" i="44055"/>
  <c r="O10" i="44055"/>
  <c r="O11" i="44055"/>
  <c r="O12" i="44055"/>
  <c r="O13" i="44055"/>
  <c r="O14" i="44055"/>
  <c r="O15" i="44055"/>
  <c r="O16" i="44055"/>
  <c r="O7" i="44089"/>
  <c r="O6" i="44089"/>
  <c r="O8" i="44089"/>
  <c r="O9" i="44089"/>
  <c r="O10" i="44089"/>
  <c r="O11" i="44089"/>
  <c r="O12" i="44089"/>
  <c r="O13" i="44089"/>
  <c r="O14" i="44089"/>
  <c r="O15" i="44089"/>
  <c r="O16" i="44089"/>
  <c r="O9" i="44114"/>
  <c r="O6" i="44114"/>
  <c r="O7" i="44114"/>
  <c r="O8" i="44114"/>
  <c r="O10" i="44114"/>
  <c r="O11" i="44114"/>
  <c r="O12" i="44114"/>
  <c r="O13" i="44114"/>
  <c r="O14" i="44114"/>
  <c r="O15" i="44114"/>
  <c r="O16" i="44114"/>
  <c r="O10" i="44067"/>
  <c r="O6" i="44067"/>
  <c r="O7" i="44067"/>
  <c r="O8" i="44067"/>
  <c r="O9" i="44067"/>
  <c r="O11" i="44067"/>
  <c r="O12" i="44067"/>
  <c r="O13" i="44067"/>
  <c r="O14" i="44067"/>
  <c r="O15" i="44067"/>
  <c r="O16" i="44067"/>
  <c r="O6" i="44092"/>
  <c r="O9" i="44092"/>
  <c r="O7" i="44092"/>
  <c r="O8" i="44092"/>
  <c r="O10" i="44092"/>
  <c r="O11" i="44092"/>
  <c r="O12" i="44092"/>
  <c r="O13" i="44092"/>
  <c r="O14" i="44092"/>
  <c r="O15" i="44092"/>
  <c r="O16" i="44092"/>
  <c r="O6" i="44091"/>
  <c r="O7" i="44091"/>
  <c r="O8" i="44091"/>
  <c r="O9" i="44091"/>
  <c r="O10" i="44091"/>
  <c r="O11" i="44091"/>
  <c r="O12" i="44091"/>
  <c r="O13" i="44091"/>
  <c r="O14" i="44091"/>
  <c r="O15" i="44091"/>
  <c r="O16" i="44091"/>
  <c r="O7" i="44082"/>
  <c r="O6" i="44082"/>
  <c r="O8" i="44082"/>
  <c r="O9" i="44082"/>
  <c r="O10" i="44082"/>
  <c r="O11" i="44082"/>
  <c r="O12" i="44082"/>
  <c r="O13" i="44082"/>
  <c r="O14" i="44082"/>
  <c r="O15" i="44082"/>
  <c r="O16" i="44082"/>
  <c r="O6" i="44085"/>
  <c r="O7" i="44085"/>
  <c r="O8" i="44085"/>
  <c r="O9" i="44085"/>
  <c r="O10" i="44085"/>
  <c r="O11" i="44085"/>
  <c r="O12" i="44085"/>
  <c r="O13" i="44085"/>
  <c r="O14" i="44085"/>
  <c r="O15" i="44085"/>
  <c r="O16" i="44085"/>
  <c r="O9" i="44066"/>
  <c r="O6" i="44066"/>
  <c r="O7" i="44066"/>
  <c r="O8" i="44066"/>
  <c r="O10" i="44066"/>
  <c r="O11" i="44066"/>
  <c r="O12" i="44066"/>
  <c r="O13" i="44066"/>
  <c r="O14" i="44066"/>
  <c r="O15" i="44066"/>
  <c r="O16" i="44066"/>
  <c r="O6" i="44081"/>
  <c r="O7" i="44081"/>
  <c r="O8" i="44081"/>
  <c r="O9" i="44081"/>
  <c r="O10" i="44081"/>
  <c r="O11" i="44081"/>
  <c r="O12" i="44081"/>
  <c r="O13" i="44081"/>
  <c r="O14" i="44081"/>
  <c r="O15" i="44081"/>
  <c r="O16" i="44081"/>
  <c r="O7" i="44105"/>
  <c r="O6" i="44105"/>
  <c r="O8" i="44105"/>
  <c r="O9" i="44105"/>
  <c r="O10" i="44105"/>
  <c r="O11" i="44105"/>
  <c r="O12" i="44105"/>
  <c r="O13" i="44105"/>
  <c r="O14" i="44105"/>
  <c r="O15" i="44105"/>
  <c r="O16" i="44105"/>
  <c r="O6" i="44115"/>
  <c r="O7" i="44115"/>
  <c r="O8" i="44115"/>
  <c r="O9" i="44115"/>
  <c r="O10" i="44115"/>
  <c r="O11" i="44115"/>
  <c r="O12" i="44115"/>
  <c r="O13" i="44115"/>
  <c r="O14" i="44115"/>
  <c r="O15" i="44115"/>
  <c r="O16" i="44115"/>
  <c r="O9" i="44076"/>
  <c r="O6" i="44076"/>
  <c r="O7" i="44076"/>
  <c r="O8" i="44076"/>
  <c r="O10" i="44076"/>
  <c r="O11" i="44076"/>
  <c r="O12" i="44076"/>
  <c r="O13" i="44076"/>
  <c r="O14" i="44076"/>
  <c r="O15" i="44076"/>
  <c r="O16" i="44076"/>
  <c r="O6" i="44056"/>
  <c r="O7" i="44056"/>
  <c r="O8" i="44056"/>
  <c r="O9" i="44056"/>
  <c r="O10" i="44056"/>
  <c r="O11" i="44056"/>
  <c r="O12" i="44056"/>
  <c r="O13" i="44056"/>
  <c r="O14" i="44056"/>
  <c r="O15" i="44056"/>
  <c r="O16" i="44056"/>
  <c r="O6" i="44070"/>
  <c r="O10" i="44070"/>
  <c r="O7" i="44070"/>
  <c r="O8" i="44070"/>
  <c r="O9" i="44070"/>
  <c r="O11" i="44070"/>
  <c r="O12" i="44070"/>
  <c r="O13" i="44070"/>
  <c r="O14" i="44070"/>
  <c r="O15" i="44070"/>
  <c r="O16" i="44070"/>
  <c r="O6" i="44072"/>
  <c r="O7" i="44072"/>
  <c r="O8" i="44072"/>
  <c r="O9" i="44072"/>
  <c r="O10" i="44072"/>
  <c r="O11" i="44072"/>
  <c r="O12" i="44072"/>
  <c r="O13" i="44072"/>
  <c r="O14" i="44072"/>
  <c r="O15" i="44072"/>
  <c r="O16" i="44072"/>
  <c r="O6" i="44061"/>
  <c r="O7" i="44061"/>
  <c r="O8" i="44061"/>
  <c r="O9" i="44061"/>
  <c r="O10" i="44061"/>
  <c r="O11" i="44061"/>
  <c r="O12" i="44061"/>
  <c r="O13" i="44061"/>
  <c r="O14" i="44061"/>
  <c r="O15" i="44061"/>
  <c r="O16" i="44061"/>
  <c r="O6" i="44111"/>
  <c r="O9" i="44111"/>
  <c r="O7" i="44111"/>
  <c r="O8" i="44111"/>
  <c r="O10" i="44111"/>
  <c r="O11" i="44111"/>
  <c r="O12" i="44111"/>
  <c r="O13" i="44111"/>
  <c r="O14" i="44111"/>
  <c r="O15" i="44111"/>
  <c r="O16" i="44111"/>
  <c r="O9" i="44107"/>
  <c r="O6" i="44107"/>
  <c r="O7" i="44107"/>
  <c r="O8" i="44107"/>
  <c r="O10" i="44107"/>
  <c r="O11" i="44107"/>
  <c r="O12" i="44107"/>
  <c r="O13" i="44107"/>
  <c r="O14" i="44107"/>
  <c r="O15" i="44107"/>
  <c r="O16" i="44107"/>
  <c r="O10" i="44097"/>
  <c r="O6" i="44097"/>
  <c r="O7" i="44097"/>
  <c r="O8" i="44097"/>
  <c r="O9" i="44097"/>
  <c r="O11" i="44097"/>
  <c r="O12" i="44097"/>
  <c r="O13" i="44097"/>
  <c r="O14" i="44097"/>
  <c r="O15" i="44097"/>
  <c r="O16" i="44097"/>
  <c r="O6" i="44104"/>
  <c r="O7" i="44104"/>
  <c r="O8" i="44104"/>
  <c r="O9" i="44104"/>
  <c r="O10" i="44104"/>
  <c r="O11" i="44104"/>
  <c r="O12" i="44104"/>
  <c r="O13" i="44104"/>
  <c r="O14" i="44104"/>
  <c r="O15" i="44104"/>
  <c r="O16" i="44104"/>
  <c r="O7" i="44112"/>
  <c r="O6" i="44112"/>
  <c r="O8" i="44112"/>
  <c r="O9" i="44112"/>
  <c r="O10" i="44112"/>
  <c r="O11" i="44112"/>
  <c r="O12" i="44112"/>
  <c r="O13" i="44112"/>
  <c r="O14" i="44112"/>
  <c r="O15" i="44112"/>
  <c r="O16" i="44112"/>
  <c r="O6" i="44080"/>
  <c r="O7" i="44080"/>
  <c r="O8" i="44080"/>
  <c r="O9" i="44080"/>
  <c r="O10" i="44080"/>
  <c r="O11" i="44080"/>
  <c r="O12" i="44080"/>
  <c r="O13" i="44080"/>
  <c r="O14" i="44080"/>
  <c r="O15" i="44080"/>
  <c r="O16" i="44080"/>
  <c r="O6" i="44088"/>
  <c r="O7" i="44088"/>
  <c r="O8" i="44088"/>
  <c r="O9" i="44088"/>
  <c r="O10" i="44088"/>
  <c r="O11" i="44088"/>
  <c r="O12" i="44088"/>
  <c r="O13" i="44088"/>
  <c r="O14" i="44088"/>
  <c r="O15" i="44088"/>
  <c r="O16" i="44088"/>
  <c r="O6" i="44065"/>
  <c r="O7" i="44065"/>
  <c r="O8" i="44065"/>
  <c r="O9" i="44065"/>
  <c r="O10" i="44065"/>
  <c r="O11" i="44065"/>
  <c r="O12" i="44065"/>
  <c r="O13" i="44065"/>
  <c r="O14" i="44065"/>
  <c r="O15" i="44065"/>
  <c r="O16" i="44065"/>
  <c r="O8" i="44057"/>
  <c r="O6" i="44057"/>
  <c r="O7" i="44057"/>
  <c r="O9" i="44057"/>
  <c r="O10" i="44057"/>
  <c r="O11" i="44057"/>
  <c r="O12" i="44057"/>
  <c r="O13" i="44057"/>
  <c r="O14" i="44057"/>
  <c r="O15" i="44057"/>
  <c r="O16" i="44057"/>
  <c r="O6" i="44078"/>
  <c r="O7" i="44078"/>
  <c r="O8" i="44078"/>
  <c r="O9" i="44078"/>
  <c r="O10" i="44078"/>
  <c r="O11" i="44078"/>
  <c r="O12" i="44078"/>
  <c r="O13" i="44078"/>
  <c r="O14" i="44078"/>
  <c r="O15" i="44078"/>
  <c r="O16" i="44078"/>
  <c r="O8" i="44109"/>
  <c r="O6" i="44109"/>
  <c r="O7" i="44109"/>
  <c r="O9" i="44109"/>
  <c r="O10" i="44109"/>
  <c r="O11" i="44109"/>
  <c r="O12" i="44109"/>
  <c r="O13" i="44109"/>
  <c r="O14" i="44109"/>
  <c r="O15" i="44109"/>
  <c r="O16" i="44109"/>
  <c r="O6" i="44100"/>
  <c r="O7" i="44100"/>
  <c r="O8" i="44100"/>
  <c r="O9" i="44100"/>
  <c r="O10" i="44100"/>
  <c r="O11" i="44100"/>
  <c r="O12" i="44100"/>
  <c r="O13" i="44100"/>
  <c r="O14" i="44100"/>
  <c r="O15" i="44100"/>
  <c r="O16" i="44100"/>
  <c r="O7" i="44099"/>
  <c r="O6" i="44099"/>
  <c r="O8" i="44099"/>
  <c r="O9" i="44099"/>
  <c r="O10" i="44099"/>
  <c r="O11" i="44099"/>
  <c r="O12" i="44099"/>
  <c r="O13" i="44099"/>
  <c r="O14" i="44099"/>
  <c r="O15" i="44099"/>
  <c r="O16" i="44099"/>
  <c r="O6" i="44077"/>
  <c r="O7" i="44077"/>
  <c r="O8" i="44077"/>
  <c r="O9" i="44077"/>
  <c r="O10" i="44077"/>
  <c r="O11" i="44077"/>
  <c r="O12" i="44077"/>
  <c r="O13" i="44077"/>
  <c r="O14" i="44077"/>
  <c r="O15" i="44077"/>
  <c r="O16" i="44077"/>
  <c r="O6" i="44093"/>
  <c r="O7" i="44093"/>
  <c r="O8" i="44093"/>
  <c r="O9" i="44093"/>
  <c r="O10" i="44093"/>
  <c r="O11" i="44093"/>
  <c r="O12" i="44093"/>
  <c r="O13" i="44093"/>
  <c r="O14" i="44093"/>
  <c r="O15" i="44093"/>
  <c r="O16" i="44093"/>
  <c r="O6" i="44108"/>
  <c r="O7" i="44108"/>
  <c r="O8" i="44108"/>
  <c r="O9" i="44108"/>
  <c r="O10" i="44108"/>
  <c r="O11" i="44108"/>
  <c r="O12" i="44108"/>
  <c r="O13" i="44108"/>
  <c r="O14" i="44108"/>
  <c r="O15" i="44108"/>
  <c r="O16" i="44108"/>
  <c r="O6" i="44101"/>
  <c r="O7" i="44101"/>
  <c r="O8" i="44101"/>
  <c r="O9" i="44101"/>
  <c r="O10" i="44101"/>
  <c r="O11" i="44101"/>
  <c r="O12" i="44101"/>
  <c r="O13" i="44101"/>
  <c r="O14" i="44101"/>
  <c r="O15" i="44101"/>
  <c r="O16" i="44101"/>
  <c r="O7" i="44094"/>
  <c r="O6" i="44094"/>
  <c r="O8" i="44094"/>
  <c r="O9" i="44094"/>
  <c r="O10" i="44094"/>
  <c r="O11" i="44094"/>
  <c r="O12" i="44094"/>
  <c r="O13" i="44094"/>
  <c r="O14" i="44094"/>
  <c r="O15" i="44094"/>
  <c r="O16" i="44094"/>
  <c r="O9" i="44059"/>
  <c r="O6" i="44059"/>
  <c r="O7" i="44059"/>
  <c r="O8" i="44059"/>
  <c r="O10" i="44059"/>
  <c r="O11" i="44059"/>
  <c r="O12" i="44059"/>
  <c r="O13" i="44059"/>
  <c r="O14" i="44059"/>
  <c r="O15" i="44059"/>
  <c r="O16" i="44059"/>
  <c r="O6" i="44084"/>
  <c r="O7" i="44084"/>
  <c r="O8" i="44084"/>
  <c r="O9" i="44084"/>
  <c r="O10" i="44084"/>
  <c r="O11" i="44084"/>
  <c r="O12" i="44084"/>
  <c r="O13" i="44084"/>
  <c r="O14" i="44084"/>
  <c r="O15" i="44084"/>
  <c r="O16" i="44084"/>
  <c r="O6" i="259"/>
  <c r="O7" i="259"/>
  <c r="O8" i="259"/>
  <c r="O9" i="259"/>
  <c r="O10" i="259"/>
  <c r="O11" i="259"/>
  <c r="O12" i="259"/>
  <c r="O13" i="259"/>
  <c r="O14" i="259"/>
  <c r="O15" i="259"/>
  <c r="O16" i="259"/>
  <c r="V3" i="21144"/>
  <c r="F86" i="21144"/>
  <c r="C86" i="21144"/>
  <c r="O55" i="21144"/>
  <c r="M55" i="21144"/>
  <c r="Q55" i="21144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E19" i="44117" s="1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N6" i="44117"/>
  <c r="M6" i="44117"/>
  <c r="L6" i="44117"/>
  <c r="K6" i="44117"/>
  <c r="J6" i="44117"/>
  <c r="I6" i="44117"/>
  <c r="H6" i="44117"/>
  <c r="F61" i="3"/>
  <c r="F11" i="44117" s="1"/>
  <c r="F57" i="3"/>
  <c r="F7" i="44084" s="1"/>
  <c r="D19" i="44117"/>
  <c r="I86" i="21144"/>
  <c r="O25" i="21144"/>
  <c r="F2" i="3"/>
  <c r="F6" i="44065" s="1"/>
  <c r="F8" i="3"/>
  <c r="F9" i="44066" s="1"/>
  <c r="F17" i="3"/>
  <c r="F14" i="259" s="1"/>
  <c r="M25" i="21144"/>
  <c r="Q25" i="21144"/>
  <c r="F33" i="21144"/>
  <c r="C33" i="21144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N7" i="44116"/>
  <c r="M7" i="44116"/>
  <c r="L7" i="44116"/>
  <c r="K7" i="44116"/>
  <c r="J7" i="44116"/>
  <c r="I7" i="44116"/>
  <c r="H7" i="44116"/>
  <c r="AH6" i="44116"/>
  <c r="AG6" i="44116"/>
  <c r="AF6" i="44116"/>
  <c r="AF19" i="44116" s="1"/>
  <c r="AE6" i="44116"/>
  <c r="AD6" i="44116"/>
  <c r="AC6" i="44116"/>
  <c r="AC19" i="44116" s="1"/>
  <c r="AB6" i="44116"/>
  <c r="AA6" i="44116"/>
  <c r="Z6" i="44116"/>
  <c r="Y6" i="44116"/>
  <c r="Y19" i="44116" s="1"/>
  <c r="X6" i="44116"/>
  <c r="X19" i="44116" s="1"/>
  <c r="W6" i="44116"/>
  <c r="V6" i="44116"/>
  <c r="U6" i="44116"/>
  <c r="U19" i="44116" s="1"/>
  <c r="T6" i="44116"/>
  <c r="T19" i="44116" s="1"/>
  <c r="S6" i="44116"/>
  <c r="R6" i="44116"/>
  <c r="Q6" i="44116"/>
  <c r="Q19" i="44116" s="1"/>
  <c r="P6" i="44116"/>
  <c r="P19" i="44116" s="1"/>
  <c r="N6" i="44116"/>
  <c r="M6" i="44116"/>
  <c r="L6" i="44116"/>
  <c r="L19" i="44116" s="1"/>
  <c r="K6" i="44116"/>
  <c r="K19" i="44116" s="1"/>
  <c r="J6" i="44116"/>
  <c r="I6" i="44116"/>
  <c r="H6" i="44116"/>
  <c r="H19" i="44116" s="1"/>
  <c r="O18" i="21144"/>
  <c r="F10" i="3"/>
  <c r="F11" i="44115" s="1"/>
  <c r="F15" i="3"/>
  <c r="F14" i="44061" s="1"/>
  <c r="F67" i="3"/>
  <c r="F16" i="44117" s="1"/>
  <c r="M18" i="21144"/>
  <c r="Q18" i="21144"/>
  <c r="F53" i="21144"/>
  <c r="C53" i="21144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AA19" i="44115" s="1"/>
  <c r="Z6" i="44115"/>
  <c r="Y6" i="44115"/>
  <c r="X6" i="44115"/>
  <c r="W6" i="44115"/>
  <c r="V6" i="44115"/>
  <c r="U6" i="44115"/>
  <c r="T6" i="44115"/>
  <c r="S6" i="44115"/>
  <c r="S19" i="44115" s="1"/>
  <c r="R6" i="44115"/>
  <c r="Q6" i="44115"/>
  <c r="P6" i="44115"/>
  <c r="N6" i="44115"/>
  <c r="N19" i="44115" s="1"/>
  <c r="M6" i="44115"/>
  <c r="L6" i="44115"/>
  <c r="K6" i="44115"/>
  <c r="J6" i="44115"/>
  <c r="J19" i="44115" s="1"/>
  <c r="I6" i="44115"/>
  <c r="H6" i="44115"/>
  <c r="D19" i="44116"/>
  <c r="I33" i="21144" s="1"/>
  <c r="D19" i="44115"/>
  <c r="I53" i="21144" s="1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N7" i="44114"/>
  <c r="M7" i="44114"/>
  <c r="L7" i="44114"/>
  <c r="K7" i="44114"/>
  <c r="J7" i="44114"/>
  <c r="I7" i="44114"/>
  <c r="H7" i="44114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N9" i="44114"/>
  <c r="M9" i="44114"/>
  <c r="L9" i="44114"/>
  <c r="K9" i="44114"/>
  <c r="J9" i="44114"/>
  <c r="I9" i="44114"/>
  <c r="H9" i="44114"/>
  <c r="AH8" i="44114"/>
  <c r="AH6" i="44114"/>
  <c r="AG8" i="44114"/>
  <c r="AF8" i="44114"/>
  <c r="AF6" i="44114"/>
  <c r="AE8" i="44114"/>
  <c r="AD8" i="44114"/>
  <c r="AD6" i="44114"/>
  <c r="AC8" i="44114"/>
  <c r="AB8" i="44114"/>
  <c r="AB6" i="44114"/>
  <c r="AA8" i="44114"/>
  <c r="Z8" i="44114"/>
  <c r="Z6" i="44114"/>
  <c r="Y8" i="44114"/>
  <c r="X8" i="44114"/>
  <c r="X6" i="44114"/>
  <c r="W8" i="44114"/>
  <c r="V8" i="44114"/>
  <c r="V6" i="44114"/>
  <c r="U8" i="44114"/>
  <c r="T8" i="44114"/>
  <c r="T6" i="44114"/>
  <c r="S8" i="44114"/>
  <c r="R8" i="44114"/>
  <c r="R6" i="44114"/>
  <c r="Q8" i="44114"/>
  <c r="P8" i="44114"/>
  <c r="P6" i="44114"/>
  <c r="N8" i="44114"/>
  <c r="M8" i="44114"/>
  <c r="L8" i="44114"/>
  <c r="L6" i="44114"/>
  <c r="K8" i="44114"/>
  <c r="J8" i="44114"/>
  <c r="J19" i="44114" s="1"/>
  <c r="J6" i="44114"/>
  <c r="I8" i="44114"/>
  <c r="H8" i="44114"/>
  <c r="H6" i="44114"/>
  <c r="AG6" i="44114"/>
  <c r="AE6" i="44114"/>
  <c r="AC6" i="44114"/>
  <c r="AA6" i="44114"/>
  <c r="Y6" i="44114"/>
  <c r="W6" i="44114"/>
  <c r="U6" i="44114"/>
  <c r="S6" i="44114"/>
  <c r="Q6" i="44114"/>
  <c r="N6" i="44114"/>
  <c r="M6" i="44114"/>
  <c r="K6" i="44114"/>
  <c r="I6" i="44114"/>
  <c r="F5" i="3"/>
  <c r="F16" i="44114"/>
  <c r="Q32" i="21144"/>
  <c r="Q30" i="21144"/>
  <c r="Q2" i="21144"/>
  <c r="Q5" i="21144"/>
  <c r="Q27" i="21144"/>
  <c r="Q17" i="21144"/>
  <c r="Q52" i="21144"/>
  <c r="Q50" i="21144"/>
  <c r="Q21" i="21144"/>
  <c r="Q56" i="21144"/>
  <c r="Q59" i="21144"/>
  <c r="Q15" i="21144"/>
  <c r="Q4" i="21144"/>
  <c r="Q34" i="21144"/>
  <c r="Q36" i="21144"/>
  <c r="Q37" i="21144"/>
  <c r="Q54" i="21144"/>
  <c r="Q13" i="21144"/>
  <c r="Q8" i="21144"/>
  <c r="Q12" i="21144"/>
  <c r="Q11" i="21144"/>
  <c r="Q23" i="21144"/>
  <c r="Q58" i="21144"/>
  <c r="Q6" i="21144"/>
  <c r="Q20" i="21144"/>
  <c r="Q40" i="21144"/>
  <c r="Q53" i="21144"/>
  <c r="Q16" i="21144"/>
  <c r="Q10" i="21144"/>
  <c r="Q42" i="21144"/>
  <c r="Q35" i="21144"/>
  <c r="Q39" i="21144"/>
  <c r="Q46" i="21144"/>
  <c r="Q3" i="21144"/>
  <c r="Q38" i="21144"/>
  <c r="Q60" i="21144"/>
  <c r="Q48" i="21144"/>
  <c r="Q45" i="21144"/>
  <c r="Q47" i="21144"/>
  <c r="Q44" i="21144"/>
  <c r="Q43" i="21144"/>
  <c r="Q14" i="21144"/>
  <c r="Q29" i="21144"/>
  <c r="Q31" i="21144"/>
  <c r="Q41" i="21144"/>
  <c r="Q49" i="21144"/>
  <c r="Q9" i="21144"/>
  <c r="Q22" i="21144"/>
  <c r="Q26" i="21144"/>
  <c r="Q51" i="21144"/>
  <c r="Q24" i="21144"/>
  <c r="Q33" i="21144"/>
  <c r="Q19" i="21144"/>
  <c r="Q57" i="21144"/>
  <c r="Q7" i="21144"/>
  <c r="Q28" i="21144"/>
  <c r="O2" i="21144"/>
  <c r="M2" i="21144"/>
  <c r="F30" i="21144"/>
  <c r="C30" i="21144"/>
  <c r="O15" i="21144"/>
  <c r="M15" i="21144"/>
  <c r="D19" i="44114"/>
  <c r="I30" i="21144"/>
  <c r="AH16" i="44112"/>
  <c r="AG16" i="44112"/>
  <c r="AF16" i="44112"/>
  <c r="AE16" i="44112"/>
  <c r="AD16" i="44112"/>
  <c r="AC16" i="44112"/>
  <c r="AB16" i="44112"/>
  <c r="AA16" i="44112"/>
  <c r="Z16" i="44112"/>
  <c r="Y16" i="44112"/>
  <c r="X16" i="44112"/>
  <c r="W16" i="44112"/>
  <c r="V16" i="44112"/>
  <c r="U16" i="44112"/>
  <c r="T16" i="44112"/>
  <c r="S16" i="44112"/>
  <c r="R16" i="44112"/>
  <c r="Q16" i="44112"/>
  <c r="P16" i="44112"/>
  <c r="N16" i="44112"/>
  <c r="M16" i="44112"/>
  <c r="L16" i="44112"/>
  <c r="K16" i="44112"/>
  <c r="J16" i="44112"/>
  <c r="I16" i="44112"/>
  <c r="H16" i="44112"/>
  <c r="AH15" i="44112"/>
  <c r="AG15" i="44112"/>
  <c r="AF15" i="44112"/>
  <c r="AE15" i="44112"/>
  <c r="AD15" i="44112"/>
  <c r="AC15" i="44112"/>
  <c r="AB15" i="44112"/>
  <c r="AA15" i="44112"/>
  <c r="Z15" i="44112"/>
  <c r="Y15" i="44112"/>
  <c r="X15" i="44112"/>
  <c r="W15" i="44112"/>
  <c r="V15" i="44112"/>
  <c r="U15" i="44112"/>
  <c r="T15" i="44112"/>
  <c r="S15" i="44112"/>
  <c r="R15" i="44112"/>
  <c r="Q15" i="44112"/>
  <c r="P15" i="44112"/>
  <c r="N15" i="44112"/>
  <c r="M15" i="44112"/>
  <c r="L15" i="44112"/>
  <c r="K15" i="44112"/>
  <c r="J15" i="44112"/>
  <c r="I15" i="44112"/>
  <c r="H15" i="44112"/>
  <c r="AH14" i="44112"/>
  <c r="AG14" i="44112"/>
  <c r="AF14" i="44112"/>
  <c r="AE14" i="44112"/>
  <c r="AD14" i="44112"/>
  <c r="AC14" i="44112"/>
  <c r="AB14" i="44112"/>
  <c r="AA14" i="44112"/>
  <c r="Z14" i="44112"/>
  <c r="Y14" i="44112"/>
  <c r="X14" i="44112"/>
  <c r="W14" i="44112"/>
  <c r="V14" i="44112"/>
  <c r="U14" i="44112"/>
  <c r="T14" i="44112"/>
  <c r="S14" i="44112"/>
  <c r="R14" i="44112"/>
  <c r="Q14" i="44112"/>
  <c r="P14" i="44112"/>
  <c r="N14" i="44112"/>
  <c r="M14" i="44112"/>
  <c r="L14" i="44112"/>
  <c r="K14" i="44112"/>
  <c r="J14" i="44112"/>
  <c r="I14" i="44112"/>
  <c r="H14" i="44112"/>
  <c r="AH13" i="44112"/>
  <c r="AG13" i="44112"/>
  <c r="AF13" i="44112"/>
  <c r="AE13" i="44112"/>
  <c r="AD13" i="44112"/>
  <c r="AC13" i="44112"/>
  <c r="AB13" i="44112"/>
  <c r="AA13" i="44112"/>
  <c r="Z13" i="44112"/>
  <c r="Y13" i="44112"/>
  <c r="X13" i="44112"/>
  <c r="W13" i="44112"/>
  <c r="V13" i="44112"/>
  <c r="U13" i="44112"/>
  <c r="T13" i="44112"/>
  <c r="S13" i="44112"/>
  <c r="R13" i="44112"/>
  <c r="Q13" i="44112"/>
  <c r="P13" i="44112"/>
  <c r="N13" i="44112"/>
  <c r="M13" i="44112"/>
  <c r="L13" i="44112"/>
  <c r="K13" i="44112"/>
  <c r="J13" i="44112"/>
  <c r="I13" i="44112"/>
  <c r="H13" i="44112"/>
  <c r="AH12" i="44112"/>
  <c r="AG12" i="44112"/>
  <c r="AF12" i="44112"/>
  <c r="AE12" i="44112"/>
  <c r="AD12" i="44112"/>
  <c r="AC12" i="44112"/>
  <c r="AB12" i="44112"/>
  <c r="AA12" i="44112"/>
  <c r="Z12" i="44112"/>
  <c r="Y12" i="44112"/>
  <c r="X12" i="44112"/>
  <c r="W12" i="44112"/>
  <c r="V12" i="44112"/>
  <c r="U12" i="44112"/>
  <c r="T12" i="44112"/>
  <c r="S12" i="44112"/>
  <c r="R12" i="44112"/>
  <c r="Q12" i="44112"/>
  <c r="P12" i="44112"/>
  <c r="N12" i="44112"/>
  <c r="M12" i="44112"/>
  <c r="L12" i="44112"/>
  <c r="K12" i="44112"/>
  <c r="J12" i="44112"/>
  <c r="I12" i="44112"/>
  <c r="H12" i="44112"/>
  <c r="AH11" i="44112"/>
  <c r="AG11" i="44112"/>
  <c r="AF11" i="44112"/>
  <c r="AE11" i="44112"/>
  <c r="AD11" i="44112"/>
  <c r="AC11" i="44112"/>
  <c r="AB11" i="44112"/>
  <c r="AA11" i="44112"/>
  <c r="Z11" i="44112"/>
  <c r="Y11" i="44112"/>
  <c r="X11" i="44112"/>
  <c r="W11" i="44112"/>
  <c r="V11" i="44112"/>
  <c r="U11" i="44112"/>
  <c r="T11" i="44112"/>
  <c r="S11" i="44112"/>
  <c r="R11" i="44112"/>
  <c r="Q11" i="44112"/>
  <c r="P11" i="44112"/>
  <c r="N11" i="44112"/>
  <c r="M11" i="44112"/>
  <c r="L11" i="44112"/>
  <c r="K11" i="44112"/>
  <c r="J11" i="44112"/>
  <c r="I11" i="44112"/>
  <c r="H11" i="44112"/>
  <c r="AH10" i="44112"/>
  <c r="AG10" i="44112"/>
  <c r="AF10" i="44112"/>
  <c r="AE10" i="44112"/>
  <c r="AD10" i="44112"/>
  <c r="AC10" i="44112"/>
  <c r="AB10" i="44112"/>
  <c r="AA10" i="44112"/>
  <c r="Z10" i="44112"/>
  <c r="Y10" i="44112"/>
  <c r="X10" i="44112"/>
  <c r="W10" i="44112"/>
  <c r="V10" i="44112"/>
  <c r="U10" i="44112"/>
  <c r="T10" i="44112"/>
  <c r="S10" i="44112"/>
  <c r="R10" i="44112"/>
  <c r="Q10" i="44112"/>
  <c r="P10" i="44112"/>
  <c r="N10" i="44112"/>
  <c r="M10" i="44112"/>
  <c r="L10" i="44112"/>
  <c r="K10" i="44112"/>
  <c r="J10" i="44112"/>
  <c r="I10" i="44112"/>
  <c r="H10" i="44112"/>
  <c r="AH9" i="44112"/>
  <c r="AG9" i="44112"/>
  <c r="AF9" i="44112"/>
  <c r="AE9" i="44112"/>
  <c r="AD9" i="44112"/>
  <c r="AC9" i="44112"/>
  <c r="AB9" i="44112"/>
  <c r="AA9" i="44112"/>
  <c r="Z9" i="44112"/>
  <c r="Y9" i="44112"/>
  <c r="X9" i="44112"/>
  <c r="W9" i="44112"/>
  <c r="V9" i="44112"/>
  <c r="U9" i="44112"/>
  <c r="T9" i="44112"/>
  <c r="S9" i="44112"/>
  <c r="R9" i="44112"/>
  <c r="Q9" i="44112"/>
  <c r="P9" i="44112"/>
  <c r="N9" i="44112"/>
  <c r="M9" i="44112"/>
  <c r="L9" i="44112"/>
  <c r="K9" i="44112"/>
  <c r="J9" i="44112"/>
  <c r="I9" i="44112"/>
  <c r="H9" i="44112"/>
  <c r="AH8" i="44112"/>
  <c r="AG8" i="44112"/>
  <c r="AF8" i="44112"/>
  <c r="AE8" i="44112"/>
  <c r="AD8" i="44112"/>
  <c r="AC8" i="44112"/>
  <c r="AB8" i="44112"/>
  <c r="AA8" i="44112"/>
  <c r="Z8" i="44112"/>
  <c r="Y8" i="44112"/>
  <c r="X8" i="44112"/>
  <c r="W8" i="44112"/>
  <c r="V8" i="44112"/>
  <c r="U8" i="44112"/>
  <c r="T8" i="44112"/>
  <c r="S8" i="44112"/>
  <c r="R8" i="44112"/>
  <c r="Q8" i="44112"/>
  <c r="P8" i="44112"/>
  <c r="N8" i="44112"/>
  <c r="M8" i="44112"/>
  <c r="L8" i="44112"/>
  <c r="K8" i="44112"/>
  <c r="J8" i="44112"/>
  <c r="I8" i="44112"/>
  <c r="H8" i="44112"/>
  <c r="AH7" i="44112"/>
  <c r="AG7" i="44112"/>
  <c r="AF7" i="44112"/>
  <c r="AE7" i="44112"/>
  <c r="AD7" i="44112"/>
  <c r="AC7" i="44112"/>
  <c r="AB7" i="44112"/>
  <c r="AA7" i="44112"/>
  <c r="Z7" i="44112"/>
  <c r="Y7" i="44112"/>
  <c r="X7" i="44112"/>
  <c r="W7" i="44112"/>
  <c r="V7" i="44112"/>
  <c r="U7" i="44112"/>
  <c r="T7" i="44112"/>
  <c r="S7" i="44112"/>
  <c r="R7" i="44112"/>
  <c r="Q7" i="44112"/>
  <c r="P7" i="44112"/>
  <c r="N7" i="44112"/>
  <c r="M7" i="44112"/>
  <c r="L7" i="44112"/>
  <c r="K7" i="44112"/>
  <c r="J7" i="44112"/>
  <c r="I7" i="44112"/>
  <c r="H7" i="44112"/>
  <c r="AH6" i="44112"/>
  <c r="AG6" i="44112"/>
  <c r="AF6" i="44112"/>
  <c r="AE6" i="44112"/>
  <c r="AE19" i="44112" s="1"/>
  <c r="AD6" i="44112"/>
  <c r="AC6" i="44112"/>
  <c r="AB6" i="44112"/>
  <c r="AA6" i="44112"/>
  <c r="AA19" i="44112" s="1"/>
  <c r="Z6" i="44112"/>
  <c r="Y6" i="44112"/>
  <c r="X6" i="44112"/>
  <c r="W6" i="44112"/>
  <c r="W19" i="44112" s="1"/>
  <c r="V6" i="44112"/>
  <c r="U6" i="44112"/>
  <c r="T6" i="44112"/>
  <c r="S6" i="44112"/>
  <c r="R6" i="44112"/>
  <c r="Q6" i="44112"/>
  <c r="P6" i="44112"/>
  <c r="N6" i="44112"/>
  <c r="N19" i="44112" s="1"/>
  <c r="M6" i="44112"/>
  <c r="L6" i="44112"/>
  <c r="K6" i="44112"/>
  <c r="J6" i="44112"/>
  <c r="J19" i="44112" s="1"/>
  <c r="I6" i="44112"/>
  <c r="H6" i="44112"/>
  <c r="AH16" i="44111"/>
  <c r="AG16" i="44111"/>
  <c r="AF16" i="44111"/>
  <c r="AE16" i="44111"/>
  <c r="AD16" i="44111"/>
  <c r="AC16" i="44111"/>
  <c r="AB16" i="44111"/>
  <c r="AA16" i="44111"/>
  <c r="Z16" i="44111"/>
  <c r="Y16" i="44111"/>
  <c r="X16" i="44111"/>
  <c r="W16" i="44111"/>
  <c r="V16" i="44111"/>
  <c r="U16" i="44111"/>
  <c r="T16" i="44111"/>
  <c r="S16" i="44111"/>
  <c r="R16" i="44111"/>
  <c r="Q16" i="44111"/>
  <c r="P16" i="44111"/>
  <c r="N16" i="44111"/>
  <c r="M16" i="44111"/>
  <c r="L16" i="44111"/>
  <c r="K16" i="44111"/>
  <c r="J16" i="44111"/>
  <c r="I16" i="44111"/>
  <c r="H16" i="44111"/>
  <c r="AH15" i="44111"/>
  <c r="AG15" i="44111"/>
  <c r="AF15" i="44111"/>
  <c r="AE15" i="44111"/>
  <c r="AD15" i="44111"/>
  <c r="AC15" i="44111"/>
  <c r="AB15" i="44111"/>
  <c r="AA15" i="44111"/>
  <c r="Z15" i="44111"/>
  <c r="Y15" i="44111"/>
  <c r="X15" i="44111"/>
  <c r="W15" i="44111"/>
  <c r="V15" i="44111"/>
  <c r="U15" i="44111"/>
  <c r="T15" i="44111"/>
  <c r="S15" i="44111"/>
  <c r="R15" i="44111"/>
  <c r="Q15" i="44111"/>
  <c r="P15" i="44111"/>
  <c r="N15" i="44111"/>
  <c r="M15" i="44111"/>
  <c r="L15" i="44111"/>
  <c r="K15" i="44111"/>
  <c r="J15" i="44111"/>
  <c r="I15" i="44111"/>
  <c r="H15" i="44111"/>
  <c r="AH14" i="44111"/>
  <c r="AG14" i="44111"/>
  <c r="AF14" i="44111"/>
  <c r="AE14" i="44111"/>
  <c r="AD14" i="44111"/>
  <c r="AC14" i="44111"/>
  <c r="AB14" i="44111"/>
  <c r="AA14" i="44111"/>
  <c r="Z14" i="44111"/>
  <c r="Y14" i="44111"/>
  <c r="X14" i="44111"/>
  <c r="W14" i="44111"/>
  <c r="V14" i="44111"/>
  <c r="U14" i="44111"/>
  <c r="T14" i="44111"/>
  <c r="S14" i="44111"/>
  <c r="R14" i="44111"/>
  <c r="Q14" i="44111"/>
  <c r="P14" i="44111"/>
  <c r="N14" i="44111"/>
  <c r="M14" i="44111"/>
  <c r="L14" i="44111"/>
  <c r="K14" i="44111"/>
  <c r="J14" i="44111"/>
  <c r="I14" i="44111"/>
  <c r="H14" i="44111"/>
  <c r="AH13" i="44111"/>
  <c r="AG13" i="44111"/>
  <c r="AF13" i="44111"/>
  <c r="AE13" i="44111"/>
  <c r="AD13" i="44111"/>
  <c r="AC13" i="44111"/>
  <c r="AB13" i="44111"/>
  <c r="AA13" i="44111"/>
  <c r="Z13" i="44111"/>
  <c r="Y13" i="44111"/>
  <c r="X13" i="44111"/>
  <c r="W13" i="44111"/>
  <c r="V13" i="44111"/>
  <c r="U13" i="44111"/>
  <c r="T13" i="44111"/>
  <c r="S13" i="44111"/>
  <c r="R13" i="44111"/>
  <c r="Q13" i="44111"/>
  <c r="P13" i="44111"/>
  <c r="N13" i="44111"/>
  <c r="M13" i="44111"/>
  <c r="L13" i="44111"/>
  <c r="K13" i="44111"/>
  <c r="J13" i="44111"/>
  <c r="I13" i="44111"/>
  <c r="H13" i="44111"/>
  <c r="AH12" i="44111"/>
  <c r="AG12" i="44111"/>
  <c r="AF12" i="44111"/>
  <c r="AE12" i="44111"/>
  <c r="AD12" i="44111"/>
  <c r="AC12" i="44111"/>
  <c r="AB12" i="44111"/>
  <c r="AA12" i="44111"/>
  <c r="Z12" i="44111"/>
  <c r="Y12" i="44111"/>
  <c r="X12" i="44111"/>
  <c r="W12" i="44111"/>
  <c r="V12" i="44111"/>
  <c r="U12" i="44111"/>
  <c r="T12" i="44111"/>
  <c r="S12" i="44111"/>
  <c r="R12" i="44111"/>
  <c r="Q12" i="44111"/>
  <c r="P12" i="44111"/>
  <c r="N12" i="44111"/>
  <c r="M12" i="44111"/>
  <c r="L12" i="44111"/>
  <c r="K12" i="44111"/>
  <c r="J12" i="44111"/>
  <c r="I12" i="44111"/>
  <c r="H12" i="44111"/>
  <c r="AH11" i="44111"/>
  <c r="AG11" i="44111"/>
  <c r="AF11" i="44111"/>
  <c r="AE11" i="44111"/>
  <c r="AD11" i="44111"/>
  <c r="AC11" i="44111"/>
  <c r="AB11" i="44111"/>
  <c r="AA11" i="44111"/>
  <c r="Z11" i="44111"/>
  <c r="Y11" i="44111"/>
  <c r="X11" i="44111"/>
  <c r="W11" i="44111"/>
  <c r="V11" i="44111"/>
  <c r="U11" i="44111"/>
  <c r="T11" i="44111"/>
  <c r="S11" i="44111"/>
  <c r="R11" i="44111"/>
  <c r="Q11" i="44111"/>
  <c r="P11" i="44111"/>
  <c r="N11" i="44111"/>
  <c r="M11" i="44111"/>
  <c r="L11" i="44111"/>
  <c r="K11" i="44111"/>
  <c r="J11" i="44111"/>
  <c r="I11" i="44111"/>
  <c r="H11" i="44111"/>
  <c r="AH10" i="44111"/>
  <c r="AG10" i="44111"/>
  <c r="AF10" i="44111"/>
  <c r="AE10" i="44111"/>
  <c r="AD10" i="44111"/>
  <c r="AC10" i="44111"/>
  <c r="AB10" i="44111"/>
  <c r="AA10" i="44111"/>
  <c r="Z10" i="44111"/>
  <c r="Y10" i="44111"/>
  <c r="X10" i="44111"/>
  <c r="W10" i="44111"/>
  <c r="V10" i="44111"/>
  <c r="U10" i="44111"/>
  <c r="T10" i="44111"/>
  <c r="S10" i="44111"/>
  <c r="R10" i="44111"/>
  <c r="Q10" i="44111"/>
  <c r="P10" i="44111"/>
  <c r="N10" i="44111"/>
  <c r="M10" i="44111"/>
  <c r="L10" i="44111"/>
  <c r="K10" i="44111"/>
  <c r="J10" i="44111"/>
  <c r="I10" i="44111"/>
  <c r="H10" i="44111"/>
  <c r="AH9" i="44111"/>
  <c r="AG9" i="44111"/>
  <c r="AF9" i="44111"/>
  <c r="AE9" i="44111"/>
  <c r="AD9" i="44111"/>
  <c r="AC9" i="44111"/>
  <c r="AB9" i="44111"/>
  <c r="AA9" i="44111"/>
  <c r="Z9" i="44111"/>
  <c r="Y9" i="44111"/>
  <c r="X9" i="44111"/>
  <c r="W9" i="44111"/>
  <c r="V9" i="44111"/>
  <c r="U9" i="44111"/>
  <c r="T9" i="44111"/>
  <c r="S9" i="44111"/>
  <c r="R9" i="44111"/>
  <c r="Q9" i="44111"/>
  <c r="P9" i="44111"/>
  <c r="N9" i="44111"/>
  <c r="M9" i="44111"/>
  <c r="L9" i="44111"/>
  <c r="K9" i="44111"/>
  <c r="J9" i="44111"/>
  <c r="I9" i="44111"/>
  <c r="H9" i="44111"/>
  <c r="AH8" i="44111"/>
  <c r="AG8" i="44111"/>
  <c r="AF8" i="44111"/>
  <c r="AE8" i="44111"/>
  <c r="AD8" i="44111"/>
  <c r="AC8" i="44111"/>
  <c r="AB8" i="44111"/>
  <c r="AA8" i="44111"/>
  <c r="Z8" i="44111"/>
  <c r="Y8" i="44111"/>
  <c r="X8" i="44111"/>
  <c r="W8" i="44111"/>
  <c r="V8" i="44111"/>
  <c r="U8" i="44111"/>
  <c r="T8" i="44111"/>
  <c r="S8" i="44111"/>
  <c r="R8" i="44111"/>
  <c r="Q8" i="44111"/>
  <c r="P8" i="44111"/>
  <c r="N8" i="44111"/>
  <c r="M8" i="44111"/>
  <c r="L8" i="44111"/>
  <c r="K8" i="44111"/>
  <c r="J8" i="44111"/>
  <c r="I8" i="44111"/>
  <c r="H8" i="44111"/>
  <c r="AH7" i="44111"/>
  <c r="AG7" i="44111"/>
  <c r="AF7" i="44111"/>
  <c r="AE7" i="44111"/>
  <c r="AD7" i="44111"/>
  <c r="AC7" i="44111"/>
  <c r="AB7" i="44111"/>
  <c r="AA7" i="44111"/>
  <c r="Z7" i="44111"/>
  <c r="Y7" i="44111"/>
  <c r="X7" i="44111"/>
  <c r="W7" i="44111"/>
  <c r="V7" i="44111"/>
  <c r="U7" i="44111"/>
  <c r="T7" i="44111"/>
  <c r="S7" i="44111"/>
  <c r="R7" i="44111"/>
  <c r="Q7" i="44111"/>
  <c r="P7" i="44111"/>
  <c r="N7" i="44111"/>
  <c r="M7" i="44111"/>
  <c r="L7" i="44111"/>
  <c r="K7" i="44111"/>
  <c r="J7" i="44111"/>
  <c r="I7" i="44111"/>
  <c r="H7" i="44111"/>
  <c r="AH6" i="44111"/>
  <c r="AG6" i="44111"/>
  <c r="AG19" i="44111" s="1"/>
  <c r="AF6" i="44111"/>
  <c r="AE6" i="44111"/>
  <c r="AD6" i="44111"/>
  <c r="AC6" i="44111"/>
  <c r="AC19" i="44111" s="1"/>
  <c r="AB6" i="44111"/>
  <c r="AA6" i="44111"/>
  <c r="Z6" i="44111"/>
  <c r="Y6" i="44111"/>
  <c r="Y19" i="44111" s="1"/>
  <c r="X6" i="44111"/>
  <c r="W6" i="44111"/>
  <c r="V6" i="44111"/>
  <c r="U6" i="44111"/>
  <c r="U19" i="44111" s="1"/>
  <c r="T6" i="44111"/>
  <c r="S6" i="44111"/>
  <c r="R6" i="44111"/>
  <c r="Q6" i="44111"/>
  <c r="Q19" i="44111" s="1"/>
  <c r="P6" i="44111"/>
  <c r="N6" i="44111"/>
  <c r="M6" i="44111"/>
  <c r="L6" i="44111"/>
  <c r="L19" i="44111" s="1"/>
  <c r="K6" i="44111"/>
  <c r="J6" i="44111"/>
  <c r="I6" i="44111"/>
  <c r="H6" i="44111"/>
  <c r="H19" i="44111" s="1"/>
  <c r="AH16" i="44110"/>
  <c r="AG16" i="44110"/>
  <c r="AF16" i="44110"/>
  <c r="AE16" i="44110"/>
  <c r="AD16" i="44110"/>
  <c r="AC16" i="44110"/>
  <c r="AB16" i="44110"/>
  <c r="AA16" i="44110"/>
  <c r="Z16" i="44110"/>
  <c r="Y16" i="44110"/>
  <c r="X16" i="44110"/>
  <c r="W16" i="44110"/>
  <c r="V16" i="44110"/>
  <c r="U16" i="44110"/>
  <c r="T16" i="44110"/>
  <c r="S16" i="44110"/>
  <c r="R16" i="44110"/>
  <c r="Q16" i="44110"/>
  <c r="P16" i="44110"/>
  <c r="N16" i="44110"/>
  <c r="M16" i="44110"/>
  <c r="L16" i="44110"/>
  <c r="K16" i="44110"/>
  <c r="J16" i="44110"/>
  <c r="I16" i="44110"/>
  <c r="H16" i="44110"/>
  <c r="AH15" i="44110"/>
  <c r="AG15" i="44110"/>
  <c r="AF15" i="44110"/>
  <c r="AE15" i="44110"/>
  <c r="AD15" i="44110"/>
  <c r="AC15" i="44110"/>
  <c r="AB15" i="44110"/>
  <c r="AA15" i="44110"/>
  <c r="Z15" i="44110"/>
  <c r="Y15" i="44110"/>
  <c r="X15" i="44110"/>
  <c r="W15" i="44110"/>
  <c r="V15" i="44110"/>
  <c r="U15" i="44110"/>
  <c r="T15" i="44110"/>
  <c r="S15" i="44110"/>
  <c r="R15" i="44110"/>
  <c r="Q15" i="44110"/>
  <c r="P15" i="44110"/>
  <c r="N15" i="44110"/>
  <c r="M15" i="44110"/>
  <c r="L15" i="44110"/>
  <c r="K15" i="44110"/>
  <c r="J15" i="44110"/>
  <c r="I15" i="44110"/>
  <c r="H15" i="44110"/>
  <c r="AH14" i="44110"/>
  <c r="AG14" i="44110"/>
  <c r="AF14" i="44110"/>
  <c r="AE14" i="44110"/>
  <c r="AD14" i="44110"/>
  <c r="AC14" i="44110"/>
  <c r="AB14" i="44110"/>
  <c r="AA14" i="44110"/>
  <c r="Z14" i="44110"/>
  <c r="Y14" i="44110"/>
  <c r="X14" i="44110"/>
  <c r="W14" i="44110"/>
  <c r="V14" i="44110"/>
  <c r="U14" i="44110"/>
  <c r="T14" i="44110"/>
  <c r="S14" i="44110"/>
  <c r="R14" i="44110"/>
  <c r="Q14" i="44110"/>
  <c r="P14" i="44110"/>
  <c r="N14" i="44110"/>
  <c r="M14" i="44110"/>
  <c r="L14" i="44110"/>
  <c r="K14" i="44110"/>
  <c r="J14" i="44110"/>
  <c r="I14" i="44110"/>
  <c r="H14" i="44110"/>
  <c r="AH13" i="44110"/>
  <c r="AG13" i="44110"/>
  <c r="AF13" i="44110"/>
  <c r="AE13" i="44110"/>
  <c r="AD13" i="44110"/>
  <c r="AC13" i="44110"/>
  <c r="AB13" i="44110"/>
  <c r="AA13" i="44110"/>
  <c r="Z13" i="44110"/>
  <c r="Y13" i="44110"/>
  <c r="X13" i="44110"/>
  <c r="W13" i="44110"/>
  <c r="V13" i="44110"/>
  <c r="U13" i="44110"/>
  <c r="T13" i="44110"/>
  <c r="S13" i="44110"/>
  <c r="R13" i="44110"/>
  <c r="Q13" i="44110"/>
  <c r="P13" i="44110"/>
  <c r="N13" i="44110"/>
  <c r="M13" i="44110"/>
  <c r="L13" i="44110"/>
  <c r="K13" i="44110"/>
  <c r="J13" i="44110"/>
  <c r="I13" i="44110"/>
  <c r="H13" i="44110"/>
  <c r="AH12" i="44110"/>
  <c r="AG12" i="44110"/>
  <c r="AF12" i="44110"/>
  <c r="AE12" i="44110"/>
  <c r="AD12" i="44110"/>
  <c r="AC12" i="44110"/>
  <c r="AB12" i="44110"/>
  <c r="AA12" i="44110"/>
  <c r="Z12" i="44110"/>
  <c r="Y12" i="44110"/>
  <c r="X12" i="44110"/>
  <c r="W12" i="44110"/>
  <c r="V12" i="44110"/>
  <c r="U12" i="44110"/>
  <c r="T12" i="44110"/>
  <c r="S12" i="44110"/>
  <c r="R12" i="44110"/>
  <c r="Q12" i="44110"/>
  <c r="P12" i="44110"/>
  <c r="N12" i="44110"/>
  <c r="M12" i="44110"/>
  <c r="L12" i="44110"/>
  <c r="K12" i="44110"/>
  <c r="J12" i="44110"/>
  <c r="I12" i="44110"/>
  <c r="H12" i="44110"/>
  <c r="AH11" i="44110"/>
  <c r="AG11" i="44110"/>
  <c r="AF11" i="44110"/>
  <c r="AE11" i="44110"/>
  <c r="AD11" i="44110"/>
  <c r="AC11" i="44110"/>
  <c r="AB11" i="44110"/>
  <c r="AA11" i="44110"/>
  <c r="Z11" i="44110"/>
  <c r="Y11" i="44110"/>
  <c r="X11" i="44110"/>
  <c r="W11" i="44110"/>
  <c r="V11" i="44110"/>
  <c r="U11" i="44110"/>
  <c r="T11" i="44110"/>
  <c r="S11" i="44110"/>
  <c r="R11" i="44110"/>
  <c r="Q11" i="44110"/>
  <c r="P11" i="44110"/>
  <c r="N11" i="44110"/>
  <c r="M11" i="44110"/>
  <c r="L11" i="44110"/>
  <c r="K11" i="44110"/>
  <c r="J11" i="44110"/>
  <c r="I11" i="44110"/>
  <c r="H11" i="44110"/>
  <c r="AH10" i="44110"/>
  <c r="AG10" i="44110"/>
  <c r="AF10" i="44110"/>
  <c r="AE10" i="44110"/>
  <c r="AD10" i="44110"/>
  <c r="AC10" i="44110"/>
  <c r="AB10" i="44110"/>
  <c r="AA10" i="44110"/>
  <c r="Z10" i="44110"/>
  <c r="Y10" i="44110"/>
  <c r="X10" i="44110"/>
  <c r="W10" i="44110"/>
  <c r="V10" i="44110"/>
  <c r="U10" i="44110"/>
  <c r="T10" i="44110"/>
  <c r="S10" i="44110"/>
  <c r="R10" i="44110"/>
  <c r="Q10" i="44110"/>
  <c r="P10" i="44110"/>
  <c r="N10" i="44110"/>
  <c r="M10" i="44110"/>
  <c r="L10" i="44110"/>
  <c r="K10" i="44110"/>
  <c r="J10" i="44110"/>
  <c r="I10" i="44110"/>
  <c r="H10" i="44110"/>
  <c r="AH9" i="44110"/>
  <c r="AG9" i="44110"/>
  <c r="AF9" i="44110"/>
  <c r="AE9" i="44110"/>
  <c r="AD9" i="44110"/>
  <c r="AC9" i="44110"/>
  <c r="AB9" i="44110"/>
  <c r="AA9" i="44110"/>
  <c r="Z9" i="44110"/>
  <c r="Y9" i="44110"/>
  <c r="X9" i="44110"/>
  <c r="W9" i="44110"/>
  <c r="V9" i="44110"/>
  <c r="U9" i="44110"/>
  <c r="T9" i="44110"/>
  <c r="S9" i="44110"/>
  <c r="R9" i="44110"/>
  <c r="Q9" i="44110"/>
  <c r="P9" i="44110"/>
  <c r="N9" i="44110"/>
  <c r="M9" i="44110"/>
  <c r="L9" i="44110"/>
  <c r="K9" i="44110"/>
  <c r="J9" i="44110"/>
  <c r="I9" i="44110"/>
  <c r="H9" i="44110"/>
  <c r="AH8" i="44110"/>
  <c r="AG8" i="44110"/>
  <c r="AF8" i="44110"/>
  <c r="AE8" i="44110"/>
  <c r="AD8" i="44110"/>
  <c r="AC8" i="44110"/>
  <c r="AB8" i="44110"/>
  <c r="AA8" i="44110"/>
  <c r="Z8" i="44110"/>
  <c r="Y8" i="44110"/>
  <c r="X8" i="44110"/>
  <c r="W8" i="44110"/>
  <c r="V8" i="44110"/>
  <c r="U8" i="44110"/>
  <c r="T8" i="44110"/>
  <c r="S8" i="44110"/>
  <c r="R8" i="44110"/>
  <c r="Q8" i="44110"/>
  <c r="P8" i="44110"/>
  <c r="N8" i="44110"/>
  <c r="M8" i="44110"/>
  <c r="L8" i="44110"/>
  <c r="K8" i="44110"/>
  <c r="J8" i="44110"/>
  <c r="I8" i="44110"/>
  <c r="H8" i="44110"/>
  <c r="AH7" i="44110"/>
  <c r="AG7" i="44110"/>
  <c r="AF7" i="44110"/>
  <c r="AE7" i="44110"/>
  <c r="AD7" i="44110"/>
  <c r="AC7" i="44110"/>
  <c r="AB7" i="44110"/>
  <c r="AA7" i="44110"/>
  <c r="Z7" i="44110"/>
  <c r="Y7" i="44110"/>
  <c r="X7" i="44110"/>
  <c r="W7" i="44110"/>
  <c r="V7" i="44110"/>
  <c r="U7" i="44110"/>
  <c r="T7" i="44110"/>
  <c r="S7" i="44110"/>
  <c r="R7" i="44110"/>
  <c r="Q7" i="44110"/>
  <c r="P7" i="44110"/>
  <c r="N7" i="44110"/>
  <c r="M7" i="44110"/>
  <c r="L7" i="44110"/>
  <c r="K7" i="44110"/>
  <c r="J7" i="44110"/>
  <c r="I7" i="44110"/>
  <c r="H7" i="44110"/>
  <c r="AH6" i="44110"/>
  <c r="AG6" i="44110"/>
  <c r="AF6" i="44110"/>
  <c r="AE6" i="44110"/>
  <c r="AE19" i="44110" s="1"/>
  <c r="AD6" i="44110"/>
  <c r="AC6" i="44110"/>
  <c r="AB6" i="44110"/>
  <c r="AA6" i="44110"/>
  <c r="AA19" i="44110" s="1"/>
  <c r="Z6" i="44110"/>
  <c r="Y6" i="44110"/>
  <c r="X6" i="44110"/>
  <c r="W6" i="44110"/>
  <c r="W19" i="44110" s="1"/>
  <c r="V6" i="44110"/>
  <c r="U6" i="44110"/>
  <c r="T6" i="44110"/>
  <c r="S6" i="44110"/>
  <c r="S19" i="44110" s="1"/>
  <c r="R6" i="44110"/>
  <c r="Q6" i="44110"/>
  <c r="P6" i="44110"/>
  <c r="N6" i="44110"/>
  <c r="M6" i="44110"/>
  <c r="L6" i="44110"/>
  <c r="K6" i="44110"/>
  <c r="J6" i="44110"/>
  <c r="J19" i="44110" s="1"/>
  <c r="I6" i="44110"/>
  <c r="H6" i="44110"/>
  <c r="AH16" i="44071"/>
  <c r="AG16" i="44071"/>
  <c r="AF16" i="44071"/>
  <c r="AE16" i="44071"/>
  <c r="AD16" i="44071"/>
  <c r="AC16" i="44071"/>
  <c r="AB16" i="44071"/>
  <c r="AA16" i="44071"/>
  <c r="Z16" i="44071"/>
  <c r="Y16" i="44071"/>
  <c r="X16" i="44071"/>
  <c r="W16" i="44071"/>
  <c r="V16" i="44071"/>
  <c r="U16" i="44071"/>
  <c r="T16" i="44071"/>
  <c r="S16" i="44071"/>
  <c r="R16" i="44071"/>
  <c r="Q16" i="44071"/>
  <c r="P16" i="44071"/>
  <c r="N16" i="44071"/>
  <c r="M16" i="44071"/>
  <c r="L16" i="44071"/>
  <c r="K16" i="44071"/>
  <c r="J16" i="44071"/>
  <c r="I16" i="44071"/>
  <c r="H16" i="44071"/>
  <c r="AH15" i="44071"/>
  <c r="AG15" i="44071"/>
  <c r="AF15" i="44071"/>
  <c r="AE15" i="44071"/>
  <c r="AD15" i="44071"/>
  <c r="AC15" i="44071"/>
  <c r="AB15" i="44071"/>
  <c r="AA15" i="44071"/>
  <c r="Z15" i="44071"/>
  <c r="Y15" i="44071"/>
  <c r="X15" i="44071"/>
  <c r="W15" i="44071"/>
  <c r="V15" i="44071"/>
  <c r="U15" i="44071"/>
  <c r="T15" i="44071"/>
  <c r="S15" i="44071"/>
  <c r="R15" i="44071"/>
  <c r="Q15" i="44071"/>
  <c r="P15" i="44071"/>
  <c r="N15" i="44071"/>
  <c r="M15" i="44071"/>
  <c r="L15" i="44071"/>
  <c r="K15" i="44071"/>
  <c r="J15" i="44071"/>
  <c r="I15" i="44071"/>
  <c r="H15" i="44071"/>
  <c r="AH14" i="44071"/>
  <c r="AG14" i="44071"/>
  <c r="AF14" i="44071"/>
  <c r="AE14" i="44071"/>
  <c r="AD14" i="44071"/>
  <c r="AC14" i="44071"/>
  <c r="AB14" i="44071"/>
  <c r="AA14" i="44071"/>
  <c r="Z14" i="44071"/>
  <c r="Y14" i="44071"/>
  <c r="X14" i="44071"/>
  <c r="W14" i="44071"/>
  <c r="V14" i="44071"/>
  <c r="U14" i="44071"/>
  <c r="T14" i="44071"/>
  <c r="S14" i="44071"/>
  <c r="R14" i="44071"/>
  <c r="Q14" i="44071"/>
  <c r="P14" i="44071"/>
  <c r="N14" i="44071"/>
  <c r="M14" i="44071"/>
  <c r="L14" i="44071"/>
  <c r="K14" i="44071"/>
  <c r="J14" i="44071"/>
  <c r="I14" i="44071"/>
  <c r="H14" i="44071"/>
  <c r="AH13" i="44071"/>
  <c r="AG13" i="44071"/>
  <c r="AF13" i="44071"/>
  <c r="AE13" i="44071"/>
  <c r="AD13" i="44071"/>
  <c r="AC13" i="44071"/>
  <c r="AB13" i="44071"/>
  <c r="AA13" i="44071"/>
  <c r="Z13" i="44071"/>
  <c r="Y13" i="44071"/>
  <c r="X13" i="44071"/>
  <c r="W13" i="44071"/>
  <c r="V13" i="44071"/>
  <c r="U13" i="44071"/>
  <c r="T13" i="44071"/>
  <c r="S13" i="44071"/>
  <c r="R13" i="44071"/>
  <c r="Q13" i="44071"/>
  <c r="P13" i="44071"/>
  <c r="N13" i="44071"/>
  <c r="M13" i="44071"/>
  <c r="L13" i="44071"/>
  <c r="K13" i="44071"/>
  <c r="J13" i="44071"/>
  <c r="I13" i="44071"/>
  <c r="H13" i="44071"/>
  <c r="AH12" i="44071"/>
  <c r="AG12" i="44071"/>
  <c r="AF12" i="44071"/>
  <c r="AE12" i="44071"/>
  <c r="AD12" i="44071"/>
  <c r="AC12" i="44071"/>
  <c r="AB12" i="44071"/>
  <c r="AA12" i="44071"/>
  <c r="Z12" i="44071"/>
  <c r="Y12" i="44071"/>
  <c r="X12" i="44071"/>
  <c r="W12" i="44071"/>
  <c r="V12" i="44071"/>
  <c r="U12" i="44071"/>
  <c r="T12" i="44071"/>
  <c r="S12" i="44071"/>
  <c r="R12" i="44071"/>
  <c r="Q12" i="44071"/>
  <c r="P12" i="44071"/>
  <c r="N12" i="44071"/>
  <c r="M12" i="44071"/>
  <c r="L12" i="44071"/>
  <c r="K12" i="44071"/>
  <c r="J12" i="44071"/>
  <c r="I12" i="44071"/>
  <c r="H12" i="44071"/>
  <c r="AH11" i="44071"/>
  <c r="AG11" i="44071"/>
  <c r="AF11" i="44071"/>
  <c r="AE11" i="44071"/>
  <c r="AD11" i="44071"/>
  <c r="AC11" i="44071"/>
  <c r="AB11" i="44071"/>
  <c r="AA11" i="44071"/>
  <c r="Z11" i="44071"/>
  <c r="Y11" i="44071"/>
  <c r="X11" i="44071"/>
  <c r="W11" i="44071"/>
  <c r="V11" i="44071"/>
  <c r="U11" i="44071"/>
  <c r="T11" i="44071"/>
  <c r="S11" i="44071"/>
  <c r="R11" i="44071"/>
  <c r="Q11" i="44071"/>
  <c r="P11" i="44071"/>
  <c r="N11" i="44071"/>
  <c r="M11" i="44071"/>
  <c r="L11" i="44071"/>
  <c r="K11" i="44071"/>
  <c r="J11" i="44071"/>
  <c r="I11" i="44071"/>
  <c r="H11" i="44071"/>
  <c r="AH10" i="44071"/>
  <c r="AG10" i="44071"/>
  <c r="AF10" i="44071"/>
  <c r="AE10" i="44071"/>
  <c r="AD10" i="44071"/>
  <c r="AC10" i="44071"/>
  <c r="AB10" i="44071"/>
  <c r="AA10" i="44071"/>
  <c r="Z10" i="44071"/>
  <c r="Y10" i="44071"/>
  <c r="X10" i="44071"/>
  <c r="W10" i="44071"/>
  <c r="V10" i="44071"/>
  <c r="U10" i="44071"/>
  <c r="T10" i="44071"/>
  <c r="S10" i="44071"/>
  <c r="R10" i="44071"/>
  <c r="Q10" i="44071"/>
  <c r="P10" i="44071"/>
  <c r="N10" i="44071"/>
  <c r="M10" i="44071"/>
  <c r="L10" i="44071"/>
  <c r="K10" i="44071"/>
  <c r="J10" i="44071"/>
  <c r="I10" i="44071"/>
  <c r="H10" i="44071"/>
  <c r="AH9" i="44071"/>
  <c r="AG9" i="44071"/>
  <c r="AF9" i="44071"/>
  <c r="AE9" i="44071"/>
  <c r="AD9" i="44071"/>
  <c r="AC9" i="44071"/>
  <c r="AB9" i="44071"/>
  <c r="AA9" i="44071"/>
  <c r="Z9" i="44071"/>
  <c r="Y9" i="44071"/>
  <c r="X9" i="44071"/>
  <c r="W9" i="44071"/>
  <c r="V9" i="44071"/>
  <c r="U9" i="44071"/>
  <c r="T9" i="44071"/>
  <c r="S9" i="44071"/>
  <c r="R9" i="44071"/>
  <c r="Q9" i="44071"/>
  <c r="P9" i="44071"/>
  <c r="N9" i="44071"/>
  <c r="M9" i="44071"/>
  <c r="L9" i="44071"/>
  <c r="K9" i="44071"/>
  <c r="J9" i="44071"/>
  <c r="I9" i="44071"/>
  <c r="H9" i="44071"/>
  <c r="AH8" i="44071"/>
  <c r="AG8" i="44071"/>
  <c r="AF8" i="44071"/>
  <c r="AE8" i="44071"/>
  <c r="AD8" i="44071"/>
  <c r="AC8" i="44071"/>
  <c r="AB8" i="44071"/>
  <c r="AA8" i="44071"/>
  <c r="Z8" i="44071"/>
  <c r="Y8" i="44071"/>
  <c r="X8" i="44071"/>
  <c r="W8" i="44071"/>
  <c r="V8" i="44071"/>
  <c r="U8" i="44071"/>
  <c r="T8" i="44071"/>
  <c r="S8" i="44071"/>
  <c r="R8" i="44071"/>
  <c r="Q8" i="44071"/>
  <c r="P8" i="44071"/>
  <c r="N8" i="44071"/>
  <c r="M8" i="44071"/>
  <c r="L8" i="44071"/>
  <c r="K8" i="44071"/>
  <c r="J8" i="44071"/>
  <c r="I8" i="44071"/>
  <c r="H8" i="44071"/>
  <c r="AH7" i="44071"/>
  <c r="AG7" i="44071"/>
  <c r="AF7" i="44071"/>
  <c r="AE7" i="44071"/>
  <c r="AD7" i="44071"/>
  <c r="AC7" i="44071"/>
  <c r="AB7" i="44071"/>
  <c r="AA7" i="44071"/>
  <c r="Z7" i="44071"/>
  <c r="Y7" i="44071"/>
  <c r="X7" i="44071"/>
  <c r="W7" i="44071"/>
  <c r="V7" i="44071"/>
  <c r="U7" i="44071"/>
  <c r="T7" i="44071"/>
  <c r="S7" i="44071"/>
  <c r="R7" i="44071"/>
  <c r="Q7" i="44071"/>
  <c r="P7" i="44071"/>
  <c r="N7" i="44071"/>
  <c r="M7" i="44071"/>
  <c r="L7" i="44071"/>
  <c r="K7" i="44071"/>
  <c r="J7" i="44071"/>
  <c r="I7" i="44071"/>
  <c r="H7" i="44071"/>
  <c r="AH6" i="44071"/>
  <c r="AG6" i="44071"/>
  <c r="AG19" i="44071" s="1"/>
  <c r="AF6" i="44071"/>
  <c r="AE6" i="44071"/>
  <c r="AD6" i="44071"/>
  <c r="AC6" i="44071"/>
  <c r="AC19" i="44071" s="1"/>
  <c r="AB6" i="44071"/>
  <c r="AA6" i="44071"/>
  <c r="Z6" i="44071"/>
  <c r="Y6" i="44071"/>
  <c r="Y19" i="44071" s="1"/>
  <c r="X6" i="44071"/>
  <c r="W6" i="44071"/>
  <c r="V6" i="44071"/>
  <c r="U6" i="44071"/>
  <c r="T6" i="44071"/>
  <c r="S6" i="44071"/>
  <c r="R6" i="44071"/>
  <c r="Q6" i="44071"/>
  <c r="P6" i="44071"/>
  <c r="N6" i="44071"/>
  <c r="M6" i="44071"/>
  <c r="L6" i="44071"/>
  <c r="L19" i="44071" s="1"/>
  <c r="K6" i="44071"/>
  <c r="J6" i="44071"/>
  <c r="I6" i="44071"/>
  <c r="H6" i="44071"/>
  <c r="H19" i="44071" s="1"/>
  <c r="AH16" i="44109"/>
  <c r="AG16" i="44109"/>
  <c r="AF16" i="44109"/>
  <c r="AE16" i="44109"/>
  <c r="AD16" i="44109"/>
  <c r="AC16" i="44109"/>
  <c r="AB16" i="44109"/>
  <c r="AA16" i="44109"/>
  <c r="Z16" i="44109"/>
  <c r="Y16" i="44109"/>
  <c r="X16" i="44109"/>
  <c r="W16" i="44109"/>
  <c r="V16" i="44109"/>
  <c r="U16" i="44109"/>
  <c r="T16" i="44109"/>
  <c r="S16" i="44109"/>
  <c r="R16" i="44109"/>
  <c r="Q16" i="44109"/>
  <c r="P16" i="44109"/>
  <c r="N16" i="44109"/>
  <c r="M16" i="44109"/>
  <c r="L16" i="44109"/>
  <c r="K16" i="44109"/>
  <c r="J16" i="44109"/>
  <c r="I16" i="44109"/>
  <c r="H16" i="44109"/>
  <c r="AH15" i="44109"/>
  <c r="AG15" i="44109"/>
  <c r="AF15" i="44109"/>
  <c r="AE15" i="44109"/>
  <c r="AD15" i="44109"/>
  <c r="AC15" i="44109"/>
  <c r="AB15" i="44109"/>
  <c r="AA15" i="44109"/>
  <c r="Z15" i="44109"/>
  <c r="Y15" i="44109"/>
  <c r="X15" i="44109"/>
  <c r="W15" i="44109"/>
  <c r="V15" i="44109"/>
  <c r="U15" i="44109"/>
  <c r="T15" i="44109"/>
  <c r="S15" i="44109"/>
  <c r="R15" i="44109"/>
  <c r="Q15" i="44109"/>
  <c r="P15" i="44109"/>
  <c r="N15" i="44109"/>
  <c r="M15" i="44109"/>
  <c r="L15" i="44109"/>
  <c r="K15" i="44109"/>
  <c r="J15" i="44109"/>
  <c r="I15" i="44109"/>
  <c r="H15" i="44109"/>
  <c r="T14" i="44109"/>
  <c r="S14" i="44109"/>
  <c r="R14" i="44109"/>
  <c r="Q14" i="44109"/>
  <c r="P14" i="44109"/>
  <c r="N14" i="44109"/>
  <c r="M14" i="44109"/>
  <c r="L14" i="44109"/>
  <c r="K14" i="44109"/>
  <c r="J14" i="44109"/>
  <c r="I14" i="44109"/>
  <c r="H14" i="44109"/>
  <c r="AH13" i="44109"/>
  <c r="AG13" i="44109"/>
  <c r="AF13" i="44109"/>
  <c r="AE13" i="44109"/>
  <c r="AD13" i="44109"/>
  <c r="AC13" i="44109"/>
  <c r="AB13" i="44109"/>
  <c r="AA13" i="44109"/>
  <c r="Z13" i="44109"/>
  <c r="Y13" i="44109"/>
  <c r="X13" i="44109"/>
  <c r="W13" i="44109"/>
  <c r="V13" i="44109"/>
  <c r="U13" i="44109"/>
  <c r="T13" i="44109"/>
  <c r="S13" i="44109"/>
  <c r="R13" i="44109"/>
  <c r="Q13" i="44109"/>
  <c r="P13" i="44109"/>
  <c r="N13" i="44109"/>
  <c r="M13" i="44109"/>
  <c r="L13" i="44109"/>
  <c r="K13" i="44109"/>
  <c r="J13" i="44109"/>
  <c r="I13" i="44109"/>
  <c r="H13" i="44109"/>
  <c r="AH12" i="44109"/>
  <c r="AG12" i="44109"/>
  <c r="AF12" i="44109"/>
  <c r="AE12" i="44109"/>
  <c r="AD12" i="44109"/>
  <c r="AC12" i="44109"/>
  <c r="AB12" i="44109"/>
  <c r="AA12" i="44109"/>
  <c r="Z12" i="44109"/>
  <c r="Y12" i="44109"/>
  <c r="X12" i="44109"/>
  <c r="W12" i="44109"/>
  <c r="V12" i="44109"/>
  <c r="U12" i="44109"/>
  <c r="T12" i="44109"/>
  <c r="S12" i="44109"/>
  <c r="R12" i="44109"/>
  <c r="Q12" i="44109"/>
  <c r="P12" i="44109"/>
  <c r="N12" i="44109"/>
  <c r="M12" i="44109"/>
  <c r="L12" i="44109"/>
  <c r="K12" i="44109"/>
  <c r="J12" i="44109"/>
  <c r="I12" i="44109"/>
  <c r="H12" i="44109"/>
  <c r="T11" i="44109"/>
  <c r="S11" i="44109"/>
  <c r="R11" i="44109"/>
  <c r="Q11" i="44109"/>
  <c r="P11" i="44109"/>
  <c r="N11" i="44109"/>
  <c r="M11" i="44109"/>
  <c r="L11" i="44109"/>
  <c r="K11" i="44109"/>
  <c r="J11" i="44109"/>
  <c r="I11" i="44109"/>
  <c r="H11" i="44109"/>
  <c r="AH10" i="44109"/>
  <c r="AG10" i="44109"/>
  <c r="AF10" i="44109"/>
  <c r="AE10" i="44109"/>
  <c r="AD10" i="44109"/>
  <c r="AC10" i="44109"/>
  <c r="AB10" i="44109"/>
  <c r="AA10" i="44109"/>
  <c r="Z10" i="44109"/>
  <c r="Y10" i="44109"/>
  <c r="X10" i="44109"/>
  <c r="W10" i="44109"/>
  <c r="V10" i="44109"/>
  <c r="U10" i="44109"/>
  <c r="T10" i="44109"/>
  <c r="S10" i="44109"/>
  <c r="R10" i="44109"/>
  <c r="Q10" i="44109"/>
  <c r="P10" i="44109"/>
  <c r="N10" i="44109"/>
  <c r="M10" i="44109"/>
  <c r="L10" i="44109"/>
  <c r="K10" i="44109"/>
  <c r="J10" i="44109"/>
  <c r="I10" i="44109"/>
  <c r="H10" i="44109"/>
  <c r="AH9" i="44109"/>
  <c r="AG9" i="44109"/>
  <c r="AF9" i="44109"/>
  <c r="AE9" i="44109"/>
  <c r="AD9" i="44109"/>
  <c r="AC9" i="44109"/>
  <c r="AB9" i="44109"/>
  <c r="AA9" i="44109"/>
  <c r="Z9" i="44109"/>
  <c r="Y9" i="44109"/>
  <c r="X9" i="44109"/>
  <c r="W9" i="44109"/>
  <c r="V9" i="44109"/>
  <c r="U9" i="44109"/>
  <c r="T9" i="44109"/>
  <c r="S9" i="44109"/>
  <c r="R9" i="44109"/>
  <c r="Q9" i="44109"/>
  <c r="P9" i="44109"/>
  <c r="N9" i="44109"/>
  <c r="M9" i="44109"/>
  <c r="L9" i="44109"/>
  <c r="K9" i="44109"/>
  <c r="J9" i="44109"/>
  <c r="I9" i="44109"/>
  <c r="H9" i="44109"/>
  <c r="AH8" i="44109"/>
  <c r="AG8" i="44109"/>
  <c r="AF8" i="44109"/>
  <c r="AE8" i="44109"/>
  <c r="AD8" i="44109"/>
  <c r="AC8" i="44109"/>
  <c r="AB8" i="44109"/>
  <c r="AA8" i="44109"/>
  <c r="Z8" i="44109"/>
  <c r="Y8" i="44109"/>
  <c r="X8" i="44109"/>
  <c r="W8" i="44109"/>
  <c r="V8" i="44109"/>
  <c r="U8" i="44109"/>
  <c r="T8" i="44109"/>
  <c r="S8" i="44109"/>
  <c r="R8" i="44109"/>
  <c r="Q8" i="44109"/>
  <c r="P8" i="44109"/>
  <c r="N8" i="44109"/>
  <c r="M8" i="44109"/>
  <c r="L8" i="44109"/>
  <c r="K8" i="44109"/>
  <c r="J8" i="44109"/>
  <c r="I8" i="44109"/>
  <c r="H8" i="44109"/>
  <c r="AH7" i="44109"/>
  <c r="AG7" i="44109"/>
  <c r="AG6" i="44109"/>
  <c r="AF7" i="44109"/>
  <c r="AE7" i="44109"/>
  <c r="AD7" i="44109"/>
  <c r="AC7" i="44109"/>
  <c r="AB7" i="44109"/>
  <c r="AA7" i="44109"/>
  <c r="Z7" i="44109"/>
  <c r="Y7" i="44109"/>
  <c r="X7" i="44109"/>
  <c r="W7" i="44109"/>
  <c r="V7" i="44109"/>
  <c r="U7" i="44109"/>
  <c r="T7" i="44109"/>
  <c r="S7" i="44109"/>
  <c r="R7" i="44109"/>
  <c r="Q7" i="44109"/>
  <c r="Q6" i="44109"/>
  <c r="P7" i="44109"/>
  <c r="N7" i="44109"/>
  <c r="M7" i="44109"/>
  <c r="L7" i="44109"/>
  <c r="K7" i="44109"/>
  <c r="J7" i="44109"/>
  <c r="I7" i="44109"/>
  <c r="H7" i="44109"/>
  <c r="AH6" i="44109"/>
  <c r="AF6" i="44109"/>
  <c r="AE6" i="44109"/>
  <c r="AD6" i="44109"/>
  <c r="AC6" i="44109"/>
  <c r="AB6" i="44109"/>
  <c r="AA6" i="44109"/>
  <c r="Z6" i="44109"/>
  <c r="Y6" i="44109"/>
  <c r="X6" i="44109"/>
  <c r="W6" i="44109"/>
  <c r="V6" i="44109"/>
  <c r="U6" i="44109"/>
  <c r="T6" i="44109"/>
  <c r="S6" i="44109"/>
  <c r="R6" i="44109"/>
  <c r="P6" i="44109"/>
  <c r="N6" i="44109"/>
  <c r="N19" i="44109" s="1"/>
  <c r="M6" i="44109"/>
  <c r="L6" i="44109"/>
  <c r="K6" i="44109"/>
  <c r="J6" i="44109"/>
  <c r="J19" i="44109" s="1"/>
  <c r="I6" i="44109"/>
  <c r="H6" i="44109"/>
  <c r="AH16" i="44108"/>
  <c r="AG16" i="44108"/>
  <c r="AF16" i="44108"/>
  <c r="AE16" i="44108"/>
  <c r="AD16" i="44108"/>
  <c r="AC16" i="44108"/>
  <c r="AB16" i="44108"/>
  <c r="AA16" i="44108"/>
  <c r="Z16" i="44108"/>
  <c r="Y16" i="44108"/>
  <c r="X16" i="44108"/>
  <c r="W16" i="44108"/>
  <c r="V16" i="44108"/>
  <c r="U16" i="44108"/>
  <c r="T16" i="44108"/>
  <c r="S16" i="44108"/>
  <c r="R16" i="44108"/>
  <c r="Q16" i="44108"/>
  <c r="P16" i="44108"/>
  <c r="N16" i="44108"/>
  <c r="M16" i="44108"/>
  <c r="L16" i="44108"/>
  <c r="K16" i="44108"/>
  <c r="J16" i="44108"/>
  <c r="I16" i="44108"/>
  <c r="H16" i="44108"/>
  <c r="AH15" i="44108"/>
  <c r="AG15" i="44108"/>
  <c r="AF15" i="44108"/>
  <c r="AE15" i="44108"/>
  <c r="AD15" i="44108"/>
  <c r="AC15" i="44108"/>
  <c r="AB15" i="44108"/>
  <c r="AA15" i="44108"/>
  <c r="Z15" i="44108"/>
  <c r="Y15" i="44108"/>
  <c r="X15" i="44108"/>
  <c r="W15" i="44108"/>
  <c r="V15" i="44108"/>
  <c r="U15" i="44108"/>
  <c r="T15" i="44108"/>
  <c r="S15" i="44108"/>
  <c r="R15" i="44108"/>
  <c r="Q15" i="44108"/>
  <c r="P15" i="44108"/>
  <c r="N15" i="44108"/>
  <c r="M15" i="44108"/>
  <c r="L15" i="44108"/>
  <c r="K15" i="44108"/>
  <c r="J15" i="44108"/>
  <c r="I15" i="44108"/>
  <c r="H15" i="44108"/>
  <c r="AH14" i="44108"/>
  <c r="AG14" i="44108"/>
  <c r="AF14" i="44108"/>
  <c r="AE14" i="44108"/>
  <c r="AD14" i="44108"/>
  <c r="AC14" i="44108"/>
  <c r="AB14" i="44108"/>
  <c r="AA14" i="44108"/>
  <c r="Z14" i="44108"/>
  <c r="Y14" i="44108"/>
  <c r="X14" i="44108"/>
  <c r="W14" i="44108"/>
  <c r="V14" i="44108"/>
  <c r="U14" i="44108"/>
  <c r="T14" i="44108"/>
  <c r="S14" i="44108"/>
  <c r="R14" i="44108"/>
  <c r="Q14" i="44108"/>
  <c r="P14" i="44108"/>
  <c r="N14" i="44108"/>
  <c r="M14" i="44108"/>
  <c r="L14" i="44108"/>
  <c r="K14" i="44108"/>
  <c r="J14" i="44108"/>
  <c r="I14" i="44108"/>
  <c r="H14" i="44108"/>
  <c r="AH13" i="44108"/>
  <c r="AG13" i="44108"/>
  <c r="AF13" i="44108"/>
  <c r="AE13" i="44108"/>
  <c r="AD13" i="44108"/>
  <c r="AC13" i="44108"/>
  <c r="AB13" i="44108"/>
  <c r="AA13" i="44108"/>
  <c r="Z13" i="44108"/>
  <c r="Y13" i="44108"/>
  <c r="X13" i="44108"/>
  <c r="W13" i="44108"/>
  <c r="V13" i="44108"/>
  <c r="U13" i="44108"/>
  <c r="T13" i="44108"/>
  <c r="S13" i="44108"/>
  <c r="R13" i="44108"/>
  <c r="Q13" i="44108"/>
  <c r="P13" i="44108"/>
  <c r="N13" i="44108"/>
  <c r="M13" i="44108"/>
  <c r="L13" i="44108"/>
  <c r="K13" i="44108"/>
  <c r="J13" i="44108"/>
  <c r="I13" i="44108"/>
  <c r="H13" i="44108"/>
  <c r="AH12" i="44108"/>
  <c r="AG12" i="44108"/>
  <c r="AF12" i="44108"/>
  <c r="AE12" i="44108"/>
  <c r="AD12" i="44108"/>
  <c r="AC12" i="44108"/>
  <c r="AB12" i="44108"/>
  <c r="AA12" i="44108"/>
  <c r="Z12" i="44108"/>
  <c r="Y12" i="44108"/>
  <c r="X12" i="44108"/>
  <c r="W12" i="44108"/>
  <c r="V12" i="44108"/>
  <c r="U12" i="44108"/>
  <c r="T12" i="44108"/>
  <c r="S12" i="44108"/>
  <c r="R12" i="44108"/>
  <c r="Q12" i="44108"/>
  <c r="P12" i="44108"/>
  <c r="N12" i="44108"/>
  <c r="M12" i="44108"/>
  <c r="L12" i="44108"/>
  <c r="K12" i="44108"/>
  <c r="J12" i="44108"/>
  <c r="I12" i="44108"/>
  <c r="H12" i="44108"/>
  <c r="AH11" i="44108"/>
  <c r="AG11" i="44108"/>
  <c r="AF11" i="44108"/>
  <c r="AE11" i="44108"/>
  <c r="AD11" i="44108"/>
  <c r="AC11" i="44108"/>
  <c r="AB11" i="44108"/>
  <c r="AA11" i="44108"/>
  <c r="Z11" i="44108"/>
  <c r="Y11" i="44108"/>
  <c r="X11" i="44108"/>
  <c r="W11" i="44108"/>
  <c r="V11" i="44108"/>
  <c r="U11" i="44108"/>
  <c r="T11" i="44108"/>
  <c r="S11" i="44108"/>
  <c r="R11" i="44108"/>
  <c r="Q11" i="44108"/>
  <c r="P11" i="44108"/>
  <c r="N11" i="44108"/>
  <c r="M11" i="44108"/>
  <c r="L11" i="44108"/>
  <c r="K11" i="44108"/>
  <c r="J11" i="44108"/>
  <c r="I11" i="44108"/>
  <c r="H11" i="44108"/>
  <c r="AH10" i="44108"/>
  <c r="AG10" i="44108"/>
  <c r="AF10" i="44108"/>
  <c r="AE10" i="44108"/>
  <c r="AD10" i="44108"/>
  <c r="AC10" i="44108"/>
  <c r="AB10" i="44108"/>
  <c r="AA10" i="44108"/>
  <c r="Z10" i="44108"/>
  <c r="Y10" i="44108"/>
  <c r="X10" i="44108"/>
  <c r="W10" i="44108"/>
  <c r="V10" i="44108"/>
  <c r="U10" i="44108"/>
  <c r="T10" i="44108"/>
  <c r="S10" i="44108"/>
  <c r="R10" i="44108"/>
  <c r="Q10" i="44108"/>
  <c r="P10" i="44108"/>
  <c r="N10" i="44108"/>
  <c r="M10" i="44108"/>
  <c r="L10" i="44108"/>
  <c r="K10" i="44108"/>
  <c r="J10" i="44108"/>
  <c r="I10" i="44108"/>
  <c r="H10" i="44108"/>
  <c r="AH9" i="44108"/>
  <c r="AG9" i="44108"/>
  <c r="AF9" i="44108"/>
  <c r="AE9" i="44108"/>
  <c r="AD9" i="44108"/>
  <c r="AC9" i="44108"/>
  <c r="AB9" i="44108"/>
  <c r="AA9" i="44108"/>
  <c r="Z9" i="44108"/>
  <c r="Y9" i="44108"/>
  <c r="X9" i="44108"/>
  <c r="W9" i="44108"/>
  <c r="V9" i="44108"/>
  <c r="U9" i="44108"/>
  <c r="T9" i="44108"/>
  <c r="S9" i="44108"/>
  <c r="R9" i="44108"/>
  <c r="Q9" i="44108"/>
  <c r="P9" i="44108"/>
  <c r="N9" i="44108"/>
  <c r="M9" i="44108"/>
  <c r="L9" i="44108"/>
  <c r="K9" i="44108"/>
  <c r="J9" i="44108"/>
  <c r="I9" i="44108"/>
  <c r="H9" i="44108"/>
  <c r="AH8" i="44108"/>
  <c r="AG8" i="44108"/>
  <c r="AF8" i="44108"/>
  <c r="AE8" i="44108"/>
  <c r="AD8" i="44108"/>
  <c r="AC8" i="44108"/>
  <c r="AB8" i="44108"/>
  <c r="AA8" i="44108"/>
  <c r="Z8" i="44108"/>
  <c r="Y8" i="44108"/>
  <c r="X8" i="44108"/>
  <c r="W8" i="44108"/>
  <c r="V8" i="44108"/>
  <c r="U8" i="44108"/>
  <c r="T8" i="44108"/>
  <c r="S8" i="44108"/>
  <c r="R8" i="44108"/>
  <c r="Q8" i="44108"/>
  <c r="P8" i="44108"/>
  <c r="N8" i="44108"/>
  <c r="M8" i="44108"/>
  <c r="L8" i="44108"/>
  <c r="K8" i="44108"/>
  <c r="J8" i="44108"/>
  <c r="I8" i="44108"/>
  <c r="H8" i="44108"/>
  <c r="AH7" i="44108"/>
  <c r="AG7" i="44108"/>
  <c r="AF7" i="44108"/>
  <c r="AE7" i="44108"/>
  <c r="AD7" i="44108"/>
  <c r="AC7" i="44108"/>
  <c r="AB7" i="44108"/>
  <c r="AA7" i="44108"/>
  <c r="Z7" i="44108"/>
  <c r="Y7" i="44108"/>
  <c r="X7" i="44108"/>
  <c r="W7" i="44108"/>
  <c r="V7" i="44108"/>
  <c r="U7" i="44108"/>
  <c r="T7" i="44108"/>
  <c r="S7" i="44108"/>
  <c r="R7" i="44108"/>
  <c r="Q7" i="44108"/>
  <c r="P7" i="44108"/>
  <c r="N7" i="44108"/>
  <c r="M7" i="44108"/>
  <c r="L7" i="44108"/>
  <c r="K7" i="44108"/>
  <c r="J7" i="44108"/>
  <c r="I7" i="44108"/>
  <c r="H7" i="44108"/>
  <c r="AH6" i="44108"/>
  <c r="AG6" i="44108"/>
  <c r="AF6" i="44108"/>
  <c r="AE6" i="44108"/>
  <c r="AD6" i="44108"/>
  <c r="AC6" i="44108"/>
  <c r="AB6" i="44108"/>
  <c r="AA6" i="44108"/>
  <c r="Z6" i="44108"/>
  <c r="Y6" i="44108"/>
  <c r="X6" i="44108"/>
  <c r="W6" i="44108"/>
  <c r="V6" i="44108"/>
  <c r="U6" i="44108"/>
  <c r="T6" i="44108"/>
  <c r="S6" i="44108"/>
  <c r="R6" i="44108"/>
  <c r="Q6" i="44108"/>
  <c r="P6" i="44108"/>
  <c r="N6" i="44108"/>
  <c r="M6" i="44108"/>
  <c r="L6" i="44108"/>
  <c r="L19" i="44108" s="1"/>
  <c r="K6" i="44108"/>
  <c r="J6" i="44108"/>
  <c r="I6" i="44108"/>
  <c r="H6" i="44108"/>
  <c r="AH16" i="44107"/>
  <c r="AG16" i="44107"/>
  <c r="AF16" i="44107"/>
  <c r="AE16" i="44107"/>
  <c r="AD16" i="44107"/>
  <c r="AC16" i="44107"/>
  <c r="AB16" i="44107"/>
  <c r="AA16" i="44107"/>
  <c r="Z16" i="44107"/>
  <c r="Y16" i="44107"/>
  <c r="X16" i="44107"/>
  <c r="W16" i="44107"/>
  <c r="V16" i="44107"/>
  <c r="U16" i="44107"/>
  <c r="T16" i="44107"/>
  <c r="S16" i="44107"/>
  <c r="R16" i="44107"/>
  <c r="Q16" i="44107"/>
  <c r="P16" i="44107"/>
  <c r="N16" i="44107"/>
  <c r="M16" i="44107"/>
  <c r="L16" i="44107"/>
  <c r="K16" i="44107"/>
  <c r="J16" i="44107"/>
  <c r="I16" i="44107"/>
  <c r="H16" i="44107"/>
  <c r="AH15" i="44107"/>
  <c r="AG15" i="44107"/>
  <c r="AF15" i="44107"/>
  <c r="AE15" i="44107"/>
  <c r="AD15" i="44107"/>
  <c r="AC15" i="44107"/>
  <c r="AB15" i="44107"/>
  <c r="AA15" i="44107"/>
  <c r="Z15" i="44107"/>
  <c r="Y15" i="44107"/>
  <c r="X15" i="44107"/>
  <c r="W15" i="44107"/>
  <c r="V15" i="44107"/>
  <c r="U15" i="44107"/>
  <c r="T15" i="44107"/>
  <c r="S15" i="44107"/>
  <c r="R15" i="44107"/>
  <c r="Q15" i="44107"/>
  <c r="P15" i="44107"/>
  <c r="N15" i="44107"/>
  <c r="M15" i="44107"/>
  <c r="L15" i="44107"/>
  <c r="K15" i="44107"/>
  <c r="K6" i="44107"/>
  <c r="K7" i="44107"/>
  <c r="K8" i="44107"/>
  <c r="K9" i="44107"/>
  <c r="K10" i="44107"/>
  <c r="K11" i="44107"/>
  <c r="K12" i="44107"/>
  <c r="K13" i="44107"/>
  <c r="K14" i="44107"/>
  <c r="J15" i="44107"/>
  <c r="I15" i="44107"/>
  <c r="H15" i="44107"/>
  <c r="AH14" i="44107"/>
  <c r="AG14" i="44107"/>
  <c r="AF14" i="44107"/>
  <c r="AE14" i="44107"/>
  <c r="AD14" i="44107"/>
  <c r="AC14" i="44107"/>
  <c r="AB14" i="44107"/>
  <c r="AA14" i="44107"/>
  <c r="Z14" i="44107"/>
  <c r="Y14" i="44107"/>
  <c r="X14" i="44107"/>
  <c r="W14" i="44107"/>
  <c r="V14" i="44107"/>
  <c r="U14" i="44107"/>
  <c r="T14" i="44107"/>
  <c r="S14" i="44107"/>
  <c r="R14" i="44107"/>
  <c r="Q14" i="44107"/>
  <c r="P14" i="44107"/>
  <c r="N14" i="44107"/>
  <c r="M14" i="44107"/>
  <c r="L14" i="44107"/>
  <c r="J14" i="44107"/>
  <c r="I14" i="44107"/>
  <c r="H14" i="44107"/>
  <c r="AH13" i="44107"/>
  <c r="AG13" i="44107"/>
  <c r="AF13" i="44107"/>
  <c r="AE13" i="44107"/>
  <c r="AD13" i="44107"/>
  <c r="AC13" i="44107"/>
  <c r="AB13" i="44107"/>
  <c r="AA13" i="44107"/>
  <c r="Z13" i="44107"/>
  <c r="Y13" i="44107"/>
  <c r="X13" i="44107"/>
  <c r="W13" i="44107"/>
  <c r="V13" i="44107"/>
  <c r="U13" i="44107"/>
  <c r="T13" i="44107"/>
  <c r="S13" i="44107"/>
  <c r="R13" i="44107"/>
  <c r="Q13" i="44107"/>
  <c r="P13" i="44107"/>
  <c r="N13" i="44107"/>
  <c r="M13" i="44107"/>
  <c r="L13" i="44107"/>
  <c r="J13" i="44107"/>
  <c r="I13" i="44107"/>
  <c r="H13" i="44107"/>
  <c r="AH12" i="44107"/>
  <c r="AG12" i="44107"/>
  <c r="AF12" i="44107"/>
  <c r="AE12" i="44107"/>
  <c r="AD12" i="44107"/>
  <c r="AC12" i="44107"/>
  <c r="AB12" i="44107"/>
  <c r="AA12" i="44107"/>
  <c r="Z12" i="44107"/>
  <c r="Y12" i="44107"/>
  <c r="X12" i="44107"/>
  <c r="W12" i="44107"/>
  <c r="V12" i="44107"/>
  <c r="U12" i="44107"/>
  <c r="T12" i="44107"/>
  <c r="S12" i="44107"/>
  <c r="R12" i="44107"/>
  <c r="Q12" i="44107"/>
  <c r="P12" i="44107"/>
  <c r="N12" i="44107"/>
  <c r="M12" i="44107"/>
  <c r="L12" i="44107"/>
  <c r="J12" i="44107"/>
  <c r="I12" i="44107"/>
  <c r="H12" i="44107"/>
  <c r="AH11" i="44107"/>
  <c r="AG11" i="44107"/>
  <c r="AF11" i="44107"/>
  <c r="AE11" i="44107"/>
  <c r="AD11" i="44107"/>
  <c r="AC11" i="44107"/>
  <c r="AB11" i="44107"/>
  <c r="AA11" i="44107"/>
  <c r="Z11" i="44107"/>
  <c r="Y11" i="44107"/>
  <c r="X11" i="44107"/>
  <c r="W11" i="44107"/>
  <c r="V11" i="44107"/>
  <c r="U11" i="44107"/>
  <c r="T11" i="44107"/>
  <c r="S11" i="44107"/>
  <c r="R11" i="44107"/>
  <c r="Q11" i="44107"/>
  <c r="P11" i="44107"/>
  <c r="N11" i="44107"/>
  <c r="M11" i="44107"/>
  <c r="L11" i="44107"/>
  <c r="J11" i="44107"/>
  <c r="I11" i="44107"/>
  <c r="H11" i="44107"/>
  <c r="AH10" i="44107"/>
  <c r="AG10" i="44107"/>
  <c r="AF10" i="44107"/>
  <c r="AE10" i="44107"/>
  <c r="AD10" i="44107"/>
  <c r="AC10" i="44107"/>
  <c r="AB10" i="44107"/>
  <c r="AA10" i="44107"/>
  <c r="Z10" i="44107"/>
  <c r="Y10" i="44107"/>
  <c r="X10" i="44107"/>
  <c r="W10" i="44107"/>
  <c r="V10" i="44107"/>
  <c r="U10" i="44107"/>
  <c r="T10" i="44107"/>
  <c r="S10" i="44107"/>
  <c r="R10" i="44107"/>
  <c r="Q10" i="44107"/>
  <c r="P10" i="44107"/>
  <c r="N10" i="44107"/>
  <c r="M10" i="44107"/>
  <c r="L10" i="44107"/>
  <c r="J10" i="44107"/>
  <c r="I10" i="44107"/>
  <c r="H10" i="44107"/>
  <c r="AH9" i="44107"/>
  <c r="AG9" i="44107"/>
  <c r="AF9" i="44107"/>
  <c r="AE9" i="44107"/>
  <c r="AD9" i="44107"/>
  <c r="AC9" i="44107"/>
  <c r="AB9" i="44107"/>
  <c r="AA9" i="44107"/>
  <c r="Z9" i="44107"/>
  <c r="Y9" i="44107"/>
  <c r="X9" i="44107"/>
  <c r="W9" i="44107"/>
  <c r="V9" i="44107"/>
  <c r="U9" i="44107"/>
  <c r="T9" i="44107"/>
  <c r="S9" i="44107"/>
  <c r="R9" i="44107"/>
  <c r="Q9" i="44107"/>
  <c r="P9" i="44107"/>
  <c r="N9" i="44107"/>
  <c r="M9" i="44107"/>
  <c r="L9" i="44107"/>
  <c r="J9" i="44107"/>
  <c r="I9" i="44107"/>
  <c r="H9" i="44107"/>
  <c r="AH8" i="44107"/>
  <c r="AG8" i="44107"/>
  <c r="AF8" i="44107"/>
  <c r="AE8" i="44107"/>
  <c r="AD8" i="44107"/>
  <c r="AC8" i="44107"/>
  <c r="AB8" i="44107"/>
  <c r="AA8" i="44107"/>
  <c r="Z8" i="44107"/>
  <c r="Y8" i="44107"/>
  <c r="X8" i="44107"/>
  <c r="W8" i="44107"/>
  <c r="V8" i="44107"/>
  <c r="U8" i="44107"/>
  <c r="T8" i="44107"/>
  <c r="S8" i="44107"/>
  <c r="R8" i="44107"/>
  <c r="Q8" i="44107"/>
  <c r="P8" i="44107"/>
  <c r="N8" i="44107"/>
  <c r="M8" i="44107"/>
  <c r="L8" i="44107"/>
  <c r="J8" i="44107"/>
  <c r="I8" i="44107"/>
  <c r="H8" i="44107"/>
  <c r="AH7" i="44107"/>
  <c r="AG7" i="44107"/>
  <c r="AF7" i="44107"/>
  <c r="AE7" i="44107"/>
  <c r="AD7" i="44107"/>
  <c r="AC7" i="44107"/>
  <c r="AB7" i="44107"/>
  <c r="AA7" i="44107"/>
  <c r="Z7" i="44107"/>
  <c r="Y7" i="44107"/>
  <c r="X7" i="44107"/>
  <c r="W7" i="44107"/>
  <c r="V7" i="44107"/>
  <c r="U7" i="44107"/>
  <c r="T7" i="44107"/>
  <c r="S7" i="44107"/>
  <c r="R7" i="44107"/>
  <c r="Q7" i="44107"/>
  <c r="P7" i="44107"/>
  <c r="N7" i="44107"/>
  <c r="M7" i="44107"/>
  <c r="L7" i="44107"/>
  <c r="J7" i="44107"/>
  <c r="I7" i="44107"/>
  <c r="H7" i="44107"/>
  <c r="AH6" i="44107"/>
  <c r="AG6" i="44107"/>
  <c r="AF6" i="44107"/>
  <c r="AE6" i="44107"/>
  <c r="AD6" i="44107"/>
  <c r="AC6" i="44107"/>
  <c r="AB6" i="44107"/>
  <c r="AA6" i="44107"/>
  <c r="Z6" i="44107"/>
  <c r="Y6" i="44107"/>
  <c r="X6" i="44107"/>
  <c r="W6" i="44107"/>
  <c r="V6" i="44107"/>
  <c r="U6" i="44107"/>
  <c r="T6" i="44107"/>
  <c r="S6" i="44107"/>
  <c r="R6" i="44107"/>
  <c r="Q6" i="44107"/>
  <c r="P6" i="44107"/>
  <c r="N6" i="44107"/>
  <c r="M6" i="44107"/>
  <c r="L6" i="44107"/>
  <c r="J6" i="44107"/>
  <c r="I6" i="44107"/>
  <c r="H6" i="44107"/>
  <c r="AH16" i="44106"/>
  <c r="AG16" i="44106"/>
  <c r="AF16" i="44106"/>
  <c r="AE16" i="44106"/>
  <c r="AD16" i="44106"/>
  <c r="AC16" i="44106"/>
  <c r="AB16" i="44106"/>
  <c r="AA16" i="44106"/>
  <c r="Z16" i="44106"/>
  <c r="Y16" i="44106"/>
  <c r="X16" i="44106"/>
  <c r="W16" i="44106"/>
  <c r="V16" i="44106"/>
  <c r="U16" i="44106"/>
  <c r="T16" i="44106"/>
  <c r="S16" i="44106"/>
  <c r="R16" i="44106"/>
  <c r="Q16" i="44106"/>
  <c r="P16" i="44106"/>
  <c r="N16" i="44106"/>
  <c r="M16" i="44106"/>
  <c r="L16" i="44106"/>
  <c r="K16" i="44106"/>
  <c r="J16" i="44106"/>
  <c r="I16" i="44106"/>
  <c r="H16" i="44106"/>
  <c r="AH15" i="44106"/>
  <c r="AG15" i="44106"/>
  <c r="AF15" i="44106"/>
  <c r="AE15" i="44106"/>
  <c r="AD15" i="44106"/>
  <c r="AC15" i="44106"/>
  <c r="AB15" i="44106"/>
  <c r="AA15" i="44106"/>
  <c r="Z15" i="44106"/>
  <c r="Y15" i="44106"/>
  <c r="X15" i="44106"/>
  <c r="W15" i="44106"/>
  <c r="V15" i="44106"/>
  <c r="U15" i="44106"/>
  <c r="T15" i="44106"/>
  <c r="S15" i="44106"/>
  <c r="R15" i="44106"/>
  <c r="Q15" i="44106"/>
  <c r="P15" i="44106"/>
  <c r="N15" i="44106"/>
  <c r="M15" i="44106"/>
  <c r="L15" i="44106"/>
  <c r="K15" i="44106"/>
  <c r="J15" i="44106"/>
  <c r="I15" i="44106"/>
  <c r="H15" i="44106"/>
  <c r="AH14" i="44106"/>
  <c r="AG14" i="44106"/>
  <c r="AF14" i="44106"/>
  <c r="AE14" i="44106"/>
  <c r="AD14" i="44106"/>
  <c r="AC14" i="44106"/>
  <c r="AB14" i="44106"/>
  <c r="AA14" i="44106"/>
  <c r="Z14" i="44106"/>
  <c r="Y14" i="44106"/>
  <c r="X14" i="44106"/>
  <c r="W14" i="44106"/>
  <c r="V14" i="44106"/>
  <c r="U14" i="44106"/>
  <c r="T14" i="44106"/>
  <c r="S14" i="44106"/>
  <c r="R14" i="44106"/>
  <c r="Q14" i="44106"/>
  <c r="P14" i="44106"/>
  <c r="N14" i="44106"/>
  <c r="M14" i="44106"/>
  <c r="L14" i="44106"/>
  <c r="K14" i="44106"/>
  <c r="J14" i="44106"/>
  <c r="I14" i="44106"/>
  <c r="H14" i="44106"/>
  <c r="AH13" i="44106"/>
  <c r="AG13" i="44106"/>
  <c r="AF13" i="44106"/>
  <c r="AE13" i="44106"/>
  <c r="AD13" i="44106"/>
  <c r="AC13" i="44106"/>
  <c r="AB13" i="44106"/>
  <c r="AA13" i="44106"/>
  <c r="Z13" i="44106"/>
  <c r="Y13" i="44106"/>
  <c r="X13" i="44106"/>
  <c r="W13" i="44106"/>
  <c r="V13" i="44106"/>
  <c r="U13" i="44106"/>
  <c r="T13" i="44106"/>
  <c r="S13" i="44106"/>
  <c r="R13" i="44106"/>
  <c r="Q13" i="44106"/>
  <c r="P13" i="44106"/>
  <c r="N13" i="44106"/>
  <c r="M13" i="44106"/>
  <c r="L13" i="44106"/>
  <c r="K13" i="44106"/>
  <c r="J13" i="44106"/>
  <c r="I13" i="44106"/>
  <c r="H13" i="44106"/>
  <c r="AH12" i="44106"/>
  <c r="AG12" i="44106"/>
  <c r="AF12" i="44106"/>
  <c r="AE12" i="44106"/>
  <c r="AD12" i="44106"/>
  <c r="AC12" i="44106"/>
  <c r="AB12" i="44106"/>
  <c r="AA12" i="44106"/>
  <c r="Z12" i="44106"/>
  <c r="Y12" i="44106"/>
  <c r="X12" i="44106"/>
  <c r="W12" i="44106"/>
  <c r="V12" i="44106"/>
  <c r="U12" i="44106"/>
  <c r="T12" i="44106"/>
  <c r="S12" i="44106"/>
  <c r="R12" i="44106"/>
  <c r="Q12" i="44106"/>
  <c r="P12" i="44106"/>
  <c r="N12" i="44106"/>
  <c r="M12" i="44106"/>
  <c r="L12" i="44106"/>
  <c r="K12" i="44106"/>
  <c r="J12" i="44106"/>
  <c r="I12" i="44106"/>
  <c r="H12" i="44106"/>
  <c r="AH11" i="44106"/>
  <c r="AG11" i="44106"/>
  <c r="AF11" i="44106"/>
  <c r="AE11" i="44106"/>
  <c r="AD11" i="44106"/>
  <c r="AC11" i="44106"/>
  <c r="AB11" i="44106"/>
  <c r="AA11" i="44106"/>
  <c r="Z11" i="44106"/>
  <c r="Y11" i="44106"/>
  <c r="X11" i="44106"/>
  <c r="W11" i="44106"/>
  <c r="V11" i="44106"/>
  <c r="U11" i="44106"/>
  <c r="T11" i="44106"/>
  <c r="S11" i="44106"/>
  <c r="R11" i="44106"/>
  <c r="Q11" i="44106"/>
  <c r="P11" i="44106"/>
  <c r="N11" i="44106"/>
  <c r="M11" i="44106"/>
  <c r="L11" i="44106"/>
  <c r="K11" i="44106"/>
  <c r="J11" i="44106"/>
  <c r="I11" i="44106"/>
  <c r="H11" i="44106"/>
  <c r="AH10" i="44106"/>
  <c r="AG10" i="44106"/>
  <c r="AF10" i="44106"/>
  <c r="AE10" i="44106"/>
  <c r="AD10" i="44106"/>
  <c r="AC10" i="44106"/>
  <c r="AB10" i="44106"/>
  <c r="AA10" i="44106"/>
  <c r="Z10" i="44106"/>
  <c r="Y10" i="44106"/>
  <c r="X10" i="44106"/>
  <c r="W10" i="44106"/>
  <c r="V10" i="44106"/>
  <c r="U10" i="44106"/>
  <c r="T10" i="44106"/>
  <c r="S10" i="44106"/>
  <c r="R10" i="44106"/>
  <c r="Q10" i="44106"/>
  <c r="P10" i="44106"/>
  <c r="N10" i="44106"/>
  <c r="M10" i="44106"/>
  <c r="L10" i="44106"/>
  <c r="K10" i="44106"/>
  <c r="J10" i="44106"/>
  <c r="I10" i="44106"/>
  <c r="H10" i="44106"/>
  <c r="AH9" i="44106"/>
  <c r="AG9" i="44106"/>
  <c r="AF9" i="44106"/>
  <c r="AE9" i="44106"/>
  <c r="AD9" i="44106"/>
  <c r="AC9" i="44106"/>
  <c r="AB9" i="44106"/>
  <c r="AA9" i="44106"/>
  <c r="Z9" i="44106"/>
  <c r="Y9" i="44106"/>
  <c r="X9" i="44106"/>
  <c r="W9" i="44106"/>
  <c r="V9" i="44106"/>
  <c r="U9" i="44106"/>
  <c r="T9" i="44106"/>
  <c r="S9" i="44106"/>
  <c r="R9" i="44106"/>
  <c r="Q9" i="44106"/>
  <c r="P9" i="44106"/>
  <c r="N9" i="44106"/>
  <c r="M9" i="44106"/>
  <c r="L9" i="44106"/>
  <c r="K9" i="44106"/>
  <c r="J9" i="44106"/>
  <c r="I9" i="44106"/>
  <c r="H9" i="44106"/>
  <c r="AH8" i="44106"/>
  <c r="AG8" i="44106"/>
  <c r="AF8" i="44106"/>
  <c r="AE8" i="44106"/>
  <c r="AD8" i="44106"/>
  <c r="AC8" i="44106"/>
  <c r="AB8" i="44106"/>
  <c r="AA8" i="44106"/>
  <c r="Z8" i="44106"/>
  <c r="Y8" i="44106"/>
  <c r="X8" i="44106"/>
  <c r="W8" i="44106"/>
  <c r="V8" i="44106"/>
  <c r="U8" i="44106"/>
  <c r="T8" i="44106"/>
  <c r="S8" i="44106"/>
  <c r="R8" i="44106"/>
  <c r="Q8" i="44106"/>
  <c r="P8" i="44106"/>
  <c r="N8" i="44106"/>
  <c r="M8" i="44106"/>
  <c r="L8" i="44106"/>
  <c r="K8" i="44106"/>
  <c r="J8" i="44106"/>
  <c r="I8" i="44106"/>
  <c r="H8" i="44106"/>
  <c r="AH7" i="44106"/>
  <c r="AG7" i="44106"/>
  <c r="AF7" i="44106"/>
  <c r="AE7" i="44106"/>
  <c r="AD7" i="44106"/>
  <c r="AC7" i="44106"/>
  <c r="AB7" i="44106"/>
  <c r="AA7" i="44106"/>
  <c r="Z7" i="44106"/>
  <c r="Y7" i="44106"/>
  <c r="X7" i="44106"/>
  <c r="W7" i="44106"/>
  <c r="V7" i="44106"/>
  <c r="U7" i="44106"/>
  <c r="T7" i="44106"/>
  <c r="S7" i="44106"/>
  <c r="R7" i="44106"/>
  <c r="Q7" i="44106"/>
  <c r="P7" i="44106"/>
  <c r="N7" i="44106"/>
  <c r="M7" i="44106"/>
  <c r="L7" i="44106"/>
  <c r="K7" i="44106"/>
  <c r="J7" i="44106"/>
  <c r="I7" i="44106"/>
  <c r="H7" i="44106"/>
  <c r="AH6" i="44106"/>
  <c r="AG6" i="44106"/>
  <c r="AF6" i="44106"/>
  <c r="AE6" i="44106"/>
  <c r="AD6" i="44106"/>
  <c r="AC6" i="44106"/>
  <c r="AB6" i="44106"/>
  <c r="AA6" i="44106"/>
  <c r="Z6" i="44106"/>
  <c r="Y6" i="44106"/>
  <c r="X6" i="44106"/>
  <c r="W6" i="44106"/>
  <c r="V6" i="44106"/>
  <c r="U6" i="44106"/>
  <c r="U19" i="44106" s="1"/>
  <c r="T6" i="44106"/>
  <c r="S6" i="44106"/>
  <c r="R6" i="44106"/>
  <c r="Q6" i="44106"/>
  <c r="P6" i="44106"/>
  <c r="N6" i="44106"/>
  <c r="M6" i="44106"/>
  <c r="L6" i="44106"/>
  <c r="K6" i="44106"/>
  <c r="J6" i="44106"/>
  <c r="I6" i="44106"/>
  <c r="H6" i="44106"/>
  <c r="H19" i="44106" s="1"/>
  <c r="AH16" i="44105"/>
  <c r="AG16" i="44105"/>
  <c r="AF16" i="44105"/>
  <c r="AE16" i="44105"/>
  <c r="AD16" i="44105"/>
  <c r="AC16" i="44105"/>
  <c r="AB16" i="44105"/>
  <c r="AA16" i="44105"/>
  <c r="Z16" i="44105"/>
  <c r="Y16" i="44105"/>
  <c r="X16" i="44105"/>
  <c r="W16" i="44105"/>
  <c r="V16" i="44105"/>
  <c r="U16" i="44105"/>
  <c r="T16" i="44105"/>
  <c r="S16" i="44105"/>
  <c r="R16" i="44105"/>
  <c r="Q16" i="44105"/>
  <c r="P16" i="44105"/>
  <c r="N16" i="44105"/>
  <c r="M16" i="44105"/>
  <c r="L16" i="44105"/>
  <c r="K16" i="44105"/>
  <c r="J16" i="44105"/>
  <c r="I16" i="44105"/>
  <c r="H16" i="44105"/>
  <c r="AH15" i="44105"/>
  <c r="AG15" i="44105"/>
  <c r="AF15" i="44105"/>
  <c r="AE15" i="44105"/>
  <c r="AD15" i="44105"/>
  <c r="AC15" i="44105"/>
  <c r="AB15" i="44105"/>
  <c r="AA15" i="44105"/>
  <c r="Z15" i="44105"/>
  <c r="Y15" i="44105"/>
  <c r="X15" i="44105"/>
  <c r="W15" i="44105"/>
  <c r="V15" i="44105"/>
  <c r="U15" i="44105"/>
  <c r="T15" i="44105"/>
  <c r="S15" i="44105"/>
  <c r="R15" i="44105"/>
  <c r="Q15" i="44105"/>
  <c r="P15" i="44105"/>
  <c r="N15" i="44105"/>
  <c r="M15" i="44105"/>
  <c r="L15" i="44105"/>
  <c r="K15" i="44105"/>
  <c r="J15" i="44105"/>
  <c r="I15" i="44105"/>
  <c r="H15" i="44105"/>
  <c r="AH14" i="44105"/>
  <c r="AG14" i="44105"/>
  <c r="AF14" i="44105"/>
  <c r="AE14" i="44105"/>
  <c r="AD14" i="44105"/>
  <c r="AC14" i="44105"/>
  <c r="AB14" i="44105"/>
  <c r="AA14" i="44105"/>
  <c r="Z14" i="44105"/>
  <c r="Y14" i="44105"/>
  <c r="X14" i="44105"/>
  <c r="W14" i="44105"/>
  <c r="V14" i="44105"/>
  <c r="U14" i="44105"/>
  <c r="T14" i="44105"/>
  <c r="S14" i="44105"/>
  <c r="R14" i="44105"/>
  <c r="Q14" i="44105"/>
  <c r="P14" i="44105"/>
  <c r="N14" i="44105"/>
  <c r="M14" i="44105"/>
  <c r="L14" i="44105"/>
  <c r="K14" i="44105"/>
  <c r="J14" i="44105"/>
  <c r="I14" i="44105"/>
  <c r="H14" i="44105"/>
  <c r="AH13" i="44105"/>
  <c r="AG13" i="44105"/>
  <c r="AF13" i="44105"/>
  <c r="AE13" i="44105"/>
  <c r="AD13" i="44105"/>
  <c r="AC13" i="44105"/>
  <c r="AB13" i="44105"/>
  <c r="AA13" i="44105"/>
  <c r="Z13" i="44105"/>
  <c r="Y13" i="44105"/>
  <c r="X13" i="44105"/>
  <c r="W13" i="44105"/>
  <c r="V13" i="44105"/>
  <c r="U13" i="44105"/>
  <c r="T13" i="44105"/>
  <c r="S13" i="44105"/>
  <c r="R13" i="44105"/>
  <c r="Q13" i="44105"/>
  <c r="P13" i="44105"/>
  <c r="N13" i="44105"/>
  <c r="M13" i="44105"/>
  <c r="L13" i="44105"/>
  <c r="K13" i="44105"/>
  <c r="J13" i="44105"/>
  <c r="I13" i="44105"/>
  <c r="H13" i="44105"/>
  <c r="AH12" i="44105"/>
  <c r="AG12" i="44105"/>
  <c r="AF12" i="44105"/>
  <c r="AE12" i="44105"/>
  <c r="AD12" i="44105"/>
  <c r="AC12" i="44105"/>
  <c r="AB12" i="44105"/>
  <c r="AA12" i="44105"/>
  <c r="Z12" i="44105"/>
  <c r="Y12" i="44105"/>
  <c r="X12" i="44105"/>
  <c r="W12" i="44105"/>
  <c r="V12" i="44105"/>
  <c r="U12" i="44105"/>
  <c r="T12" i="44105"/>
  <c r="S12" i="44105"/>
  <c r="R12" i="44105"/>
  <c r="Q12" i="44105"/>
  <c r="P12" i="44105"/>
  <c r="N12" i="44105"/>
  <c r="M12" i="44105"/>
  <c r="L12" i="44105"/>
  <c r="K12" i="44105"/>
  <c r="J12" i="44105"/>
  <c r="I12" i="44105"/>
  <c r="H12" i="44105"/>
  <c r="AH11" i="44105"/>
  <c r="AG11" i="44105"/>
  <c r="AF11" i="44105"/>
  <c r="AE11" i="44105"/>
  <c r="AD11" i="44105"/>
  <c r="AC11" i="44105"/>
  <c r="AB11" i="44105"/>
  <c r="AA11" i="44105"/>
  <c r="Z11" i="44105"/>
  <c r="Y11" i="44105"/>
  <c r="X11" i="44105"/>
  <c r="W11" i="44105"/>
  <c r="V11" i="44105"/>
  <c r="U11" i="44105"/>
  <c r="T11" i="44105"/>
  <c r="S11" i="44105"/>
  <c r="R11" i="44105"/>
  <c r="Q11" i="44105"/>
  <c r="P11" i="44105"/>
  <c r="N11" i="44105"/>
  <c r="M11" i="44105"/>
  <c r="L11" i="44105"/>
  <c r="K11" i="44105"/>
  <c r="J11" i="44105"/>
  <c r="I11" i="44105"/>
  <c r="H11" i="44105"/>
  <c r="AH10" i="44105"/>
  <c r="AG10" i="44105"/>
  <c r="AF10" i="44105"/>
  <c r="AE10" i="44105"/>
  <c r="AD10" i="44105"/>
  <c r="AC10" i="44105"/>
  <c r="AB10" i="44105"/>
  <c r="AA10" i="44105"/>
  <c r="Z10" i="44105"/>
  <c r="Y10" i="44105"/>
  <c r="X10" i="44105"/>
  <c r="W10" i="44105"/>
  <c r="V10" i="44105"/>
  <c r="U10" i="44105"/>
  <c r="T10" i="44105"/>
  <c r="S10" i="44105"/>
  <c r="R10" i="44105"/>
  <c r="Q10" i="44105"/>
  <c r="P10" i="44105"/>
  <c r="N10" i="44105"/>
  <c r="M10" i="44105"/>
  <c r="L10" i="44105"/>
  <c r="K10" i="44105"/>
  <c r="J10" i="44105"/>
  <c r="I10" i="44105"/>
  <c r="H10" i="44105"/>
  <c r="AH9" i="44105"/>
  <c r="AG9" i="44105"/>
  <c r="AF9" i="44105"/>
  <c r="AE9" i="44105"/>
  <c r="AD9" i="44105"/>
  <c r="AC9" i="44105"/>
  <c r="AB9" i="44105"/>
  <c r="AA9" i="44105"/>
  <c r="Z9" i="44105"/>
  <c r="Y9" i="44105"/>
  <c r="X9" i="44105"/>
  <c r="W9" i="44105"/>
  <c r="V9" i="44105"/>
  <c r="U9" i="44105"/>
  <c r="T9" i="44105"/>
  <c r="S9" i="44105"/>
  <c r="R9" i="44105"/>
  <c r="Q9" i="44105"/>
  <c r="P9" i="44105"/>
  <c r="N9" i="44105"/>
  <c r="M9" i="44105"/>
  <c r="L9" i="44105"/>
  <c r="K9" i="44105"/>
  <c r="J9" i="44105"/>
  <c r="I9" i="44105"/>
  <c r="H9" i="44105"/>
  <c r="AH8" i="44105"/>
  <c r="AG8" i="44105"/>
  <c r="AF8" i="44105"/>
  <c r="AE8" i="44105"/>
  <c r="AD8" i="44105"/>
  <c r="AC8" i="44105"/>
  <c r="AB8" i="44105"/>
  <c r="AA8" i="44105"/>
  <c r="Z8" i="44105"/>
  <c r="Y8" i="44105"/>
  <c r="X8" i="44105"/>
  <c r="W8" i="44105"/>
  <c r="V8" i="44105"/>
  <c r="U8" i="44105"/>
  <c r="T8" i="44105"/>
  <c r="S8" i="44105"/>
  <c r="R8" i="44105"/>
  <c r="Q8" i="44105"/>
  <c r="P8" i="44105"/>
  <c r="N8" i="44105"/>
  <c r="M8" i="44105"/>
  <c r="L8" i="44105"/>
  <c r="K8" i="44105"/>
  <c r="J8" i="44105"/>
  <c r="I8" i="44105"/>
  <c r="H8" i="44105"/>
  <c r="AH7" i="44105"/>
  <c r="AG7" i="44105"/>
  <c r="AF7" i="44105"/>
  <c r="AE7" i="44105"/>
  <c r="AD7" i="44105"/>
  <c r="AC7" i="44105"/>
  <c r="AB7" i="44105"/>
  <c r="AA7" i="44105"/>
  <c r="Z7" i="44105"/>
  <c r="Y7" i="44105"/>
  <c r="X7" i="44105"/>
  <c r="W7" i="44105"/>
  <c r="V7" i="44105"/>
  <c r="U7" i="44105"/>
  <c r="T7" i="44105"/>
  <c r="S7" i="44105"/>
  <c r="R7" i="44105"/>
  <c r="Q7" i="44105"/>
  <c r="P7" i="44105"/>
  <c r="N7" i="44105"/>
  <c r="M7" i="44105"/>
  <c r="L7" i="44105"/>
  <c r="L6" i="44105"/>
  <c r="K7" i="44105"/>
  <c r="J7" i="44105"/>
  <c r="I7" i="44105"/>
  <c r="H7" i="44105"/>
  <c r="AH6" i="44105"/>
  <c r="AG6" i="44105"/>
  <c r="AF6" i="44105"/>
  <c r="AE6" i="44105"/>
  <c r="AD6" i="44105"/>
  <c r="AC6" i="44105"/>
  <c r="AB6" i="44105"/>
  <c r="AA6" i="44105"/>
  <c r="Z6" i="44105"/>
  <c r="Y6" i="44105"/>
  <c r="X6" i="44105"/>
  <c r="W6" i="44105"/>
  <c r="V6" i="44105"/>
  <c r="U6" i="44105"/>
  <c r="T6" i="44105"/>
  <c r="S6" i="44105"/>
  <c r="R6" i="44105"/>
  <c r="Q6" i="44105"/>
  <c r="P6" i="44105"/>
  <c r="N6" i="44105"/>
  <c r="M6" i="44105"/>
  <c r="K6" i="44105"/>
  <c r="J6" i="44105"/>
  <c r="I6" i="44105"/>
  <c r="H6" i="44105"/>
  <c r="AH16" i="44104"/>
  <c r="AG16" i="44104"/>
  <c r="AF16" i="44104"/>
  <c r="AE16" i="44104"/>
  <c r="AD16" i="44104"/>
  <c r="AC16" i="44104"/>
  <c r="AB16" i="44104"/>
  <c r="AA16" i="44104"/>
  <c r="Z16" i="44104"/>
  <c r="Y16" i="44104"/>
  <c r="X16" i="44104"/>
  <c r="W16" i="44104"/>
  <c r="V16" i="44104"/>
  <c r="U16" i="44104"/>
  <c r="T16" i="44104"/>
  <c r="S16" i="44104"/>
  <c r="R16" i="44104"/>
  <c r="Q16" i="44104"/>
  <c r="P16" i="44104"/>
  <c r="N16" i="44104"/>
  <c r="M16" i="44104"/>
  <c r="L16" i="44104"/>
  <c r="K16" i="44104"/>
  <c r="J16" i="44104"/>
  <c r="I16" i="44104"/>
  <c r="H16" i="44104"/>
  <c r="AH15" i="44104"/>
  <c r="AG15" i="44104"/>
  <c r="AF15" i="44104"/>
  <c r="AE15" i="44104"/>
  <c r="AD15" i="44104"/>
  <c r="AC15" i="44104"/>
  <c r="AB15" i="44104"/>
  <c r="AA15" i="44104"/>
  <c r="Z15" i="44104"/>
  <c r="Y15" i="44104"/>
  <c r="X15" i="44104"/>
  <c r="W15" i="44104"/>
  <c r="V15" i="44104"/>
  <c r="U15" i="44104"/>
  <c r="T15" i="44104"/>
  <c r="S15" i="44104"/>
  <c r="R15" i="44104"/>
  <c r="Q15" i="44104"/>
  <c r="P15" i="44104"/>
  <c r="N15" i="44104"/>
  <c r="M15" i="44104"/>
  <c r="L15" i="44104"/>
  <c r="K15" i="44104"/>
  <c r="J15" i="44104"/>
  <c r="I15" i="44104"/>
  <c r="H15" i="44104"/>
  <c r="AH14" i="44104"/>
  <c r="AG14" i="44104"/>
  <c r="AF14" i="44104"/>
  <c r="AE14" i="44104"/>
  <c r="AD14" i="44104"/>
  <c r="AC14" i="44104"/>
  <c r="AB14" i="44104"/>
  <c r="AA14" i="44104"/>
  <c r="Z14" i="44104"/>
  <c r="Y14" i="44104"/>
  <c r="X14" i="44104"/>
  <c r="W14" i="44104"/>
  <c r="V14" i="44104"/>
  <c r="U14" i="44104"/>
  <c r="T14" i="44104"/>
  <c r="S14" i="44104"/>
  <c r="R14" i="44104"/>
  <c r="Q14" i="44104"/>
  <c r="P14" i="44104"/>
  <c r="N14" i="44104"/>
  <c r="M14" i="44104"/>
  <c r="L14" i="44104"/>
  <c r="K14" i="44104"/>
  <c r="J14" i="44104"/>
  <c r="I14" i="44104"/>
  <c r="H14" i="44104"/>
  <c r="AH13" i="44104"/>
  <c r="AG13" i="44104"/>
  <c r="AF13" i="44104"/>
  <c r="AE13" i="44104"/>
  <c r="AD13" i="44104"/>
  <c r="AC13" i="44104"/>
  <c r="AB13" i="44104"/>
  <c r="AA13" i="44104"/>
  <c r="Z13" i="44104"/>
  <c r="Y13" i="44104"/>
  <c r="X13" i="44104"/>
  <c r="W13" i="44104"/>
  <c r="V13" i="44104"/>
  <c r="U13" i="44104"/>
  <c r="T13" i="44104"/>
  <c r="S13" i="44104"/>
  <c r="R13" i="44104"/>
  <c r="Q13" i="44104"/>
  <c r="P13" i="44104"/>
  <c r="N13" i="44104"/>
  <c r="M13" i="44104"/>
  <c r="L13" i="44104"/>
  <c r="K13" i="44104"/>
  <c r="J13" i="44104"/>
  <c r="I13" i="44104"/>
  <c r="H13" i="44104"/>
  <c r="AH12" i="44104"/>
  <c r="AG12" i="44104"/>
  <c r="AF12" i="44104"/>
  <c r="AE12" i="44104"/>
  <c r="AD12" i="44104"/>
  <c r="AC12" i="44104"/>
  <c r="AB12" i="44104"/>
  <c r="AA12" i="44104"/>
  <c r="Z12" i="44104"/>
  <c r="Y12" i="44104"/>
  <c r="X12" i="44104"/>
  <c r="W12" i="44104"/>
  <c r="V12" i="44104"/>
  <c r="U12" i="44104"/>
  <c r="T12" i="44104"/>
  <c r="S12" i="44104"/>
  <c r="R12" i="44104"/>
  <c r="Q12" i="44104"/>
  <c r="P12" i="44104"/>
  <c r="N12" i="44104"/>
  <c r="M12" i="44104"/>
  <c r="L12" i="44104"/>
  <c r="K12" i="44104"/>
  <c r="J12" i="44104"/>
  <c r="I12" i="44104"/>
  <c r="H12" i="44104"/>
  <c r="AH11" i="44104"/>
  <c r="AG11" i="44104"/>
  <c r="AF11" i="44104"/>
  <c r="AE11" i="44104"/>
  <c r="AD11" i="44104"/>
  <c r="AC11" i="44104"/>
  <c r="AB11" i="44104"/>
  <c r="AA11" i="44104"/>
  <c r="Z11" i="44104"/>
  <c r="Y11" i="44104"/>
  <c r="X11" i="44104"/>
  <c r="W11" i="44104"/>
  <c r="V11" i="44104"/>
  <c r="U11" i="44104"/>
  <c r="T11" i="44104"/>
  <c r="S11" i="44104"/>
  <c r="R11" i="44104"/>
  <c r="Q11" i="44104"/>
  <c r="P11" i="44104"/>
  <c r="N11" i="44104"/>
  <c r="M11" i="44104"/>
  <c r="L11" i="44104"/>
  <c r="K11" i="44104"/>
  <c r="J11" i="44104"/>
  <c r="I11" i="44104"/>
  <c r="H11" i="44104"/>
  <c r="AH10" i="44104"/>
  <c r="AG10" i="44104"/>
  <c r="AF10" i="44104"/>
  <c r="AE10" i="44104"/>
  <c r="AD10" i="44104"/>
  <c r="AC10" i="44104"/>
  <c r="AB10" i="44104"/>
  <c r="AA10" i="44104"/>
  <c r="Z10" i="44104"/>
  <c r="Y10" i="44104"/>
  <c r="X10" i="44104"/>
  <c r="W10" i="44104"/>
  <c r="V10" i="44104"/>
  <c r="U10" i="44104"/>
  <c r="T10" i="44104"/>
  <c r="S10" i="44104"/>
  <c r="R10" i="44104"/>
  <c r="Q10" i="44104"/>
  <c r="P10" i="44104"/>
  <c r="N10" i="44104"/>
  <c r="M10" i="44104"/>
  <c r="L10" i="44104"/>
  <c r="K10" i="44104"/>
  <c r="J10" i="44104"/>
  <c r="I10" i="44104"/>
  <c r="H10" i="44104"/>
  <c r="AH9" i="44104"/>
  <c r="AG9" i="44104"/>
  <c r="AF9" i="44104"/>
  <c r="AE9" i="44104"/>
  <c r="AD9" i="44104"/>
  <c r="AC9" i="44104"/>
  <c r="AB9" i="44104"/>
  <c r="AA9" i="44104"/>
  <c r="Z9" i="44104"/>
  <c r="Y9" i="44104"/>
  <c r="X9" i="44104"/>
  <c r="W9" i="44104"/>
  <c r="V9" i="44104"/>
  <c r="U9" i="44104"/>
  <c r="T9" i="44104"/>
  <c r="S9" i="44104"/>
  <c r="R9" i="44104"/>
  <c r="Q9" i="44104"/>
  <c r="P9" i="44104"/>
  <c r="N9" i="44104"/>
  <c r="M9" i="44104"/>
  <c r="L9" i="44104"/>
  <c r="K9" i="44104"/>
  <c r="J9" i="44104"/>
  <c r="I9" i="44104"/>
  <c r="H9" i="44104"/>
  <c r="AH8" i="44104"/>
  <c r="AG8" i="44104"/>
  <c r="AF8" i="44104"/>
  <c r="AE8" i="44104"/>
  <c r="AD8" i="44104"/>
  <c r="AC8" i="44104"/>
  <c r="AB8" i="44104"/>
  <c r="AA8" i="44104"/>
  <c r="Z8" i="44104"/>
  <c r="Y8" i="44104"/>
  <c r="X8" i="44104"/>
  <c r="W8" i="44104"/>
  <c r="V8" i="44104"/>
  <c r="U8" i="44104"/>
  <c r="T8" i="44104"/>
  <c r="S8" i="44104"/>
  <c r="R8" i="44104"/>
  <c r="Q8" i="44104"/>
  <c r="P8" i="44104"/>
  <c r="N8" i="44104"/>
  <c r="M8" i="44104"/>
  <c r="L8" i="44104"/>
  <c r="K8" i="44104"/>
  <c r="J8" i="44104"/>
  <c r="I8" i="44104"/>
  <c r="H8" i="44104"/>
  <c r="AH7" i="44104"/>
  <c r="AG7" i="44104"/>
  <c r="AF7" i="44104"/>
  <c r="AE7" i="44104"/>
  <c r="AD7" i="44104"/>
  <c r="AC7" i="44104"/>
  <c r="AB7" i="44104"/>
  <c r="AA7" i="44104"/>
  <c r="Z7" i="44104"/>
  <c r="Y7" i="44104"/>
  <c r="X7" i="44104"/>
  <c r="W7" i="44104"/>
  <c r="V7" i="44104"/>
  <c r="U7" i="44104"/>
  <c r="T7" i="44104"/>
  <c r="S7" i="44104"/>
  <c r="R7" i="44104"/>
  <c r="Q7" i="44104"/>
  <c r="P7" i="44104"/>
  <c r="N7" i="44104"/>
  <c r="M7" i="44104"/>
  <c r="L7" i="44104"/>
  <c r="K7" i="44104"/>
  <c r="J7" i="44104"/>
  <c r="I7" i="44104"/>
  <c r="H7" i="44104"/>
  <c r="AH6" i="44104"/>
  <c r="AG6" i="44104"/>
  <c r="AF6" i="44104"/>
  <c r="AE6" i="44104"/>
  <c r="AD6" i="44104"/>
  <c r="AC6" i="44104"/>
  <c r="AB6" i="44104"/>
  <c r="AA6" i="44104"/>
  <c r="Z6" i="44104"/>
  <c r="Y6" i="44104"/>
  <c r="X6" i="44104"/>
  <c r="W6" i="44104"/>
  <c r="V6" i="44104"/>
  <c r="U6" i="44104"/>
  <c r="T6" i="44104"/>
  <c r="S6" i="44104"/>
  <c r="R6" i="44104"/>
  <c r="Q6" i="44104"/>
  <c r="P6" i="44104"/>
  <c r="N6" i="44104"/>
  <c r="M6" i="44104"/>
  <c r="L6" i="44104"/>
  <c r="L19" i="44104" s="1"/>
  <c r="K6" i="44104"/>
  <c r="J6" i="44104"/>
  <c r="I6" i="44104"/>
  <c r="H6" i="44104"/>
  <c r="H19" i="44104" s="1"/>
  <c r="AH16" i="44103"/>
  <c r="AG16" i="44103"/>
  <c r="AF16" i="44103"/>
  <c r="AE16" i="44103"/>
  <c r="AD16" i="44103"/>
  <c r="AC16" i="44103"/>
  <c r="AB16" i="44103"/>
  <c r="AA16" i="44103"/>
  <c r="Z16" i="44103"/>
  <c r="Y16" i="44103"/>
  <c r="X16" i="44103"/>
  <c r="W16" i="44103"/>
  <c r="V16" i="44103"/>
  <c r="U16" i="44103"/>
  <c r="T16" i="44103"/>
  <c r="S16" i="44103"/>
  <c r="R16" i="44103"/>
  <c r="Q16" i="44103"/>
  <c r="P16" i="44103"/>
  <c r="N16" i="44103"/>
  <c r="M16" i="44103"/>
  <c r="L16" i="44103"/>
  <c r="K16" i="44103"/>
  <c r="J16" i="44103"/>
  <c r="I16" i="44103"/>
  <c r="H16" i="44103"/>
  <c r="AH15" i="44103"/>
  <c r="AG15" i="44103"/>
  <c r="AF15" i="44103"/>
  <c r="AE15" i="44103"/>
  <c r="AD15" i="44103"/>
  <c r="AC15" i="44103"/>
  <c r="AB15" i="44103"/>
  <c r="AA15" i="44103"/>
  <c r="Z15" i="44103"/>
  <c r="Y15" i="44103"/>
  <c r="X15" i="44103"/>
  <c r="W15" i="44103"/>
  <c r="V15" i="44103"/>
  <c r="U15" i="44103"/>
  <c r="T15" i="44103"/>
  <c r="S15" i="44103"/>
  <c r="R15" i="44103"/>
  <c r="Q15" i="44103"/>
  <c r="P15" i="44103"/>
  <c r="N15" i="44103"/>
  <c r="M15" i="44103"/>
  <c r="L15" i="44103"/>
  <c r="K15" i="44103"/>
  <c r="J15" i="44103"/>
  <c r="I15" i="44103"/>
  <c r="H15" i="44103"/>
  <c r="AH14" i="44103"/>
  <c r="AG14" i="44103"/>
  <c r="AF14" i="44103"/>
  <c r="AE14" i="44103"/>
  <c r="AD14" i="44103"/>
  <c r="AC14" i="44103"/>
  <c r="AB14" i="44103"/>
  <c r="AA14" i="44103"/>
  <c r="Z14" i="44103"/>
  <c r="Y14" i="44103"/>
  <c r="X14" i="44103"/>
  <c r="W14" i="44103"/>
  <c r="V14" i="44103"/>
  <c r="U14" i="44103"/>
  <c r="T14" i="44103"/>
  <c r="S14" i="44103"/>
  <c r="R14" i="44103"/>
  <c r="Q14" i="44103"/>
  <c r="P14" i="44103"/>
  <c r="N14" i="44103"/>
  <c r="M14" i="44103"/>
  <c r="L14" i="44103"/>
  <c r="K14" i="44103"/>
  <c r="J14" i="44103"/>
  <c r="I14" i="44103"/>
  <c r="H14" i="44103"/>
  <c r="AH13" i="44103"/>
  <c r="AG13" i="44103"/>
  <c r="AF13" i="44103"/>
  <c r="AE13" i="44103"/>
  <c r="AD13" i="44103"/>
  <c r="AC13" i="44103"/>
  <c r="AB13" i="44103"/>
  <c r="AA13" i="44103"/>
  <c r="Z13" i="44103"/>
  <c r="Y13" i="44103"/>
  <c r="X13" i="44103"/>
  <c r="W13" i="44103"/>
  <c r="V13" i="44103"/>
  <c r="U13" i="44103"/>
  <c r="T13" i="44103"/>
  <c r="S13" i="44103"/>
  <c r="R13" i="44103"/>
  <c r="Q13" i="44103"/>
  <c r="P13" i="44103"/>
  <c r="N13" i="44103"/>
  <c r="M13" i="44103"/>
  <c r="L13" i="44103"/>
  <c r="K13" i="44103"/>
  <c r="J13" i="44103"/>
  <c r="I13" i="44103"/>
  <c r="H13" i="44103"/>
  <c r="AH12" i="44103"/>
  <c r="AG12" i="44103"/>
  <c r="AF12" i="44103"/>
  <c r="AE12" i="44103"/>
  <c r="AD12" i="44103"/>
  <c r="AC12" i="44103"/>
  <c r="AB12" i="44103"/>
  <c r="AA12" i="44103"/>
  <c r="Z12" i="44103"/>
  <c r="Y12" i="44103"/>
  <c r="X12" i="44103"/>
  <c r="W12" i="44103"/>
  <c r="V12" i="44103"/>
  <c r="U12" i="44103"/>
  <c r="T12" i="44103"/>
  <c r="S12" i="44103"/>
  <c r="R12" i="44103"/>
  <c r="Q12" i="44103"/>
  <c r="P12" i="44103"/>
  <c r="N12" i="44103"/>
  <c r="M12" i="44103"/>
  <c r="L12" i="44103"/>
  <c r="K12" i="44103"/>
  <c r="J12" i="44103"/>
  <c r="I12" i="44103"/>
  <c r="H12" i="44103"/>
  <c r="AH11" i="44103"/>
  <c r="AG11" i="44103"/>
  <c r="AF11" i="44103"/>
  <c r="AE11" i="44103"/>
  <c r="AD11" i="44103"/>
  <c r="AC11" i="44103"/>
  <c r="AB11" i="44103"/>
  <c r="AA11" i="44103"/>
  <c r="Z11" i="44103"/>
  <c r="Y11" i="44103"/>
  <c r="X11" i="44103"/>
  <c r="W11" i="44103"/>
  <c r="V11" i="44103"/>
  <c r="U11" i="44103"/>
  <c r="T11" i="44103"/>
  <c r="S11" i="44103"/>
  <c r="R11" i="44103"/>
  <c r="Q11" i="44103"/>
  <c r="P11" i="44103"/>
  <c r="N11" i="44103"/>
  <c r="M11" i="44103"/>
  <c r="L11" i="44103"/>
  <c r="K11" i="44103"/>
  <c r="J11" i="44103"/>
  <c r="I11" i="44103"/>
  <c r="H11" i="44103"/>
  <c r="AH10" i="44103"/>
  <c r="AG10" i="44103"/>
  <c r="AF10" i="44103"/>
  <c r="AE10" i="44103"/>
  <c r="AD10" i="44103"/>
  <c r="AC10" i="44103"/>
  <c r="AB10" i="44103"/>
  <c r="AA10" i="44103"/>
  <c r="Z10" i="44103"/>
  <c r="Y10" i="44103"/>
  <c r="X10" i="44103"/>
  <c r="W10" i="44103"/>
  <c r="V10" i="44103"/>
  <c r="U10" i="44103"/>
  <c r="T10" i="44103"/>
  <c r="S10" i="44103"/>
  <c r="R10" i="44103"/>
  <c r="Q10" i="44103"/>
  <c r="P10" i="44103"/>
  <c r="N10" i="44103"/>
  <c r="M10" i="44103"/>
  <c r="L10" i="44103"/>
  <c r="K10" i="44103"/>
  <c r="J10" i="44103"/>
  <c r="I10" i="44103"/>
  <c r="H10" i="44103"/>
  <c r="AH9" i="44103"/>
  <c r="AG9" i="44103"/>
  <c r="AF9" i="44103"/>
  <c r="AE9" i="44103"/>
  <c r="AD9" i="44103"/>
  <c r="AC9" i="44103"/>
  <c r="AB9" i="44103"/>
  <c r="AA9" i="44103"/>
  <c r="Z9" i="44103"/>
  <c r="Y9" i="44103"/>
  <c r="X9" i="44103"/>
  <c r="W9" i="44103"/>
  <c r="V9" i="44103"/>
  <c r="U9" i="44103"/>
  <c r="T9" i="44103"/>
  <c r="S9" i="44103"/>
  <c r="R9" i="44103"/>
  <c r="Q9" i="44103"/>
  <c r="P9" i="44103"/>
  <c r="N9" i="44103"/>
  <c r="M9" i="44103"/>
  <c r="L9" i="44103"/>
  <c r="K9" i="44103"/>
  <c r="J9" i="44103"/>
  <c r="I9" i="44103"/>
  <c r="H9" i="44103"/>
  <c r="AH8" i="44103"/>
  <c r="AG8" i="44103"/>
  <c r="AF8" i="44103"/>
  <c r="AE8" i="44103"/>
  <c r="AD8" i="44103"/>
  <c r="AC8" i="44103"/>
  <c r="AB8" i="44103"/>
  <c r="AA8" i="44103"/>
  <c r="Z8" i="44103"/>
  <c r="Y8" i="44103"/>
  <c r="X8" i="44103"/>
  <c r="W8" i="44103"/>
  <c r="V8" i="44103"/>
  <c r="U8" i="44103"/>
  <c r="T8" i="44103"/>
  <c r="S8" i="44103"/>
  <c r="R8" i="44103"/>
  <c r="Q8" i="44103"/>
  <c r="P8" i="44103"/>
  <c r="N8" i="44103"/>
  <c r="M8" i="44103"/>
  <c r="L8" i="44103"/>
  <c r="K8" i="44103"/>
  <c r="J8" i="44103"/>
  <c r="I8" i="44103"/>
  <c r="H8" i="44103"/>
  <c r="AH7" i="44103"/>
  <c r="AG7" i="44103"/>
  <c r="AF7" i="44103"/>
  <c r="AE7" i="44103"/>
  <c r="AD7" i="44103"/>
  <c r="AC7" i="44103"/>
  <c r="AB7" i="44103"/>
  <c r="AA7" i="44103"/>
  <c r="Z7" i="44103"/>
  <c r="Y7" i="44103"/>
  <c r="X7" i="44103"/>
  <c r="W7" i="44103"/>
  <c r="V7" i="44103"/>
  <c r="U7" i="44103"/>
  <c r="T7" i="44103"/>
  <c r="S7" i="44103"/>
  <c r="R7" i="44103"/>
  <c r="Q7" i="44103"/>
  <c r="P7" i="44103"/>
  <c r="N7" i="44103"/>
  <c r="M7" i="44103"/>
  <c r="L7" i="44103"/>
  <c r="K7" i="44103"/>
  <c r="J7" i="44103"/>
  <c r="I7" i="44103"/>
  <c r="H7" i="44103"/>
  <c r="AH6" i="44103"/>
  <c r="AG6" i="44103"/>
  <c r="AF6" i="44103"/>
  <c r="AE6" i="44103"/>
  <c r="AD6" i="44103"/>
  <c r="AC6" i="44103"/>
  <c r="AB6" i="44103"/>
  <c r="AA6" i="44103"/>
  <c r="AA19" i="44103" s="1"/>
  <c r="Z6" i="44103"/>
  <c r="Y6" i="44103"/>
  <c r="X6" i="44103"/>
  <c r="W6" i="44103"/>
  <c r="V6" i="44103"/>
  <c r="U6" i="44103"/>
  <c r="T6" i="44103"/>
  <c r="S6" i="44103"/>
  <c r="S19" i="44103" s="1"/>
  <c r="R6" i="44103"/>
  <c r="Q6" i="44103"/>
  <c r="P6" i="44103"/>
  <c r="N6" i="44103"/>
  <c r="M6" i="44103"/>
  <c r="L6" i="44103"/>
  <c r="K6" i="44103"/>
  <c r="J6" i="44103"/>
  <c r="J19" i="44103" s="1"/>
  <c r="I6" i="44103"/>
  <c r="H6" i="44103"/>
  <c r="AH16" i="44102"/>
  <c r="AG16" i="44102"/>
  <c r="AF16" i="44102"/>
  <c r="AE16" i="44102"/>
  <c r="AD16" i="44102"/>
  <c r="AC16" i="44102"/>
  <c r="AB16" i="44102"/>
  <c r="AA16" i="44102"/>
  <c r="Z16" i="44102"/>
  <c r="Y16" i="44102"/>
  <c r="X16" i="44102"/>
  <c r="W16" i="44102"/>
  <c r="V16" i="44102"/>
  <c r="U16" i="44102"/>
  <c r="T16" i="44102"/>
  <c r="S16" i="44102"/>
  <c r="R16" i="44102"/>
  <c r="Q16" i="44102"/>
  <c r="P16" i="44102"/>
  <c r="N16" i="44102"/>
  <c r="M16" i="44102"/>
  <c r="L16" i="44102"/>
  <c r="K16" i="44102"/>
  <c r="J16" i="44102"/>
  <c r="I16" i="44102"/>
  <c r="H16" i="44102"/>
  <c r="AH15" i="44102"/>
  <c r="AG15" i="44102"/>
  <c r="AF15" i="44102"/>
  <c r="AE15" i="44102"/>
  <c r="AD15" i="44102"/>
  <c r="AC15" i="44102"/>
  <c r="AB15" i="44102"/>
  <c r="AA15" i="44102"/>
  <c r="Z15" i="44102"/>
  <c r="Y15" i="44102"/>
  <c r="X15" i="44102"/>
  <c r="W15" i="44102"/>
  <c r="V15" i="44102"/>
  <c r="U15" i="44102"/>
  <c r="T15" i="44102"/>
  <c r="S15" i="44102"/>
  <c r="R15" i="44102"/>
  <c r="Q15" i="44102"/>
  <c r="P15" i="44102"/>
  <c r="N15" i="44102"/>
  <c r="M15" i="44102"/>
  <c r="L15" i="44102"/>
  <c r="K15" i="44102"/>
  <c r="J15" i="44102"/>
  <c r="I15" i="44102"/>
  <c r="H15" i="44102"/>
  <c r="AH14" i="44102"/>
  <c r="AG14" i="44102"/>
  <c r="AF14" i="44102"/>
  <c r="AE14" i="44102"/>
  <c r="AD14" i="44102"/>
  <c r="AC14" i="44102"/>
  <c r="AB14" i="44102"/>
  <c r="AA14" i="44102"/>
  <c r="Z14" i="44102"/>
  <c r="Y14" i="44102"/>
  <c r="X14" i="44102"/>
  <c r="W14" i="44102"/>
  <c r="V14" i="44102"/>
  <c r="U14" i="44102"/>
  <c r="T14" i="44102"/>
  <c r="S14" i="44102"/>
  <c r="R14" i="44102"/>
  <c r="Q14" i="44102"/>
  <c r="P14" i="44102"/>
  <c r="N14" i="44102"/>
  <c r="M14" i="44102"/>
  <c r="L14" i="44102"/>
  <c r="K14" i="44102"/>
  <c r="J14" i="44102"/>
  <c r="I14" i="44102"/>
  <c r="H14" i="44102"/>
  <c r="AH13" i="44102"/>
  <c r="AG13" i="44102"/>
  <c r="AF13" i="44102"/>
  <c r="AE13" i="44102"/>
  <c r="AD13" i="44102"/>
  <c r="AC13" i="44102"/>
  <c r="AB13" i="44102"/>
  <c r="AA13" i="44102"/>
  <c r="Z13" i="44102"/>
  <c r="Y13" i="44102"/>
  <c r="X13" i="44102"/>
  <c r="W13" i="44102"/>
  <c r="V13" i="44102"/>
  <c r="U13" i="44102"/>
  <c r="T13" i="44102"/>
  <c r="S13" i="44102"/>
  <c r="R13" i="44102"/>
  <c r="Q13" i="44102"/>
  <c r="P13" i="44102"/>
  <c r="N13" i="44102"/>
  <c r="M13" i="44102"/>
  <c r="L13" i="44102"/>
  <c r="K13" i="44102"/>
  <c r="J13" i="44102"/>
  <c r="I13" i="44102"/>
  <c r="H13" i="44102"/>
  <c r="AH12" i="44102"/>
  <c r="AG12" i="44102"/>
  <c r="AF12" i="44102"/>
  <c r="AE12" i="44102"/>
  <c r="AD12" i="44102"/>
  <c r="AC12" i="44102"/>
  <c r="AB12" i="44102"/>
  <c r="AA12" i="44102"/>
  <c r="Z12" i="44102"/>
  <c r="Y12" i="44102"/>
  <c r="X12" i="44102"/>
  <c r="W12" i="44102"/>
  <c r="V12" i="44102"/>
  <c r="U12" i="44102"/>
  <c r="T12" i="44102"/>
  <c r="S12" i="44102"/>
  <c r="R12" i="44102"/>
  <c r="Q12" i="44102"/>
  <c r="P12" i="44102"/>
  <c r="N12" i="44102"/>
  <c r="M12" i="44102"/>
  <c r="L12" i="44102"/>
  <c r="K12" i="44102"/>
  <c r="J12" i="44102"/>
  <c r="I12" i="44102"/>
  <c r="H12" i="44102"/>
  <c r="AH11" i="44102"/>
  <c r="AG11" i="44102"/>
  <c r="AF11" i="44102"/>
  <c r="AE11" i="44102"/>
  <c r="AD11" i="44102"/>
  <c r="AC11" i="44102"/>
  <c r="AB11" i="44102"/>
  <c r="AA11" i="44102"/>
  <c r="Z11" i="44102"/>
  <c r="Y11" i="44102"/>
  <c r="X11" i="44102"/>
  <c r="W11" i="44102"/>
  <c r="V11" i="44102"/>
  <c r="U11" i="44102"/>
  <c r="T11" i="44102"/>
  <c r="S11" i="44102"/>
  <c r="R11" i="44102"/>
  <c r="Q11" i="44102"/>
  <c r="P11" i="44102"/>
  <c r="N11" i="44102"/>
  <c r="M11" i="44102"/>
  <c r="L11" i="44102"/>
  <c r="K11" i="44102"/>
  <c r="J11" i="44102"/>
  <c r="I11" i="44102"/>
  <c r="H11" i="44102"/>
  <c r="AH10" i="44102"/>
  <c r="AG10" i="44102"/>
  <c r="AF10" i="44102"/>
  <c r="AE10" i="44102"/>
  <c r="AD10" i="44102"/>
  <c r="AC10" i="44102"/>
  <c r="AB10" i="44102"/>
  <c r="AA10" i="44102"/>
  <c r="Z10" i="44102"/>
  <c r="Y10" i="44102"/>
  <c r="X10" i="44102"/>
  <c r="W10" i="44102"/>
  <c r="V10" i="44102"/>
  <c r="U10" i="44102"/>
  <c r="T10" i="44102"/>
  <c r="S10" i="44102"/>
  <c r="R10" i="44102"/>
  <c r="Q10" i="44102"/>
  <c r="P10" i="44102"/>
  <c r="N10" i="44102"/>
  <c r="M10" i="44102"/>
  <c r="L10" i="44102"/>
  <c r="K10" i="44102"/>
  <c r="J10" i="44102"/>
  <c r="I10" i="44102"/>
  <c r="H10" i="44102"/>
  <c r="AH9" i="44102"/>
  <c r="AG9" i="44102"/>
  <c r="AF9" i="44102"/>
  <c r="AE9" i="44102"/>
  <c r="AD9" i="44102"/>
  <c r="AC9" i="44102"/>
  <c r="AB9" i="44102"/>
  <c r="AA9" i="44102"/>
  <c r="Z9" i="44102"/>
  <c r="Y9" i="44102"/>
  <c r="X9" i="44102"/>
  <c r="W9" i="44102"/>
  <c r="V9" i="44102"/>
  <c r="U9" i="44102"/>
  <c r="T9" i="44102"/>
  <c r="S9" i="44102"/>
  <c r="R9" i="44102"/>
  <c r="Q9" i="44102"/>
  <c r="P9" i="44102"/>
  <c r="N9" i="44102"/>
  <c r="M9" i="44102"/>
  <c r="L9" i="44102"/>
  <c r="K9" i="44102"/>
  <c r="J9" i="44102"/>
  <c r="I9" i="44102"/>
  <c r="H9" i="44102"/>
  <c r="AH8" i="44102"/>
  <c r="AG8" i="44102"/>
  <c r="AF8" i="44102"/>
  <c r="AE8" i="44102"/>
  <c r="AD8" i="44102"/>
  <c r="AC8" i="44102"/>
  <c r="AB8" i="44102"/>
  <c r="AA8" i="44102"/>
  <c r="Z8" i="44102"/>
  <c r="Y8" i="44102"/>
  <c r="X8" i="44102"/>
  <c r="W8" i="44102"/>
  <c r="V8" i="44102"/>
  <c r="U8" i="44102"/>
  <c r="T8" i="44102"/>
  <c r="S8" i="44102"/>
  <c r="R8" i="44102"/>
  <c r="Q8" i="44102"/>
  <c r="P8" i="44102"/>
  <c r="N8" i="44102"/>
  <c r="M8" i="44102"/>
  <c r="L8" i="44102"/>
  <c r="K8" i="44102"/>
  <c r="J8" i="44102"/>
  <c r="I8" i="44102"/>
  <c r="H8" i="44102"/>
  <c r="AH7" i="44102"/>
  <c r="AG7" i="44102"/>
  <c r="AF7" i="44102"/>
  <c r="AE7" i="44102"/>
  <c r="AD7" i="44102"/>
  <c r="AC7" i="44102"/>
  <c r="AB7" i="44102"/>
  <c r="AA7" i="44102"/>
  <c r="Z7" i="44102"/>
  <c r="Y7" i="44102"/>
  <c r="X7" i="44102"/>
  <c r="W7" i="44102"/>
  <c r="V7" i="44102"/>
  <c r="U7" i="44102"/>
  <c r="T7" i="44102"/>
  <c r="S7" i="44102"/>
  <c r="R7" i="44102"/>
  <c r="Q7" i="44102"/>
  <c r="P7" i="44102"/>
  <c r="N7" i="44102"/>
  <c r="M7" i="44102"/>
  <c r="L7" i="44102"/>
  <c r="K7" i="44102"/>
  <c r="J7" i="44102"/>
  <c r="I7" i="44102"/>
  <c r="H7" i="44102"/>
  <c r="AH6" i="44102"/>
  <c r="AG6" i="44102"/>
  <c r="AF6" i="44102"/>
  <c r="AE6" i="44102"/>
  <c r="AD6" i="44102"/>
  <c r="AC6" i="44102"/>
  <c r="AC19" i="44102" s="1"/>
  <c r="AB6" i="44102"/>
  <c r="AA6" i="44102"/>
  <c r="Z6" i="44102"/>
  <c r="Y6" i="44102"/>
  <c r="X6" i="44102"/>
  <c r="W6" i="44102"/>
  <c r="V6" i="44102"/>
  <c r="U6" i="44102"/>
  <c r="T6" i="44102"/>
  <c r="S6" i="44102"/>
  <c r="R6" i="44102"/>
  <c r="Q6" i="44102"/>
  <c r="P6" i="44102"/>
  <c r="N6" i="44102"/>
  <c r="M6" i="44102"/>
  <c r="L6" i="44102"/>
  <c r="K6" i="44102"/>
  <c r="J6" i="44102"/>
  <c r="I6" i="44102"/>
  <c r="H6" i="44102"/>
  <c r="AH16" i="44101"/>
  <c r="AG16" i="44101"/>
  <c r="AF16" i="44101"/>
  <c r="AE16" i="44101"/>
  <c r="AD16" i="44101"/>
  <c r="AC16" i="44101"/>
  <c r="AB16" i="44101"/>
  <c r="AA16" i="44101"/>
  <c r="Z16" i="44101"/>
  <c r="Y16" i="44101"/>
  <c r="X16" i="44101"/>
  <c r="W16" i="44101"/>
  <c r="V16" i="44101"/>
  <c r="U16" i="44101"/>
  <c r="T16" i="44101"/>
  <c r="S16" i="44101"/>
  <c r="R16" i="44101"/>
  <c r="Q16" i="44101"/>
  <c r="P16" i="44101"/>
  <c r="N16" i="44101"/>
  <c r="M16" i="44101"/>
  <c r="L16" i="44101"/>
  <c r="K16" i="44101"/>
  <c r="J16" i="44101"/>
  <c r="I16" i="44101"/>
  <c r="H16" i="44101"/>
  <c r="AH15" i="44101"/>
  <c r="AG15" i="44101"/>
  <c r="AF15" i="44101"/>
  <c r="AE15" i="44101"/>
  <c r="AD15" i="44101"/>
  <c r="AC15" i="44101"/>
  <c r="AB15" i="44101"/>
  <c r="AA15" i="44101"/>
  <c r="Z15" i="44101"/>
  <c r="Y15" i="44101"/>
  <c r="X15" i="44101"/>
  <c r="W15" i="44101"/>
  <c r="V15" i="44101"/>
  <c r="U15" i="44101"/>
  <c r="T15" i="44101"/>
  <c r="S15" i="44101"/>
  <c r="R15" i="44101"/>
  <c r="Q15" i="44101"/>
  <c r="P15" i="44101"/>
  <c r="N15" i="44101"/>
  <c r="M15" i="44101"/>
  <c r="L15" i="44101"/>
  <c r="K15" i="44101"/>
  <c r="J15" i="44101"/>
  <c r="I15" i="44101"/>
  <c r="H15" i="44101"/>
  <c r="AH14" i="44101"/>
  <c r="AG14" i="44101"/>
  <c r="AF14" i="44101"/>
  <c r="AE14" i="44101"/>
  <c r="AD14" i="44101"/>
  <c r="AC14" i="44101"/>
  <c r="AB14" i="44101"/>
  <c r="AA14" i="44101"/>
  <c r="Z14" i="44101"/>
  <c r="Y14" i="44101"/>
  <c r="X14" i="44101"/>
  <c r="W14" i="44101"/>
  <c r="V14" i="44101"/>
  <c r="U14" i="44101"/>
  <c r="T14" i="44101"/>
  <c r="S14" i="44101"/>
  <c r="R14" i="44101"/>
  <c r="Q14" i="44101"/>
  <c r="P14" i="44101"/>
  <c r="N14" i="44101"/>
  <c r="M14" i="44101"/>
  <c r="L14" i="44101"/>
  <c r="K14" i="44101"/>
  <c r="J14" i="44101"/>
  <c r="I14" i="44101"/>
  <c r="H14" i="44101"/>
  <c r="AH13" i="44101"/>
  <c r="AG13" i="44101"/>
  <c r="AF13" i="44101"/>
  <c r="AE13" i="44101"/>
  <c r="AD13" i="44101"/>
  <c r="AC13" i="44101"/>
  <c r="AB13" i="44101"/>
  <c r="AA13" i="44101"/>
  <c r="Z13" i="44101"/>
  <c r="Y13" i="44101"/>
  <c r="X13" i="44101"/>
  <c r="W13" i="44101"/>
  <c r="V13" i="44101"/>
  <c r="U13" i="44101"/>
  <c r="T13" i="44101"/>
  <c r="S13" i="44101"/>
  <c r="R13" i="44101"/>
  <c r="Q13" i="44101"/>
  <c r="P13" i="44101"/>
  <c r="N13" i="44101"/>
  <c r="M13" i="44101"/>
  <c r="L13" i="44101"/>
  <c r="K13" i="44101"/>
  <c r="J13" i="44101"/>
  <c r="I13" i="44101"/>
  <c r="H13" i="44101"/>
  <c r="AH12" i="44101"/>
  <c r="AG12" i="44101"/>
  <c r="AF12" i="44101"/>
  <c r="AE12" i="44101"/>
  <c r="AD12" i="44101"/>
  <c r="AC12" i="44101"/>
  <c r="AB12" i="44101"/>
  <c r="AA12" i="44101"/>
  <c r="Z12" i="44101"/>
  <c r="Y12" i="44101"/>
  <c r="X12" i="44101"/>
  <c r="W12" i="44101"/>
  <c r="V12" i="44101"/>
  <c r="U12" i="44101"/>
  <c r="T12" i="44101"/>
  <c r="S12" i="44101"/>
  <c r="R12" i="44101"/>
  <c r="Q12" i="44101"/>
  <c r="P12" i="44101"/>
  <c r="N12" i="44101"/>
  <c r="M12" i="44101"/>
  <c r="L12" i="44101"/>
  <c r="K12" i="44101"/>
  <c r="J12" i="44101"/>
  <c r="I12" i="44101"/>
  <c r="H12" i="44101"/>
  <c r="AH11" i="44101"/>
  <c r="AG11" i="44101"/>
  <c r="AF11" i="44101"/>
  <c r="AE11" i="44101"/>
  <c r="AD11" i="44101"/>
  <c r="AC11" i="44101"/>
  <c r="AB11" i="44101"/>
  <c r="AA11" i="44101"/>
  <c r="Z11" i="44101"/>
  <c r="Y11" i="44101"/>
  <c r="X11" i="44101"/>
  <c r="W11" i="44101"/>
  <c r="V11" i="44101"/>
  <c r="U11" i="44101"/>
  <c r="T11" i="44101"/>
  <c r="S11" i="44101"/>
  <c r="R11" i="44101"/>
  <c r="Q11" i="44101"/>
  <c r="P11" i="44101"/>
  <c r="N11" i="44101"/>
  <c r="M11" i="44101"/>
  <c r="L11" i="44101"/>
  <c r="K11" i="44101"/>
  <c r="J11" i="44101"/>
  <c r="I11" i="44101"/>
  <c r="H11" i="44101"/>
  <c r="AH10" i="44101"/>
  <c r="AG10" i="44101"/>
  <c r="AF10" i="44101"/>
  <c r="AE10" i="44101"/>
  <c r="AD10" i="44101"/>
  <c r="AC10" i="44101"/>
  <c r="AB10" i="44101"/>
  <c r="AA10" i="44101"/>
  <c r="Z10" i="44101"/>
  <c r="Y10" i="44101"/>
  <c r="X10" i="44101"/>
  <c r="W10" i="44101"/>
  <c r="V10" i="44101"/>
  <c r="U10" i="44101"/>
  <c r="T10" i="44101"/>
  <c r="S10" i="44101"/>
  <c r="R10" i="44101"/>
  <c r="Q10" i="44101"/>
  <c r="P10" i="44101"/>
  <c r="N10" i="44101"/>
  <c r="M10" i="44101"/>
  <c r="L10" i="44101"/>
  <c r="K10" i="44101"/>
  <c r="J10" i="44101"/>
  <c r="I10" i="44101"/>
  <c r="H10" i="44101"/>
  <c r="AH9" i="44101"/>
  <c r="AG9" i="44101"/>
  <c r="AF9" i="44101"/>
  <c r="AE9" i="44101"/>
  <c r="AD9" i="44101"/>
  <c r="AC9" i="44101"/>
  <c r="AB9" i="44101"/>
  <c r="AA9" i="44101"/>
  <c r="Z9" i="44101"/>
  <c r="Y9" i="44101"/>
  <c r="X9" i="44101"/>
  <c r="W9" i="44101"/>
  <c r="V9" i="44101"/>
  <c r="U9" i="44101"/>
  <c r="T9" i="44101"/>
  <c r="S9" i="44101"/>
  <c r="R9" i="44101"/>
  <c r="Q9" i="44101"/>
  <c r="P9" i="44101"/>
  <c r="N9" i="44101"/>
  <c r="M9" i="44101"/>
  <c r="L9" i="44101"/>
  <c r="K9" i="44101"/>
  <c r="J9" i="44101"/>
  <c r="I9" i="44101"/>
  <c r="H9" i="44101"/>
  <c r="AH8" i="44101"/>
  <c r="AG8" i="44101"/>
  <c r="AF8" i="44101"/>
  <c r="AE8" i="44101"/>
  <c r="AD8" i="44101"/>
  <c r="AC8" i="44101"/>
  <c r="AB8" i="44101"/>
  <c r="AA8" i="44101"/>
  <c r="Z8" i="44101"/>
  <c r="Y8" i="44101"/>
  <c r="X8" i="44101"/>
  <c r="W8" i="44101"/>
  <c r="V8" i="44101"/>
  <c r="U8" i="44101"/>
  <c r="T8" i="44101"/>
  <c r="S8" i="44101"/>
  <c r="R8" i="44101"/>
  <c r="Q8" i="44101"/>
  <c r="P8" i="44101"/>
  <c r="N8" i="44101"/>
  <c r="M8" i="44101"/>
  <c r="L8" i="44101"/>
  <c r="K8" i="44101"/>
  <c r="J8" i="44101"/>
  <c r="I8" i="44101"/>
  <c r="H8" i="44101"/>
  <c r="AH7" i="44101"/>
  <c r="AG7" i="44101"/>
  <c r="AF7" i="44101"/>
  <c r="AE7" i="44101"/>
  <c r="AD7" i="44101"/>
  <c r="AC7" i="44101"/>
  <c r="AB7" i="44101"/>
  <c r="AA7" i="44101"/>
  <c r="Z7" i="44101"/>
  <c r="Y7" i="44101"/>
  <c r="X7" i="44101"/>
  <c r="W7" i="44101"/>
  <c r="V7" i="44101"/>
  <c r="U7" i="44101"/>
  <c r="T7" i="44101"/>
  <c r="S7" i="44101"/>
  <c r="R7" i="44101"/>
  <c r="Q7" i="44101"/>
  <c r="P7" i="44101"/>
  <c r="N7" i="44101"/>
  <c r="M7" i="44101"/>
  <c r="L7" i="44101"/>
  <c r="K7" i="44101"/>
  <c r="J7" i="44101"/>
  <c r="I7" i="44101"/>
  <c r="H7" i="44101"/>
  <c r="AH6" i="44101"/>
  <c r="AG6" i="44101"/>
  <c r="AF6" i="44101"/>
  <c r="AE6" i="44101"/>
  <c r="AD6" i="44101"/>
  <c r="AC6" i="44101"/>
  <c r="AB6" i="44101"/>
  <c r="AA6" i="44101"/>
  <c r="Z6" i="44101"/>
  <c r="Y6" i="44101"/>
  <c r="X6" i="44101"/>
  <c r="W6" i="44101"/>
  <c r="V6" i="44101"/>
  <c r="U6" i="44101"/>
  <c r="T6" i="44101"/>
  <c r="S6" i="44101"/>
  <c r="R6" i="44101"/>
  <c r="Q6" i="44101"/>
  <c r="P6" i="44101"/>
  <c r="N6" i="44101"/>
  <c r="N19" i="44101" s="1"/>
  <c r="M6" i="44101"/>
  <c r="L6" i="44101"/>
  <c r="K6" i="44101"/>
  <c r="J6" i="44101"/>
  <c r="J19" i="44101" s="1"/>
  <c r="I6" i="44101"/>
  <c r="H6" i="44101"/>
  <c r="AH16" i="44100"/>
  <c r="AG16" i="44100"/>
  <c r="AF16" i="44100"/>
  <c r="AE16" i="44100"/>
  <c r="AD16" i="44100"/>
  <c r="AC16" i="44100"/>
  <c r="AB16" i="44100"/>
  <c r="AA16" i="44100"/>
  <c r="Z16" i="44100"/>
  <c r="Y16" i="44100"/>
  <c r="X16" i="44100"/>
  <c r="W16" i="44100"/>
  <c r="V16" i="44100"/>
  <c r="U16" i="44100"/>
  <c r="T16" i="44100"/>
  <c r="S16" i="44100"/>
  <c r="R16" i="44100"/>
  <c r="Q16" i="44100"/>
  <c r="P16" i="44100"/>
  <c r="N16" i="44100"/>
  <c r="M16" i="44100"/>
  <c r="L16" i="44100"/>
  <c r="K16" i="44100"/>
  <c r="J16" i="44100"/>
  <c r="I16" i="44100"/>
  <c r="H16" i="44100"/>
  <c r="AH15" i="44100"/>
  <c r="AG15" i="44100"/>
  <c r="AF15" i="44100"/>
  <c r="AE15" i="44100"/>
  <c r="AD15" i="44100"/>
  <c r="AC15" i="44100"/>
  <c r="AB15" i="44100"/>
  <c r="AA15" i="44100"/>
  <c r="Z15" i="44100"/>
  <c r="Y15" i="44100"/>
  <c r="X15" i="44100"/>
  <c r="W15" i="44100"/>
  <c r="V15" i="44100"/>
  <c r="U15" i="44100"/>
  <c r="T15" i="44100"/>
  <c r="S15" i="44100"/>
  <c r="R15" i="44100"/>
  <c r="Q15" i="44100"/>
  <c r="P15" i="44100"/>
  <c r="N15" i="44100"/>
  <c r="M15" i="44100"/>
  <c r="L15" i="44100"/>
  <c r="K15" i="44100"/>
  <c r="J15" i="44100"/>
  <c r="I15" i="44100"/>
  <c r="H15" i="44100"/>
  <c r="AH14" i="44100"/>
  <c r="AG14" i="44100"/>
  <c r="AF14" i="44100"/>
  <c r="AE14" i="44100"/>
  <c r="AD14" i="44100"/>
  <c r="AC14" i="44100"/>
  <c r="AB14" i="44100"/>
  <c r="AA14" i="44100"/>
  <c r="Z14" i="44100"/>
  <c r="Y14" i="44100"/>
  <c r="X14" i="44100"/>
  <c r="W14" i="44100"/>
  <c r="V14" i="44100"/>
  <c r="U14" i="44100"/>
  <c r="T14" i="44100"/>
  <c r="S14" i="44100"/>
  <c r="R14" i="44100"/>
  <c r="Q14" i="44100"/>
  <c r="P14" i="44100"/>
  <c r="N14" i="44100"/>
  <c r="M14" i="44100"/>
  <c r="L14" i="44100"/>
  <c r="K14" i="44100"/>
  <c r="J14" i="44100"/>
  <c r="I14" i="44100"/>
  <c r="H14" i="44100"/>
  <c r="AH13" i="44100"/>
  <c r="AG13" i="44100"/>
  <c r="AF13" i="44100"/>
  <c r="AE13" i="44100"/>
  <c r="AD13" i="44100"/>
  <c r="AC13" i="44100"/>
  <c r="AB13" i="44100"/>
  <c r="AA13" i="44100"/>
  <c r="Z13" i="44100"/>
  <c r="Y13" i="44100"/>
  <c r="X13" i="44100"/>
  <c r="W13" i="44100"/>
  <c r="V13" i="44100"/>
  <c r="U13" i="44100"/>
  <c r="T13" i="44100"/>
  <c r="S13" i="44100"/>
  <c r="R13" i="44100"/>
  <c r="Q13" i="44100"/>
  <c r="P13" i="44100"/>
  <c r="N13" i="44100"/>
  <c r="M13" i="44100"/>
  <c r="L13" i="44100"/>
  <c r="K13" i="44100"/>
  <c r="J13" i="44100"/>
  <c r="I13" i="44100"/>
  <c r="H13" i="44100"/>
  <c r="AH12" i="44100"/>
  <c r="AG12" i="44100"/>
  <c r="AF12" i="44100"/>
  <c r="AE12" i="44100"/>
  <c r="AD12" i="44100"/>
  <c r="AC12" i="44100"/>
  <c r="AB12" i="44100"/>
  <c r="AA12" i="44100"/>
  <c r="Z12" i="44100"/>
  <c r="Y12" i="44100"/>
  <c r="X12" i="44100"/>
  <c r="W12" i="44100"/>
  <c r="V12" i="44100"/>
  <c r="U12" i="44100"/>
  <c r="T12" i="44100"/>
  <c r="S12" i="44100"/>
  <c r="R12" i="44100"/>
  <c r="Q12" i="44100"/>
  <c r="P12" i="44100"/>
  <c r="N12" i="44100"/>
  <c r="M12" i="44100"/>
  <c r="L12" i="44100"/>
  <c r="K12" i="44100"/>
  <c r="J12" i="44100"/>
  <c r="I12" i="44100"/>
  <c r="H12" i="44100"/>
  <c r="AH11" i="44100"/>
  <c r="AG11" i="44100"/>
  <c r="AF11" i="44100"/>
  <c r="AE11" i="44100"/>
  <c r="AD11" i="44100"/>
  <c r="AC11" i="44100"/>
  <c r="AB11" i="44100"/>
  <c r="AA11" i="44100"/>
  <c r="Z11" i="44100"/>
  <c r="Y11" i="44100"/>
  <c r="X11" i="44100"/>
  <c r="W11" i="44100"/>
  <c r="V11" i="44100"/>
  <c r="U11" i="44100"/>
  <c r="T11" i="44100"/>
  <c r="S11" i="44100"/>
  <c r="R11" i="44100"/>
  <c r="Q11" i="44100"/>
  <c r="P11" i="44100"/>
  <c r="N11" i="44100"/>
  <c r="M11" i="44100"/>
  <c r="L11" i="44100"/>
  <c r="K11" i="44100"/>
  <c r="J11" i="44100"/>
  <c r="I11" i="44100"/>
  <c r="H11" i="44100"/>
  <c r="AH10" i="44100"/>
  <c r="AG10" i="44100"/>
  <c r="AF10" i="44100"/>
  <c r="AE10" i="44100"/>
  <c r="AD10" i="44100"/>
  <c r="AC10" i="44100"/>
  <c r="AB10" i="44100"/>
  <c r="AA10" i="44100"/>
  <c r="Z10" i="44100"/>
  <c r="Y10" i="44100"/>
  <c r="X10" i="44100"/>
  <c r="W10" i="44100"/>
  <c r="V10" i="44100"/>
  <c r="U10" i="44100"/>
  <c r="T10" i="44100"/>
  <c r="S10" i="44100"/>
  <c r="R10" i="44100"/>
  <c r="Q10" i="44100"/>
  <c r="P10" i="44100"/>
  <c r="N10" i="44100"/>
  <c r="M10" i="44100"/>
  <c r="L10" i="44100"/>
  <c r="K10" i="44100"/>
  <c r="J10" i="44100"/>
  <c r="I10" i="44100"/>
  <c r="H10" i="44100"/>
  <c r="AH9" i="44100"/>
  <c r="AG9" i="44100"/>
  <c r="AF9" i="44100"/>
  <c r="AE9" i="44100"/>
  <c r="AD9" i="44100"/>
  <c r="AC9" i="44100"/>
  <c r="AB9" i="44100"/>
  <c r="AA9" i="44100"/>
  <c r="Z9" i="44100"/>
  <c r="Y9" i="44100"/>
  <c r="X9" i="44100"/>
  <c r="W9" i="44100"/>
  <c r="V9" i="44100"/>
  <c r="U9" i="44100"/>
  <c r="T9" i="44100"/>
  <c r="S9" i="44100"/>
  <c r="R9" i="44100"/>
  <c r="Q9" i="44100"/>
  <c r="P9" i="44100"/>
  <c r="N9" i="44100"/>
  <c r="M9" i="44100"/>
  <c r="L9" i="44100"/>
  <c r="K9" i="44100"/>
  <c r="J9" i="44100"/>
  <c r="I9" i="44100"/>
  <c r="H9" i="44100"/>
  <c r="AH8" i="44100"/>
  <c r="AG8" i="44100"/>
  <c r="AF8" i="44100"/>
  <c r="AE8" i="44100"/>
  <c r="AD8" i="44100"/>
  <c r="AC8" i="44100"/>
  <c r="AB8" i="44100"/>
  <c r="AA8" i="44100"/>
  <c r="Z8" i="44100"/>
  <c r="Y8" i="44100"/>
  <c r="X8" i="44100"/>
  <c r="W8" i="44100"/>
  <c r="V8" i="44100"/>
  <c r="U8" i="44100"/>
  <c r="T8" i="44100"/>
  <c r="S8" i="44100"/>
  <c r="R8" i="44100"/>
  <c r="Q8" i="44100"/>
  <c r="P8" i="44100"/>
  <c r="N8" i="44100"/>
  <c r="M8" i="44100"/>
  <c r="L8" i="44100"/>
  <c r="K8" i="44100"/>
  <c r="J8" i="44100"/>
  <c r="I8" i="44100"/>
  <c r="H8" i="44100"/>
  <c r="AH7" i="44100"/>
  <c r="AG7" i="44100"/>
  <c r="AF7" i="44100"/>
  <c r="AE7" i="44100"/>
  <c r="AD7" i="44100"/>
  <c r="AD19" i="44100" s="1"/>
  <c r="AC7" i="44100"/>
  <c r="AB7" i="44100"/>
  <c r="AA7" i="44100"/>
  <c r="Z7" i="44100"/>
  <c r="Y7" i="44100"/>
  <c r="X7" i="44100"/>
  <c r="W7" i="44100"/>
  <c r="V7" i="44100"/>
  <c r="U7" i="44100"/>
  <c r="T7" i="44100"/>
  <c r="S7" i="44100"/>
  <c r="R7" i="44100"/>
  <c r="Q7" i="44100"/>
  <c r="P7" i="44100"/>
  <c r="N7" i="44100"/>
  <c r="M7" i="44100"/>
  <c r="L7" i="44100"/>
  <c r="K7" i="44100"/>
  <c r="J7" i="44100"/>
  <c r="I7" i="44100"/>
  <c r="H7" i="44100"/>
  <c r="AH6" i="44100"/>
  <c r="AG6" i="44100"/>
  <c r="AG19" i="44100" s="1"/>
  <c r="AF6" i="44100"/>
  <c r="AE6" i="44100"/>
  <c r="AD6" i="44100"/>
  <c r="AC6" i="44100"/>
  <c r="AB6" i="44100"/>
  <c r="AA6" i="44100"/>
  <c r="Z6" i="44100"/>
  <c r="Y6" i="44100"/>
  <c r="X6" i="44100"/>
  <c r="W6" i="44100"/>
  <c r="V6" i="44100"/>
  <c r="U6" i="44100"/>
  <c r="U19" i="44100" s="1"/>
  <c r="T6" i="44100"/>
  <c r="S6" i="44100"/>
  <c r="R6" i="44100"/>
  <c r="Q6" i="44100"/>
  <c r="P6" i="44100"/>
  <c r="N6" i="44100"/>
  <c r="M6" i="44100"/>
  <c r="L6" i="44100"/>
  <c r="L19" i="44100" s="1"/>
  <c r="K6" i="44100"/>
  <c r="J6" i="44100"/>
  <c r="I6" i="44100"/>
  <c r="H6" i="44100"/>
  <c r="AH16" i="44099"/>
  <c r="AG16" i="44099"/>
  <c r="AF16" i="44099"/>
  <c r="AE16" i="44099"/>
  <c r="AD16" i="44099"/>
  <c r="AC16" i="44099"/>
  <c r="AB16" i="44099"/>
  <c r="AA16" i="44099"/>
  <c r="Z16" i="44099"/>
  <c r="Y16" i="44099"/>
  <c r="X16" i="44099"/>
  <c r="W16" i="44099"/>
  <c r="V16" i="44099"/>
  <c r="U16" i="44099"/>
  <c r="T16" i="44099"/>
  <c r="S16" i="44099"/>
  <c r="R16" i="44099"/>
  <c r="Q16" i="44099"/>
  <c r="P16" i="44099"/>
  <c r="N16" i="44099"/>
  <c r="M16" i="44099"/>
  <c r="L16" i="44099"/>
  <c r="K16" i="44099"/>
  <c r="J16" i="44099"/>
  <c r="I16" i="44099"/>
  <c r="H16" i="44099"/>
  <c r="AH15" i="44099"/>
  <c r="AG15" i="44099"/>
  <c r="AF15" i="44099"/>
  <c r="AE15" i="44099"/>
  <c r="AD15" i="44099"/>
  <c r="AC15" i="44099"/>
  <c r="AB15" i="44099"/>
  <c r="AA15" i="44099"/>
  <c r="Z15" i="44099"/>
  <c r="Y15" i="44099"/>
  <c r="X15" i="44099"/>
  <c r="W15" i="44099"/>
  <c r="V15" i="44099"/>
  <c r="U15" i="44099"/>
  <c r="T15" i="44099"/>
  <c r="S15" i="44099"/>
  <c r="R15" i="44099"/>
  <c r="Q15" i="44099"/>
  <c r="P15" i="44099"/>
  <c r="N15" i="44099"/>
  <c r="M15" i="44099"/>
  <c r="L15" i="44099"/>
  <c r="K15" i="44099"/>
  <c r="J15" i="44099"/>
  <c r="I15" i="44099"/>
  <c r="H15" i="44099"/>
  <c r="AH14" i="44099"/>
  <c r="AG14" i="44099"/>
  <c r="AF14" i="44099"/>
  <c r="AE14" i="44099"/>
  <c r="AD14" i="44099"/>
  <c r="AC14" i="44099"/>
  <c r="AB14" i="44099"/>
  <c r="AA14" i="44099"/>
  <c r="Z14" i="44099"/>
  <c r="Y14" i="44099"/>
  <c r="X14" i="44099"/>
  <c r="W14" i="44099"/>
  <c r="V14" i="44099"/>
  <c r="U14" i="44099"/>
  <c r="T14" i="44099"/>
  <c r="S14" i="44099"/>
  <c r="R14" i="44099"/>
  <c r="Q14" i="44099"/>
  <c r="P14" i="44099"/>
  <c r="N14" i="44099"/>
  <c r="M14" i="44099"/>
  <c r="L14" i="44099"/>
  <c r="K14" i="44099"/>
  <c r="J14" i="44099"/>
  <c r="I14" i="44099"/>
  <c r="H14" i="44099"/>
  <c r="AH13" i="44099"/>
  <c r="AG13" i="44099"/>
  <c r="AF13" i="44099"/>
  <c r="AE13" i="44099"/>
  <c r="AD13" i="44099"/>
  <c r="AC13" i="44099"/>
  <c r="AB13" i="44099"/>
  <c r="AA13" i="44099"/>
  <c r="Z13" i="44099"/>
  <c r="Y13" i="44099"/>
  <c r="X13" i="44099"/>
  <c r="W13" i="44099"/>
  <c r="V13" i="44099"/>
  <c r="U13" i="44099"/>
  <c r="T13" i="44099"/>
  <c r="S13" i="44099"/>
  <c r="R13" i="44099"/>
  <c r="Q13" i="44099"/>
  <c r="P13" i="44099"/>
  <c r="N13" i="44099"/>
  <c r="M13" i="44099"/>
  <c r="L13" i="44099"/>
  <c r="K13" i="44099"/>
  <c r="J13" i="44099"/>
  <c r="I13" i="44099"/>
  <c r="H13" i="44099"/>
  <c r="AH12" i="44099"/>
  <c r="AG12" i="44099"/>
  <c r="AF12" i="44099"/>
  <c r="AE12" i="44099"/>
  <c r="AD12" i="44099"/>
  <c r="AC12" i="44099"/>
  <c r="AB12" i="44099"/>
  <c r="AA12" i="44099"/>
  <c r="Z12" i="44099"/>
  <c r="Y12" i="44099"/>
  <c r="X12" i="44099"/>
  <c r="W12" i="44099"/>
  <c r="V12" i="44099"/>
  <c r="U12" i="44099"/>
  <c r="T12" i="44099"/>
  <c r="S12" i="44099"/>
  <c r="R12" i="44099"/>
  <c r="Q12" i="44099"/>
  <c r="P12" i="44099"/>
  <c r="N12" i="44099"/>
  <c r="M12" i="44099"/>
  <c r="L12" i="44099"/>
  <c r="K12" i="44099"/>
  <c r="J12" i="44099"/>
  <c r="I12" i="44099"/>
  <c r="H12" i="44099"/>
  <c r="AH11" i="44099"/>
  <c r="AG11" i="44099"/>
  <c r="AF11" i="44099"/>
  <c r="AE11" i="44099"/>
  <c r="AD11" i="44099"/>
  <c r="AC11" i="44099"/>
  <c r="AB11" i="44099"/>
  <c r="AA11" i="44099"/>
  <c r="Z11" i="44099"/>
  <c r="Y11" i="44099"/>
  <c r="X11" i="44099"/>
  <c r="W11" i="44099"/>
  <c r="V11" i="44099"/>
  <c r="U11" i="44099"/>
  <c r="T11" i="44099"/>
  <c r="S11" i="44099"/>
  <c r="R11" i="44099"/>
  <c r="Q11" i="44099"/>
  <c r="P11" i="44099"/>
  <c r="N11" i="44099"/>
  <c r="M11" i="44099"/>
  <c r="L11" i="44099"/>
  <c r="K11" i="44099"/>
  <c r="J11" i="44099"/>
  <c r="I11" i="44099"/>
  <c r="H11" i="44099"/>
  <c r="AH10" i="44099"/>
  <c r="AG10" i="44099"/>
  <c r="AF10" i="44099"/>
  <c r="AE10" i="44099"/>
  <c r="AD10" i="44099"/>
  <c r="AC10" i="44099"/>
  <c r="AB10" i="44099"/>
  <c r="AA10" i="44099"/>
  <c r="Z10" i="44099"/>
  <c r="Y10" i="44099"/>
  <c r="X10" i="44099"/>
  <c r="W10" i="44099"/>
  <c r="V10" i="44099"/>
  <c r="U10" i="44099"/>
  <c r="T10" i="44099"/>
  <c r="S10" i="44099"/>
  <c r="R10" i="44099"/>
  <c r="Q10" i="44099"/>
  <c r="P10" i="44099"/>
  <c r="N10" i="44099"/>
  <c r="M10" i="44099"/>
  <c r="L10" i="44099"/>
  <c r="K10" i="44099"/>
  <c r="J10" i="44099"/>
  <c r="I10" i="44099"/>
  <c r="H10" i="44099"/>
  <c r="AH9" i="44099"/>
  <c r="AG9" i="44099"/>
  <c r="AF9" i="44099"/>
  <c r="AE9" i="44099"/>
  <c r="AD9" i="44099"/>
  <c r="AC9" i="44099"/>
  <c r="AB9" i="44099"/>
  <c r="AA9" i="44099"/>
  <c r="Z9" i="44099"/>
  <c r="Y9" i="44099"/>
  <c r="X9" i="44099"/>
  <c r="W9" i="44099"/>
  <c r="V9" i="44099"/>
  <c r="U9" i="44099"/>
  <c r="T9" i="44099"/>
  <c r="S9" i="44099"/>
  <c r="R9" i="44099"/>
  <c r="Q9" i="44099"/>
  <c r="P9" i="44099"/>
  <c r="N9" i="44099"/>
  <c r="M9" i="44099"/>
  <c r="L9" i="44099"/>
  <c r="K9" i="44099"/>
  <c r="J9" i="44099"/>
  <c r="I9" i="44099"/>
  <c r="H9" i="44099"/>
  <c r="AH8" i="44099"/>
  <c r="AG8" i="44099"/>
  <c r="AF8" i="44099"/>
  <c r="AE8" i="44099"/>
  <c r="AD8" i="44099"/>
  <c r="AC8" i="44099"/>
  <c r="AB8" i="44099"/>
  <c r="AA8" i="44099"/>
  <c r="Z8" i="44099"/>
  <c r="Y8" i="44099"/>
  <c r="X8" i="44099"/>
  <c r="W8" i="44099"/>
  <c r="V8" i="44099"/>
  <c r="U8" i="44099"/>
  <c r="T8" i="44099"/>
  <c r="S8" i="44099"/>
  <c r="R8" i="44099"/>
  <c r="Q8" i="44099"/>
  <c r="P8" i="44099"/>
  <c r="N8" i="44099"/>
  <c r="M8" i="44099"/>
  <c r="L8" i="44099"/>
  <c r="K8" i="44099"/>
  <c r="J8" i="44099"/>
  <c r="I8" i="44099"/>
  <c r="H8" i="44099"/>
  <c r="AH7" i="44099"/>
  <c r="AG7" i="44099"/>
  <c r="AF7" i="44099"/>
  <c r="AE7" i="44099"/>
  <c r="AD7" i="44099"/>
  <c r="AC7" i="44099"/>
  <c r="AB7" i="44099"/>
  <c r="AA7" i="44099"/>
  <c r="Z7" i="44099"/>
  <c r="Y7" i="44099"/>
  <c r="X7" i="44099"/>
  <c r="W7" i="44099"/>
  <c r="V7" i="44099"/>
  <c r="U7" i="44099"/>
  <c r="T7" i="44099"/>
  <c r="S7" i="44099"/>
  <c r="R7" i="44099"/>
  <c r="Q7" i="44099"/>
  <c r="P7" i="44099"/>
  <c r="N7" i="44099"/>
  <c r="M7" i="44099"/>
  <c r="L7" i="44099"/>
  <c r="K7" i="44099"/>
  <c r="J7" i="44099"/>
  <c r="I7" i="44099"/>
  <c r="H7" i="44099"/>
  <c r="AH6" i="44099"/>
  <c r="AG6" i="44099"/>
  <c r="AF6" i="44099"/>
  <c r="AE6" i="44099"/>
  <c r="AD6" i="44099"/>
  <c r="AC6" i="44099"/>
  <c r="AB6" i="44099"/>
  <c r="AA6" i="44099"/>
  <c r="Z6" i="44099"/>
  <c r="Y6" i="44099"/>
  <c r="X6" i="44099"/>
  <c r="W6" i="44099"/>
  <c r="V6" i="44099"/>
  <c r="U6" i="44099"/>
  <c r="T6" i="44099"/>
  <c r="S6" i="44099"/>
  <c r="S19" i="44099" s="1"/>
  <c r="R6" i="44099"/>
  <c r="Q6" i="44099"/>
  <c r="P6" i="44099"/>
  <c r="N6" i="44099"/>
  <c r="M6" i="44099"/>
  <c r="L6" i="44099"/>
  <c r="K6" i="44099"/>
  <c r="J6" i="44099"/>
  <c r="J19" i="44099" s="1"/>
  <c r="I6" i="44099"/>
  <c r="H6" i="44099"/>
  <c r="AH16" i="44098"/>
  <c r="AG16" i="44098"/>
  <c r="AF16" i="44098"/>
  <c r="AE16" i="44098"/>
  <c r="AD16" i="44098"/>
  <c r="AC16" i="44098"/>
  <c r="AB16" i="44098"/>
  <c r="AA16" i="44098"/>
  <c r="Z16" i="44098"/>
  <c r="Y16" i="44098"/>
  <c r="X16" i="44098"/>
  <c r="W16" i="44098"/>
  <c r="V16" i="44098"/>
  <c r="U16" i="44098"/>
  <c r="T16" i="44098"/>
  <c r="S16" i="44098"/>
  <c r="R16" i="44098"/>
  <c r="Q16" i="44098"/>
  <c r="P16" i="44098"/>
  <c r="N16" i="44098"/>
  <c r="M16" i="44098"/>
  <c r="L16" i="44098"/>
  <c r="K16" i="44098"/>
  <c r="J16" i="44098"/>
  <c r="I16" i="44098"/>
  <c r="H16" i="44098"/>
  <c r="AH15" i="44098"/>
  <c r="AG15" i="44098"/>
  <c r="AF15" i="44098"/>
  <c r="AE15" i="44098"/>
  <c r="AD15" i="44098"/>
  <c r="AC15" i="44098"/>
  <c r="AB15" i="44098"/>
  <c r="AA15" i="44098"/>
  <c r="Z15" i="44098"/>
  <c r="Y15" i="44098"/>
  <c r="X15" i="44098"/>
  <c r="W15" i="44098"/>
  <c r="V15" i="44098"/>
  <c r="U15" i="44098"/>
  <c r="T15" i="44098"/>
  <c r="S15" i="44098"/>
  <c r="R15" i="44098"/>
  <c r="Q15" i="44098"/>
  <c r="P15" i="44098"/>
  <c r="N15" i="44098"/>
  <c r="M15" i="44098"/>
  <c r="L15" i="44098"/>
  <c r="K15" i="44098"/>
  <c r="J15" i="44098"/>
  <c r="I15" i="44098"/>
  <c r="H15" i="44098"/>
  <c r="AH14" i="44098"/>
  <c r="AG14" i="44098"/>
  <c r="AF14" i="44098"/>
  <c r="AE14" i="44098"/>
  <c r="AD14" i="44098"/>
  <c r="AC14" i="44098"/>
  <c r="AB14" i="44098"/>
  <c r="AA14" i="44098"/>
  <c r="Z14" i="44098"/>
  <c r="Y14" i="44098"/>
  <c r="X14" i="44098"/>
  <c r="W14" i="44098"/>
  <c r="V14" i="44098"/>
  <c r="U14" i="44098"/>
  <c r="T14" i="44098"/>
  <c r="S14" i="44098"/>
  <c r="R14" i="44098"/>
  <c r="Q14" i="44098"/>
  <c r="P14" i="44098"/>
  <c r="N14" i="44098"/>
  <c r="M14" i="44098"/>
  <c r="L14" i="44098"/>
  <c r="K14" i="44098"/>
  <c r="J14" i="44098"/>
  <c r="I14" i="44098"/>
  <c r="H14" i="44098"/>
  <c r="AH13" i="44098"/>
  <c r="AG13" i="44098"/>
  <c r="AF13" i="44098"/>
  <c r="AE13" i="44098"/>
  <c r="AD13" i="44098"/>
  <c r="AC13" i="44098"/>
  <c r="AB13" i="44098"/>
  <c r="AA13" i="44098"/>
  <c r="Z13" i="44098"/>
  <c r="Y13" i="44098"/>
  <c r="X13" i="44098"/>
  <c r="W13" i="44098"/>
  <c r="V13" i="44098"/>
  <c r="U13" i="44098"/>
  <c r="T13" i="44098"/>
  <c r="S13" i="44098"/>
  <c r="R13" i="44098"/>
  <c r="Q13" i="44098"/>
  <c r="P13" i="44098"/>
  <c r="N13" i="44098"/>
  <c r="M13" i="44098"/>
  <c r="L13" i="44098"/>
  <c r="K13" i="44098"/>
  <c r="J13" i="44098"/>
  <c r="I13" i="44098"/>
  <c r="H13" i="44098"/>
  <c r="AH12" i="44098"/>
  <c r="AG12" i="44098"/>
  <c r="AF12" i="44098"/>
  <c r="AE12" i="44098"/>
  <c r="AD12" i="44098"/>
  <c r="AC12" i="44098"/>
  <c r="AB12" i="44098"/>
  <c r="AA12" i="44098"/>
  <c r="Z12" i="44098"/>
  <c r="Y12" i="44098"/>
  <c r="X12" i="44098"/>
  <c r="W12" i="44098"/>
  <c r="V12" i="44098"/>
  <c r="U12" i="44098"/>
  <c r="T12" i="44098"/>
  <c r="S12" i="44098"/>
  <c r="R12" i="44098"/>
  <c r="Q12" i="44098"/>
  <c r="P12" i="44098"/>
  <c r="N12" i="44098"/>
  <c r="M12" i="44098"/>
  <c r="L12" i="44098"/>
  <c r="K12" i="44098"/>
  <c r="J12" i="44098"/>
  <c r="I12" i="44098"/>
  <c r="H12" i="44098"/>
  <c r="AH11" i="44098"/>
  <c r="AG11" i="44098"/>
  <c r="AF11" i="44098"/>
  <c r="AE11" i="44098"/>
  <c r="AD11" i="44098"/>
  <c r="AC11" i="44098"/>
  <c r="AB11" i="44098"/>
  <c r="AA11" i="44098"/>
  <c r="Z11" i="44098"/>
  <c r="Y11" i="44098"/>
  <c r="X11" i="44098"/>
  <c r="W11" i="44098"/>
  <c r="V11" i="44098"/>
  <c r="U11" i="44098"/>
  <c r="T11" i="44098"/>
  <c r="S11" i="44098"/>
  <c r="R11" i="44098"/>
  <c r="Q11" i="44098"/>
  <c r="P11" i="44098"/>
  <c r="N11" i="44098"/>
  <c r="M11" i="44098"/>
  <c r="L11" i="44098"/>
  <c r="K11" i="44098"/>
  <c r="J11" i="44098"/>
  <c r="I11" i="44098"/>
  <c r="H11" i="44098"/>
  <c r="AH10" i="44098"/>
  <c r="AG10" i="44098"/>
  <c r="AF10" i="44098"/>
  <c r="AE10" i="44098"/>
  <c r="AD10" i="44098"/>
  <c r="AC10" i="44098"/>
  <c r="AB10" i="44098"/>
  <c r="AA10" i="44098"/>
  <c r="Z10" i="44098"/>
  <c r="Y10" i="44098"/>
  <c r="X10" i="44098"/>
  <c r="W10" i="44098"/>
  <c r="V10" i="44098"/>
  <c r="U10" i="44098"/>
  <c r="T10" i="44098"/>
  <c r="S10" i="44098"/>
  <c r="R10" i="44098"/>
  <c r="Q10" i="44098"/>
  <c r="P10" i="44098"/>
  <c r="N10" i="44098"/>
  <c r="M10" i="44098"/>
  <c r="L10" i="44098"/>
  <c r="K10" i="44098"/>
  <c r="J10" i="44098"/>
  <c r="I10" i="44098"/>
  <c r="H10" i="44098"/>
  <c r="AH9" i="44098"/>
  <c r="AG9" i="44098"/>
  <c r="AF9" i="44098"/>
  <c r="AE9" i="44098"/>
  <c r="AD9" i="44098"/>
  <c r="AC9" i="44098"/>
  <c r="AB9" i="44098"/>
  <c r="AA9" i="44098"/>
  <c r="Z9" i="44098"/>
  <c r="Y9" i="44098"/>
  <c r="X9" i="44098"/>
  <c r="W9" i="44098"/>
  <c r="V9" i="44098"/>
  <c r="U9" i="44098"/>
  <c r="T9" i="44098"/>
  <c r="S9" i="44098"/>
  <c r="R9" i="44098"/>
  <c r="Q9" i="44098"/>
  <c r="P9" i="44098"/>
  <c r="N9" i="44098"/>
  <c r="M9" i="44098"/>
  <c r="L9" i="44098"/>
  <c r="K9" i="44098"/>
  <c r="J9" i="44098"/>
  <c r="I9" i="44098"/>
  <c r="H9" i="44098"/>
  <c r="AH8" i="44098"/>
  <c r="AG8" i="44098"/>
  <c r="AF8" i="44098"/>
  <c r="AE8" i="44098"/>
  <c r="AD8" i="44098"/>
  <c r="AC8" i="44098"/>
  <c r="AB8" i="44098"/>
  <c r="AA8" i="44098"/>
  <c r="Z8" i="44098"/>
  <c r="Y8" i="44098"/>
  <c r="X8" i="44098"/>
  <c r="W8" i="44098"/>
  <c r="V8" i="44098"/>
  <c r="U8" i="44098"/>
  <c r="T8" i="44098"/>
  <c r="S8" i="44098"/>
  <c r="R8" i="44098"/>
  <c r="Q8" i="44098"/>
  <c r="P8" i="44098"/>
  <c r="N8" i="44098"/>
  <c r="M8" i="44098"/>
  <c r="L8" i="44098"/>
  <c r="K8" i="44098"/>
  <c r="J8" i="44098"/>
  <c r="I8" i="44098"/>
  <c r="H8" i="44098"/>
  <c r="AH7" i="44098"/>
  <c r="AG7" i="44098"/>
  <c r="AF7" i="44098"/>
  <c r="AE7" i="44098"/>
  <c r="AD7" i="44098"/>
  <c r="AC7" i="44098"/>
  <c r="AB7" i="44098"/>
  <c r="AA7" i="44098"/>
  <c r="Z7" i="44098"/>
  <c r="Y7" i="44098"/>
  <c r="X7" i="44098"/>
  <c r="W7" i="44098"/>
  <c r="V7" i="44098"/>
  <c r="U7" i="44098"/>
  <c r="T7" i="44098"/>
  <c r="S7" i="44098"/>
  <c r="R7" i="44098"/>
  <c r="Q7" i="44098"/>
  <c r="P7" i="44098"/>
  <c r="N7" i="44098"/>
  <c r="M7" i="44098"/>
  <c r="L7" i="44098"/>
  <c r="K7" i="44098"/>
  <c r="J7" i="44098"/>
  <c r="I7" i="44098"/>
  <c r="H7" i="44098"/>
  <c r="AH6" i="44098"/>
  <c r="AG6" i="44098"/>
  <c r="AF6" i="44098"/>
  <c r="AE6" i="44098"/>
  <c r="AD6" i="44098"/>
  <c r="AC6" i="44098"/>
  <c r="AB6" i="44098"/>
  <c r="AA6" i="44098"/>
  <c r="Z6" i="44098"/>
  <c r="Y6" i="44098"/>
  <c r="X6" i="44098"/>
  <c r="W6" i="44098"/>
  <c r="V6" i="44098"/>
  <c r="U6" i="44098"/>
  <c r="U19" i="44098" s="1"/>
  <c r="T6" i="44098"/>
  <c r="S6" i="44098"/>
  <c r="R6" i="44098"/>
  <c r="Q6" i="44098"/>
  <c r="P6" i="44098"/>
  <c r="N6" i="44098"/>
  <c r="M6" i="44098"/>
  <c r="L6" i="44098"/>
  <c r="K6" i="44098"/>
  <c r="J6" i="44098"/>
  <c r="I6" i="44098"/>
  <c r="H6" i="44098"/>
  <c r="AH16" i="44097"/>
  <c r="AG16" i="44097"/>
  <c r="AF16" i="44097"/>
  <c r="AE16" i="44097"/>
  <c r="AD16" i="44097"/>
  <c r="AC16" i="44097"/>
  <c r="AB16" i="44097"/>
  <c r="AA16" i="44097"/>
  <c r="Z16" i="44097"/>
  <c r="Y16" i="44097"/>
  <c r="X16" i="44097"/>
  <c r="W16" i="44097"/>
  <c r="V16" i="44097"/>
  <c r="U16" i="44097"/>
  <c r="T16" i="44097"/>
  <c r="S16" i="44097"/>
  <c r="R16" i="44097"/>
  <c r="Q16" i="44097"/>
  <c r="P16" i="44097"/>
  <c r="N16" i="44097"/>
  <c r="M16" i="44097"/>
  <c r="L16" i="44097"/>
  <c r="K16" i="44097"/>
  <c r="J16" i="44097"/>
  <c r="I16" i="44097"/>
  <c r="H16" i="44097"/>
  <c r="AH15" i="44097"/>
  <c r="AG15" i="44097"/>
  <c r="AF15" i="44097"/>
  <c r="AE15" i="44097"/>
  <c r="AD15" i="44097"/>
  <c r="AC15" i="44097"/>
  <c r="AB15" i="44097"/>
  <c r="AA15" i="44097"/>
  <c r="Z15" i="44097"/>
  <c r="Y15" i="44097"/>
  <c r="X15" i="44097"/>
  <c r="W15" i="44097"/>
  <c r="V15" i="44097"/>
  <c r="U15" i="44097"/>
  <c r="T15" i="44097"/>
  <c r="S15" i="44097"/>
  <c r="R15" i="44097"/>
  <c r="Q15" i="44097"/>
  <c r="P15" i="44097"/>
  <c r="N15" i="44097"/>
  <c r="M15" i="44097"/>
  <c r="L15" i="44097"/>
  <c r="K15" i="44097"/>
  <c r="J15" i="44097"/>
  <c r="I15" i="44097"/>
  <c r="H15" i="44097"/>
  <c r="AH14" i="44097"/>
  <c r="AG14" i="44097"/>
  <c r="AF14" i="44097"/>
  <c r="AE14" i="44097"/>
  <c r="AD14" i="44097"/>
  <c r="AC14" i="44097"/>
  <c r="AB14" i="44097"/>
  <c r="AA14" i="44097"/>
  <c r="Z14" i="44097"/>
  <c r="Y14" i="44097"/>
  <c r="X14" i="44097"/>
  <c r="W14" i="44097"/>
  <c r="V14" i="44097"/>
  <c r="U14" i="44097"/>
  <c r="T14" i="44097"/>
  <c r="S14" i="44097"/>
  <c r="R14" i="44097"/>
  <c r="Q14" i="44097"/>
  <c r="P14" i="44097"/>
  <c r="N14" i="44097"/>
  <c r="M14" i="44097"/>
  <c r="L14" i="44097"/>
  <c r="K14" i="44097"/>
  <c r="J14" i="44097"/>
  <c r="I14" i="44097"/>
  <c r="H14" i="44097"/>
  <c r="AH13" i="44097"/>
  <c r="AG13" i="44097"/>
  <c r="AF13" i="44097"/>
  <c r="AE13" i="44097"/>
  <c r="AD13" i="44097"/>
  <c r="AC13" i="44097"/>
  <c r="AB13" i="44097"/>
  <c r="AA13" i="44097"/>
  <c r="Z13" i="44097"/>
  <c r="Y13" i="44097"/>
  <c r="X13" i="44097"/>
  <c r="W13" i="44097"/>
  <c r="V13" i="44097"/>
  <c r="U13" i="44097"/>
  <c r="T13" i="44097"/>
  <c r="S13" i="44097"/>
  <c r="R13" i="44097"/>
  <c r="Q13" i="44097"/>
  <c r="P13" i="44097"/>
  <c r="N13" i="44097"/>
  <c r="M13" i="44097"/>
  <c r="L13" i="44097"/>
  <c r="K13" i="44097"/>
  <c r="J13" i="44097"/>
  <c r="I13" i="44097"/>
  <c r="H13" i="44097"/>
  <c r="AH12" i="44097"/>
  <c r="AG12" i="44097"/>
  <c r="AF12" i="44097"/>
  <c r="AE12" i="44097"/>
  <c r="AD12" i="44097"/>
  <c r="AC12" i="44097"/>
  <c r="AB12" i="44097"/>
  <c r="AA12" i="44097"/>
  <c r="Z12" i="44097"/>
  <c r="Y12" i="44097"/>
  <c r="X12" i="44097"/>
  <c r="W12" i="44097"/>
  <c r="V12" i="44097"/>
  <c r="U12" i="44097"/>
  <c r="T12" i="44097"/>
  <c r="S12" i="44097"/>
  <c r="R12" i="44097"/>
  <c r="Q12" i="44097"/>
  <c r="P12" i="44097"/>
  <c r="N12" i="44097"/>
  <c r="M12" i="44097"/>
  <c r="L12" i="44097"/>
  <c r="K12" i="44097"/>
  <c r="J12" i="44097"/>
  <c r="I12" i="44097"/>
  <c r="H12" i="44097"/>
  <c r="AH11" i="44097"/>
  <c r="AG11" i="44097"/>
  <c r="AF11" i="44097"/>
  <c r="AE11" i="44097"/>
  <c r="AD11" i="44097"/>
  <c r="AC11" i="44097"/>
  <c r="AB11" i="44097"/>
  <c r="AA11" i="44097"/>
  <c r="Z11" i="44097"/>
  <c r="Y11" i="44097"/>
  <c r="X11" i="44097"/>
  <c r="W11" i="44097"/>
  <c r="V11" i="44097"/>
  <c r="U11" i="44097"/>
  <c r="T11" i="44097"/>
  <c r="S11" i="44097"/>
  <c r="R11" i="44097"/>
  <c r="Q11" i="44097"/>
  <c r="P11" i="44097"/>
  <c r="N11" i="44097"/>
  <c r="M11" i="44097"/>
  <c r="L11" i="44097"/>
  <c r="K11" i="44097"/>
  <c r="J11" i="44097"/>
  <c r="I11" i="44097"/>
  <c r="H11" i="44097"/>
  <c r="AH10" i="44097"/>
  <c r="AG10" i="44097"/>
  <c r="AF10" i="44097"/>
  <c r="AE10" i="44097"/>
  <c r="AD10" i="44097"/>
  <c r="AC10" i="44097"/>
  <c r="AB10" i="44097"/>
  <c r="AA10" i="44097"/>
  <c r="Z10" i="44097"/>
  <c r="Y10" i="44097"/>
  <c r="X10" i="44097"/>
  <c r="W10" i="44097"/>
  <c r="V10" i="44097"/>
  <c r="U10" i="44097"/>
  <c r="T10" i="44097"/>
  <c r="S10" i="44097"/>
  <c r="R10" i="44097"/>
  <c r="Q10" i="44097"/>
  <c r="P10" i="44097"/>
  <c r="N10" i="44097"/>
  <c r="M10" i="44097"/>
  <c r="L10" i="44097"/>
  <c r="K10" i="44097"/>
  <c r="J10" i="44097"/>
  <c r="I10" i="44097"/>
  <c r="H10" i="44097"/>
  <c r="AH9" i="44097"/>
  <c r="AG9" i="44097"/>
  <c r="AF9" i="44097"/>
  <c r="AE9" i="44097"/>
  <c r="AD9" i="44097"/>
  <c r="AC9" i="44097"/>
  <c r="AB9" i="44097"/>
  <c r="AA9" i="44097"/>
  <c r="Z9" i="44097"/>
  <c r="Y9" i="44097"/>
  <c r="X9" i="44097"/>
  <c r="W9" i="44097"/>
  <c r="V9" i="44097"/>
  <c r="U9" i="44097"/>
  <c r="T9" i="44097"/>
  <c r="S9" i="44097"/>
  <c r="R9" i="44097"/>
  <c r="Q9" i="44097"/>
  <c r="P9" i="44097"/>
  <c r="N9" i="44097"/>
  <c r="M9" i="44097"/>
  <c r="L9" i="44097"/>
  <c r="K9" i="44097"/>
  <c r="J9" i="44097"/>
  <c r="I9" i="44097"/>
  <c r="H9" i="44097"/>
  <c r="AH8" i="44097"/>
  <c r="AG8" i="44097"/>
  <c r="AF8" i="44097"/>
  <c r="AE8" i="44097"/>
  <c r="AD8" i="44097"/>
  <c r="AC8" i="44097"/>
  <c r="AB8" i="44097"/>
  <c r="AA8" i="44097"/>
  <c r="Z8" i="44097"/>
  <c r="Y8" i="44097"/>
  <c r="X8" i="44097"/>
  <c r="W8" i="44097"/>
  <c r="V8" i="44097"/>
  <c r="U8" i="44097"/>
  <c r="T8" i="44097"/>
  <c r="S8" i="44097"/>
  <c r="R8" i="44097"/>
  <c r="Q8" i="44097"/>
  <c r="P8" i="44097"/>
  <c r="N8" i="44097"/>
  <c r="M8" i="44097"/>
  <c r="L8" i="44097"/>
  <c r="K8" i="44097"/>
  <c r="J8" i="44097"/>
  <c r="I8" i="44097"/>
  <c r="H8" i="44097"/>
  <c r="AH7" i="44097"/>
  <c r="AG7" i="44097"/>
  <c r="AF7" i="44097"/>
  <c r="AE7" i="44097"/>
  <c r="AD7" i="44097"/>
  <c r="AC7" i="44097"/>
  <c r="AB7" i="44097"/>
  <c r="AA7" i="44097"/>
  <c r="Z7" i="44097"/>
  <c r="Y7" i="44097"/>
  <c r="X7" i="44097"/>
  <c r="W7" i="44097"/>
  <c r="V7" i="44097"/>
  <c r="U7" i="44097"/>
  <c r="T7" i="44097"/>
  <c r="S7" i="44097"/>
  <c r="R7" i="44097"/>
  <c r="Q7" i="44097"/>
  <c r="P7" i="44097"/>
  <c r="N7" i="44097"/>
  <c r="M7" i="44097"/>
  <c r="L7" i="44097"/>
  <c r="K7" i="44097"/>
  <c r="J7" i="44097"/>
  <c r="I7" i="44097"/>
  <c r="H7" i="44097"/>
  <c r="AH6" i="44097"/>
  <c r="AG6" i="44097"/>
  <c r="AF6" i="44097"/>
  <c r="AE6" i="44097"/>
  <c r="AE19" i="44097" s="1"/>
  <c r="AD6" i="44097"/>
  <c r="AC6" i="44097"/>
  <c r="AB6" i="44097"/>
  <c r="AA6" i="44097"/>
  <c r="Z6" i="44097"/>
  <c r="Y6" i="44097"/>
  <c r="X6" i="44097"/>
  <c r="W6" i="44097"/>
  <c r="W19" i="44097" s="1"/>
  <c r="V6" i="44097"/>
  <c r="U6" i="44097"/>
  <c r="T6" i="44097"/>
  <c r="S6" i="44097"/>
  <c r="R6" i="44097"/>
  <c r="Q6" i="44097"/>
  <c r="P6" i="44097"/>
  <c r="N6" i="44097"/>
  <c r="M6" i="44097"/>
  <c r="L6" i="44097"/>
  <c r="K6" i="44097"/>
  <c r="J6" i="44097"/>
  <c r="J19" i="44097" s="1"/>
  <c r="I6" i="44097"/>
  <c r="H6" i="44097"/>
  <c r="AH16" i="44096"/>
  <c r="AG16" i="44096"/>
  <c r="AF16" i="44096"/>
  <c r="AE16" i="44096"/>
  <c r="AD16" i="44096"/>
  <c r="AC16" i="44096"/>
  <c r="AB16" i="44096"/>
  <c r="AA16" i="44096"/>
  <c r="Z16" i="44096"/>
  <c r="Y16" i="44096"/>
  <c r="X16" i="44096"/>
  <c r="W16" i="44096"/>
  <c r="V16" i="44096"/>
  <c r="U16" i="44096"/>
  <c r="T16" i="44096"/>
  <c r="S16" i="44096"/>
  <c r="R16" i="44096"/>
  <c r="Q16" i="44096"/>
  <c r="P16" i="44096"/>
  <c r="N16" i="44096"/>
  <c r="M16" i="44096"/>
  <c r="L16" i="44096"/>
  <c r="K16" i="44096"/>
  <c r="K6" i="44096"/>
  <c r="K7" i="44096"/>
  <c r="K8" i="44096"/>
  <c r="K9" i="44096"/>
  <c r="K10" i="44096"/>
  <c r="K11" i="44096"/>
  <c r="K12" i="44096"/>
  <c r="K13" i="44096"/>
  <c r="K14" i="44096"/>
  <c r="K15" i="44096"/>
  <c r="J16" i="44096"/>
  <c r="I16" i="44096"/>
  <c r="H16" i="44096"/>
  <c r="AH15" i="44096"/>
  <c r="AG15" i="44096"/>
  <c r="AF15" i="44096"/>
  <c r="AE15" i="44096"/>
  <c r="AD15" i="44096"/>
  <c r="AC15" i="44096"/>
  <c r="AB15" i="44096"/>
  <c r="AA15" i="44096"/>
  <c r="Z15" i="44096"/>
  <c r="Y15" i="44096"/>
  <c r="X15" i="44096"/>
  <c r="W15" i="44096"/>
  <c r="V15" i="44096"/>
  <c r="U15" i="44096"/>
  <c r="T15" i="44096"/>
  <c r="S15" i="44096"/>
  <c r="R15" i="44096"/>
  <c r="Q15" i="44096"/>
  <c r="P15" i="44096"/>
  <c r="N15" i="44096"/>
  <c r="M15" i="44096"/>
  <c r="L15" i="44096"/>
  <c r="J15" i="44096"/>
  <c r="I15" i="44096"/>
  <c r="H15" i="44096"/>
  <c r="AH14" i="44096"/>
  <c r="AG14" i="44096"/>
  <c r="AF14" i="44096"/>
  <c r="AE14" i="44096"/>
  <c r="AD14" i="44096"/>
  <c r="AC14" i="44096"/>
  <c r="AB14" i="44096"/>
  <c r="AA14" i="44096"/>
  <c r="Z14" i="44096"/>
  <c r="Y14" i="44096"/>
  <c r="X14" i="44096"/>
  <c r="W14" i="44096"/>
  <c r="V14" i="44096"/>
  <c r="U14" i="44096"/>
  <c r="T14" i="44096"/>
  <c r="S14" i="44096"/>
  <c r="R14" i="44096"/>
  <c r="Q14" i="44096"/>
  <c r="P14" i="44096"/>
  <c r="N14" i="44096"/>
  <c r="M14" i="44096"/>
  <c r="L14" i="44096"/>
  <c r="J14" i="44096"/>
  <c r="I14" i="44096"/>
  <c r="H14" i="44096"/>
  <c r="AH13" i="44096"/>
  <c r="AG13" i="44096"/>
  <c r="AF13" i="44096"/>
  <c r="AE13" i="44096"/>
  <c r="AD13" i="44096"/>
  <c r="AC13" i="44096"/>
  <c r="AB13" i="44096"/>
  <c r="AA13" i="44096"/>
  <c r="Z13" i="44096"/>
  <c r="Y13" i="44096"/>
  <c r="X13" i="44096"/>
  <c r="W13" i="44096"/>
  <c r="V13" i="44096"/>
  <c r="U13" i="44096"/>
  <c r="T13" i="44096"/>
  <c r="S13" i="44096"/>
  <c r="R13" i="44096"/>
  <c r="Q13" i="44096"/>
  <c r="P13" i="44096"/>
  <c r="N13" i="44096"/>
  <c r="M13" i="44096"/>
  <c r="L13" i="44096"/>
  <c r="J13" i="44096"/>
  <c r="I13" i="44096"/>
  <c r="H13" i="44096"/>
  <c r="AH12" i="44096"/>
  <c r="AG12" i="44096"/>
  <c r="AF12" i="44096"/>
  <c r="AE12" i="44096"/>
  <c r="AD12" i="44096"/>
  <c r="AC12" i="44096"/>
  <c r="AB12" i="44096"/>
  <c r="AA12" i="44096"/>
  <c r="Z12" i="44096"/>
  <c r="Y12" i="44096"/>
  <c r="X12" i="44096"/>
  <c r="W12" i="44096"/>
  <c r="V12" i="44096"/>
  <c r="U12" i="44096"/>
  <c r="T12" i="44096"/>
  <c r="S12" i="44096"/>
  <c r="R12" i="44096"/>
  <c r="Q12" i="44096"/>
  <c r="P12" i="44096"/>
  <c r="N12" i="44096"/>
  <c r="M12" i="44096"/>
  <c r="L12" i="44096"/>
  <c r="J12" i="44096"/>
  <c r="I12" i="44096"/>
  <c r="H12" i="44096"/>
  <c r="AH11" i="44096"/>
  <c r="AG11" i="44096"/>
  <c r="AF11" i="44096"/>
  <c r="AE11" i="44096"/>
  <c r="AD11" i="44096"/>
  <c r="AC11" i="44096"/>
  <c r="AB11" i="44096"/>
  <c r="AA11" i="44096"/>
  <c r="Z11" i="44096"/>
  <c r="Y11" i="44096"/>
  <c r="X11" i="44096"/>
  <c r="W11" i="44096"/>
  <c r="V11" i="44096"/>
  <c r="U11" i="44096"/>
  <c r="T11" i="44096"/>
  <c r="S11" i="44096"/>
  <c r="R11" i="44096"/>
  <c r="Q11" i="44096"/>
  <c r="P11" i="44096"/>
  <c r="N11" i="44096"/>
  <c r="M11" i="44096"/>
  <c r="L11" i="44096"/>
  <c r="J11" i="44096"/>
  <c r="I11" i="44096"/>
  <c r="H11" i="44096"/>
  <c r="AH10" i="44096"/>
  <c r="AG10" i="44096"/>
  <c r="AF10" i="44096"/>
  <c r="AE10" i="44096"/>
  <c r="AD10" i="44096"/>
  <c r="AC10" i="44096"/>
  <c r="AB10" i="44096"/>
  <c r="AA10" i="44096"/>
  <c r="Z10" i="44096"/>
  <c r="Y10" i="44096"/>
  <c r="X10" i="44096"/>
  <c r="W10" i="44096"/>
  <c r="V10" i="44096"/>
  <c r="U10" i="44096"/>
  <c r="T10" i="44096"/>
  <c r="S10" i="44096"/>
  <c r="R10" i="44096"/>
  <c r="Q10" i="44096"/>
  <c r="P10" i="44096"/>
  <c r="N10" i="44096"/>
  <c r="M10" i="44096"/>
  <c r="L10" i="44096"/>
  <c r="J10" i="44096"/>
  <c r="I10" i="44096"/>
  <c r="H10" i="44096"/>
  <c r="AH9" i="44096"/>
  <c r="AG9" i="44096"/>
  <c r="AF9" i="44096"/>
  <c r="AE9" i="44096"/>
  <c r="AD9" i="44096"/>
  <c r="AC9" i="44096"/>
  <c r="AB9" i="44096"/>
  <c r="AA9" i="44096"/>
  <c r="Z9" i="44096"/>
  <c r="Y9" i="44096"/>
  <c r="X9" i="44096"/>
  <c r="W9" i="44096"/>
  <c r="V9" i="44096"/>
  <c r="U9" i="44096"/>
  <c r="T9" i="44096"/>
  <c r="S9" i="44096"/>
  <c r="R9" i="44096"/>
  <c r="Q9" i="44096"/>
  <c r="P9" i="44096"/>
  <c r="N9" i="44096"/>
  <c r="M9" i="44096"/>
  <c r="L9" i="44096"/>
  <c r="J9" i="44096"/>
  <c r="I9" i="44096"/>
  <c r="H9" i="44096"/>
  <c r="AH8" i="44096"/>
  <c r="AG8" i="44096"/>
  <c r="AF8" i="44096"/>
  <c r="AE8" i="44096"/>
  <c r="AD8" i="44096"/>
  <c r="AC8" i="44096"/>
  <c r="AB8" i="44096"/>
  <c r="AA8" i="44096"/>
  <c r="Z8" i="44096"/>
  <c r="Y8" i="44096"/>
  <c r="X8" i="44096"/>
  <c r="W8" i="44096"/>
  <c r="V8" i="44096"/>
  <c r="U8" i="44096"/>
  <c r="T8" i="44096"/>
  <c r="S8" i="44096"/>
  <c r="R8" i="44096"/>
  <c r="Q8" i="44096"/>
  <c r="P8" i="44096"/>
  <c r="N8" i="44096"/>
  <c r="M8" i="44096"/>
  <c r="L8" i="44096"/>
  <c r="J8" i="44096"/>
  <c r="I8" i="44096"/>
  <c r="H8" i="44096"/>
  <c r="AH7" i="44096"/>
  <c r="AG7" i="44096"/>
  <c r="AF7" i="44096"/>
  <c r="AE7" i="44096"/>
  <c r="AD7" i="44096"/>
  <c r="AC7" i="44096"/>
  <c r="AB7" i="44096"/>
  <c r="AA7" i="44096"/>
  <c r="Z7" i="44096"/>
  <c r="Y7" i="44096"/>
  <c r="X7" i="44096"/>
  <c r="W7" i="44096"/>
  <c r="V7" i="44096"/>
  <c r="U7" i="44096"/>
  <c r="T7" i="44096"/>
  <c r="S7" i="44096"/>
  <c r="R7" i="44096"/>
  <c r="Q7" i="44096"/>
  <c r="P7" i="44096"/>
  <c r="N7" i="44096"/>
  <c r="M7" i="44096"/>
  <c r="L7" i="44096"/>
  <c r="J7" i="44096"/>
  <c r="I7" i="44096"/>
  <c r="H7" i="44096"/>
  <c r="AH6" i="44096"/>
  <c r="AG6" i="44096"/>
  <c r="AF6" i="44096"/>
  <c r="AE6" i="44096"/>
  <c r="AD6" i="44096"/>
  <c r="AC6" i="44096"/>
  <c r="AB6" i="44096"/>
  <c r="AA6" i="44096"/>
  <c r="Z6" i="44096"/>
  <c r="Y6" i="44096"/>
  <c r="X6" i="44096"/>
  <c r="W6" i="44096"/>
  <c r="V6" i="44096"/>
  <c r="U6" i="44096"/>
  <c r="T6" i="44096"/>
  <c r="S6" i="44096"/>
  <c r="R6" i="44096"/>
  <c r="Q6" i="44096"/>
  <c r="P6" i="44096"/>
  <c r="N6" i="44096"/>
  <c r="M6" i="44096"/>
  <c r="L6" i="44096"/>
  <c r="J6" i="44096"/>
  <c r="I6" i="44096"/>
  <c r="H6" i="44096"/>
  <c r="AH16" i="44095"/>
  <c r="AG16" i="44095"/>
  <c r="AF16" i="44095"/>
  <c r="AE16" i="44095"/>
  <c r="AD16" i="44095"/>
  <c r="AC16" i="44095"/>
  <c r="AB16" i="44095"/>
  <c r="AA16" i="44095"/>
  <c r="Z16" i="44095"/>
  <c r="Y16" i="44095"/>
  <c r="X16" i="44095"/>
  <c r="W16" i="44095"/>
  <c r="V16" i="44095"/>
  <c r="U16" i="44095"/>
  <c r="T16" i="44095"/>
  <c r="S16" i="44095"/>
  <c r="R16" i="44095"/>
  <c r="Q16" i="44095"/>
  <c r="P16" i="44095"/>
  <c r="N16" i="44095"/>
  <c r="M16" i="44095"/>
  <c r="L16" i="44095"/>
  <c r="K16" i="44095"/>
  <c r="J16" i="44095"/>
  <c r="I16" i="44095"/>
  <c r="H16" i="44095"/>
  <c r="AH15" i="44095"/>
  <c r="AG15" i="44095"/>
  <c r="AF15" i="44095"/>
  <c r="AE15" i="44095"/>
  <c r="AD15" i="44095"/>
  <c r="AC15" i="44095"/>
  <c r="AB15" i="44095"/>
  <c r="AA15" i="44095"/>
  <c r="Z15" i="44095"/>
  <c r="Y15" i="44095"/>
  <c r="X15" i="44095"/>
  <c r="W15" i="44095"/>
  <c r="V15" i="44095"/>
  <c r="U15" i="44095"/>
  <c r="T15" i="44095"/>
  <c r="S15" i="44095"/>
  <c r="R15" i="44095"/>
  <c r="Q15" i="44095"/>
  <c r="P15" i="44095"/>
  <c r="N15" i="44095"/>
  <c r="M15" i="44095"/>
  <c r="L15" i="44095"/>
  <c r="K15" i="44095"/>
  <c r="J15" i="44095"/>
  <c r="I15" i="44095"/>
  <c r="H15" i="44095"/>
  <c r="AH14" i="44095"/>
  <c r="AG14" i="44095"/>
  <c r="AF14" i="44095"/>
  <c r="AE14" i="44095"/>
  <c r="AD14" i="44095"/>
  <c r="AC14" i="44095"/>
  <c r="AB14" i="44095"/>
  <c r="AA14" i="44095"/>
  <c r="Z14" i="44095"/>
  <c r="Y14" i="44095"/>
  <c r="X14" i="44095"/>
  <c r="W14" i="44095"/>
  <c r="V14" i="44095"/>
  <c r="U14" i="44095"/>
  <c r="T14" i="44095"/>
  <c r="S14" i="44095"/>
  <c r="R14" i="44095"/>
  <c r="Q14" i="44095"/>
  <c r="P14" i="44095"/>
  <c r="N14" i="44095"/>
  <c r="M14" i="44095"/>
  <c r="L14" i="44095"/>
  <c r="K14" i="44095"/>
  <c r="J14" i="44095"/>
  <c r="I14" i="44095"/>
  <c r="H14" i="44095"/>
  <c r="AH13" i="44095"/>
  <c r="AG13" i="44095"/>
  <c r="AF13" i="44095"/>
  <c r="AE13" i="44095"/>
  <c r="AD13" i="44095"/>
  <c r="AC13" i="44095"/>
  <c r="AB13" i="44095"/>
  <c r="AA13" i="44095"/>
  <c r="Z13" i="44095"/>
  <c r="Y13" i="44095"/>
  <c r="X13" i="44095"/>
  <c r="W13" i="44095"/>
  <c r="V13" i="44095"/>
  <c r="U13" i="44095"/>
  <c r="T13" i="44095"/>
  <c r="S13" i="44095"/>
  <c r="R13" i="44095"/>
  <c r="Q13" i="44095"/>
  <c r="P13" i="44095"/>
  <c r="N13" i="44095"/>
  <c r="M13" i="44095"/>
  <c r="L13" i="44095"/>
  <c r="K13" i="44095"/>
  <c r="J13" i="44095"/>
  <c r="I13" i="44095"/>
  <c r="H13" i="44095"/>
  <c r="AH12" i="44095"/>
  <c r="AG12" i="44095"/>
  <c r="AF12" i="44095"/>
  <c r="AE12" i="44095"/>
  <c r="AD12" i="44095"/>
  <c r="AC12" i="44095"/>
  <c r="AB12" i="44095"/>
  <c r="AA12" i="44095"/>
  <c r="Z12" i="44095"/>
  <c r="Y12" i="44095"/>
  <c r="X12" i="44095"/>
  <c r="W12" i="44095"/>
  <c r="V12" i="44095"/>
  <c r="U12" i="44095"/>
  <c r="T12" i="44095"/>
  <c r="S12" i="44095"/>
  <c r="R12" i="44095"/>
  <c r="Q12" i="44095"/>
  <c r="P12" i="44095"/>
  <c r="N12" i="44095"/>
  <c r="M12" i="44095"/>
  <c r="L12" i="44095"/>
  <c r="K12" i="44095"/>
  <c r="J12" i="44095"/>
  <c r="I12" i="44095"/>
  <c r="H12" i="44095"/>
  <c r="AH11" i="44095"/>
  <c r="AG11" i="44095"/>
  <c r="AF11" i="44095"/>
  <c r="AE11" i="44095"/>
  <c r="AD11" i="44095"/>
  <c r="AC11" i="44095"/>
  <c r="AB11" i="44095"/>
  <c r="AA11" i="44095"/>
  <c r="Z11" i="44095"/>
  <c r="Y11" i="44095"/>
  <c r="X11" i="44095"/>
  <c r="W11" i="44095"/>
  <c r="V11" i="44095"/>
  <c r="U11" i="44095"/>
  <c r="T11" i="44095"/>
  <c r="S11" i="44095"/>
  <c r="R11" i="44095"/>
  <c r="Q11" i="44095"/>
  <c r="P11" i="44095"/>
  <c r="N11" i="44095"/>
  <c r="M11" i="44095"/>
  <c r="L11" i="44095"/>
  <c r="K11" i="44095"/>
  <c r="J11" i="44095"/>
  <c r="I11" i="44095"/>
  <c r="H11" i="44095"/>
  <c r="AH10" i="44095"/>
  <c r="AG10" i="44095"/>
  <c r="AF10" i="44095"/>
  <c r="AE10" i="44095"/>
  <c r="AD10" i="44095"/>
  <c r="AC10" i="44095"/>
  <c r="AB10" i="44095"/>
  <c r="AA10" i="44095"/>
  <c r="Z10" i="44095"/>
  <c r="Y10" i="44095"/>
  <c r="X10" i="44095"/>
  <c r="W10" i="44095"/>
  <c r="V10" i="44095"/>
  <c r="U10" i="44095"/>
  <c r="T10" i="44095"/>
  <c r="S10" i="44095"/>
  <c r="R10" i="44095"/>
  <c r="Q10" i="44095"/>
  <c r="P10" i="44095"/>
  <c r="N10" i="44095"/>
  <c r="M10" i="44095"/>
  <c r="L10" i="44095"/>
  <c r="K10" i="44095"/>
  <c r="J10" i="44095"/>
  <c r="I10" i="44095"/>
  <c r="H10" i="44095"/>
  <c r="AH9" i="44095"/>
  <c r="AG9" i="44095"/>
  <c r="AF9" i="44095"/>
  <c r="AE9" i="44095"/>
  <c r="AD9" i="44095"/>
  <c r="AC9" i="44095"/>
  <c r="AB9" i="44095"/>
  <c r="AA9" i="44095"/>
  <c r="Z9" i="44095"/>
  <c r="Y9" i="44095"/>
  <c r="X9" i="44095"/>
  <c r="W9" i="44095"/>
  <c r="V9" i="44095"/>
  <c r="U9" i="44095"/>
  <c r="T9" i="44095"/>
  <c r="S9" i="44095"/>
  <c r="R9" i="44095"/>
  <c r="Q9" i="44095"/>
  <c r="P9" i="44095"/>
  <c r="N9" i="44095"/>
  <c r="M9" i="44095"/>
  <c r="L9" i="44095"/>
  <c r="K9" i="44095"/>
  <c r="J9" i="44095"/>
  <c r="I9" i="44095"/>
  <c r="H9" i="44095"/>
  <c r="AH8" i="44095"/>
  <c r="AG8" i="44095"/>
  <c r="AF8" i="44095"/>
  <c r="AE8" i="44095"/>
  <c r="AD8" i="44095"/>
  <c r="AC8" i="44095"/>
  <c r="AB8" i="44095"/>
  <c r="AA8" i="44095"/>
  <c r="Z8" i="44095"/>
  <c r="Y8" i="44095"/>
  <c r="X8" i="44095"/>
  <c r="W8" i="44095"/>
  <c r="V8" i="44095"/>
  <c r="U8" i="44095"/>
  <c r="T8" i="44095"/>
  <c r="S8" i="44095"/>
  <c r="R8" i="44095"/>
  <c r="Q8" i="44095"/>
  <c r="P8" i="44095"/>
  <c r="N8" i="44095"/>
  <c r="M8" i="44095"/>
  <c r="L8" i="44095"/>
  <c r="K8" i="44095"/>
  <c r="J8" i="44095"/>
  <c r="I8" i="44095"/>
  <c r="H8" i="44095"/>
  <c r="AH7" i="44095"/>
  <c r="AG7" i="44095"/>
  <c r="AF7" i="44095"/>
  <c r="AE7" i="44095"/>
  <c r="AD7" i="44095"/>
  <c r="AC7" i="44095"/>
  <c r="AB7" i="44095"/>
  <c r="AA7" i="44095"/>
  <c r="Z7" i="44095"/>
  <c r="Y7" i="44095"/>
  <c r="X7" i="44095"/>
  <c r="W7" i="44095"/>
  <c r="V7" i="44095"/>
  <c r="U7" i="44095"/>
  <c r="T7" i="44095"/>
  <c r="S7" i="44095"/>
  <c r="R7" i="44095"/>
  <c r="Q7" i="44095"/>
  <c r="P7" i="44095"/>
  <c r="N7" i="44095"/>
  <c r="M7" i="44095"/>
  <c r="L7" i="44095"/>
  <c r="K7" i="44095"/>
  <c r="J7" i="44095"/>
  <c r="I7" i="44095"/>
  <c r="H7" i="44095"/>
  <c r="AH6" i="44095"/>
  <c r="AG6" i="44095"/>
  <c r="AF6" i="44095"/>
  <c r="AE6" i="44095"/>
  <c r="AE19" i="44095" s="1"/>
  <c r="AD6" i="44095"/>
  <c r="AC6" i="44095"/>
  <c r="AB6" i="44095"/>
  <c r="AA6" i="44095"/>
  <c r="Z6" i="44095"/>
  <c r="Y6" i="44095"/>
  <c r="X6" i="44095"/>
  <c r="W6" i="44095"/>
  <c r="W19" i="44095" s="1"/>
  <c r="V6" i="44095"/>
  <c r="U6" i="44095"/>
  <c r="T6" i="44095"/>
  <c r="S6" i="44095"/>
  <c r="S19" i="44095" s="1"/>
  <c r="R6" i="44095"/>
  <c r="Q6" i="44095"/>
  <c r="P6" i="44095"/>
  <c r="N6" i="44095"/>
  <c r="M6" i="44095"/>
  <c r="L6" i="44095"/>
  <c r="K6" i="44095"/>
  <c r="J6" i="44095"/>
  <c r="J19" i="44095" s="1"/>
  <c r="I6" i="44095"/>
  <c r="H6" i="44095"/>
  <c r="F4" i="3"/>
  <c r="F8" i="44095" s="1"/>
  <c r="AH16" i="44094"/>
  <c r="AG16" i="44094"/>
  <c r="AF16" i="44094"/>
  <c r="AE16" i="44094"/>
  <c r="AD16" i="44094"/>
  <c r="AC16" i="44094"/>
  <c r="AB16" i="44094"/>
  <c r="AA16" i="44094"/>
  <c r="Z16" i="44094"/>
  <c r="Y16" i="44094"/>
  <c r="X16" i="44094"/>
  <c r="W16" i="44094"/>
  <c r="V16" i="44094"/>
  <c r="U16" i="44094"/>
  <c r="T16" i="44094"/>
  <c r="S16" i="44094"/>
  <c r="R16" i="44094"/>
  <c r="Q16" i="44094"/>
  <c r="P16" i="44094"/>
  <c r="N16" i="44094"/>
  <c r="M16" i="44094"/>
  <c r="L16" i="44094"/>
  <c r="K16" i="44094"/>
  <c r="J16" i="44094"/>
  <c r="I16" i="44094"/>
  <c r="H16" i="44094"/>
  <c r="AH15" i="44094"/>
  <c r="AG15" i="44094"/>
  <c r="AF15" i="44094"/>
  <c r="AE15" i="44094"/>
  <c r="AD15" i="44094"/>
  <c r="AC15" i="44094"/>
  <c r="AB15" i="44094"/>
  <c r="AA15" i="44094"/>
  <c r="Z15" i="44094"/>
  <c r="Y15" i="44094"/>
  <c r="X15" i="44094"/>
  <c r="W15" i="44094"/>
  <c r="V15" i="44094"/>
  <c r="U15" i="44094"/>
  <c r="T15" i="44094"/>
  <c r="S15" i="44094"/>
  <c r="R15" i="44094"/>
  <c r="Q15" i="44094"/>
  <c r="P15" i="44094"/>
  <c r="N15" i="44094"/>
  <c r="M15" i="44094"/>
  <c r="L15" i="44094"/>
  <c r="K15" i="44094"/>
  <c r="J15" i="44094"/>
  <c r="I15" i="44094"/>
  <c r="H15" i="44094"/>
  <c r="AH14" i="44094"/>
  <c r="AG14" i="44094"/>
  <c r="AF14" i="44094"/>
  <c r="AE14" i="44094"/>
  <c r="AD14" i="44094"/>
  <c r="AC14" i="44094"/>
  <c r="AB14" i="44094"/>
  <c r="AA14" i="44094"/>
  <c r="Z14" i="44094"/>
  <c r="Y14" i="44094"/>
  <c r="X14" i="44094"/>
  <c r="W14" i="44094"/>
  <c r="V14" i="44094"/>
  <c r="U14" i="44094"/>
  <c r="T14" i="44094"/>
  <c r="S14" i="44094"/>
  <c r="R14" i="44094"/>
  <c r="Q14" i="44094"/>
  <c r="P14" i="44094"/>
  <c r="N14" i="44094"/>
  <c r="M14" i="44094"/>
  <c r="L14" i="44094"/>
  <c r="K14" i="44094"/>
  <c r="J14" i="44094"/>
  <c r="I14" i="44094"/>
  <c r="H14" i="44094"/>
  <c r="AH13" i="44094"/>
  <c r="AG13" i="44094"/>
  <c r="AF13" i="44094"/>
  <c r="AE13" i="44094"/>
  <c r="AD13" i="44094"/>
  <c r="AC13" i="44094"/>
  <c r="AB13" i="44094"/>
  <c r="AA13" i="44094"/>
  <c r="Z13" i="44094"/>
  <c r="Y13" i="44094"/>
  <c r="X13" i="44094"/>
  <c r="W13" i="44094"/>
  <c r="V13" i="44094"/>
  <c r="U13" i="44094"/>
  <c r="T13" i="44094"/>
  <c r="S13" i="44094"/>
  <c r="R13" i="44094"/>
  <c r="Q13" i="44094"/>
  <c r="P13" i="44094"/>
  <c r="N13" i="44094"/>
  <c r="M13" i="44094"/>
  <c r="L13" i="44094"/>
  <c r="K13" i="44094"/>
  <c r="J13" i="44094"/>
  <c r="I13" i="44094"/>
  <c r="H13" i="44094"/>
  <c r="AH12" i="44094"/>
  <c r="AG12" i="44094"/>
  <c r="AF12" i="44094"/>
  <c r="AE12" i="44094"/>
  <c r="AD12" i="44094"/>
  <c r="AC12" i="44094"/>
  <c r="AB12" i="44094"/>
  <c r="AA12" i="44094"/>
  <c r="Z12" i="44094"/>
  <c r="Y12" i="44094"/>
  <c r="X12" i="44094"/>
  <c r="W12" i="44094"/>
  <c r="V12" i="44094"/>
  <c r="U12" i="44094"/>
  <c r="T12" i="44094"/>
  <c r="S12" i="44094"/>
  <c r="R12" i="44094"/>
  <c r="Q12" i="44094"/>
  <c r="P12" i="44094"/>
  <c r="N12" i="44094"/>
  <c r="M12" i="44094"/>
  <c r="L12" i="44094"/>
  <c r="K12" i="44094"/>
  <c r="J12" i="44094"/>
  <c r="I12" i="44094"/>
  <c r="H12" i="44094"/>
  <c r="AH11" i="44094"/>
  <c r="AG11" i="44094"/>
  <c r="AF11" i="44094"/>
  <c r="AE11" i="44094"/>
  <c r="AD11" i="44094"/>
  <c r="AC11" i="44094"/>
  <c r="AB11" i="44094"/>
  <c r="AA11" i="44094"/>
  <c r="Z11" i="44094"/>
  <c r="Y11" i="44094"/>
  <c r="X11" i="44094"/>
  <c r="W11" i="44094"/>
  <c r="V11" i="44094"/>
  <c r="U11" i="44094"/>
  <c r="T11" i="44094"/>
  <c r="S11" i="44094"/>
  <c r="R11" i="44094"/>
  <c r="Q11" i="44094"/>
  <c r="P11" i="44094"/>
  <c r="N11" i="44094"/>
  <c r="M11" i="44094"/>
  <c r="L11" i="44094"/>
  <c r="K11" i="44094"/>
  <c r="J11" i="44094"/>
  <c r="I11" i="44094"/>
  <c r="H11" i="44094"/>
  <c r="AH10" i="44094"/>
  <c r="AG10" i="44094"/>
  <c r="AF10" i="44094"/>
  <c r="AE10" i="44094"/>
  <c r="AD10" i="44094"/>
  <c r="AC10" i="44094"/>
  <c r="AB10" i="44094"/>
  <c r="AA10" i="44094"/>
  <c r="Z10" i="44094"/>
  <c r="Y10" i="44094"/>
  <c r="X10" i="44094"/>
  <c r="W10" i="44094"/>
  <c r="V10" i="44094"/>
  <c r="U10" i="44094"/>
  <c r="T10" i="44094"/>
  <c r="S10" i="44094"/>
  <c r="R10" i="44094"/>
  <c r="Q10" i="44094"/>
  <c r="P10" i="44094"/>
  <c r="N10" i="44094"/>
  <c r="M10" i="44094"/>
  <c r="L10" i="44094"/>
  <c r="K10" i="44094"/>
  <c r="J10" i="44094"/>
  <c r="I10" i="44094"/>
  <c r="H10" i="44094"/>
  <c r="AH9" i="44094"/>
  <c r="AG9" i="44094"/>
  <c r="AF9" i="44094"/>
  <c r="AE9" i="44094"/>
  <c r="AD9" i="44094"/>
  <c r="AC9" i="44094"/>
  <c r="AB9" i="44094"/>
  <c r="AA9" i="44094"/>
  <c r="Z9" i="44094"/>
  <c r="Y9" i="44094"/>
  <c r="X9" i="44094"/>
  <c r="W9" i="44094"/>
  <c r="V9" i="44094"/>
  <c r="U9" i="44094"/>
  <c r="T9" i="44094"/>
  <c r="S9" i="44094"/>
  <c r="R9" i="44094"/>
  <c r="Q9" i="44094"/>
  <c r="P9" i="44094"/>
  <c r="N9" i="44094"/>
  <c r="M9" i="44094"/>
  <c r="L9" i="44094"/>
  <c r="K9" i="44094"/>
  <c r="J9" i="44094"/>
  <c r="I9" i="44094"/>
  <c r="H9" i="44094"/>
  <c r="AH8" i="44094"/>
  <c r="AG8" i="44094"/>
  <c r="AF8" i="44094"/>
  <c r="AE8" i="44094"/>
  <c r="AD8" i="44094"/>
  <c r="AC8" i="44094"/>
  <c r="AB8" i="44094"/>
  <c r="AA8" i="44094"/>
  <c r="Z8" i="44094"/>
  <c r="Y8" i="44094"/>
  <c r="X8" i="44094"/>
  <c r="W8" i="44094"/>
  <c r="V8" i="44094"/>
  <c r="U8" i="44094"/>
  <c r="T8" i="44094"/>
  <c r="S8" i="44094"/>
  <c r="R8" i="44094"/>
  <c r="Q8" i="44094"/>
  <c r="P8" i="44094"/>
  <c r="N8" i="44094"/>
  <c r="M8" i="44094"/>
  <c r="L8" i="44094"/>
  <c r="K8" i="44094"/>
  <c r="J8" i="44094"/>
  <c r="I8" i="44094"/>
  <c r="H8" i="44094"/>
  <c r="AH7" i="44094"/>
  <c r="AG7" i="44094"/>
  <c r="AF7" i="44094"/>
  <c r="AE7" i="44094"/>
  <c r="AD7" i="44094"/>
  <c r="AC7" i="44094"/>
  <c r="AB7" i="44094"/>
  <c r="AA7" i="44094"/>
  <c r="Z7" i="44094"/>
  <c r="Y7" i="44094"/>
  <c r="X7" i="44094"/>
  <c r="W7" i="44094"/>
  <c r="V7" i="44094"/>
  <c r="U7" i="44094"/>
  <c r="T7" i="44094"/>
  <c r="S7" i="44094"/>
  <c r="R7" i="44094"/>
  <c r="Q7" i="44094"/>
  <c r="P7" i="44094"/>
  <c r="N7" i="44094"/>
  <c r="M7" i="44094"/>
  <c r="L7" i="44094"/>
  <c r="K7" i="44094"/>
  <c r="J7" i="44094"/>
  <c r="I7" i="44094"/>
  <c r="H7" i="44094"/>
  <c r="AH6" i="44094"/>
  <c r="AH19" i="44094" s="1"/>
  <c r="AG6" i="44094"/>
  <c r="AF6" i="44094"/>
  <c r="AE6" i="44094"/>
  <c r="AD6" i="44094"/>
  <c r="AC6" i="44094"/>
  <c r="AB6" i="44094"/>
  <c r="AA6" i="44094"/>
  <c r="Z6" i="44094"/>
  <c r="Y6" i="44094"/>
  <c r="X6" i="44094"/>
  <c r="W6" i="44094"/>
  <c r="V6" i="44094"/>
  <c r="U6" i="44094"/>
  <c r="T6" i="44094"/>
  <c r="S6" i="44094"/>
  <c r="R6" i="44094"/>
  <c r="Q6" i="44094"/>
  <c r="P6" i="44094"/>
  <c r="N6" i="44094"/>
  <c r="M6" i="44094"/>
  <c r="L6" i="44094"/>
  <c r="K6" i="44094"/>
  <c r="J6" i="44094"/>
  <c r="I6" i="44094"/>
  <c r="I19" i="44094" s="1"/>
  <c r="H6" i="44094"/>
  <c r="AH16" i="44093"/>
  <c r="AG16" i="44093"/>
  <c r="AF16" i="44093"/>
  <c r="AE16" i="44093"/>
  <c r="AD16" i="44093"/>
  <c r="AC16" i="44093"/>
  <c r="AB16" i="44093"/>
  <c r="AA16" i="44093"/>
  <c r="Z16" i="44093"/>
  <c r="Y16" i="44093"/>
  <c r="X16" i="44093"/>
  <c r="W16" i="44093"/>
  <c r="V16" i="44093"/>
  <c r="U16" i="44093"/>
  <c r="T16" i="44093"/>
  <c r="S16" i="44093"/>
  <c r="R16" i="44093"/>
  <c r="Q16" i="44093"/>
  <c r="P16" i="44093"/>
  <c r="N16" i="44093"/>
  <c r="M16" i="44093"/>
  <c r="L16" i="44093"/>
  <c r="K16" i="44093"/>
  <c r="J16" i="44093"/>
  <c r="I16" i="44093"/>
  <c r="H16" i="44093"/>
  <c r="AH15" i="44093"/>
  <c r="AG15" i="44093"/>
  <c r="AF15" i="44093"/>
  <c r="AE15" i="44093"/>
  <c r="AD15" i="44093"/>
  <c r="AC15" i="44093"/>
  <c r="AB15" i="44093"/>
  <c r="AA15" i="44093"/>
  <c r="Z15" i="44093"/>
  <c r="Y15" i="44093"/>
  <c r="X15" i="44093"/>
  <c r="W15" i="44093"/>
  <c r="V15" i="44093"/>
  <c r="U15" i="44093"/>
  <c r="T15" i="44093"/>
  <c r="S15" i="44093"/>
  <c r="R15" i="44093"/>
  <c r="Q15" i="44093"/>
  <c r="P15" i="44093"/>
  <c r="N15" i="44093"/>
  <c r="M15" i="44093"/>
  <c r="L15" i="44093"/>
  <c r="K15" i="44093"/>
  <c r="J15" i="44093"/>
  <c r="I15" i="44093"/>
  <c r="H15" i="44093"/>
  <c r="U14" i="44093"/>
  <c r="T14" i="44093"/>
  <c r="S14" i="44093"/>
  <c r="R14" i="44093"/>
  <c r="Q14" i="44093"/>
  <c r="P14" i="44093"/>
  <c r="N14" i="44093"/>
  <c r="M14" i="44093"/>
  <c r="L14" i="44093"/>
  <c r="K14" i="44093"/>
  <c r="J14" i="44093"/>
  <c r="I14" i="44093"/>
  <c r="H14" i="44093"/>
  <c r="AH13" i="44093"/>
  <c r="AG13" i="44093"/>
  <c r="AF13" i="44093"/>
  <c r="AE13" i="44093"/>
  <c r="AD13" i="44093"/>
  <c r="AC13" i="44093"/>
  <c r="AB13" i="44093"/>
  <c r="AA13" i="44093"/>
  <c r="Z13" i="44093"/>
  <c r="Y13" i="44093"/>
  <c r="X13" i="44093"/>
  <c r="W13" i="44093"/>
  <c r="V13" i="44093"/>
  <c r="U13" i="44093"/>
  <c r="T13" i="44093"/>
  <c r="S13" i="44093"/>
  <c r="R13" i="44093"/>
  <c r="Q13" i="44093"/>
  <c r="P13" i="44093"/>
  <c r="N13" i="44093"/>
  <c r="M13" i="44093"/>
  <c r="L13" i="44093"/>
  <c r="K13" i="44093"/>
  <c r="J13" i="44093"/>
  <c r="I13" i="44093"/>
  <c r="H13" i="44093"/>
  <c r="AH12" i="44093"/>
  <c r="AG12" i="44093"/>
  <c r="AF12" i="44093"/>
  <c r="AE12" i="44093"/>
  <c r="AD12" i="44093"/>
  <c r="AC12" i="44093"/>
  <c r="AB12" i="44093"/>
  <c r="AA12" i="44093"/>
  <c r="Z12" i="44093"/>
  <c r="Y12" i="44093"/>
  <c r="X12" i="44093"/>
  <c r="W12" i="44093"/>
  <c r="V12" i="44093"/>
  <c r="U12" i="44093"/>
  <c r="T12" i="44093"/>
  <c r="S12" i="44093"/>
  <c r="R12" i="44093"/>
  <c r="Q12" i="44093"/>
  <c r="P12" i="44093"/>
  <c r="N12" i="44093"/>
  <c r="M12" i="44093"/>
  <c r="L12" i="44093"/>
  <c r="K12" i="44093"/>
  <c r="J12" i="44093"/>
  <c r="I12" i="44093"/>
  <c r="H12" i="44093"/>
  <c r="AH11" i="44093"/>
  <c r="AG11" i="44093"/>
  <c r="AF11" i="44093"/>
  <c r="AE11" i="44093"/>
  <c r="AD11" i="44093"/>
  <c r="AC11" i="44093"/>
  <c r="AB11" i="44093"/>
  <c r="AA11" i="44093"/>
  <c r="Z11" i="44093"/>
  <c r="Y11" i="44093"/>
  <c r="X11" i="44093"/>
  <c r="W11" i="44093"/>
  <c r="V11" i="44093"/>
  <c r="U11" i="44093"/>
  <c r="T11" i="44093"/>
  <c r="S11" i="44093"/>
  <c r="R11" i="44093"/>
  <c r="Q11" i="44093"/>
  <c r="P11" i="44093"/>
  <c r="N11" i="44093"/>
  <c r="M11" i="44093"/>
  <c r="L11" i="44093"/>
  <c r="K11" i="44093"/>
  <c r="J11" i="44093"/>
  <c r="I11" i="44093"/>
  <c r="H11" i="44093"/>
  <c r="AH10" i="44093"/>
  <c r="AG10" i="44093"/>
  <c r="AF10" i="44093"/>
  <c r="AE10" i="44093"/>
  <c r="AD10" i="44093"/>
  <c r="AC10" i="44093"/>
  <c r="AB10" i="44093"/>
  <c r="AA10" i="44093"/>
  <c r="Z10" i="44093"/>
  <c r="Y10" i="44093"/>
  <c r="X10" i="44093"/>
  <c r="W10" i="44093"/>
  <c r="V10" i="44093"/>
  <c r="U10" i="44093"/>
  <c r="T10" i="44093"/>
  <c r="S10" i="44093"/>
  <c r="R10" i="44093"/>
  <c r="Q10" i="44093"/>
  <c r="P10" i="44093"/>
  <c r="N10" i="44093"/>
  <c r="M10" i="44093"/>
  <c r="L10" i="44093"/>
  <c r="K10" i="44093"/>
  <c r="J10" i="44093"/>
  <c r="I10" i="44093"/>
  <c r="H10" i="44093"/>
  <c r="AH9" i="44093"/>
  <c r="AG9" i="44093"/>
  <c r="AF9" i="44093"/>
  <c r="AE9" i="44093"/>
  <c r="AD9" i="44093"/>
  <c r="AC9" i="44093"/>
  <c r="AB9" i="44093"/>
  <c r="AA9" i="44093"/>
  <c r="Z9" i="44093"/>
  <c r="Y9" i="44093"/>
  <c r="X9" i="44093"/>
  <c r="W9" i="44093"/>
  <c r="V9" i="44093"/>
  <c r="U9" i="44093"/>
  <c r="T9" i="44093"/>
  <c r="S9" i="44093"/>
  <c r="R9" i="44093"/>
  <c r="Q9" i="44093"/>
  <c r="P9" i="44093"/>
  <c r="N9" i="44093"/>
  <c r="M9" i="44093"/>
  <c r="L9" i="44093"/>
  <c r="K9" i="44093"/>
  <c r="J9" i="44093"/>
  <c r="I9" i="44093"/>
  <c r="H9" i="44093"/>
  <c r="AH8" i="44093"/>
  <c r="AG8" i="44093"/>
  <c r="AF8" i="44093"/>
  <c r="AE8" i="44093"/>
  <c r="AD8" i="44093"/>
  <c r="AC8" i="44093"/>
  <c r="AB8" i="44093"/>
  <c r="AA8" i="44093"/>
  <c r="Z8" i="44093"/>
  <c r="Y8" i="44093"/>
  <c r="X8" i="44093"/>
  <c r="W8" i="44093"/>
  <c r="V8" i="44093"/>
  <c r="U8" i="44093"/>
  <c r="T8" i="44093"/>
  <c r="S8" i="44093"/>
  <c r="R8" i="44093"/>
  <c r="Q8" i="44093"/>
  <c r="P8" i="44093"/>
  <c r="N8" i="44093"/>
  <c r="M8" i="44093"/>
  <c r="L8" i="44093"/>
  <c r="K8" i="44093"/>
  <c r="J8" i="44093"/>
  <c r="I8" i="44093"/>
  <c r="H8" i="44093"/>
  <c r="U7" i="44093"/>
  <c r="T7" i="44093"/>
  <c r="S7" i="44093"/>
  <c r="R7" i="44093"/>
  <c r="Q7" i="44093"/>
  <c r="P7" i="44093"/>
  <c r="N7" i="44093"/>
  <c r="M7" i="44093"/>
  <c r="L7" i="44093"/>
  <c r="K7" i="44093"/>
  <c r="J7" i="44093"/>
  <c r="I7" i="44093"/>
  <c r="H7" i="44093"/>
  <c r="AH6" i="44093"/>
  <c r="AG6" i="44093"/>
  <c r="AF6" i="44093"/>
  <c r="AE6" i="44093"/>
  <c r="AD6" i="44093"/>
  <c r="AC6" i="44093"/>
  <c r="AB6" i="44093"/>
  <c r="AA6" i="44093"/>
  <c r="Z6" i="44093"/>
  <c r="Y6" i="44093"/>
  <c r="X6" i="44093"/>
  <c r="W6" i="44093"/>
  <c r="V6" i="44093"/>
  <c r="U6" i="44093"/>
  <c r="T6" i="44093"/>
  <c r="S6" i="44093"/>
  <c r="R6" i="44093"/>
  <c r="Q6" i="44093"/>
  <c r="P6" i="44093"/>
  <c r="N6" i="44093"/>
  <c r="M6" i="44093"/>
  <c r="L6" i="44093"/>
  <c r="K6" i="44093"/>
  <c r="J6" i="44093"/>
  <c r="I6" i="44093"/>
  <c r="H6" i="44093"/>
  <c r="AH16" i="44092"/>
  <c r="AG16" i="44092"/>
  <c r="AF16" i="44092"/>
  <c r="AE16" i="44092"/>
  <c r="AD16" i="44092"/>
  <c r="AC16" i="44092"/>
  <c r="AB16" i="44092"/>
  <c r="AA16" i="44092"/>
  <c r="Z16" i="44092"/>
  <c r="Y16" i="44092"/>
  <c r="X16" i="44092"/>
  <c r="W16" i="44092"/>
  <c r="V16" i="44092"/>
  <c r="U16" i="44092"/>
  <c r="T16" i="44092"/>
  <c r="S16" i="44092"/>
  <c r="R16" i="44092"/>
  <c r="Q16" i="44092"/>
  <c r="P16" i="44092"/>
  <c r="N16" i="44092"/>
  <c r="M16" i="44092"/>
  <c r="L16" i="44092"/>
  <c r="K16" i="44092"/>
  <c r="J16" i="44092"/>
  <c r="I16" i="44092"/>
  <c r="H16" i="44092"/>
  <c r="AH15" i="44092"/>
  <c r="AG15" i="44092"/>
  <c r="AF15" i="44092"/>
  <c r="AE15" i="44092"/>
  <c r="AD15" i="44092"/>
  <c r="AC15" i="44092"/>
  <c r="AB15" i="44092"/>
  <c r="AA15" i="44092"/>
  <c r="Z15" i="44092"/>
  <c r="Y15" i="44092"/>
  <c r="X15" i="44092"/>
  <c r="W15" i="44092"/>
  <c r="V15" i="44092"/>
  <c r="U15" i="44092"/>
  <c r="T15" i="44092"/>
  <c r="S15" i="44092"/>
  <c r="R15" i="44092"/>
  <c r="Q15" i="44092"/>
  <c r="P15" i="44092"/>
  <c r="N15" i="44092"/>
  <c r="M15" i="44092"/>
  <c r="L15" i="44092"/>
  <c r="K15" i="44092"/>
  <c r="J15" i="44092"/>
  <c r="I15" i="44092"/>
  <c r="H15" i="44092"/>
  <c r="AH14" i="44092"/>
  <c r="AG14" i="44092"/>
  <c r="AF14" i="44092"/>
  <c r="AE14" i="44092"/>
  <c r="AD14" i="44092"/>
  <c r="AC14" i="44092"/>
  <c r="AB14" i="44092"/>
  <c r="AA14" i="44092"/>
  <c r="Z14" i="44092"/>
  <c r="Y14" i="44092"/>
  <c r="X14" i="44092"/>
  <c r="W14" i="44092"/>
  <c r="V14" i="44092"/>
  <c r="U14" i="44092"/>
  <c r="T14" i="44092"/>
  <c r="S14" i="44092"/>
  <c r="R14" i="44092"/>
  <c r="Q14" i="44092"/>
  <c r="P14" i="44092"/>
  <c r="N14" i="44092"/>
  <c r="M14" i="44092"/>
  <c r="L14" i="44092"/>
  <c r="K14" i="44092"/>
  <c r="J14" i="44092"/>
  <c r="I14" i="44092"/>
  <c r="H14" i="44092"/>
  <c r="AH13" i="44092"/>
  <c r="AG13" i="44092"/>
  <c r="AF13" i="44092"/>
  <c r="AE13" i="44092"/>
  <c r="AD13" i="44092"/>
  <c r="AC13" i="44092"/>
  <c r="AB13" i="44092"/>
  <c r="AA13" i="44092"/>
  <c r="Z13" i="44092"/>
  <c r="Y13" i="44092"/>
  <c r="X13" i="44092"/>
  <c r="W13" i="44092"/>
  <c r="V13" i="44092"/>
  <c r="U13" i="44092"/>
  <c r="T13" i="44092"/>
  <c r="S13" i="44092"/>
  <c r="R13" i="44092"/>
  <c r="Q13" i="44092"/>
  <c r="P13" i="44092"/>
  <c r="N13" i="44092"/>
  <c r="M13" i="44092"/>
  <c r="L13" i="44092"/>
  <c r="K13" i="44092"/>
  <c r="J13" i="44092"/>
  <c r="I13" i="44092"/>
  <c r="H13" i="44092"/>
  <c r="AH12" i="44092"/>
  <c r="AG12" i="44092"/>
  <c r="AF12" i="44092"/>
  <c r="AE12" i="44092"/>
  <c r="AD12" i="44092"/>
  <c r="AC12" i="44092"/>
  <c r="AB12" i="44092"/>
  <c r="AA12" i="44092"/>
  <c r="Z12" i="44092"/>
  <c r="Y12" i="44092"/>
  <c r="X12" i="44092"/>
  <c r="W12" i="44092"/>
  <c r="V12" i="44092"/>
  <c r="U12" i="44092"/>
  <c r="T12" i="44092"/>
  <c r="S12" i="44092"/>
  <c r="R12" i="44092"/>
  <c r="Q12" i="44092"/>
  <c r="P12" i="44092"/>
  <c r="N12" i="44092"/>
  <c r="M12" i="44092"/>
  <c r="L12" i="44092"/>
  <c r="K12" i="44092"/>
  <c r="J12" i="44092"/>
  <c r="I12" i="44092"/>
  <c r="H12" i="44092"/>
  <c r="AH11" i="44092"/>
  <c r="AG11" i="44092"/>
  <c r="AF11" i="44092"/>
  <c r="AE11" i="44092"/>
  <c r="AD11" i="44092"/>
  <c r="AC11" i="44092"/>
  <c r="AB11" i="44092"/>
  <c r="AA11" i="44092"/>
  <c r="Z11" i="44092"/>
  <c r="Y11" i="44092"/>
  <c r="X11" i="44092"/>
  <c r="W11" i="44092"/>
  <c r="V11" i="44092"/>
  <c r="U11" i="44092"/>
  <c r="T11" i="44092"/>
  <c r="S11" i="44092"/>
  <c r="R11" i="44092"/>
  <c r="Q11" i="44092"/>
  <c r="P11" i="44092"/>
  <c r="N11" i="44092"/>
  <c r="M11" i="44092"/>
  <c r="L11" i="44092"/>
  <c r="K11" i="44092"/>
  <c r="J11" i="44092"/>
  <c r="I11" i="44092"/>
  <c r="H11" i="44092"/>
  <c r="AH10" i="44092"/>
  <c r="AG10" i="44092"/>
  <c r="AF10" i="44092"/>
  <c r="AE10" i="44092"/>
  <c r="AD10" i="44092"/>
  <c r="AC10" i="44092"/>
  <c r="AB10" i="44092"/>
  <c r="AA10" i="44092"/>
  <c r="Z10" i="44092"/>
  <c r="Y10" i="44092"/>
  <c r="X10" i="44092"/>
  <c r="W10" i="44092"/>
  <c r="V10" i="44092"/>
  <c r="U10" i="44092"/>
  <c r="T10" i="44092"/>
  <c r="S10" i="44092"/>
  <c r="R10" i="44092"/>
  <c r="Q10" i="44092"/>
  <c r="P10" i="44092"/>
  <c r="N10" i="44092"/>
  <c r="M10" i="44092"/>
  <c r="L10" i="44092"/>
  <c r="K10" i="44092"/>
  <c r="J10" i="44092"/>
  <c r="I10" i="44092"/>
  <c r="H10" i="44092"/>
  <c r="AH9" i="44092"/>
  <c r="AG9" i="44092"/>
  <c r="AF9" i="44092"/>
  <c r="AE9" i="44092"/>
  <c r="AD9" i="44092"/>
  <c r="AC9" i="44092"/>
  <c r="AB9" i="44092"/>
  <c r="AA9" i="44092"/>
  <c r="Z9" i="44092"/>
  <c r="Y9" i="44092"/>
  <c r="X9" i="44092"/>
  <c r="W9" i="44092"/>
  <c r="V9" i="44092"/>
  <c r="U9" i="44092"/>
  <c r="T9" i="44092"/>
  <c r="S9" i="44092"/>
  <c r="R9" i="44092"/>
  <c r="Q9" i="44092"/>
  <c r="P9" i="44092"/>
  <c r="N9" i="44092"/>
  <c r="M9" i="44092"/>
  <c r="L9" i="44092"/>
  <c r="K9" i="44092"/>
  <c r="J9" i="44092"/>
  <c r="I9" i="44092"/>
  <c r="H9" i="44092"/>
  <c r="AH8" i="44092"/>
  <c r="AG8" i="44092"/>
  <c r="AF8" i="44092"/>
  <c r="AE8" i="44092"/>
  <c r="AD8" i="44092"/>
  <c r="AC8" i="44092"/>
  <c r="AB8" i="44092"/>
  <c r="AA8" i="44092"/>
  <c r="Z8" i="44092"/>
  <c r="Y8" i="44092"/>
  <c r="X8" i="44092"/>
  <c r="W8" i="44092"/>
  <c r="V8" i="44092"/>
  <c r="U8" i="44092"/>
  <c r="T8" i="44092"/>
  <c r="S8" i="44092"/>
  <c r="R8" i="44092"/>
  <c r="Q8" i="44092"/>
  <c r="P8" i="44092"/>
  <c r="N8" i="44092"/>
  <c r="M8" i="44092"/>
  <c r="L8" i="44092"/>
  <c r="K8" i="44092"/>
  <c r="J8" i="44092"/>
  <c r="I8" i="44092"/>
  <c r="H8" i="44092"/>
  <c r="AH7" i="44092"/>
  <c r="AG7" i="44092"/>
  <c r="AF7" i="44092"/>
  <c r="AE7" i="44092"/>
  <c r="AD7" i="44092"/>
  <c r="AC7" i="44092"/>
  <c r="AB7" i="44092"/>
  <c r="AA7" i="44092"/>
  <c r="Z7" i="44092"/>
  <c r="Y7" i="44092"/>
  <c r="X7" i="44092"/>
  <c r="W7" i="44092"/>
  <c r="V7" i="44092"/>
  <c r="U7" i="44092"/>
  <c r="T7" i="44092"/>
  <c r="S7" i="44092"/>
  <c r="R7" i="44092"/>
  <c r="Q7" i="44092"/>
  <c r="P7" i="44092"/>
  <c r="N7" i="44092"/>
  <c r="M7" i="44092"/>
  <c r="L7" i="44092"/>
  <c r="K7" i="44092"/>
  <c r="J7" i="44092"/>
  <c r="I7" i="44092"/>
  <c r="H7" i="44092"/>
  <c r="AH6" i="44092"/>
  <c r="AG6" i="44092"/>
  <c r="AF6" i="44092"/>
  <c r="AE6" i="44092"/>
  <c r="AD6" i="44092"/>
  <c r="AC6" i="44092"/>
  <c r="AB6" i="44092"/>
  <c r="AA6" i="44092"/>
  <c r="Z6" i="44092"/>
  <c r="Y6" i="44092"/>
  <c r="X6" i="44092"/>
  <c r="W6" i="44092"/>
  <c r="V6" i="44092"/>
  <c r="U6" i="44092"/>
  <c r="T6" i="44092"/>
  <c r="S6" i="44092"/>
  <c r="R6" i="44092"/>
  <c r="Q6" i="44092"/>
  <c r="P6" i="44092"/>
  <c r="N6" i="44092"/>
  <c r="M6" i="44092"/>
  <c r="L6" i="44092"/>
  <c r="K6" i="44092"/>
  <c r="J6" i="44092"/>
  <c r="I6" i="44092"/>
  <c r="I19" i="44092" s="1"/>
  <c r="H6" i="44092"/>
  <c r="AH16" i="44091"/>
  <c r="AG16" i="44091"/>
  <c r="AF16" i="44091"/>
  <c r="AE16" i="44091"/>
  <c r="AD16" i="44091"/>
  <c r="AC16" i="44091"/>
  <c r="AB16" i="44091"/>
  <c r="AA16" i="44091"/>
  <c r="Z16" i="44091"/>
  <c r="Y16" i="44091"/>
  <c r="X16" i="44091"/>
  <c r="W16" i="44091"/>
  <c r="V16" i="44091"/>
  <c r="U16" i="44091"/>
  <c r="T16" i="44091"/>
  <c r="S16" i="44091"/>
  <c r="R16" i="44091"/>
  <c r="Q16" i="44091"/>
  <c r="P16" i="44091"/>
  <c r="N16" i="44091"/>
  <c r="M16" i="44091"/>
  <c r="L16" i="44091"/>
  <c r="K16" i="44091"/>
  <c r="J16" i="44091"/>
  <c r="I16" i="44091"/>
  <c r="H16" i="44091"/>
  <c r="AH15" i="44091"/>
  <c r="AG15" i="44091"/>
  <c r="AF15" i="44091"/>
  <c r="AE15" i="44091"/>
  <c r="AD15" i="44091"/>
  <c r="AC15" i="44091"/>
  <c r="AB15" i="44091"/>
  <c r="AA15" i="44091"/>
  <c r="Z15" i="44091"/>
  <c r="Y15" i="44091"/>
  <c r="X15" i="44091"/>
  <c r="W15" i="44091"/>
  <c r="V15" i="44091"/>
  <c r="U15" i="44091"/>
  <c r="T15" i="44091"/>
  <c r="S15" i="44091"/>
  <c r="R15" i="44091"/>
  <c r="Q15" i="44091"/>
  <c r="P15" i="44091"/>
  <c r="N15" i="44091"/>
  <c r="M15" i="44091"/>
  <c r="L15" i="44091"/>
  <c r="K15" i="44091"/>
  <c r="J15" i="44091"/>
  <c r="I15" i="44091"/>
  <c r="H15" i="44091"/>
  <c r="AH14" i="44091"/>
  <c r="AG14" i="44091"/>
  <c r="AF14" i="44091"/>
  <c r="AE14" i="44091"/>
  <c r="AD14" i="44091"/>
  <c r="AC14" i="44091"/>
  <c r="AB14" i="44091"/>
  <c r="AA14" i="44091"/>
  <c r="Z14" i="44091"/>
  <c r="Y14" i="44091"/>
  <c r="X14" i="44091"/>
  <c r="W14" i="44091"/>
  <c r="V14" i="44091"/>
  <c r="U14" i="44091"/>
  <c r="T14" i="44091"/>
  <c r="S14" i="44091"/>
  <c r="R14" i="44091"/>
  <c r="Q14" i="44091"/>
  <c r="P14" i="44091"/>
  <c r="N14" i="44091"/>
  <c r="M14" i="44091"/>
  <c r="L14" i="44091"/>
  <c r="K14" i="44091"/>
  <c r="J14" i="44091"/>
  <c r="I14" i="44091"/>
  <c r="H14" i="44091"/>
  <c r="AH13" i="44091"/>
  <c r="AG13" i="44091"/>
  <c r="AF13" i="44091"/>
  <c r="AE13" i="44091"/>
  <c r="AD13" i="44091"/>
  <c r="AC13" i="44091"/>
  <c r="AB13" i="44091"/>
  <c r="AA13" i="44091"/>
  <c r="Z13" i="44091"/>
  <c r="Y13" i="44091"/>
  <c r="X13" i="44091"/>
  <c r="W13" i="44091"/>
  <c r="V13" i="44091"/>
  <c r="U13" i="44091"/>
  <c r="T13" i="44091"/>
  <c r="S13" i="44091"/>
  <c r="R13" i="44091"/>
  <c r="Q13" i="44091"/>
  <c r="P13" i="44091"/>
  <c r="N13" i="44091"/>
  <c r="M13" i="44091"/>
  <c r="L13" i="44091"/>
  <c r="K13" i="44091"/>
  <c r="J13" i="44091"/>
  <c r="I13" i="44091"/>
  <c r="H13" i="44091"/>
  <c r="AH12" i="44091"/>
  <c r="AG12" i="44091"/>
  <c r="AF12" i="44091"/>
  <c r="AE12" i="44091"/>
  <c r="AD12" i="44091"/>
  <c r="AC12" i="44091"/>
  <c r="AB12" i="44091"/>
  <c r="AA12" i="44091"/>
  <c r="Z12" i="44091"/>
  <c r="Y12" i="44091"/>
  <c r="X12" i="44091"/>
  <c r="W12" i="44091"/>
  <c r="V12" i="44091"/>
  <c r="U12" i="44091"/>
  <c r="T12" i="44091"/>
  <c r="S12" i="44091"/>
  <c r="R12" i="44091"/>
  <c r="Q12" i="44091"/>
  <c r="P12" i="44091"/>
  <c r="N12" i="44091"/>
  <c r="M12" i="44091"/>
  <c r="L12" i="44091"/>
  <c r="K12" i="44091"/>
  <c r="J12" i="44091"/>
  <c r="I12" i="44091"/>
  <c r="H12" i="44091"/>
  <c r="AH11" i="44091"/>
  <c r="AG11" i="44091"/>
  <c r="AF11" i="44091"/>
  <c r="AE11" i="44091"/>
  <c r="AD11" i="44091"/>
  <c r="AC11" i="44091"/>
  <c r="AB11" i="44091"/>
  <c r="AA11" i="44091"/>
  <c r="Z11" i="44091"/>
  <c r="Y11" i="44091"/>
  <c r="X11" i="44091"/>
  <c r="W11" i="44091"/>
  <c r="V11" i="44091"/>
  <c r="U11" i="44091"/>
  <c r="T11" i="44091"/>
  <c r="S11" i="44091"/>
  <c r="R11" i="44091"/>
  <c r="Q11" i="44091"/>
  <c r="P11" i="44091"/>
  <c r="N11" i="44091"/>
  <c r="M11" i="44091"/>
  <c r="L11" i="44091"/>
  <c r="K11" i="44091"/>
  <c r="J11" i="44091"/>
  <c r="I11" i="44091"/>
  <c r="H11" i="44091"/>
  <c r="AH10" i="44091"/>
  <c r="AG10" i="44091"/>
  <c r="AF10" i="44091"/>
  <c r="AE10" i="44091"/>
  <c r="AD10" i="44091"/>
  <c r="AC10" i="44091"/>
  <c r="AB10" i="44091"/>
  <c r="AA10" i="44091"/>
  <c r="Z10" i="44091"/>
  <c r="Y10" i="44091"/>
  <c r="X10" i="44091"/>
  <c r="W10" i="44091"/>
  <c r="V10" i="44091"/>
  <c r="U10" i="44091"/>
  <c r="T10" i="44091"/>
  <c r="S10" i="44091"/>
  <c r="R10" i="44091"/>
  <c r="Q10" i="44091"/>
  <c r="P10" i="44091"/>
  <c r="N10" i="44091"/>
  <c r="M10" i="44091"/>
  <c r="L10" i="44091"/>
  <c r="K10" i="44091"/>
  <c r="J10" i="44091"/>
  <c r="I10" i="44091"/>
  <c r="H10" i="44091"/>
  <c r="AH9" i="44091"/>
  <c r="AG9" i="44091"/>
  <c r="AF9" i="44091"/>
  <c r="AE9" i="44091"/>
  <c r="AD9" i="44091"/>
  <c r="AC9" i="44091"/>
  <c r="AB9" i="44091"/>
  <c r="AA9" i="44091"/>
  <c r="Z9" i="44091"/>
  <c r="Y9" i="44091"/>
  <c r="X9" i="44091"/>
  <c r="W9" i="44091"/>
  <c r="V9" i="44091"/>
  <c r="U9" i="44091"/>
  <c r="T9" i="44091"/>
  <c r="S9" i="44091"/>
  <c r="R9" i="44091"/>
  <c r="Q9" i="44091"/>
  <c r="P9" i="44091"/>
  <c r="N9" i="44091"/>
  <c r="M9" i="44091"/>
  <c r="L9" i="44091"/>
  <c r="K9" i="44091"/>
  <c r="J9" i="44091"/>
  <c r="I9" i="44091"/>
  <c r="H9" i="44091"/>
  <c r="AH8" i="44091"/>
  <c r="AG8" i="44091"/>
  <c r="AF8" i="44091"/>
  <c r="AE8" i="44091"/>
  <c r="AD8" i="44091"/>
  <c r="AC8" i="44091"/>
  <c r="AB8" i="44091"/>
  <c r="AA8" i="44091"/>
  <c r="Z8" i="44091"/>
  <c r="Y8" i="44091"/>
  <c r="X8" i="44091"/>
  <c r="W8" i="44091"/>
  <c r="V8" i="44091"/>
  <c r="U8" i="44091"/>
  <c r="T8" i="44091"/>
  <c r="S8" i="44091"/>
  <c r="R8" i="44091"/>
  <c r="Q8" i="44091"/>
  <c r="P8" i="44091"/>
  <c r="N8" i="44091"/>
  <c r="M8" i="44091"/>
  <c r="L8" i="44091"/>
  <c r="K8" i="44091"/>
  <c r="J8" i="44091"/>
  <c r="I8" i="44091"/>
  <c r="H8" i="44091"/>
  <c r="AH7" i="44091"/>
  <c r="AG7" i="44091"/>
  <c r="AF7" i="44091"/>
  <c r="AE7" i="44091"/>
  <c r="AD7" i="44091"/>
  <c r="AC7" i="44091"/>
  <c r="AB7" i="44091"/>
  <c r="AA7" i="44091"/>
  <c r="Z7" i="44091"/>
  <c r="Y7" i="44091"/>
  <c r="X7" i="44091"/>
  <c r="W7" i="44091"/>
  <c r="V7" i="44091"/>
  <c r="U7" i="44091"/>
  <c r="T7" i="44091"/>
  <c r="S7" i="44091"/>
  <c r="R7" i="44091"/>
  <c r="Q7" i="44091"/>
  <c r="P7" i="44091"/>
  <c r="N7" i="44091"/>
  <c r="M7" i="44091"/>
  <c r="L7" i="44091"/>
  <c r="K7" i="44091"/>
  <c r="J7" i="44091"/>
  <c r="I7" i="44091"/>
  <c r="H7" i="44091"/>
  <c r="AH6" i="44091"/>
  <c r="AG6" i="44091"/>
  <c r="AF6" i="44091"/>
  <c r="AE6" i="44091"/>
  <c r="AD6" i="44091"/>
  <c r="AC6" i="44091"/>
  <c r="AB6" i="44091"/>
  <c r="AA6" i="44091"/>
  <c r="Z6" i="44091"/>
  <c r="Y6" i="44091"/>
  <c r="X6" i="44091"/>
  <c r="W6" i="44091"/>
  <c r="V6" i="44091"/>
  <c r="U6" i="44091"/>
  <c r="T6" i="44091"/>
  <c r="S6" i="44091"/>
  <c r="R6" i="44091"/>
  <c r="Q6" i="44091"/>
  <c r="P6" i="44091"/>
  <c r="N6" i="44091"/>
  <c r="M6" i="44091"/>
  <c r="L6" i="44091"/>
  <c r="K6" i="44091"/>
  <c r="J6" i="44091"/>
  <c r="I6" i="44091"/>
  <c r="H6" i="44091"/>
  <c r="AH16" i="44089"/>
  <c r="AG16" i="44089"/>
  <c r="AF16" i="44089"/>
  <c r="AE16" i="44089"/>
  <c r="AD16" i="44089"/>
  <c r="AC16" i="44089"/>
  <c r="AB16" i="44089"/>
  <c r="AA16" i="44089"/>
  <c r="Z16" i="44089"/>
  <c r="Y16" i="44089"/>
  <c r="X16" i="44089"/>
  <c r="W16" i="44089"/>
  <c r="V16" i="44089"/>
  <c r="U16" i="44089"/>
  <c r="T16" i="44089"/>
  <c r="S16" i="44089"/>
  <c r="R16" i="44089"/>
  <c r="Q16" i="44089"/>
  <c r="P16" i="44089"/>
  <c r="N16" i="44089"/>
  <c r="M16" i="44089"/>
  <c r="L16" i="44089"/>
  <c r="K16" i="44089"/>
  <c r="J16" i="44089"/>
  <c r="I16" i="44089"/>
  <c r="H16" i="44089"/>
  <c r="AH15" i="44089"/>
  <c r="AG15" i="44089"/>
  <c r="AF15" i="44089"/>
  <c r="AE15" i="44089"/>
  <c r="AD15" i="44089"/>
  <c r="AC15" i="44089"/>
  <c r="AB15" i="44089"/>
  <c r="AA15" i="44089"/>
  <c r="Z15" i="44089"/>
  <c r="Y15" i="44089"/>
  <c r="X15" i="44089"/>
  <c r="W15" i="44089"/>
  <c r="V15" i="44089"/>
  <c r="U15" i="44089"/>
  <c r="T15" i="44089"/>
  <c r="S15" i="44089"/>
  <c r="R15" i="44089"/>
  <c r="Q15" i="44089"/>
  <c r="P15" i="44089"/>
  <c r="N15" i="44089"/>
  <c r="M15" i="44089"/>
  <c r="L15" i="44089"/>
  <c r="K15" i="44089"/>
  <c r="J15" i="44089"/>
  <c r="I15" i="44089"/>
  <c r="H15" i="44089"/>
  <c r="AH14" i="44089"/>
  <c r="AG14" i="44089"/>
  <c r="AF14" i="44089"/>
  <c r="AE14" i="44089"/>
  <c r="AD14" i="44089"/>
  <c r="AC14" i="44089"/>
  <c r="AB14" i="44089"/>
  <c r="AA14" i="44089"/>
  <c r="Z14" i="44089"/>
  <c r="Y14" i="44089"/>
  <c r="X14" i="44089"/>
  <c r="W14" i="44089"/>
  <c r="V14" i="44089"/>
  <c r="U14" i="44089"/>
  <c r="T14" i="44089"/>
  <c r="S14" i="44089"/>
  <c r="R14" i="44089"/>
  <c r="Q14" i="44089"/>
  <c r="P14" i="44089"/>
  <c r="N14" i="44089"/>
  <c r="N6" i="44089"/>
  <c r="N7" i="44089"/>
  <c r="N8" i="44089"/>
  <c r="N9" i="44089"/>
  <c r="N10" i="44089"/>
  <c r="N11" i="44089"/>
  <c r="N12" i="44089"/>
  <c r="N13" i="44089"/>
  <c r="M14" i="44089"/>
  <c r="L14" i="44089"/>
  <c r="K14" i="44089"/>
  <c r="J14" i="44089"/>
  <c r="I14" i="44089"/>
  <c r="H14" i="44089"/>
  <c r="AH13" i="44089"/>
  <c r="AG13" i="44089"/>
  <c r="AF13" i="44089"/>
  <c r="AE13" i="44089"/>
  <c r="AD13" i="44089"/>
  <c r="AC13" i="44089"/>
  <c r="AB13" i="44089"/>
  <c r="AA13" i="44089"/>
  <c r="Z13" i="44089"/>
  <c r="Y13" i="44089"/>
  <c r="X13" i="44089"/>
  <c r="W13" i="44089"/>
  <c r="V13" i="44089"/>
  <c r="U13" i="44089"/>
  <c r="T13" i="44089"/>
  <c r="S13" i="44089"/>
  <c r="R13" i="44089"/>
  <c r="Q13" i="44089"/>
  <c r="P13" i="44089"/>
  <c r="M13" i="44089"/>
  <c r="L13" i="44089"/>
  <c r="K13" i="44089"/>
  <c r="J13" i="44089"/>
  <c r="I13" i="44089"/>
  <c r="H13" i="44089"/>
  <c r="AH12" i="44089"/>
  <c r="AG12" i="44089"/>
  <c r="AF12" i="44089"/>
  <c r="AE12" i="44089"/>
  <c r="AD12" i="44089"/>
  <c r="AC12" i="44089"/>
  <c r="AB12" i="44089"/>
  <c r="AA12" i="44089"/>
  <c r="Z12" i="44089"/>
  <c r="Y12" i="44089"/>
  <c r="X12" i="44089"/>
  <c r="W12" i="44089"/>
  <c r="V12" i="44089"/>
  <c r="U12" i="44089"/>
  <c r="T12" i="44089"/>
  <c r="S12" i="44089"/>
  <c r="R12" i="44089"/>
  <c r="Q12" i="44089"/>
  <c r="P12" i="44089"/>
  <c r="M12" i="44089"/>
  <c r="L12" i="44089"/>
  <c r="K12" i="44089"/>
  <c r="J12" i="44089"/>
  <c r="I12" i="44089"/>
  <c r="H12" i="44089"/>
  <c r="AH11" i="44089"/>
  <c r="AG11" i="44089"/>
  <c r="AF11" i="44089"/>
  <c r="AE11" i="44089"/>
  <c r="AD11" i="44089"/>
  <c r="AC11" i="44089"/>
  <c r="AB11" i="44089"/>
  <c r="AA11" i="44089"/>
  <c r="Z11" i="44089"/>
  <c r="Y11" i="44089"/>
  <c r="X11" i="44089"/>
  <c r="W11" i="44089"/>
  <c r="V11" i="44089"/>
  <c r="U11" i="44089"/>
  <c r="T11" i="44089"/>
  <c r="S11" i="44089"/>
  <c r="R11" i="44089"/>
  <c r="Q11" i="44089"/>
  <c r="P11" i="44089"/>
  <c r="M11" i="44089"/>
  <c r="L11" i="44089"/>
  <c r="K11" i="44089"/>
  <c r="J11" i="44089"/>
  <c r="I11" i="44089"/>
  <c r="H11" i="44089"/>
  <c r="AH10" i="44089"/>
  <c r="AG10" i="44089"/>
  <c r="AF10" i="44089"/>
  <c r="AE10" i="44089"/>
  <c r="AD10" i="44089"/>
  <c r="AC10" i="44089"/>
  <c r="AB10" i="44089"/>
  <c r="AA10" i="44089"/>
  <c r="Z10" i="44089"/>
  <c r="Y10" i="44089"/>
  <c r="X10" i="44089"/>
  <c r="W10" i="44089"/>
  <c r="V10" i="44089"/>
  <c r="U10" i="44089"/>
  <c r="T10" i="44089"/>
  <c r="S10" i="44089"/>
  <c r="R10" i="44089"/>
  <c r="Q10" i="44089"/>
  <c r="P10" i="44089"/>
  <c r="M10" i="44089"/>
  <c r="L10" i="44089"/>
  <c r="K10" i="44089"/>
  <c r="J10" i="44089"/>
  <c r="I10" i="44089"/>
  <c r="H10" i="44089"/>
  <c r="AH9" i="44089"/>
  <c r="AG9" i="44089"/>
  <c r="AF9" i="44089"/>
  <c r="AE9" i="44089"/>
  <c r="AD9" i="44089"/>
  <c r="AC9" i="44089"/>
  <c r="AB9" i="44089"/>
  <c r="AA9" i="44089"/>
  <c r="Z9" i="44089"/>
  <c r="Y9" i="44089"/>
  <c r="X9" i="44089"/>
  <c r="W9" i="44089"/>
  <c r="V9" i="44089"/>
  <c r="U9" i="44089"/>
  <c r="T9" i="44089"/>
  <c r="S9" i="44089"/>
  <c r="R9" i="44089"/>
  <c r="Q9" i="44089"/>
  <c r="P9" i="44089"/>
  <c r="M9" i="44089"/>
  <c r="L9" i="44089"/>
  <c r="K9" i="44089"/>
  <c r="J9" i="44089"/>
  <c r="I9" i="44089"/>
  <c r="H9" i="44089"/>
  <c r="AH8" i="44089"/>
  <c r="AG8" i="44089"/>
  <c r="AF8" i="44089"/>
  <c r="AE8" i="44089"/>
  <c r="AD8" i="44089"/>
  <c r="AC8" i="44089"/>
  <c r="AB8" i="44089"/>
  <c r="AA8" i="44089"/>
  <c r="Z8" i="44089"/>
  <c r="Y8" i="44089"/>
  <c r="X8" i="44089"/>
  <c r="W8" i="44089"/>
  <c r="V8" i="44089"/>
  <c r="U8" i="44089"/>
  <c r="T8" i="44089"/>
  <c r="S8" i="44089"/>
  <c r="R8" i="44089"/>
  <c r="Q8" i="44089"/>
  <c r="P8" i="44089"/>
  <c r="M8" i="44089"/>
  <c r="L8" i="44089"/>
  <c r="K8" i="44089"/>
  <c r="J8" i="44089"/>
  <c r="I8" i="44089"/>
  <c r="H8" i="44089"/>
  <c r="AH7" i="44089"/>
  <c r="AG7" i="44089"/>
  <c r="AF7" i="44089"/>
  <c r="AE7" i="44089"/>
  <c r="AD7" i="44089"/>
  <c r="AC7" i="44089"/>
  <c r="AB7" i="44089"/>
  <c r="AA7" i="44089"/>
  <c r="Z7" i="44089"/>
  <c r="Y7" i="44089"/>
  <c r="X7" i="44089"/>
  <c r="W7" i="44089"/>
  <c r="V7" i="44089"/>
  <c r="U7" i="44089"/>
  <c r="T7" i="44089"/>
  <c r="S7" i="44089"/>
  <c r="R7" i="44089"/>
  <c r="Q7" i="44089"/>
  <c r="P7" i="44089"/>
  <c r="M7" i="44089"/>
  <c r="L7" i="44089"/>
  <c r="K7" i="44089"/>
  <c r="J7" i="44089"/>
  <c r="I7" i="44089"/>
  <c r="H7" i="44089"/>
  <c r="AH6" i="44089"/>
  <c r="AG6" i="44089"/>
  <c r="AF6" i="44089"/>
  <c r="AE6" i="44089"/>
  <c r="AD6" i="44089"/>
  <c r="AC6" i="44089"/>
  <c r="AB6" i="44089"/>
  <c r="AA6" i="44089"/>
  <c r="Z6" i="44089"/>
  <c r="Y6" i="44089"/>
  <c r="X6" i="44089"/>
  <c r="W6" i="44089"/>
  <c r="V6" i="44089"/>
  <c r="U6" i="44089"/>
  <c r="T6" i="44089"/>
  <c r="S6" i="44089"/>
  <c r="R6" i="44089"/>
  <c r="Q6" i="44089"/>
  <c r="P6" i="44089"/>
  <c r="M6" i="44089"/>
  <c r="L6" i="44089"/>
  <c r="K6" i="44089"/>
  <c r="J6" i="44089"/>
  <c r="I6" i="44089"/>
  <c r="H6" i="44089"/>
  <c r="AH16" i="44088"/>
  <c r="AG16" i="44088"/>
  <c r="AF16" i="44088"/>
  <c r="AE16" i="44088"/>
  <c r="AD16" i="44088"/>
  <c r="AC16" i="44088"/>
  <c r="AB16" i="44088"/>
  <c r="AA16" i="44088"/>
  <c r="Z16" i="44088"/>
  <c r="Y16" i="44088"/>
  <c r="X16" i="44088"/>
  <c r="W16" i="44088"/>
  <c r="V16" i="44088"/>
  <c r="U16" i="44088"/>
  <c r="T16" i="44088"/>
  <c r="S16" i="44088"/>
  <c r="R16" i="44088"/>
  <c r="Q16" i="44088"/>
  <c r="P16" i="44088"/>
  <c r="N16" i="44088"/>
  <c r="M16" i="44088"/>
  <c r="L16" i="44088"/>
  <c r="K16" i="44088"/>
  <c r="J16" i="44088"/>
  <c r="I16" i="44088"/>
  <c r="H16" i="44088"/>
  <c r="AH15" i="44088"/>
  <c r="AG15" i="44088"/>
  <c r="AF15" i="44088"/>
  <c r="AE15" i="44088"/>
  <c r="AD15" i="44088"/>
  <c r="AC15" i="44088"/>
  <c r="AB15" i="44088"/>
  <c r="AA15" i="44088"/>
  <c r="Z15" i="44088"/>
  <c r="Y15" i="44088"/>
  <c r="X15" i="44088"/>
  <c r="W15" i="44088"/>
  <c r="V15" i="44088"/>
  <c r="U15" i="44088"/>
  <c r="T15" i="44088"/>
  <c r="S15" i="44088"/>
  <c r="R15" i="44088"/>
  <c r="Q15" i="44088"/>
  <c r="P15" i="44088"/>
  <c r="N15" i="44088"/>
  <c r="M15" i="44088"/>
  <c r="L15" i="44088"/>
  <c r="K15" i="44088"/>
  <c r="J15" i="44088"/>
  <c r="I15" i="44088"/>
  <c r="H15" i="44088"/>
  <c r="AH14" i="44088"/>
  <c r="AG14" i="44088"/>
  <c r="AF14" i="44088"/>
  <c r="AE14" i="44088"/>
  <c r="AD14" i="44088"/>
  <c r="AC14" i="44088"/>
  <c r="AB14" i="44088"/>
  <c r="AA14" i="44088"/>
  <c r="Z14" i="44088"/>
  <c r="Y14" i="44088"/>
  <c r="X14" i="44088"/>
  <c r="W14" i="44088"/>
  <c r="V14" i="44088"/>
  <c r="U14" i="44088"/>
  <c r="T14" i="44088"/>
  <c r="S14" i="44088"/>
  <c r="R14" i="44088"/>
  <c r="Q14" i="44088"/>
  <c r="P14" i="44088"/>
  <c r="N14" i="44088"/>
  <c r="M14" i="44088"/>
  <c r="L14" i="44088"/>
  <c r="K14" i="44088"/>
  <c r="J14" i="44088"/>
  <c r="I14" i="44088"/>
  <c r="H14" i="44088"/>
  <c r="AH13" i="44088"/>
  <c r="AG13" i="44088"/>
  <c r="AF13" i="44088"/>
  <c r="AE13" i="44088"/>
  <c r="AD13" i="44088"/>
  <c r="AC13" i="44088"/>
  <c r="AB13" i="44088"/>
  <c r="AA13" i="44088"/>
  <c r="Z13" i="44088"/>
  <c r="Y13" i="44088"/>
  <c r="X13" i="44088"/>
  <c r="W13" i="44088"/>
  <c r="V13" i="44088"/>
  <c r="U13" i="44088"/>
  <c r="T13" i="44088"/>
  <c r="S13" i="44088"/>
  <c r="R13" i="44088"/>
  <c r="Q13" i="44088"/>
  <c r="P13" i="44088"/>
  <c r="N13" i="44088"/>
  <c r="M13" i="44088"/>
  <c r="L13" i="44088"/>
  <c r="K13" i="44088"/>
  <c r="J13" i="44088"/>
  <c r="I13" i="44088"/>
  <c r="H13" i="44088"/>
  <c r="AH12" i="44088"/>
  <c r="AG12" i="44088"/>
  <c r="AF12" i="44088"/>
  <c r="AE12" i="44088"/>
  <c r="AD12" i="44088"/>
  <c r="AC12" i="44088"/>
  <c r="AB12" i="44088"/>
  <c r="AA12" i="44088"/>
  <c r="Z12" i="44088"/>
  <c r="Y12" i="44088"/>
  <c r="X12" i="44088"/>
  <c r="W12" i="44088"/>
  <c r="V12" i="44088"/>
  <c r="U12" i="44088"/>
  <c r="T12" i="44088"/>
  <c r="S12" i="44088"/>
  <c r="R12" i="44088"/>
  <c r="Q12" i="44088"/>
  <c r="P12" i="44088"/>
  <c r="N12" i="44088"/>
  <c r="M12" i="44088"/>
  <c r="L12" i="44088"/>
  <c r="K12" i="44088"/>
  <c r="J12" i="44088"/>
  <c r="I12" i="44088"/>
  <c r="H12" i="44088"/>
  <c r="AH11" i="44088"/>
  <c r="AG11" i="44088"/>
  <c r="AF11" i="44088"/>
  <c r="AE11" i="44088"/>
  <c r="AD11" i="44088"/>
  <c r="AC11" i="44088"/>
  <c r="AB11" i="44088"/>
  <c r="AA11" i="44088"/>
  <c r="Z11" i="44088"/>
  <c r="Y11" i="44088"/>
  <c r="X11" i="44088"/>
  <c r="W11" i="44088"/>
  <c r="V11" i="44088"/>
  <c r="U11" i="44088"/>
  <c r="T11" i="44088"/>
  <c r="S11" i="44088"/>
  <c r="R11" i="44088"/>
  <c r="Q11" i="44088"/>
  <c r="P11" i="44088"/>
  <c r="N11" i="44088"/>
  <c r="M11" i="44088"/>
  <c r="L11" i="44088"/>
  <c r="K11" i="44088"/>
  <c r="J11" i="44088"/>
  <c r="I11" i="44088"/>
  <c r="H11" i="44088"/>
  <c r="AH10" i="44088"/>
  <c r="AG10" i="44088"/>
  <c r="AF10" i="44088"/>
  <c r="AE10" i="44088"/>
  <c r="AD10" i="44088"/>
  <c r="AC10" i="44088"/>
  <c r="AB10" i="44088"/>
  <c r="AA10" i="44088"/>
  <c r="Z10" i="44088"/>
  <c r="Y10" i="44088"/>
  <c r="X10" i="44088"/>
  <c r="W10" i="44088"/>
  <c r="V10" i="44088"/>
  <c r="U10" i="44088"/>
  <c r="T10" i="44088"/>
  <c r="S10" i="44088"/>
  <c r="R10" i="44088"/>
  <c r="Q10" i="44088"/>
  <c r="P10" i="44088"/>
  <c r="N10" i="44088"/>
  <c r="M10" i="44088"/>
  <c r="L10" i="44088"/>
  <c r="K10" i="44088"/>
  <c r="J10" i="44088"/>
  <c r="I10" i="44088"/>
  <c r="H10" i="44088"/>
  <c r="AH9" i="44088"/>
  <c r="AG9" i="44088"/>
  <c r="AF9" i="44088"/>
  <c r="AE9" i="44088"/>
  <c r="AD9" i="44088"/>
  <c r="AC9" i="44088"/>
  <c r="AB9" i="44088"/>
  <c r="AA9" i="44088"/>
  <c r="Z9" i="44088"/>
  <c r="Y9" i="44088"/>
  <c r="X9" i="44088"/>
  <c r="W9" i="44088"/>
  <c r="V9" i="44088"/>
  <c r="U9" i="44088"/>
  <c r="T9" i="44088"/>
  <c r="S9" i="44088"/>
  <c r="R9" i="44088"/>
  <c r="Q9" i="44088"/>
  <c r="P9" i="44088"/>
  <c r="N9" i="44088"/>
  <c r="M9" i="44088"/>
  <c r="L9" i="44088"/>
  <c r="K9" i="44088"/>
  <c r="J9" i="44088"/>
  <c r="I9" i="44088"/>
  <c r="H9" i="44088"/>
  <c r="AH8" i="44088"/>
  <c r="AG8" i="44088"/>
  <c r="AF8" i="44088"/>
  <c r="AE8" i="44088"/>
  <c r="AD8" i="44088"/>
  <c r="AC8" i="44088"/>
  <c r="AB8" i="44088"/>
  <c r="AA8" i="44088"/>
  <c r="Z8" i="44088"/>
  <c r="Y8" i="44088"/>
  <c r="X8" i="44088"/>
  <c r="W8" i="44088"/>
  <c r="V8" i="44088"/>
  <c r="U8" i="44088"/>
  <c r="T8" i="44088"/>
  <c r="S8" i="44088"/>
  <c r="R8" i="44088"/>
  <c r="Q8" i="44088"/>
  <c r="P8" i="44088"/>
  <c r="N8" i="44088"/>
  <c r="M8" i="44088"/>
  <c r="L8" i="44088"/>
  <c r="K8" i="44088"/>
  <c r="J8" i="44088"/>
  <c r="I8" i="44088"/>
  <c r="H8" i="44088"/>
  <c r="AH7" i="44088"/>
  <c r="AG7" i="44088"/>
  <c r="AF7" i="44088"/>
  <c r="AE7" i="44088"/>
  <c r="AD7" i="44088"/>
  <c r="AC7" i="44088"/>
  <c r="AB7" i="44088"/>
  <c r="AA7" i="44088"/>
  <c r="Z7" i="44088"/>
  <c r="Y7" i="44088"/>
  <c r="X7" i="44088"/>
  <c r="W7" i="44088"/>
  <c r="V7" i="44088"/>
  <c r="U7" i="44088"/>
  <c r="T7" i="44088"/>
  <c r="S7" i="44088"/>
  <c r="R7" i="44088"/>
  <c r="Q7" i="44088"/>
  <c r="P7" i="44088"/>
  <c r="N7" i="44088"/>
  <c r="M7" i="44088"/>
  <c r="L7" i="44088"/>
  <c r="K7" i="44088"/>
  <c r="J7" i="44088"/>
  <c r="I7" i="44088"/>
  <c r="H7" i="44088"/>
  <c r="AH6" i="44088"/>
  <c r="AG6" i="44088"/>
  <c r="AF6" i="44088"/>
  <c r="AF19" i="44088" s="1"/>
  <c r="M28" i="44113" s="1"/>
  <c r="AE6" i="44088"/>
  <c r="AD6" i="44088"/>
  <c r="AC6" i="44088"/>
  <c r="AB6" i="44088"/>
  <c r="AB19" i="44088" s="1"/>
  <c r="AA6" i="44088"/>
  <c r="Z6" i="44088"/>
  <c r="Y6" i="44088"/>
  <c r="X6" i="44088"/>
  <c r="X19" i="44088" s="1"/>
  <c r="W6" i="44088"/>
  <c r="V6" i="44088"/>
  <c r="U6" i="44088"/>
  <c r="T6" i="44088"/>
  <c r="S6" i="44088"/>
  <c r="R6" i="44088"/>
  <c r="Q6" i="44088"/>
  <c r="P6" i="44088"/>
  <c r="P19" i="44088" s="1"/>
  <c r="N6" i="44088"/>
  <c r="M6" i="44088"/>
  <c r="L6" i="44088"/>
  <c r="K6" i="44088"/>
  <c r="K19" i="44088" s="1"/>
  <c r="J6" i="44088"/>
  <c r="I6" i="44088"/>
  <c r="H6" i="44088"/>
  <c r="AH16" i="44087"/>
  <c r="AG16" i="44087"/>
  <c r="AF16" i="44087"/>
  <c r="AE16" i="44087"/>
  <c r="AD16" i="44087"/>
  <c r="AC16" i="44087"/>
  <c r="AB16" i="44087"/>
  <c r="AA16" i="44087"/>
  <c r="Z16" i="44087"/>
  <c r="Y16" i="44087"/>
  <c r="X16" i="44087"/>
  <c r="W16" i="44087"/>
  <c r="V16" i="44087"/>
  <c r="U16" i="44087"/>
  <c r="T16" i="44087"/>
  <c r="S16" i="44087"/>
  <c r="R16" i="44087"/>
  <c r="Q16" i="44087"/>
  <c r="P16" i="44087"/>
  <c r="N16" i="44087"/>
  <c r="M16" i="44087"/>
  <c r="L16" i="44087"/>
  <c r="K16" i="44087"/>
  <c r="J16" i="44087"/>
  <c r="I16" i="44087"/>
  <c r="H16" i="44087"/>
  <c r="AH15" i="44087"/>
  <c r="AG15" i="44087"/>
  <c r="AF15" i="44087"/>
  <c r="AE15" i="44087"/>
  <c r="AD15" i="44087"/>
  <c r="AC15" i="44087"/>
  <c r="AB15" i="44087"/>
  <c r="AA15" i="44087"/>
  <c r="Z15" i="44087"/>
  <c r="Y15" i="44087"/>
  <c r="X15" i="44087"/>
  <c r="W15" i="44087"/>
  <c r="V15" i="44087"/>
  <c r="U15" i="44087"/>
  <c r="T15" i="44087"/>
  <c r="S15" i="44087"/>
  <c r="R15" i="44087"/>
  <c r="Q15" i="44087"/>
  <c r="P15" i="44087"/>
  <c r="N15" i="44087"/>
  <c r="M15" i="44087"/>
  <c r="L15" i="44087"/>
  <c r="K15" i="44087"/>
  <c r="J15" i="44087"/>
  <c r="I15" i="44087"/>
  <c r="H15" i="44087"/>
  <c r="AH14" i="44087"/>
  <c r="AG14" i="44087"/>
  <c r="AF14" i="44087"/>
  <c r="AE14" i="44087"/>
  <c r="AD14" i="44087"/>
  <c r="AC14" i="44087"/>
  <c r="AB14" i="44087"/>
  <c r="AA14" i="44087"/>
  <c r="Z14" i="44087"/>
  <c r="Y14" i="44087"/>
  <c r="X14" i="44087"/>
  <c r="W14" i="44087"/>
  <c r="V14" i="44087"/>
  <c r="U14" i="44087"/>
  <c r="T14" i="44087"/>
  <c r="S14" i="44087"/>
  <c r="R14" i="44087"/>
  <c r="Q14" i="44087"/>
  <c r="P14" i="44087"/>
  <c r="N14" i="44087"/>
  <c r="M14" i="44087"/>
  <c r="L14" i="44087"/>
  <c r="K14" i="44087"/>
  <c r="J14" i="44087"/>
  <c r="I14" i="44087"/>
  <c r="H14" i="44087"/>
  <c r="AH13" i="44087"/>
  <c r="AG13" i="44087"/>
  <c r="AF13" i="44087"/>
  <c r="AE13" i="44087"/>
  <c r="AD13" i="44087"/>
  <c r="AC13" i="44087"/>
  <c r="AB13" i="44087"/>
  <c r="AA13" i="44087"/>
  <c r="Z13" i="44087"/>
  <c r="Y13" i="44087"/>
  <c r="X13" i="44087"/>
  <c r="W13" i="44087"/>
  <c r="V13" i="44087"/>
  <c r="U13" i="44087"/>
  <c r="T13" i="44087"/>
  <c r="S13" i="44087"/>
  <c r="R13" i="44087"/>
  <c r="Q13" i="44087"/>
  <c r="P13" i="44087"/>
  <c r="N13" i="44087"/>
  <c r="M13" i="44087"/>
  <c r="L13" i="44087"/>
  <c r="K13" i="44087"/>
  <c r="J13" i="44087"/>
  <c r="I13" i="44087"/>
  <c r="H13" i="44087"/>
  <c r="AH12" i="44087"/>
  <c r="AG12" i="44087"/>
  <c r="AF12" i="44087"/>
  <c r="AE12" i="44087"/>
  <c r="AD12" i="44087"/>
  <c r="AC12" i="44087"/>
  <c r="AB12" i="44087"/>
  <c r="AA12" i="44087"/>
  <c r="Z12" i="44087"/>
  <c r="Y12" i="44087"/>
  <c r="X12" i="44087"/>
  <c r="W12" i="44087"/>
  <c r="V12" i="44087"/>
  <c r="U12" i="44087"/>
  <c r="T12" i="44087"/>
  <c r="S12" i="44087"/>
  <c r="R12" i="44087"/>
  <c r="Q12" i="44087"/>
  <c r="P12" i="44087"/>
  <c r="N12" i="44087"/>
  <c r="M12" i="44087"/>
  <c r="L12" i="44087"/>
  <c r="K12" i="44087"/>
  <c r="J12" i="44087"/>
  <c r="I12" i="44087"/>
  <c r="H12" i="44087"/>
  <c r="AH11" i="44087"/>
  <c r="AG11" i="44087"/>
  <c r="AF11" i="44087"/>
  <c r="AE11" i="44087"/>
  <c r="AD11" i="44087"/>
  <c r="AC11" i="44087"/>
  <c r="AB11" i="44087"/>
  <c r="AA11" i="44087"/>
  <c r="Z11" i="44087"/>
  <c r="Y11" i="44087"/>
  <c r="X11" i="44087"/>
  <c r="W11" i="44087"/>
  <c r="V11" i="44087"/>
  <c r="U11" i="44087"/>
  <c r="T11" i="44087"/>
  <c r="S11" i="44087"/>
  <c r="R11" i="44087"/>
  <c r="Q11" i="44087"/>
  <c r="P11" i="44087"/>
  <c r="N11" i="44087"/>
  <c r="M11" i="44087"/>
  <c r="L11" i="44087"/>
  <c r="K11" i="44087"/>
  <c r="J11" i="44087"/>
  <c r="I11" i="44087"/>
  <c r="H11" i="44087"/>
  <c r="AH10" i="44087"/>
  <c r="AG10" i="44087"/>
  <c r="AF10" i="44087"/>
  <c r="AE10" i="44087"/>
  <c r="AD10" i="44087"/>
  <c r="AC10" i="44087"/>
  <c r="AB10" i="44087"/>
  <c r="AA10" i="44087"/>
  <c r="Z10" i="44087"/>
  <c r="Y10" i="44087"/>
  <c r="X10" i="44087"/>
  <c r="W10" i="44087"/>
  <c r="V10" i="44087"/>
  <c r="U10" i="44087"/>
  <c r="T10" i="44087"/>
  <c r="S10" i="44087"/>
  <c r="R10" i="44087"/>
  <c r="Q10" i="44087"/>
  <c r="P10" i="44087"/>
  <c r="N10" i="44087"/>
  <c r="M10" i="44087"/>
  <c r="L10" i="44087"/>
  <c r="K10" i="44087"/>
  <c r="J10" i="44087"/>
  <c r="I10" i="44087"/>
  <c r="H10" i="44087"/>
  <c r="AH9" i="44087"/>
  <c r="AG9" i="44087"/>
  <c r="AF9" i="44087"/>
  <c r="AE9" i="44087"/>
  <c r="AD9" i="44087"/>
  <c r="AC9" i="44087"/>
  <c r="AB9" i="44087"/>
  <c r="AA9" i="44087"/>
  <c r="Z9" i="44087"/>
  <c r="Y9" i="44087"/>
  <c r="X9" i="44087"/>
  <c r="W9" i="44087"/>
  <c r="V9" i="44087"/>
  <c r="U9" i="44087"/>
  <c r="T9" i="44087"/>
  <c r="S9" i="44087"/>
  <c r="R9" i="44087"/>
  <c r="Q9" i="44087"/>
  <c r="P9" i="44087"/>
  <c r="N9" i="44087"/>
  <c r="M9" i="44087"/>
  <c r="L9" i="44087"/>
  <c r="K9" i="44087"/>
  <c r="J9" i="44087"/>
  <c r="I9" i="44087"/>
  <c r="H9" i="44087"/>
  <c r="AH8" i="44087"/>
  <c r="AG8" i="44087"/>
  <c r="AF8" i="44087"/>
  <c r="AE8" i="44087"/>
  <c r="AD8" i="44087"/>
  <c r="AC8" i="44087"/>
  <c r="AB8" i="44087"/>
  <c r="AA8" i="44087"/>
  <c r="Z8" i="44087"/>
  <c r="Y8" i="44087"/>
  <c r="X8" i="44087"/>
  <c r="W8" i="44087"/>
  <c r="V8" i="44087"/>
  <c r="U8" i="44087"/>
  <c r="T8" i="44087"/>
  <c r="S8" i="44087"/>
  <c r="R8" i="44087"/>
  <c r="Q8" i="44087"/>
  <c r="P8" i="44087"/>
  <c r="N8" i="44087"/>
  <c r="M8" i="44087"/>
  <c r="L8" i="44087"/>
  <c r="K8" i="44087"/>
  <c r="J8" i="44087"/>
  <c r="I8" i="44087"/>
  <c r="H8" i="44087"/>
  <c r="AH7" i="44087"/>
  <c r="AG7" i="44087"/>
  <c r="AF7" i="44087"/>
  <c r="AE7" i="44087"/>
  <c r="AD7" i="44087"/>
  <c r="AC7" i="44087"/>
  <c r="AB7" i="44087"/>
  <c r="AA7" i="44087"/>
  <c r="Z7" i="44087"/>
  <c r="Y7" i="44087"/>
  <c r="X7" i="44087"/>
  <c r="W7" i="44087"/>
  <c r="V7" i="44087"/>
  <c r="U7" i="44087"/>
  <c r="T7" i="44087"/>
  <c r="S7" i="44087"/>
  <c r="R7" i="44087"/>
  <c r="Q7" i="44087"/>
  <c r="P7" i="44087"/>
  <c r="N7" i="44087"/>
  <c r="M7" i="44087"/>
  <c r="L7" i="44087"/>
  <c r="K7" i="44087"/>
  <c r="J7" i="44087"/>
  <c r="I7" i="44087"/>
  <c r="H7" i="44087"/>
  <c r="AH6" i="44087"/>
  <c r="AH19" i="44087" s="1"/>
  <c r="AG6" i="44087"/>
  <c r="AF6" i="44087"/>
  <c r="AE6" i="44087"/>
  <c r="AD6" i="44087"/>
  <c r="AC6" i="44087"/>
  <c r="AB6" i="44087"/>
  <c r="AA6" i="44087"/>
  <c r="Z6" i="44087"/>
  <c r="Z19" i="44087" s="1"/>
  <c r="Y6" i="44087"/>
  <c r="X6" i="44087"/>
  <c r="W6" i="44087"/>
  <c r="V6" i="44087"/>
  <c r="V19" i="44087" s="1"/>
  <c r="U6" i="44087"/>
  <c r="T6" i="44087"/>
  <c r="S6" i="44087"/>
  <c r="R6" i="44087"/>
  <c r="R19" i="44087" s="1"/>
  <c r="Q6" i="44087"/>
  <c r="P6" i="44087"/>
  <c r="N6" i="44087"/>
  <c r="M6" i="44087"/>
  <c r="M19" i="44087" s="1"/>
  <c r="L6" i="44087"/>
  <c r="K6" i="44087"/>
  <c r="J6" i="44087"/>
  <c r="I6" i="44087"/>
  <c r="I19" i="44087" s="1"/>
  <c r="H6" i="44087"/>
  <c r="AH16" i="44086"/>
  <c r="AG16" i="44086"/>
  <c r="AF16" i="44086"/>
  <c r="AE16" i="44086"/>
  <c r="AD16" i="44086"/>
  <c r="AC16" i="44086"/>
  <c r="AB16" i="44086"/>
  <c r="AA16" i="44086"/>
  <c r="Z16" i="44086"/>
  <c r="Y16" i="44086"/>
  <c r="X16" i="44086"/>
  <c r="W16" i="44086"/>
  <c r="V16" i="44086"/>
  <c r="U16" i="44086"/>
  <c r="T16" i="44086"/>
  <c r="S16" i="44086"/>
  <c r="R16" i="44086"/>
  <c r="Q16" i="44086"/>
  <c r="P16" i="44086"/>
  <c r="N16" i="44086"/>
  <c r="M16" i="44086"/>
  <c r="L16" i="44086"/>
  <c r="K16" i="44086"/>
  <c r="J16" i="44086"/>
  <c r="I16" i="44086"/>
  <c r="H16" i="44086"/>
  <c r="AH15" i="44086"/>
  <c r="AG15" i="44086"/>
  <c r="AF15" i="44086"/>
  <c r="AE15" i="44086"/>
  <c r="AD15" i="44086"/>
  <c r="AC15" i="44086"/>
  <c r="AB15" i="44086"/>
  <c r="AA15" i="44086"/>
  <c r="Z15" i="44086"/>
  <c r="Y15" i="44086"/>
  <c r="X15" i="44086"/>
  <c r="W15" i="44086"/>
  <c r="V15" i="44086"/>
  <c r="U15" i="44086"/>
  <c r="T15" i="44086"/>
  <c r="S15" i="44086"/>
  <c r="R15" i="44086"/>
  <c r="Q15" i="44086"/>
  <c r="P15" i="44086"/>
  <c r="N15" i="44086"/>
  <c r="M15" i="44086"/>
  <c r="L15" i="44086"/>
  <c r="K15" i="44086"/>
  <c r="J15" i="44086"/>
  <c r="I15" i="44086"/>
  <c r="H15" i="44086"/>
  <c r="AH14" i="44086"/>
  <c r="AG14" i="44086"/>
  <c r="AF14" i="44086"/>
  <c r="AE14" i="44086"/>
  <c r="AD14" i="44086"/>
  <c r="AC14" i="44086"/>
  <c r="AB14" i="44086"/>
  <c r="AA14" i="44086"/>
  <c r="Z14" i="44086"/>
  <c r="Y14" i="44086"/>
  <c r="X14" i="44086"/>
  <c r="W14" i="44086"/>
  <c r="V14" i="44086"/>
  <c r="U14" i="44086"/>
  <c r="T14" i="44086"/>
  <c r="S14" i="44086"/>
  <c r="R14" i="44086"/>
  <c r="Q14" i="44086"/>
  <c r="P14" i="44086"/>
  <c r="N14" i="44086"/>
  <c r="M14" i="44086"/>
  <c r="L14" i="44086"/>
  <c r="K14" i="44086"/>
  <c r="J14" i="44086"/>
  <c r="I14" i="44086"/>
  <c r="H14" i="44086"/>
  <c r="AH13" i="44086"/>
  <c r="AG13" i="44086"/>
  <c r="AF13" i="44086"/>
  <c r="AE13" i="44086"/>
  <c r="AD13" i="44086"/>
  <c r="AC13" i="44086"/>
  <c r="AB13" i="44086"/>
  <c r="AA13" i="44086"/>
  <c r="Z13" i="44086"/>
  <c r="Y13" i="44086"/>
  <c r="X13" i="44086"/>
  <c r="W13" i="44086"/>
  <c r="V13" i="44086"/>
  <c r="U13" i="44086"/>
  <c r="T13" i="44086"/>
  <c r="S13" i="44086"/>
  <c r="R13" i="44086"/>
  <c r="Q13" i="44086"/>
  <c r="P13" i="44086"/>
  <c r="N13" i="44086"/>
  <c r="M13" i="44086"/>
  <c r="L13" i="44086"/>
  <c r="K13" i="44086"/>
  <c r="J13" i="44086"/>
  <c r="I13" i="44086"/>
  <c r="H13" i="44086"/>
  <c r="AH12" i="44086"/>
  <c r="AG12" i="44086"/>
  <c r="AF12" i="44086"/>
  <c r="AE12" i="44086"/>
  <c r="AD12" i="44086"/>
  <c r="AC12" i="44086"/>
  <c r="AB12" i="44086"/>
  <c r="AA12" i="44086"/>
  <c r="Z12" i="44086"/>
  <c r="Y12" i="44086"/>
  <c r="X12" i="44086"/>
  <c r="W12" i="44086"/>
  <c r="V12" i="44086"/>
  <c r="U12" i="44086"/>
  <c r="T12" i="44086"/>
  <c r="S12" i="44086"/>
  <c r="R12" i="44086"/>
  <c r="Q12" i="44086"/>
  <c r="P12" i="44086"/>
  <c r="N12" i="44086"/>
  <c r="M12" i="44086"/>
  <c r="L12" i="44086"/>
  <c r="K12" i="44086"/>
  <c r="J12" i="44086"/>
  <c r="I12" i="44086"/>
  <c r="H12" i="44086"/>
  <c r="AH11" i="44086"/>
  <c r="AG11" i="44086"/>
  <c r="AF11" i="44086"/>
  <c r="AE11" i="44086"/>
  <c r="AD11" i="44086"/>
  <c r="AC11" i="44086"/>
  <c r="AB11" i="44086"/>
  <c r="AA11" i="44086"/>
  <c r="Z11" i="44086"/>
  <c r="Y11" i="44086"/>
  <c r="X11" i="44086"/>
  <c r="W11" i="44086"/>
  <c r="V11" i="44086"/>
  <c r="U11" i="44086"/>
  <c r="T11" i="44086"/>
  <c r="S11" i="44086"/>
  <c r="R11" i="44086"/>
  <c r="Q11" i="44086"/>
  <c r="P11" i="44086"/>
  <c r="N11" i="44086"/>
  <c r="M11" i="44086"/>
  <c r="L11" i="44086"/>
  <c r="K11" i="44086"/>
  <c r="J11" i="44086"/>
  <c r="I11" i="44086"/>
  <c r="H11" i="44086"/>
  <c r="AH10" i="44086"/>
  <c r="AG10" i="44086"/>
  <c r="AF10" i="44086"/>
  <c r="AE10" i="44086"/>
  <c r="AD10" i="44086"/>
  <c r="AC10" i="44086"/>
  <c r="AB10" i="44086"/>
  <c r="AA10" i="44086"/>
  <c r="Z10" i="44086"/>
  <c r="Y10" i="44086"/>
  <c r="X10" i="44086"/>
  <c r="W10" i="44086"/>
  <c r="V10" i="44086"/>
  <c r="U10" i="44086"/>
  <c r="T10" i="44086"/>
  <c r="S10" i="44086"/>
  <c r="R10" i="44086"/>
  <c r="Q10" i="44086"/>
  <c r="P10" i="44086"/>
  <c r="N10" i="44086"/>
  <c r="M10" i="44086"/>
  <c r="L10" i="44086"/>
  <c r="K10" i="44086"/>
  <c r="J10" i="44086"/>
  <c r="I10" i="44086"/>
  <c r="H10" i="44086"/>
  <c r="AH9" i="44086"/>
  <c r="AG9" i="44086"/>
  <c r="AF9" i="44086"/>
  <c r="AE9" i="44086"/>
  <c r="AD9" i="44086"/>
  <c r="AC9" i="44086"/>
  <c r="AB9" i="44086"/>
  <c r="AA9" i="44086"/>
  <c r="Z9" i="44086"/>
  <c r="Y9" i="44086"/>
  <c r="X9" i="44086"/>
  <c r="W9" i="44086"/>
  <c r="V9" i="44086"/>
  <c r="U9" i="44086"/>
  <c r="T9" i="44086"/>
  <c r="S9" i="44086"/>
  <c r="R9" i="44086"/>
  <c r="Q9" i="44086"/>
  <c r="P9" i="44086"/>
  <c r="N9" i="44086"/>
  <c r="M9" i="44086"/>
  <c r="L9" i="44086"/>
  <c r="K9" i="44086"/>
  <c r="J9" i="44086"/>
  <c r="I9" i="44086"/>
  <c r="H9" i="44086"/>
  <c r="AH8" i="44086"/>
  <c r="AG8" i="44086"/>
  <c r="AF8" i="44086"/>
  <c r="AE8" i="44086"/>
  <c r="AD8" i="44086"/>
  <c r="AC8" i="44086"/>
  <c r="AB8" i="44086"/>
  <c r="AA8" i="44086"/>
  <c r="Z8" i="44086"/>
  <c r="Y8" i="44086"/>
  <c r="X8" i="44086"/>
  <c r="W8" i="44086"/>
  <c r="V8" i="44086"/>
  <c r="U8" i="44086"/>
  <c r="T8" i="44086"/>
  <c r="S8" i="44086"/>
  <c r="R8" i="44086"/>
  <c r="Q8" i="44086"/>
  <c r="P8" i="44086"/>
  <c r="N8" i="44086"/>
  <c r="M8" i="44086"/>
  <c r="L8" i="44086"/>
  <c r="K8" i="44086"/>
  <c r="J8" i="44086"/>
  <c r="I8" i="44086"/>
  <c r="H8" i="44086"/>
  <c r="AH7" i="44086"/>
  <c r="AG7" i="44086"/>
  <c r="AF7" i="44086"/>
  <c r="AE7" i="44086"/>
  <c r="AD7" i="44086"/>
  <c r="AC7" i="44086"/>
  <c r="AB7" i="44086"/>
  <c r="AA7" i="44086"/>
  <c r="Z7" i="44086"/>
  <c r="Y7" i="44086"/>
  <c r="X7" i="44086"/>
  <c r="W7" i="44086"/>
  <c r="V7" i="44086"/>
  <c r="U7" i="44086"/>
  <c r="T7" i="44086"/>
  <c r="S7" i="44086"/>
  <c r="R7" i="44086"/>
  <c r="Q7" i="44086"/>
  <c r="P7" i="44086"/>
  <c r="N7" i="44086"/>
  <c r="M7" i="44086"/>
  <c r="L7" i="44086"/>
  <c r="K7" i="44086"/>
  <c r="J7" i="44086"/>
  <c r="I7" i="44086"/>
  <c r="H7" i="44086"/>
  <c r="AH6" i="44086"/>
  <c r="AG6" i="44086"/>
  <c r="AF6" i="44086"/>
  <c r="AF19" i="44086" s="1"/>
  <c r="M51" i="44113" s="1"/>
  <c r="AE6" i="44086"/>
  <c r="AD6" i="44086"/>
  <c r="AC6" i="44086"/>
  <c r="AB6" i="44086"/>
  <c r="AA6" i="44086"/>
  <c r="Z6" i="44086"/>
  <c r="Y6" i="44086"/>
  <c r="X6" i="44086"/>
  <c r="W6" i="44086"/>
  <c r="V6" i="44086"/>
  <c r="U6" i="44086"/>
  <c r="T6" i="44086"/>
  <c r="S6" i="44086"/>
  <c r="R6" i="44086"/>
  <c r="Q6" i="44086"/>
  <c r="P6" i="44086"/>
  <c r="P19" i="44086" s="1"/>
  <c r="N6" i="44086"/>
  <c r="M6" i="44086"/>
  <c r="L6" i="44086"/>
  <c r="K6" i="44086"/>
  <c r="K19" i="44086" s="1"/>
  <c r="J6" i="44086"/>
  <c r="I6" i="44086"/>
  <c r="H6" i="44086"/>
  <c r="AH16" i="44085"/>
  <c r="AG16" i="44085"/>
  <c r="AF16" i="44085"/>
  <c r="AE16" i="44085"/>
  <c r="AD16" i="44085"/>
  <c r="AC16" i="44085"/>
  <c r="AB16" i="44085"/>
  <c r="AA16" i="44085"/>
  <c r="Z16" i="44085"/>
  <c r="Y16" i="44085"/>
  <c r="X16" i="44085"/>
  <c r="W16" i="44085"/>
  <c r="V16" i="44085"/>
  <c r="U16" i="44085"/>
  <c r="T16" i="44085"/>
  <c r="S16" i="44085"/>
  <c r="R16" i="44085"/>
  <c r="Q16" i="44085"/>
  <c r="P16" i="44085"/>
  <c r="N16" i="44085"/>
  <c r="M16" i="44085"/>
  <c r="L16" i="44085"/>
  <c r="K16" i="44085"/>
  <c r="J16" i="44085"/>
  <c r="I16" i="44085"/>
  <c r="H16" i="44085"/>
  <c r="AH15" i="44085"/>
  <c r="AG15" i="44085"/>
  <c r="AF15" i="44085"/>
  <c r="AE15" i="44085"/>
  <c r="AD15" i="44085"/>
  <c r="AC15" i="44085"/>
  <c r="AB15" i="44085"/>
  <c r="AA15" i="44085"/>
  <c r="Z15" i="44085"/>
  <c r="Y15" i="44085"/>
  <c r="X15" i="44085"/>
  <c r="W15" i="44085"/>
  <c r="V15" i="44085"/>
  <c r="U15" i="44085"/>
  <c r="T15" i="44085"/>
  <c r="S15" i="44085"/>
  <c r="R15" i="44085"/>
  <c r="Q15" i="44085"/>
  <c r="P15" i="44085"/>
  <c r="N15" i="44085"/>
  <c r="M15" i="44085"/>
  <c r="L15" i="44085"/>
  <c r="K15" i="44085"/>
  <c r="K6" i="44085"/>
  <c r="K7" i="44085"/>
  <c r="K8" i="44085"/>
  <c r="K9" i="44085"/>
  <c r="K10" i="44085"/>
  <c r="K11" i="44085"/>
  <c r="K12" i="44085"/>
  <c r="K13" i="44085"/>
  <c r="K14" i="44085"/>
  <c r="J15" i="44085"/>
  <c r="I15" i="44085"/>
  <c r="H15" i="44085"/>
  <c r="AH14" i="44085"/>
  <c r="AG14" i="44085"/>
  <c r="AF14" i="44085"/>
  <c r="AE14" i="44085"/>
  <c r="AD14" i="44085"/>
  <c r="AC14" i="44085"/>
  <c r="AB14" i="44085"/>
  <c r="AA14" i="44085"/>
  <c r="Z14" i="44085"/>
  <c r="Y14" i="44085"/>
  <c r="X14" i="44085"/>
  <c r="W14" i="44085"/>
  <c r="V14" i="44085"/>
  <c r="U14" i="44085"/>
  <c r="T14" i="44085"/>
  <c r="S14" i="44085"/>
  <c r="R14" i="44085"/>
  <c r="Q14" i="44085"/>
  <c r="P14" i="44085"/>
  <c r="N14" i="44085"/>
  <c r="M14" i="44085"/>
  <c r="L14" i="44085"/>
  <c r="J14" i="44085"/>
  <c r="I14" i="44085"/>
  <c r="H14" i="44085"/>
  <c r="AH13" i="44085"/>
  <c r="AG13" i="44085"/>
  <c r="AF13" i="44085"/>
  <c r="AE13" i="44085"/>
  <c r="AD13" i="44085"/>
  <c r="AC13" i="44085"/>
  <c r="AB13" i="44085"/>
  <c r="AA13" i="44085"/>
  <c r="Z13" i="44085"/>
  <c r="Y13" i="44085"/>
  <c r="X13" i="44085"/>
  <c r="W13" i="44085"/>
  <c r="V13" i="44085"/>
  <c r="U13" i="44085"/>
  <c r="T13" i="44085"/>
  <c r="S13" i="44085"/>
  <c r="R13" i="44085"/>
  <c r="Q13" i="44085"/>
  <c r="P13" i="44085"/>
  <c r="N13" i="44085"/>
  <c r="M13" i="44085"/>
  <c r="L13" i="44085"/>
  <c r="J13" i="44085"/>
  <c r="I13" i="44085"/>
  <c r="H13" i="44085"/>
  <c r="AH12" i="44085"/>
  <c r="AG12" i="44085"/>
  <c r="AF12" i="44085"/>
  <c r="AE12" i="44085"/>
  <c r="AD12" i="44085"/>
  <c r="AC12" i="44085"/>
  <c r="AB12" i="44085"/>
  <c r="AA12" i="44085"/>
  <c r="Z12" i="44085"/>
  <c r="Y12" i="44085"/>
  <c r="X12" i="44085"/>
  <c r="W12" i="44085"/>
  <c r="V12" i="44085"/>
  <c r="U12" i="44085"/>
  <c r="T12" i="44085"/>
  <c r="S12" i="44085"/>
  <c r="R12" i="44085"/>
  <c r="Q12" i="44085"/>
  <c r="P12" i="44085"/>
  <c r="N12" i="44085"/>
  <c r="M12" i="44085"/>
  <c r="L12" i="44085"/>
  <c r="J12" i="44085"/>
  <c r="I12" i="44085"/>
  <c r="H12" i="44085"/>
  <c r="AH11" i="44085"/>
  <c r="AG11" i="44085"/>
  <c r="AF11" i="44085"/>
  <c r="AE11" i="44085"/>
  <c r="AD11" i="44085"/>
  <c r="AC11" i="44085"/>
  <c r="AB11" i="44085"/>
  <c r="AA11" i="44085"/>
  <c r="Z11" i="44085"/>
  <c r="Y11" i="44085"/>
  <c r="X11" i="44085"/>
  <c r="W11" i="44085"/>
  <c r="V11" i="44085"/>
  <c r="U11" i="44085"/>
  <c r="T11" i="44085"/>
  <c r="S11" i="44085"/>
  <c r="R11" i="44085"/>
  <c r="Q11" i="44085"/>
  <c r="P11" i="44085"/>
  <c r="N11" i="44085"/>
  <c r="M11" i="44085"/>
  <c r="L11" i="44085"/>
  <c r="J11" i="44085"/>
  <c r="I11" i="44085"/>
  <c r="H11" i="44085"/>
  <c r="AH10" i="44085"/>
  <c r="AG10" i="44085"/>
  <c r="AF10" i="44085"/>
  <c r="AE10" i="44085"/>
  <c r="AD10" i="44085"/>
  <c r="AC10" i="44085"/>
  <c r="AB10" i="44085"/>
  <c r="AA10" i="44085"/>
  <c r="Z10" i="44085"/>
  <c r="Y10" i="44085"/>
  <c r="X10" i="44085"/>
  <c r="W10" i="44085"/>
  <c r="V10" i="44085"/>
  <c r="U10" i="44085"/>
  <c r="T10" i="44085"/>
  <c r="S10" i="44085"/>
  <c r="R10" i="44085"/>
  <c r="Q10" i="44085"/>
  <c r="P10" i="44085"/>
  <c r="N10" i="44085"/>
  <c r="M10" i="44085"/>
  <c r="L10" i="44085"/>
  <c r="J10" i="44085"/>
  <c r="I10" i="44085"/>
  <c r="H10" i="44085"/>
  <c r="AH9" i="44085"/>
  <c r="AG9" i="44085"/>
  <c r="AF9" i="44085"/>
  <c r="AE9" i="44085"/>
  <c r="AD9" i="44085"/>
  <c r="AC9" i="44085"/>
  <c r="AB9" i="44085"/>
  <c r="AA9" i="44085"/>
  <c r="Z9" i="44085"/>
  <c r="Y9" i="44085"/>
  <c r="X9" i="44085"/>
  <c r="W9" i="44085"/>
  <c r="V9" i="44085"/>
  <c r="U9" i="44085"/>
  <c r="T9" i="44085"/>
  <c r="S9" i="44085"/>
  <c r="R9" i="44085"/>
  <c r="Q9" i="44085"/>
  <c r="P9" i="44085"/>
  <c r="N9" i="44085"/>
  <c r="M9" i="44085"/>
  <c r="L9" i="44085"/>
  <c r="J9" i="44085"/>
  <c r="I9" i="44085"/>
  <c r="H9" i="44085"/>
  <c r="AH8" i="44085"/>
  <c r="AG8" i="44085"/>
  <c r="AF8" i="44085"/>
  <c r="AE8" i="44085"/>
  <c r="AD8" i="44085"/>
  <c r="AC8" i="44085"/>
  <c r="AB8" i="44085"/>
  <c r="AA8" i="44085"/>
  <c r="Z8" i="44085"/>
  <c r="Y8" i="44085"/>
  <c r="X8" i="44085"/>
  <c r="W8" i="44085"/>
  <c r="V8" i="44085"/>
  <c r="U8" i="44085"/>
  <c r="T8" i="44085"/>
  <c r="S8" i="44085"/>
  <c r="R8" i="44085"/>
  <c r="Q8" i="44085"/>
  <c r="P8" i="44085"/>
  <c r="N8" i="44085"/>
  <c r="M8" i="44085"/>
  <c r="L8" i="44085"/>
  <c r="J8" i="44085"/>
  <c r="I8" i="44085"/>
  <c r="H8" i="44085"/>
  <c r="AH7" i="44085"/>
  <c r="AG7" i="44085"/>
  <c r="AF7" i="44085"/>
  <c r="AE7" i="44085"/>
  <c r="AD7" i="44085"/>
  <c r="AC7" i="44085"/>
  <c r="AB7" i="44085"/>
  <c r="AA7" i="44085"/>
  <c r="Z7" i="44085"/>
  <c r="Y7" i="44085"/>
  <c r="X7" i="44085"/>
  <c r="W7" i="44085"/>
  <c r="V7" i="44085"/>
  <c r="U7" i="44085"/>
  <c r="T7" i="44085"/>
  <c r="S7" i="44085"/>
  <c r="R7" i="44085"/>
  <c r="Q7" i="44085"/>
  <c r="P7" i="44085"/>
  <c r="N7" i="44085"/>
  <c r="M7" i="44085"/>
  <c r="L7" i="44085"/>
  <c r="J7" i="44085"/>
  <c r="I7" i="44085"/>
  <c r="H7" i="44085"/>
  <c r="AH6" i="44085"/>
  <c r="AG6" i="44085"/>
  <c r="AF6" i="44085"/>
  <c r="AE6" i="44085"/>
  <c r="AD6" i="44085"/>
  <c r="AC6" i="44085"/>
  <c r="AB6" i="44085"/>
  <c r="AA6" i="44085"/>
  <c r="Z6" i="44085"/>
  <c r="Y6" i="44085"/>
  <c r="X6" i="44085"/>
  <c r="W6" i="44085"/>
  <c r="V6" i="44085"/>
  <c r="U6" i="44085"/>
  <c r="T6" i="44085"/>
  <c r="S6" i="44085"/>
  <c r="R6" i="44085"/>
  <c r="Q6" i="44085"/>
  <c r="P6" i="44085"/>
  <c r="N6" i="44085"/>
  <c r="M6" i="44085"/>
  <c r="L6" i="44085"/>
  <c r="J6" i="44085"/>
  <c r="I6" i="44085"/>
  <c r="H6" i="44085"/>
  <c r="AH16" i="44084"/>
  <c r="AG16" i="44084"/>
  <c r="AF16" i="44084"/>
  <c r="AE16" i="44084"/>
  <c r="AD16" i="44084"/>
  <c r="AC16" i="44084"/>
  <c r="AB16" i="44084"/>
  <c r="AA16" i="44084"/>
  <c r="Z16" i="44084"/>
  <c r="Y16" i="44084"/>
  <c r="X16" i="44084"/>
  <c r="W16" i="44084"/>
  <c r="V16" i="44084"/>
  <c r="U16" i="44084"/>
  <c r="T16" i="44084"/>
  <c r="S16" i="44084"/>
  <c r="R16" i="44084"/>
  <c r="Q16" i="44084"/>
  <c r="P16" i="44084"/>
  <c r="N16" i="44084"/>
  <c r="M16" i="44084"/>
  <c r="L16" i="44084"/>
  <c r="K16" i="44084"/>
  <c r="J16" i="44084"/>
  <c r="I16" i="44084"/>
  <c r="H16" i="44084"/>
  <c r="AH15" i="44084"/>
  <c r="AG15" i="44084"/>
  <c r="AF15" i="44084"/>
  <c r="AE15" i="44084"/>
  <c r="AD15" i="44084"/>
  <c r="AC15" i="44084"/>
  <c r="AB15" i="44084"/>
  <c r="AA15" i="44084"/>
  <c r="Z15" i="44084"/>
  <c r="Y15" i="44084"/>
  <c r="X15" i="44084"/>
  <c r="W15" i="44084"/>
  <c r="V15" i="44084"/>
  <c r="U15" i="44084"/>
  <c r="T15" i="44084"/>
  <c r="S15" i="44084"/>
  <c r="R15" i="44084"/>
  <c r="Q15" i="44084"/>
  <c r="P15" i="44084"/>
  <c r="N15" i="44084"/>
  <c r="M15" i="44084"/>
  <c r="L15" i="44084"/>
  <c r="K15" i="44084"/>
  <c r="J15" i="44084"/>
  <c r="I15" i="44084"/>
  <c r="H15" i="44084"/>
  <c r="AH14" i="44084"/>
  <c r="AG14" i="44084"/>
  <c r="AF14" i="44084"/>
  <c r="AE14" i="44084"/>
  <c r="AD14" i="44084"/>
  <c r="AC14" i="44084"/>
  <c r="AB14" i="44084"/>
  <c r="AA14" i="44084"/>
  <c r="Z14" i="44084"/>
  <c r="Y14" i="44084"/>
  <c r="X14" i="44084"/>
  <c r="W14" i="44084"/>
  <c r="V14" i="44084"/>
  <c r="U14" i="44084"/>
  <c r="T14" i="44084"/>
  <c r="S14" i="44084"/>
  <c r="R14" i="44084"/>
  <c r="Q14" i="44084"/>
  <c r="P14" i="44084"/>
  <c r="N14" i="44084"/>
  <c r="M14" i="44084"/>
  <c r="L14" i="44084"/>
  <c r="K14" i="44084"/>
  <c r="J14" i="44084"/>
  <c r="I14" i="44084"/>
  <c r="H14" i="44084"/>
  <c r="AH13" i="44084"/>
  <c r="AG13" i="44084"/>
  <c r="AF13" i="44084"/>
  <c r="AE13" i="44084"/>
  <c r="AD13" i="44084"/>
  <c r="AC13" i="44084"/>
  <c r="AB13" i="44084"/>
  <c r="AA13" i="44084"/>
  <c r="Z13" i="44084"/>
  <c r="Y13" i="44084"/>
  <c r="X13" i="44084"/>
  <c r="W13" i="44084"/>
  <c r="V13" i="44084"/>
  <c r="U13" i="44084"/>
  <c r="T13" i="44084"/>
  <c r="S13" i="44084"/>
  <c r="R13" i="44084"/>
  <c r="Q13" i="44084"/>
  <c r="P13" i="44084"/>
  <c r="N13" i="44084"/>
  <c r="M13" i="44084"/>
  <c r="L13" i="44084"/>
  <c r="K13" i="44084"/>
  <c r="J13" i="44084"/>
  <c r="I13" i="44084"/>
  <c r="H13" i="44084"/>
  <c r="AH12" i="44084"/>
  <c r="AG12" i="44084"/>
  <c r="AF12" i="44084"/>
  <c r="AE12" i="44084"/>
  <c r="AD12" i="44084"/>
  <c r="AC12" i="44084"/>
  <c r="AB12" i="44084"/>
  <c r="AA12" i="44084"/>
  <c r="Z12" i="44084"/>
  <c r="Y12" i="44084"/>
  <c r="X12" i="44084"/>
  <c r="W12" i="44084"/>
  <c r="V12" i="44084"/>
  <c r="U12" i="44084"/>
  <c r="T12" i="44084"/>
  <c r="S12" i="44084"/>
  <c r="R12" i="44084"/>
  <c r="Q12" i="44084"/>
  <c r="P12" i="44084"/>
  <c r="N12" i="44084"/>
  <c r="M12" i="44084"/>
  <c r="L12" i="44084"/>
  <c r="K12" i="44084"/>
  <c r="J12" i="44084"/>
  <c r="I12" i="44084"/>
  <c r="H12" i="44084"/>
  <c r="AH11" i="44084"/>
  <c r="AG11" i="44084"/>
  <c r="AF11" i="44084"/>
  <c r="AE11" i="44084"/>
  <c r="AD11" i="44084"/>
  <c r="AC11" i="44084"/>
  <c r="AB11" i="44084"/>
  <c r="AA11" i="44084"/>
  <c r="Z11" i="44084"/>
  <c r="Y11" i="44084"/>
  <c r="X11" i="44084"/>
  <c r="W11" i="44084"/>
  <c r="V11" i="44084"/>
  <c r="U11" i="44084"/>
  <c r="T11" i="44084"/>
  <c r="S11" i="44084"/>
  <c r="R11" i="44084"/>
  <c r="Q11" i="44084"/>
  <c r="P11" i="44084"/>
  <c r="N11" i="44084"/>
  <c r="M11" i="44084"/>
  <c r="L11" i="44084"/>
  <c r="K11" i="44084"/>
  <c r="J11" i="44084"/>
  <c r="I11" i="44084"/>
  <c r="H11" i="44084"/>
  <c r="AH10" i="44084"/>
  <c r="AG10" i="44084"/>
  <c r="AF10" i="44084"/>
  <c r="AE10" i="44084"/>
  <c r="AD10" i="44084"/>
  <c r="AC10" i="44084"/>
  <c r="AB10" i="44084"/>
  <c r="AA10" i="44084"/>
  <c r="Z10" i="44084"/>
  <c r="Y10" i="44084"/>
  <c r="X10" i="44084"/>
  <c r="W10" i="44084"/>
  <c r="V10" i="44084"/>
  <c r="U10" i="44084"/>
  <c r="T10" i="44084"/>
  <c r="S10" i="44084"/>
  <c r="R10" i="44084"/>
  <c r="Q10" i="44084"/>
  <c r="P10" i="44084"/>
  <c r="N10" i="44084"/>
  <c r="M10" i="44084"/>
  <c r="L10" i="44084"/>
  <c r="K10" i="44084"/>
  <c r="J10" i="44084"/>
  <c r="I10" i="44084"/>
  <c r="H10" i="44084"/>
  <c r="AH9" i="44084"/>
  <c r="AG9" i="44084"/>
  <c r="AF9" i="44084"/>
  <c r="AE9" i="44084"/>
  <c r="AD9" i="44084"/>
  <c r="AC9" i="44084"/>
  <c r="AB9" i="44084"/>
  <c r="AA9" i="44084"/>
  <c r="Z9" i="44084"/>
  <c r="Y9" i="44084"/>
  <c r="X9" i="44084"/>
  <c r="W9" i="44084"/>
  <c r="V9" i="44084"/>
  <c r="U9" i="44084"/>
  <c r="T9" i="44084"/>
  <c r="S9" i="44084"/>
  <c r="R9" i="44084"/>
  <c r="Q9" i="44084"/>
  <c r="P9" i="44084"/>
  <c r="N9" i="44084"/>
  <c r="M9" i="44084"/>
  <c r="L9" i="44084"/>
  <c r="K9" i="44084"/>
  <c r="J9" i="44084"/>
  <c r="I9" i="44084"/>
  <c r="H9" i="44084"/>
  <c r="AH8" i="44084"/>
  <c r="AG8" i="44084"/>
  <c r="AF8" i="44084"/>
  <c r="AE8" i="44084"/>
  <c r="AD8" i="44084"/>
  <c r="AC8" i="44084"/>
  <c r="AB8" i="44084"/>
  <c r="AA8" i="44084"/>
  <c r="Z8" i="44084"/>
  <c r="Y8" i="44084"/>
  <c r="X8" i="44084"/>
  <c r="W8" i="44084"/>
  <c r="V8" i="44084"/>
  <c r="U8" i="44084"/>
  <c r="T8" i="44084"/>
  <c r="S8" i="44084"/>
  <c r="R8" i="44084"/>
  <c r="Q8" i="44084"/>
  <c r="P8" i="44084"/>
  <c r="N8" i="44084"/>
  <c r="M8" i="44084"/>
  <c r="L8" i="44084"/>
  <c r="K8" i="44084"/>
  <c r="J8" i="44084"/>
  <c r="I8" i="44084"/>
  <c r="H8" i="44084"/>
  <c r="AH7" i="44084"/>
  <c r="AG7" i="44084"/>
  <c r="AF7" i="44084"/>
  <c r="AE7" i="44084"/>
  <c r="AD7" i="44084"/>
  <c r="AC7" i="44084"/>
  <c r="AB7" i="44084"/>
  <c r="AA7" i="44084"/>
  <c r="Z7" i="44084"/>
  <c r="Y7" i="44084"/>
  <c r="X7" i="44084"/>
  <c r="W7" i="44084"/>
  <c r="V7" i="44084"/>
  <c r="U7" i="44084"/>
  <c r="T7" i="44084"/>
  <c r="S7" i="44084"/>
  <c r="R7" i="44084"/>
  <c r="Q7" i="44084"/>
  <c r="P7" i="44084"/>
  <c r="N7" i="44084"/>
  <c r="M7" i="44084"/>
  <c r="L7" i="44084"/>
  <c r="K7" i="44084"/>
  <c r="J7" i="44084"/>
  <c r="I7" i="44084"/>
  <c r="H7" i="44084"/>
  <c r="AH6" i="44084"/>
  <c r="AG6" i="44084"/>
  <c r="AF6" i="44084"/>
  <c r="AF19" i="44084" s="1"/>
  <c r="M15" i="44113" s="1"/>
  <c r="AE6" i="44084"/>
  <c r="AD6" i="44084"/>
  <c r="AC6" i="44084"/>
  <c r="AB6" i="44084"/>
  <c r="AA6" i="44084"/>
  <c r="Z6" i="44084"/>
  <c r="Y6" i="44084"/>
  <c r="X6" i="44084"/>
  <c r="W6" i="44084"/>
  <c r="V6" i="44084"/>
  <c r="U6" i="44084"/>
  <c r="T6" i="44084"/>
  <c r="S6" i="44084"/>
  <c r="R6" i="44084"/>
  <c r="Q6" i="44084"/>
  <c r="P6" i="44084"/>
  <c r="P19" i="44084" s="1"/>
  <c r="N6" i="44084"/>
  <c r="M6" i="44084"/>
  <c r="L6" i="44084"/>
  <c r="K6" i="44084"/>
  <c r="K19" i="44084" s="1"/>
  <c r="J6" i="44084"/>
  <c r="I6" i="44084"/>
  <c r="H6" i="44084"/>
  <c r="AH16" i="44083"/>
  <c r="AG16" i="44083"/>
  <c r="AF16" i="44083"/>
  <c r="AE16" i="44083"/>
  <c r="AD16" i="44083"/>
  <c r="AC16" i="44083"/>
  <c r="AB16" i="44083"/>
  <c r="AA16" i="44083"/>
  <c r="Z16" i="44083"/>
  <c r="Y16" i="44083"/>
  <c r="X16" i="44083"/>
  <c r="W16" i="44083"/>
  <c r="V16" i="44083"/>
  <c r="U16" i="44083"/>
  <c r="T16" i="44083"/>
  <c r="S16" i="44083"/>
  <c r="R16" i="44083"/>
  <c r="Q16" i="44083"/>
  <c r="P16" i="44083"/>
  <c r="N16" i="44083"/>
  <c r="M16" i="44083"/>
  <c r="L16" i="44083"/>
  <c r="K16" i="44083"/>
  <c r="J16" i="44083"/>
  <c r="I16" i="44083"/>
  <c r="H16" i="44083"/>
  <c r="AH15" i="44083"/>
  <c r="AG15" i="44083"/>
  <c r="AF15" i="44083"/>
  <c r="AE15" i="44083"/>
  <c r="AD15" i="44083"/>
  <c r="AC15" i="44083"/>
  <c r="AB15" i="44083"/>
  <c r="AA15" i="44083"/>
  <c r="Z15" i="44083"/>
  <c r="Y15" i="44083"/>
  <c r="X15" i="44083"/>
  <c r="W15" i="44083"/>
  <c r="V15" i="44083"/>
  <c r="U15" i="44083"/>
  <c r="T15" i="44083"/>
  <c r="S15" i="44083"/>
  <c r="R15" i="44083"/>
  <c r="Q15" i="44083"/>
  <c r="P15" i="44083"/>
  <c r="N15" i="44083"/>
  <c r="M15" i="44083"/>
  <c r="L15" i="44083"/>
  <c r="K15" i="44083"/>
  <c r="K6" i="44083"/>
  <c r="K7" i="44083"/>
  <c r="K8" i="44083"/>
  <c r="K9" i="44083"/>
  <c r="K10" i="44083"/>
  <c r="K11" i="44083"/>
  <c r="K12" i="44083"/>
  <c r="K13" i="44083"/>
  <c r="K14" i="44083"/>
  <c r="J15" i="44083"/>
  <c r="I15" i="44083"/>
  <c r="H15" i="44083"/>
  <c r="AH14" i="44083"/>
  <c r="AG14" i="44083"/>
  <c r="AF14" i="44083"/>
  <c r="AE14" i="44083"/>
  <c r="AD14" i="44083"/>
  <c r="AC14" i="44083"/>
  <c r="AB14" i="44083"/>
  <c r="AA14" i="44083"/>
  <c r="Z14" i="44083"/>
  <c r="Y14" i="44083"/>
  <c r="X14" i="44083"/>
  <c r="W14" i="44083"/>
  <c r="V14" i="44083"/>
  <c r="U14" i="44083"/>
  <c r="T14" i="44083"/>
  <c r="S14" i="44083"/>
  <c r="R14" i="44083"/>
  <c r="Q14" i="44083"/>
  <c r="P14" i="44083"/>
  <c r="N14" i="44083"/>
  <c r="M14" i="44083"/>
  <c r="L14" i="44083"/>
  <c r="J14" i="44083"/>
  <c r="I14" i="44083"/>
  <c r="H14" i="44083"/>
  <c r="AH13" i="44083"/>
  <c r="AG13" i="44083"/>
  <c r="AF13" i="44083"/>
  <c r="AE13" i="44083"/>
  <c r="AD13" i="44083"/>
  <c r="AC13" i="44083"/>
  <c r="AB13" i="44083"/>
  <c r="AA13" i="44083"/>
  <c r="Z13" i="44083"/>
  <c r="Y13" i="44083"/>
  <c r="X13" i="44083"/>
  <c r="W13" i="44083"/>
  <c r="V13" i="44083"/>
  <c r="U13" i="44083"/>
  <c r="T13" i="44083"/>
  <c r="S13" i="44083"/>
  <c r="R13" i="44083"/>
  <c r="Q13" i="44083"/>
  <c r="P13" i="44083"/>
  <c r="N13" i="44083"/>
  <c r="M13" i="44083"/>
  <c r="L13" i="44083"/>
  <c r="J13" i="44083"/>
  <c r="I13" i="44083"/>
  <c r="H13" i="44083"/>
  <c r="AH12" i="44083"/>
  <c r="AG12" i="44083"/>
  <c r="AF12" i="44083"/>
  <c r="AE12" i="44083"/>
  <c r="AD12" i="44083"/>
  <c r="AC12" i="44083"/>
  <c r="AB12" i="44083"/>
  <c r="AA12" i="44083"/>
  <c r="Z12" i="44083"/>
  <c r="Y12" i="44083"/>
  <c r="X12" i="44083"/>
  <c r="W12" i="44083"/>
  <c r="V12" i="44083"/>
  <c r="U12" i="44083"/>
  <c r="T12" i="44083"/>
  <c r="S12" i="44083"/>
  <c r="R12" i="44083"/>
  <c r="Q12" i="44083"/>
  <c r="P12" i="44083"/>
  <c r="N12" i="44083"/>
  <c r="M12" i="44083"/>
  <c r="L12" i="44083"/>
  <c r="J12" i="44083"/>
  <c r="I12" i="44083"/>
  <c r="H12" i="44083"/>
  <c r="AH11" i="44083"/>
  <c r="AG11" i="44083"/>
  <c r="AF11" i="44083"/>
  <c r="AE11" i="44083"/>
  <c r="AD11" i="44083"/>
  <c r="AC11" i="44083"/>
  <c r="AB11" i="44083"/>
  <c r="AA11" i="44083"/>
  <c r="Z11" i="44083"/>
  <c r="Y11" i="44083"/>
  <c r="X11" i="44083"/>
  <c r="W11" i="44083"/>
  <c r="V11" i="44083"/>
  <c r="U11" i="44083"/>
  <c r="T11" i="44083"/>
  <c r="S11" i="44083"/>
  <c r="R11" i="44083"/>
  <c r="Q11" i="44083"/>
  <c r="P11" i="44083"/>
  <c r="N11" i="44083"/>
  <c r="M11" i="44083"/>
  <c r="L11" i="44083"/>
  <c r="J11" i="44083"/>
  <c r="I11" i="44083"/>
  <c r="H11" i="44083"/>
  <c r="AH10" i="44083"/>
  <c r="AG10" i="44083"/>
  <c r="AF10" i="44083"/>
  <c r="AE10" i="44083"/>
  <c r="AD10" i="44083"/>
  <c r="AC10" i="44083"/>
  <c r="AB10" i="44083"/>
  <c r="AA10" i="44083"/>
  <c r="Z10" i="44083"/>
  <c r="Y10" i="44083"/>
  <c r="X10" i="44083"/>
  <c r="W10" i="44083"/>
  <c r="V10" i="44083"/>
  <c r="U10" i="44083"/>
  <c r="T10" i="44083"/>
  <c r="S10" i="44083"/>
  <c r="R10" i="44083"/>
  <c r="Q10" i="44083"/>
  <c r="P10" i="44083"/>
  <c r="N10" i="44083"/>
  <c r="M10" i="44083"/>
  <c r="L10" i="44083"/>
  <c r="J10" i="44083"/>
  <c r="I10" i="44083"/>
  <c r="H10" i="44083"/>
  <c r="AH9" i="44083"/>
  <c r="AG9" i="44083"/>
  <c r="AF9" i="44083"/>
  <c r="AE9" i="44083"/>
  <c r="AD9" i="44083"/>
  <c r="AC9" i="44083"/>
  <c r="AB9" i="44083"/>
  <c r="AA9" i="44083"/>
  <c r="Z9" i="44083"/>
  <c r="Y9" i="44083"/>
  <c r="X9" i="44083"/>
  <c r="W9" i="44083"/>
  <c r="V9" i="44083"/>
  <c r="U9" i="44083"/>
  <c r="T9" i="44083"/>
  <c r="S9" i="44083"/>
  <c r="R9" i="44083"/>
  <c r="Q9" i="44083"/>
  <c r="P9" i="44083"/>
  <c r="N9" i="44083"/>
  <c r="M9" i="44083"/>
  <c r="L9" i="44083"/>
  <c r="J9" i="44083"/>
  <c r="I9" i="44083"/>
  <c r="H9" i="44083"/>
  <c r="AH8" i="44083"/>
  <c r="AG8" i="44083"/>
  <c r="AF8" i="44083"/>
  <c r="AE8" i="44083"/>
  <c r="AD8" i="44083"/>
  <c r="AC8" i="44083"/>
  <c r="AB8" i="44083"/>
  <c r="AA8" i="44083"/>
  <c r="Z8" i="44083"/>
  <c r="Y8" i="44083"/>
  <c r="X8" i="44083"/>
  <c r="W8" i="44083"/>
  <c r="V8" i="44083"/>
  <c r="U8" i="44083"/>
  <c r="T8" i="44083"/>
  <c r="S8" i="44083"/>
  <c r="R8" i="44083"/>
  <c r="Q8" i="44083"/>
  <c r="P8" i="44083"/>
  <c r="N8" i="44083"/>
  <c r="M8" i="44083"/>
  <c r="L8" i="44083"/>
  <c r="J8" i="44083"/>
  <c r="I8" i="44083"/>
  <c r="H8" i="44083"/>
  <c r="AH7" i="44083"/>
  <c r="AG7" i="44083"/>
  <c r="AF7" i="44083"/>
  <c r="AE7" i="44083"/>
  <c r="AD7" i="44083"/>
  <c r="AC7" i="44083"/>
  <c r="AB7" i="44083"/>
  <c r="AA7" i="44083"/>
  <c r="Z7" i="44083"/>
  <c r="Y7" i="44083"/>
  <c r="X7" i="44083"/>
  <c r="W7" i="44083"/>
  <c r="V7" i="44083"/>
  <c r="U7" i="44083"/>
  <c r="T7" i="44083"/>
  <c r="S7" i="44083"/>
  <c r="R7" i="44083"/>
  <c r="Q7" i="44083"/>
  <c r="P7" i="44083"/>
  <c r="N7" i="44083"/>
  <c r="M7" i="44083"/>
  <c r="L7" i="44083"/>
  <c r="J7" i="44083"/>
  <c r="I7" i="44083"/>
  <c r="H7" i="44083"/>
  <c r="AH6" i="44083"/>
  <c r="AG6" i="44083"/>
  <c r="AF6" i="44083"/>
  <c r="AE6" i="44083"/>
  <c r="AD6" i="44083"/>
  <c r="AC6" i="44083"/>
  <c r="AB6" i="44083"/>
  <c r="AA6" i="44083"/>
  <c r="Z6" i="44083"/>
  <c r="Y6" i="44083"/>
  <c r="X6" i="44083"/>
  <c r="W6" i="44083"/>
  <c r="V6" i="44083"/>
  <c r="U6" i="44083"/>
  <c r="T6" i="44083"/>
  <c r="S6" i="44083"/>
  <c r="R6" i="44083"/>
  <c r="Q6" i="44083"/>
  <c r="P6" i="44083"/>
  <c r="N6" i="44083"/>
  <c r="M6" i="44083"/>
  <c r="L6" i="44083"/>
  <c r="J6" i="44083"/>
  <c r="I6" i="44083"/>
  <c r="H6" i="44083"/>
  <c r="AH16" i="44082"/>
  <c r="AG16" i="44082"/>
  <c r="AF16" i="44082"/>
  <c r="AE16" i="44082"/>
  <c r="AD16" i="44082"/>
  <c r="AC16" i="44082"/>
  <c r="AB16" i="44082"/>
  <c r="AA16" i="44082"/>
  <c r="Z16" i="44082"/>
  <c r="Y16" i="44082"/>
  <c r="X16" i="44082"/>
  <c r="W16" i="44082"/>
  <c r="V16" i="44082"/>
  <c r="U16" i="44082"/>
  <c r="T16" i="44082"/>
  <c r="S16" i="44082"/>
  <c r="R16" i="44082"/>
  <c r="Q16" i="44082"/>
  <c r="P16" i="44082"/>
  <c r="N16" i="44082"/>
  <c r="M16" i="44082"/>
  <c r="L16" i="44082"/>
  <c r="K16" i="44082"/>
  <c r="J16" i="44082"/>
  <c r="I16" i="44082"/>
  <c r="H16" i="44082"/>
  <c r="AH15" i="44082"/>
  <c r="AG15" i="44082"/>
  <c r="AF15" i="44082"/>
  <c r="AE15" i="44082"/>
  <c r="AD15" i="44082"/>
  <c r="AC15" i="44082"/>
  <c r="AB15" i="44082"/>
  <c r="AA15" i="44082"/>
  <c r="Z15" i="44082"/>
  <c r="Y15" i="44082"/>
  <c r="X15" i="44082"/>
  <c r="W15" i="44082"/>
  <c r="V15" i="44082"/>
  <c r="U15" i="44082"/>
  <c r="T15" i="44082"/>
  <c r="S15" i="44082"/>
  <c r="R15" i="44082"/>
  <c r="Q15" i="44082"/>
  <c r="P15" i="44082"/>
  <c r="N15" i="44082"/>
  <c r="M15" i="44082"/>
  <c r="L15" i="44082"/>
  <c r="K15" i="44082"/>
  <c r="J15" i="44082"/>
  <c r="I15" i="44082"/>
  <c r="H15" i="44082"/>
  <c r="AH14" i="44082"/>
  <c r="AG14" i="44082"/>
  <c r="AF14" i="44082"/>
  <c r="AE14" i="44082"/>
  <c r="AD14" i="44082"/>
  <c r="AC14" i="44082"/>
  <c r="AB14" i="44082"/>
  <c r="AA14" i="44082"/>
  <c r="Z14" i="44082"/>
  <c r="Y14" i="44082"/>
  <c r="X14" i="44082"/>
  <c r="W14" i="44082"/>
  <c r="V14" i="44082"/>
  <c r="U14" i="44082"/>
  <c r="T14" i="44082"/>
  <c r="S14" i="44082"/>
  <c r="R14" i="44082"/>
  <c r="Q14" i="44082"/>
  <c r="P14" i="44082"/>
  <c r="N14" i="44082"/>
  <c r="M14" i="44082"/>
  <c r="L14" i="44082"/>
  <c r="K14" i="44082"/>
  <c r="J14" i="44082"/>
  <c r="I14" i="44082"/>
  <c r="H14" i="44082"/>
  <c r="AH13" i="44082"/>
  <c r="AG13" i="44082"/>
  <c r="AF13" i="44082"/>
  <c r="AE13" i="44082"/>
  <c r="AD13" i="44082"/>
  <c r="AC13" i="44082"/>
  <c r="AB13" i="44082"/>
  <c r="AA13" i="44082"/>
  <c r="Z13" i="44082"/>
  <c r="Y13" i="44082"/>
  <c r="X13" i="44082"/>
  <c r="W13" i="44082"/>
  <c r="V13" i="44082"/>
  <c r="U13" i="44082"/>
  <c r="T13" i="44082"/>
  <c r="S13" i="44082"/>
  <c r="R13" i="44082"/>
  <c r="Q13" i="44082"/>
  <c r="P13" i="44082"/>
  <c r="N13" i="44082"/>
  <c r="M13" i="44082"/>
  <c r="L13" i="44082"/>
  <c r="K13" i="44082"/>
  <c r="J13" i="44082"/>
  <c r="I13" i="44082"/>
  <c r="H13" i="44082"/>
  <c r="AH12" i="44082"/>
  <c r="AG12" i="44082"/>
  <c r="AF12" i="44082"/>
  <c r="AE12" i="44082"/>
  <c r="AD12" i="44082"/>
  <c r="AC12" i="44082"/>
  <c r="AB12" i="44082"/>
  <c r="AA12" i="44082"/>
  <c r="Z12" i="44082"/>
  <c r="Y12" i="44082"/>
  <c r="X12" i="44082"/>
  <c r="W12" i="44082"/>
  <c r="V12" i="44082"/>
  <c r="U12" i="44082"/>
  <c r="T12" i="44082"/>
  <c r="S12" i="44082"/>
  <c r="R12" i="44082"/>
  <c r="Q12" i="44082"/>
  <c r="P12" i="44082"/>
  <c r="N12" i="44082"/>
  <c r="M12" i="44082"/>
  <c r="L12" i="44082"/>
  <c r="K12" i="44082"/>
  <c r="J12" i="44082"/>
  <c r="I12" i="44082"/>
  <c r="H12" i="44082"/>
  <c r="AH11" i="44082"/>
  <c r="AG11" i="44082"/>
  <c r="AF11" i="44082"/>
  <c r="AE11" i="44082"/>
  <c r="AD11" i="44082"/>
  <c r="AC11" i="44082"/>
  <c r="AB11" i="44082"/>
  <c r="AA11" i="44082"/>
  <c r="Z11" i="44082"/>
  <c r="Y11" i="44082"/>
  <c r="X11" i="44082"/>
  <c r="W11" i="44082"/>
  <c r="V11" i="44082"/>
  <c r="U11" i="44082"/>
  <c r="T11" i="44082"/>
  <c r="S11" i="44082"/>
  <c r="R11" i="44082"/>
  <c r="Q11" i="44082"/>
  <c r="P11" i="44082"/>
  <c r="N11" i="44082"/>
  <c r="M11" i="44082"/>
  <c r="L11" i="44082"/>
  <c r="K11" i="44082"/>
  <c r="J11" i="44082"/>
  <c r="I11" i="44082"/>
  <c r="H11" i="44082"/>
  <c r="AH10" i="44082"/>
  <c r="AG10" i="44082"/>
  <c r="AF10" i="44082"/>
  <c r="AE10" i="44082"/>
  <c r="AD10" i="44082"/>
  <c r="AC10" i="44082"/>
  <c r="AB10" i="44082"/>
  <c r="AA10" i="44082"/>
  <c r="Z10" i="44082"/>
  <c r="Y10" i="44082"/>
  <c r="X10" i="44082"/>
  <c r="W10" i="44082"/>
  <c r="V10" i="44082"/>
  <c r="U10" i="44082"/>
  <c r="T10" i="44082"/>
  <c r="S10" i="44082"/>
  <c r="R10" i="44082"/>
  <c r="Q10" i="44082"/>
  <c r="P10" i="44082"/>
  <c r="N10" i="44082"/>
  <c r="M10" i="44082"/>
  <c r="L10" i="44082"/>
  <c r="K10" i="44082"/>
  <c r="J10" i="44082"/>
  <c r="I10" i="44082"/>
  <c r="H10" i="44082"/>
  <c r="AH9" i="44082"/>
  <c r="AG9" i="44082"/>
  <c r="AF9" i="44082"/>
  <c r="AE9" i="44082"/>
  <c r="AD9" i="44082"/>
  <c r="AC9" i="44082"/>
  <c r="AB9" i="44082"/>
  <c r="AA9" i="44082"/>
  <c r="Z9" i="44082"/>
  <c r="Y9" i="44082"/>
  <c r="X9" i="44082"/>
  <c r="W9" i="44082"/>
  <c r="V9" i="44082"/>
  <c r="U9" i="44082"/>
  <c r="T9" i="44082"/>
  <c r="S9" i="44082"/>
  <c r="R9" i="44082"/>
  <c r="Q9" i="44082"/>
  <c r="P9" i="44082"/>
  <c r="N9" i="44082"/>
  <c r="M9" i="44082"/>
  <c r="L9" i="44082"/>
  <c r="K9" i="44082"/>
  <c r="J9" i="44082"/>
  <c r="I9" i="44082"/>
  <c r="H9" i="44082"/>
  <c r="AH8" i="44082"/>
  <c r="AG8" i="44082"/>
  <c r="AF8" i="44082"/>
  <c r="AE8" i="44082"/>
  <c r="AD8" i="44082"/>
  <c r="AC8" i="44082"/>
  <c r="AB8" i="44082"/>
  <c r="AA8" i="44082"/>
  <c r="Z8" i="44082"/>
  <c r="Y8" i="44082"/>
  <c r="X8" i="44082"/>
  <c r="W8" i="44082"/>
  <c r="V8" i="44082"/>
  <c r="U8" i="44082"/>
  <c r="T8" i="44082"/>
  <c r="S8" i="44082"/>
  <c r="R8" i="44082"/>
  <c r="Q8" i="44082"/>
  <c r="P8" i="44082"/>
  <c r="N8" i="44082"/>
  <c r="M8" i="44082"/>
  <c r="L8" i="44082"/>
  <c r="K8" i="44082"/>
  <c r="J8" i="44082"/>
  <c r="I8" i="44082"/>
  <c r="H8" i="44082"/>
  <c r="AH7" i="44082"/>
  <c r="AG7" i="44082"/>
  <c r="AF7" i="44082"/>
  <c r="AE7" i="44082"/>
  <c r="AD7" i="44082"/>
  <c r="AC7" i="44082"/>
  <c r="AB7" i="44082"/>
  <c r="AA7" i="44082"/>
  <c r="Z7" i="44082"/>
  <c r="Y7" i="44082"/>
  <c r="X7" i="44082"/>
  <c r="W7" i="44082"/>
  <c r="V7" i="44082"/>
  <c r="U7" i="44082"/>
  <c r="T7" i="44082"/>
  <c r="S7" i="44082"/>
  <c r="R7" i="44082"/>
  <c r="Q7" i="44082"/>
  <c r="P7" i="44082"/>
  <c r="N7" i="44082"/>
  <c r="M7" i="44082"/>
  <c r="L7" i="44082"/>
  <c r="K7" i="44082"/>
  <c r="J7" i="44082"/>
  <c r="I7" i="44082"/>
  <c r="H7" i="44082"/>
  <c r="AH6" i="44082"/>
  <c r="AG6" i="44082"/>
  <c r="AF6" i="44082"/>
  <c r="AF19" i="44082" s="1"/>
  <c r="M52" i="44113" s="1"/>
  <c r="AE6" i="44082"/>
  <c r="AD6" i="44082"/>
  <c r="AC6" i="44082"/>
  <c r="AB6" i="44082"/>
  <c r="AA6" i="44082"/>
  <c r="Z6" i="44082"/>
  <c r="Y6" i="44082"/>
  <c r="X6" i="44082"/>
  <c r="X19" i="44082" s="1"/>
  <c r="W6" i="44082"/>
  <c r="V6" i="44082"/>
  <c r="U6" i="44082"/>
  <c r="T6" i="44082"/>
  <c r="S6" i="44082"/>
  <c r="R6" i="44082"/>
  <c r="Q6" i="44082"/>
  <c r="P6" i="44082"/>
  <c r="P19" i="44082" s="1"/>
  <c r="N6" i="44082"/>
  <c r="M6" i="44082"/>
  <c r="L6" i="44082"/>
  <c r="K6" i="44082"/>
  <c r="K19" i="44082" s="1"/>
  <c r="J6" i="44082"/>
  <c r="I6" i="44082"/>
  <c r="H6" i="44082"/>
  <c r="AH16" i="44081"/>
  <c r="AG16" i="44081"/>
  <c r="AF16" i="44081"/>
  <c r="AE16" i="44081"/>
  <c r="AD16" i="44081"/>
  <c r="AC16" i="44081"/>
  <c r="AB16" i="44081"/>
  <c r="AA16" i="44081"/>
  <c r="Z16" i="44081"/>
  <c r="Y16" i="44081"/>
  <c r="X16" i="44081"/>
  <c r="W16" i="44081"/>
  <c r="V16" i="44081"/>
  <c r="U16" i="44081"/>
  <c r="T16" i="44081"/>
  <c r="S16" i="44081"/>
  <c r="R16" i="44081"/>
  <c r="Q16" i="44081"/>
  <c r="P16" i="44081"/>
  <c r="N16" i="44081"/>
  <c r="M16" i="44081"/>
  <c r="L16" i="44081"/>
  <c r="K16" i="44081"/>
  <c r="J16" i="44081"/>
  <c r="I16" i="44081"/>
  <c r="H16" i="44081"/>
  <c r="AH15" i="44081"/>
  <c r="AG15" i="44081"/>
  <c r="AF15" i="44081"/>
  <c r="AE15" i="44081"/>
  <c r="AD15" i="44081"/>
  <c r="AC15" i="44081"/>
  <c r="AB15" i="44081"/>
  <c r="AA15" i="44081"/>
  <c r="Z15" i="44081"/>
  <c r="Y15" i="44081"/>
  <c r="X15" i="44081"/>
  <c r="W15" i="44081"/>
  <c r="V15" i="44081"/>
  <c r="U15" i="44081"/>
  <c r="T15" i="44081"/>
  <c r="S15" i="44081"/>
  <c r="R15" i="44081"/>
  <c r="Q15" i="44081"/>
  <c r="P15" i="44081"/>
  <c r="N15" i="44081"/>
  <c r="M15" i="44081"/>
  <c r="L15" i="44081"/>
  <c r="K15" i="44081"/>
  <c r="J15" i="44081"/>
  <c r="I15" i="44081"/>
  <c r="H15" i="44081"/>
  <c r="AH14" i="44081"/>
  <c r="AG14" i="44081"/>
  <c r="AF14" i="44081"/>
  <c r="AE14" i="44081"/>
  <c r="AD14" i="44081"/>
  <c r="AC14" i="44081"/>
  <c r="AB14" i="44081"/>
  <c r="AA14" i="44081"/>
  <c r="Z14" i="44081"/>
  <c r="Y14" i="44081"/>
  <c r="X14" i="44081"/>
  <c r="W14" i="44081"/>
  <c r="V14" i="44081"/>
  <c r="U14" i="44081"/>
  <c r="T14" i="44081"/>
  <c r="S14" i="44081"/>
  <c r="R14" i="44081"/>
  <c r="Q14" i="44081"/>
  <c r="P14" i="44081"/>
  <c r="N14" i="44081"/>
  <c r="M14" i="44081"/>
  <c r="L14" i="44081"/>
  <c r="K14" i="44081"/>
  <c r="J14" i="44081"/>
  <c r="I14" i="44081"/>
  <c r="H14" i="44081"/>
  <c r="AH13" i="44081"/>
  <c r="AG13" i="44081"/>
  <c r="AF13" i="44081"/>
  <c r="AE13" i="44081"/>
  <c r="AD13" i="44081"/>
  <c r="AC13" i="44081"/>
  <c r="AB13" i="44081"/>
  <c r="AA13" i="44081"/>
  <c r="Z13" i="44081"/>
  <c r="Y13" i="44081"/>
  <c r="X13" i="44081"/>
  <c r="W13" i="44081"/>
  <c r="V13" i="44081"/>
  <c r="U13" i="44081"/>
  <c r="T13" i="44081"/>
  <c r="S13" i="44081"/>
  <c r="R13" i="44081"/>
  <c r="Q13" i="44081"/>
  <c r="P13" i="44081"/>
  <c r="N13" i="44081"/>
  <c r="M13" i="44081"/>
  <c r="L13" i="44081"/>
  <c r="K13" i="44081"/>
  <c r="J13" i="44081"/>
  <c r="I13" i="44081"/>
  <c r="H13" i="44081"/>
  <c r="AH12" i="44081"/>
  <c r="AG12" i="44081"/>
  <c r="AF12" i="44081"/>
  <c r="AE12" i="44081"/>
  <c r="AD12" i="44081"/>
  <c r="AC12" i="44081"/>
  <c r="AB12" i="44081"/>
  <c r="AA12" i="44081"/>
  <c r="Z12" i="44081"/>
  <c r="Y12" i="44081"/>
  <c r="X12" i="44081"/>
  <c r="W12" i="44081"/>
  <c r="V12" i="44081"/>
  <c r="U12" i="44081"/>
  <c r="T12" i="44081"/>
  <c r="S12" i="44081"/>
  <c r="R12" i="44081"/>
  <c r="Q12" i="44081"/>
  <c r="P12" i="44081"/>
  <c r="N12" i="44081"/>
  <c r="M12" i="44081"/>
  <c r="L12" i="44081"/>
  <c r="K12" i="44081"/>
  <c r="J12" i="44081"/>
  <c r="I12" i="44081"/>
  <c r="H12" i="44081"/>
  <c r="AH11" i="44081"/>
  <c r="AG11" i="44081"/>
  <c r="AF11" i="44081"/>
  <c r="AE11" i="44081"/>
  <c r="AD11" i="44081"/>
  <c r="AC11" i="44081"/>
  <c r="AB11" i="44081"/>
  <c r="AA11" i="44081"/>
  <c r="Z11" i="44081"/>
  <c r="Y11" i="44081"/>
  <c r="X11" i="44081"/>
  <c r="W11" i="44081"/>
  <c r="V11" i="44081"/>
  <c r="U11" i="44081"/>
  <c r="T11" i="44081"/>
  <c r="S11" i="44081"/>
  <c r="R11" i="44081"/>
  <c r="Q11" i="44081"/>
  <c r="P11" i="44081"/>
  <c r="N11" i="44081"/>
  <c r="M11" i="44081"/>
  <c r="L11" i="44081"/>
  <c r="K11" i="44081"/>
  <c r="J11" i="44081"/>
  <c r="I11" i="44081"/>
  <c r="H11" i="44081"/>
  <c r="AH10" i="44081"/>
  <c r="AG10" i="44081"/>
  <c r="AF10" i="44081"/>
  <c r="AE10" i="44081"/>
  <c r="AD10" i="44081"/>
  <c r="AC10" i="44081"/>
  <c r="AB10" i="44081"/>
  <c r="AA10" i="44081"/>
  <c r="Z10" i="44081"/>
  <c r="Y10" i="44081"/>
  <c r="X10" i="44081"/>
  <c r="W10" i="44081"/>
  <c r="V10" i="44081"/>
  <c r="U10" i="44081"/>
  <c r="T10" i="44081"/>
  <c r="S10" i="44081"/>
  <c r="R10" i="44081"/>
  <c r="Q10" i="44081"/>
  <c r="P10" i="44081"/>
  <c r="N10" i="44081"/>
  <c r="M10" i="44081"/>
  <c r="L10" i="44081"/>
  <c r="K10" i="44081"/>
  <c r="J10" i="44081"/>
  <c r="I10" i="44081"/>
  <c r="H10" i="44081"/>
  <c r="AH9" i="44081"/>
  <c r="AG9" i="44081"/>
  <c r="AF9" i="44081"/>
  <c r="AE9" i="44081"/>
  <c r="AD9" i="44081"/>
  <c r="AC9" i="44081"/>
  <c r="AB9" i="44081"/>
  <c r="AA9" i="44081"/>
  <c r="Z9" i="44081"/>
  <c r="Y9" i="44081"/>
  <c r="X9" i="44081"/>
  <c r="W9" i="44081"/>
  <c r="V9" i="44081"/>
  <c r="U9" i="44081"/>
  <c r="T9" i="44081"/>
  <c r="S9" i="44081"/>
  <c r="R9" i="44081"/>
  <c r="Q9" i="44081"/>
  <c r="P9" i="44081"/>
  <c r="N9" i="44081"/>
  <c r="M9" i="44081"/>
  <c r="L9" i="44081"/>
  <c r="K9" i="44081"/>
  <c r="J9" i="44081"/>
  <c r="I9" i="44081"/>
  <c r="H9" i="44081"/>
  <c r="AH8" i="44081"/>
  <c r="AG8" i="44081"/>
  <c r="AF8" i="44081"/>
  <c r="AE8" i="44081"/>
  <c r="AD8" i="44081"/>
  <c r="AC8" i="44081"/>
  <c r="AB8" i="44081"/>
  <c r="AA8" i="44081"/>
  <c r="Z8" i="44081"/>
  <c r="Y8" i="44081"/>
  <c r="X8" i="44081"/>
  <c r="W8" i="44081"/>
  <c r="V8" i="44081"/>
  <c r="U8" i="44081"/>
  <c r="T8" i="44081"/>
  <c r="S8" i="44081"/>
  <c r="R8" i="44081"/>
  <c r="Q8" i="44081"/>
  <c r="P8" i="44081"/>
  <c r="N8" i="44081"/>
  <c r="M8" i="44081"/>
  <c r="L8" i="44081"/>
  <c r="K8" i="44081"/>
  <c r="J8" i="44081"/>
  <c r="I8" i="44081"/>
  <c r="H8" i="44081"/>
  <c r="AH7" i="44081"/>
  <c r="AG7" i="44081"/>
  <c r="AF7" i="44081"/>
  <c r="AE7" i="44081"/>
  <c r="AD7" i="44081"/>
  <c r="AC7" i="44081"/>
  <c r="AB7" i="44081"/>
  <c r="AA7" i="44081"/>
  <c r="Z7" i="44081"/>
  <c r="Y7" i="44081"/>
  <c r="X7" i="44081"/>
  <c r="W7" i="44081"/>
  <c r="V7" i="44081"/>
  <c r="U7" i="44081"/>
  <c r="T7" i="44081"/>
  <c r="S7" i="44081"/>
  <c r="R7" i="44081"/>
  <c r="Q7" i="44081"/>
  <c r="P7" i="44081"/>
  <c r="N7" i="44081"/>
  <c r="M7" i="44081"/>
  <c r="L7" i="44081"/>
  <c r="K7" i="44081"/>
  <c r="J7" i="44081"/>
  <c r="I7" i="44081"/>
  <c r="H7" i="44081"/>
  <c r="AH6" i="44081"/>
  <c r="AH19" i="44081" s="1"/>
  <c r="AG6" i="44081"/>
  <c r="AF6" i="44081"/>
  <c r="AE6" i="44081"/>
  <c r="AD6" i="44081"/>
  <c r="AC6" i="44081"/>
  <c r="AB6" i="44081"/>
  <c r="AA6" i="44081"/>
  <c r="Z6" i="44081"/>
  <c r="Z19" i="44081" s="1"/>
  <c r="Y6" i="44081"/>
  <c r="X6" i="44081"/>
  <c r="W6" i="44081"/>
  <c r="V6" i="44081"/>
  <c r="V19" i="44081" s="1"/>
  <c r="U6" i="44081"/>
  <c r="T6" i="44081"/>
  <c r="S6" i="44081"/>
  <c r="R6" i="44081"/>
  <c r="Q6" i="44081"/>
  <c r="P6" i="44081"/>
  <c r="N6" i="44081"/>
  <c r="M6" i="44081"/>
  <c r="M19" i="44081" s="1"/>
  <c r="L6" i="44081"/>
  <c r="K6" i="44081"/>
  <c r="J6" i="44081"/>
  <c r="I6" i="44081"/>
  <c r="H6" i="44081"/>
  <c r="AH16" i="44080"/>
  <c r="AG16" i="44080"/>
  <c r="AF16" i="44080"/>
  <c r="AE16" i="44080"/>
  <c r="AD16" i="44080"/>
  <c r="AC16" i="44080"/>
  <c r="AB16" i="44080"/>
  <c r="AA16" i="44080"/>
  <c r="Z16" i="44080"/>
  <c r="Y16" i="44080"/>
  <c r="X16" i="44080"/>
  <c r="W16" i="44080"/>
  <c r="V16" i="44080"/>
  <c r="U16" i="44080"/>
  <c r="T16" i="44080"/>
  <c r="S16" i="44080"/>
  <c r="R16" i="44080"/>
  <c r="Q16" i="44080"/>
  <c r="P16" i="44080"/>
  <c r="N16" i="44080"/>
  <c r="M16" i="44080"/>
  <c r="L16" i="44080"/>
  <c r="K16" i="44080"/>
  <c r="J16" i="44080"/>
  <c r="I16" i="44080"/>
  <c r="H16" i="44080"/>
  <c r="AH15" i="44080"/>
  <c r="AG15" i="44080"/>
  <c r="AF15" i="44080"/>
  <c r="AE15" i="44080"/>
  <c r="AD15" i="44080"/>
  <c r="AC15" i="44080"/>
  <c r="AB15" i="44080"/>
  <c r="AA15" i="44080"/>
  <c r="Z15" i="44080"/>
  <c r="Y15" i="44080"/>
  <c r="X15" i="44080"/>
  <c r="W15" i="44080"/>
  <c r="V15" i="44080"/>
  <c r="U15" i="44080"/>
  <c r="T15" i="44080"/>
  <c r="S15" i="44080"/>
  <c r="R15" i="44080"/>
  <c r="Q15" i="44080"/>
  <c r="P15" i="44080"/>
  <c r="N15" i="44080"/>
  <c r="M15" i="44080"/>
  <c r="L15" i="44080"/>
  <c r="K15" i="44080"/>
  <c r="J15" i="44080"/>
  <c r="I15" i="44080"/>
  <c r="H15" i="44080"/>
  <c r="AH14" i="44080"/>
  <c r="AG14" i="44080"/>
  <c r="AF14" i="44080"/>
  <c r="AE14" i="44080"/>
  <c r="AD14" i="44080"/>
  <c r="AC14" i="44080"/>
  <c r="AB14" i="44080"/>
  <c r="AA14" i="44080"/>
  <c r="Z14" i="44080"/>
  <c r="Y14" i="44080"/>
  <c r="X14" i="44080"/>
  <c r="W14" i="44080"/>
  <c r="V14" i="44080"/>
  <c r="U14" i="44080"/>
  <c r="T14" i="44080"/>
  <c r="S14" i="44080"/>
  <c r="R14" i="44080"/>
  <c r="Q14" i="44080"/>
  <c r="P14" i="44080"/>
  <c r="N14" i="44080"/>
  <c r="M14" i="44080"/>
  <c r="L14" i="44080"/>
  <c r="K14" i="44080"/>
  <c r="J14" i="44080"/>
  <c r="I14" i="44080"/>
  <c r="H14" i="44080"/>
  <c r="AH13" i="44080"/>
  <c r="AG13" i="44080"/>
  <c r="AF13" i="44080"/>
  <c r="AE13" i="44080"/>
  <c r="AD13" i="44080"/>
  <c r="AC13" i="44080"/>
  <c r="AB13" i="44080"/>
  <c r="AA13" i="44080"/>
  <c r="Z13" i="44080"/>
  <c r="Y13" i="44080"/>
  <c r="X13" i="44080"/>
  <c r="W13" i="44080"/>
  <c r="V13" i="44080"/>
  <c r="U13" i="44080"/>
  <c r="T13" i="44080"/>
  <c r="S13" i="44080"/>
  <c r="R13" i="44080"/>
  <c r="Q13" i="44080"/>
  <c r="P13" i="44080"/>
  <c r="N13" i="44080"/>
  <c r="M13" i="44080"/>
  <c r="L13" i="44080"/>
  <c r="K13" i="44080"/>
  <c r="J13" i="44080"/>
  <c r="I13" i="44080"/>
  <c r="H13" i="44080"/>
  <c r="AH12" i="44080"/>
  <c r="AG12" i="44080"/>
  <c r="AF12" i="44080"/>
  <c r="AE12" i="44080"/>
  <c r="AD12" i="44080"/>
  <c r="AC12" i="44080"/>
  <c r="AB12" i="44080"/>
  <c r="AA12" i="44080"/>
  <c r="Z12" i="44080"/>
  <c r="Y12" i="44080"/>
  <c r="X12" i="44080"/>
  <c r="W12" i="44080"/>
  <c r="V12" i="44080"/>
  <c r="U12" i="44080"/>
  <c r="T12" i="44080"/>
  <c r="S12" i="44080"/>
  <c r="R12" i="44080"/>
  <c r="Q12" i="44080"/>
  <c r="P12" i="44080"/>
  <c r="N12" i="44080"/>
  <c r="M12" i="44080"/>
  <c r="L12" i="44080"/>
  <c r="K12" i="44080"/>
  <c r="J12" i="44080"/>
  <c r="I12" i="44080"/>
  <c r="H12" i="44080"/>
  <c r="AH11" i="44080"/>
  <c r="AG11" i="44080"/>
  <c r="AF11" i="44080"/>
  <c r="AE11" i="44080"/>
  <c r="AD11" i="44080"/>
  <c r="AC11" i="44080"/>
  <c r="AB11" i="44080"/>
  <c r="AA11" i="44080"/>
  <c r="Z11" i="44080"/>
  <c r="Y11" i="44080"/>
  <c r="X11" i="44080"/>
  <c r="W11" i="44080"/>
  <c r="V11" i="44080"/>
  <c r="U11" i="44080"/>
  <c r="T11" i="44080"/>
  <c r="S11" i="44080"/>
  <c r="R11" i="44080"/>
  <c r="Q11" i="44080"/>
  <c r="P11" i="44080"/>
  <c r="N11" i="44080"/>
  <c r="M11" i="44080"/>
  <c r="L11" i="44080"/>
  <c r="K11" i="44080"/>
  <c r="J11" i="44080"/>
  <c r="I11" i="44080"/>
  <c r="H11" i="44080"/>
  <c r="AH10" i="44080"/>
  <c r="AG10" i="44080"/>
  <c r="AF10" i="44080"/>
  <c r="AE10" i="44080"/>
  <c r="AD10" i="44080"/>
  <c r="AC10" i="44080"/>
  <c r="AB10" i="44080"/>
  <c r="AA10" i="44080"/>
  <c r="Z10" i="44080"/>
  <c r="Y10" i="44080"/>
  <c r="X10" i="44080"/>
  <c r="W10" i="44080"/>
  <c r="V10" i="44080"/>
  <c r="U10" i="44080"/>
  <c r="T10" i="44080"/>
  <c r="S10" i="44080"/>
  <c r="R10" i="44080"/>
  <c r="Q10" i="44080"/>
  <c r="P10" i="44080"/>
  <c r="N10" i="44080"/>
  <c r="M10" i="44080"/>
  <c r="L10" i="44080"/>
  <c r="K10" i="44080"/>
  <c r="J10" i="44080"/>
  <c r="I10" i="44080"/>
  <c r="H10" i="44080"/>
  <c r="AH9" i="44080"/>
  <c r="AG9" i="44080"/>
  <c r="AF9" i="44080"/>
  <c r="AE9" i="44080"/>
  <c r="AD9" i="44080"/>
  <c r="AC9" i="44080"/>
  <c r="AB9" i="44080"/>
  <c r="AA9" i="44080"/>
  <c r="Z9" i="44080"/>
  <c r="Y9" i="44080"/>
  <c r="X9" i="44080"/>
  <c r="W9" i="44080"/>
  <c r="V9" i="44080"/>
  <c r="U9" i="44080"/>
  <c r="T9" i="44080"/>
  <c r="S9" i="44080"/>
  <c r="R9" i="44080"/>
  <c r="Q9" i="44080"/>
  <c r="P9" i="44080"/>
  <c r="N9" i="44080"/>
  <c r="M9" i="44080"/>
  <c r="L9" i="44080"/>
  <c r="K9" i="44080"/>
  <c r="J9" i="44080"/>
  <c r="I9" i="44080"/>
  <c r="H9" i="44080"/>
  <c r="AH8" i="44080"/>
  <c r="AG8" i="44080"/>
  <c r="AF8" i="44080"/>
  <c r="AE8" i="44080"/>
  <c r="AD8" i="44080"/>
  <c r="AC8" i="44080"/>
  <c r="AB8" i="44080"/>
  <c r="AA8" i="44080"/>
  <c r="Z8" i="44080"/>
  <c r="Y8" i="44080"/>
  <c r="X8" i="44080"/>
  <c r="W8" i="44080"/>
  <c r="V8" i="44080"/>
  <c r="U8" i="44080"/>
  <c r="T8" i="44080"/>
  <c r="S8" i="44080"/>
  <c r="R8" i="44080"/>
  <c r="Q8" i="44080"/>
  <c r="P8" i="44080"/>
  <c r="N8" i="44080"/>
  <c r="M8" i="44080"/>
  <c r="L8" i="44080"/>
  <c r="K8" i="44080"/>
  <c r="J8" i="44080"/>
  <c r="I8" i="44080"/>
  <c r="H8" i="44080"/>
  <c r="AH7" i="44080"/>
  <c r="AG7" i="44080"/>
  <c r="AF7" i="44080"/>
  <c r="AE7" i="44080"/>
  <c r="AD7" i="44080"/>
  <c r="AC7" i="44080"/>
  <c r="AB7" i="44080"/>
  <c r="AA7" i="44080"/>
  <c r="Z7" i="44080"/>
  <c r="Y7" i="44080"/>
  <c r="X7" i="44080"/>
  <c r="W7" i="44080"/>
  <c r="V7" i="44080"/>
  <c r="U7" i="44080"/>
  <c r="T7" i="44080"/>
  <c r="S7" i="44080"/>
  <c r="R7" i="44080"/>
  <c r="Q7" i="44080"/>
  <c r="P7" i="44080"/>
  <c r="N7" i="44080"/>
  <c r="M7" i="44080"/>
  <c r="L7" i="44080"/>
  <c r="K7" i="44080"/>
  <c r="J7" i="44080"/>
  <c r="I7" i="44080"/>
  <c r="H7" i="44080"/>
  <c r="AH6" i="44080"/>
  <c r="AG6" i="44080"/>
  <c r="AF6" i="44080"/>
  <c r="AF19" i="44080" s="1"/>
  <c r="M27" i="44113" s="1"/>
  <c r="AE6" i="44080"/>
  <c r="AD6" i="44080"/>
  <c r="AC6" i="44080"/>
  <c r="AB6" i="44080"/>
  <c r="AA6" i="44080"/>
  <c r="Z6" i="44080"/>
  <c r="Y6" i="44080"/>
  <c r="X6" i="44080"/>
  <c r="W6" i="44080"/>
  <c r="V6" i="44080"/>
  <c r="U6" i="44080"/>
  <c r="T6" i="44080"/>
  <c r="S6" i="44080"/>
  <c r="R6" i="44080"/>
  <c r="Q6" i="44080"/>
  <c r="P6" i="44080"/>
  <c r="P19" i="44080" s="1"/>
  <c r="N6" i="44080"/>
  <c r="M6" i="44080"/>
  <c r="L6" i="44080"/>
  <c r="K6" i="44080"/>
  <c r="J6" i="44080"/>
  <c r="I6" i="44080"/>
  <c r="H6" i="44080"/>
  <c r="AH16" i="44079"/>
  <c r="AG16" i="44079"/>
  <c r="AF16" i="44079"/>
  <c r="AE16" i="44079"/>
  <c r="AD16" i="44079"/>
  <c r="AC16" i="44079"/>
  <c r="AB16" i="44079"/>
  <c r="AA16" i="44079"/>
  <c r="Z16" i="44079"/>
  <c r="Y16" i="44079"/>
  <c r="X16" i="44079"/>
  <c r="W16" i="44079"/>
  <c r="V16" i="44079"/>
  <c r="U16" i="44079"/>
  <c r="T16" i="44079"/>
  <c r="S16" i="44079"/>
  <c r="R16" i="44079"/>
  <c r="Q16" i="44079"/>
  <c r="P16" i="44079"/>
  <c r="N16" i="44079"/>
  <c r="M16" i="44079"/>
  <c r="L16" i="44079"/>
  <c r="K16" i="44079"/>
  <c r="J16" i="44079"/>
  <c r="I16" i="44079"/>
  <c r="H16" i="44079"/>
  <c r="AH15" i="44079"/>
  <c r="AG15" i="44079"/>
  <c r="AF15" i="44079"/>
  <c r="AE15" i="44079"/>
  <c r="AD15" i="44079"/>
  <c r="AC15" i="44079"/>
  <c r="AB15" i="44079"/>
  <c r="AA15" i="44079"/>
  <c r="Z15" i="44079"/>
  <c r="Y15" i="44079"/>
  <c r="X15" i="44079"/>
  <c r="W15" i="44079"/>
  <c r="V15" i="44079"/>
  <c r="U15" i="44079"/>
  <c r="T15" i="44079"/>
  <c r="S15" i="44079"/>
  <c r="R15" i="44079"/>
  <c r="Q15" i="44079"/>
  <c r="P15" i="44079"/>
  <c r="N15" i="44079"/>
  <c r="M15" i="44079"/>
  <c r="L15" i="44079"/>
  <c r="K15" i="44079"/>
  <c r="J15" i="44079"/>
  <c r="I15" i="44079"/>
  <c r="H15" i="44079"/>
  <c r="AH14" i="44079"/>
  <c r="AG14" i="44079"/>
  <c r="AF14" i="44079"/>
  <c r="AE14" i="44079"/>
  <c r="AD14" i="44079"/>
  <c r="AC14" i="44079"/>
  <c r="AB14" i="44079"/>
  <c r="AA14" i="44079"/>
  <c r="Z14" i="44079"/>
  <c r="Y14" i="44079"/>
  <c r="X14" i="44079"/>
  <c r="W14" i="44079"/>
  <c r="V14" i="44079"/>
  <c r="U14" i="44079"/>
  <c r="T14" i="44079"/>
  <c r="S14" i="44079"/>
  <c r="R14" i="44079"/>
  <c r="Q14" i="44079"/>
  <c r="P14" i="44079"/>
  <c r="N14" i="44079"/>
  <c r="M14" i="44079"/>
  <c r="L14" i="44079"/>
  <c r="K14" i="44079"/>
  <c r="J14" i="44079"/>
  <c r="I14" i="44079"/>
  <c r="H14" i="44079"/>
  <c r="AH13" i="44079"/>
  <c r="AG13" i="44079"/>
  <c r="AF13" i="44079"/>
  <c r="AE13" i="44079"/>
  <c r="AD13" i="44079"/>
  <c r="AC13" i="44079"/>
  <c r="AB13" i="44079"/>
  <c r="AA13" i="44079"/>
  <c r="Z13" i="44079"/>
  <c r="Y13" i="44079"/>
  <c r="X13" i="44079"/>
  <c r="W13" i="44079"/>
  <c r="V13" i="44079"/>
  <c r="U13" i="44079"/>
  <c r="T13" i="44079"/>
  <c r="S13" i="44079"/>
  <c r="R13" i="44079"/>
  <c r="Q13" i="44079"/>
  <c r="P13" i="44079"/>
  <c r="N13" i="44079"/>
  <c r="M13" i="44079"/>
  <c r="L13" i="44079"/>
  <c r="K13" i="44079"/>
  <c r="J13" i="44079"/>
  <c r="I13" i="44079"/>
  <c r="H13" i="44079"/>
  <c r="AH12" i="44079"/>
  <c r="AG12" i="44079"/>
  <c r="AF12" i="44079"/>
  <c r="AE12" i="44079"/>
  <c r="AD12" i="44079"/>
  <c r="AC12" i="44079"/>
  <c r="AB12" i="44079"/>
  <c r="AA12" i="44079"/>
  <c r="Z12" i="44079"/>
  <c r="Y12" i="44079"/>
  <c r="X12" i="44079"/>
  <c r="W12" i="44079"/>
  <c r="V12" i="44079"/>
  <c r="U12" i="44079"/>
  <c r="T12" i="44079"/>
  <c r="S12" i="44079"/>
  <c r="R12" i="44079"/>
  <c r="Q12" i="44079"/>
  <c r="P12" i="44079"/>
  <c r="N12" i="44079"/>
  <c r="M12" i="44079"/>
  <c r="L12" i="44079"/>
  <c r="K12" i="44079"/>
  <c r="J12" i="44079"/>
  <c r="I12" i="44079"/>
  <c r="H12" i="44079"/>
  <c r="AH11" i="44079"/>
  <c r="AG11" i="44079"/>
  <c r="AF11" i="44079"/>
  <c r="AE11" i="44079"/>
  <c r="AD11" i="44079"/>
  <c r="AC11" i="44079"/>
  <c r="AB11" i="44079"/>
  <c r="AA11" i="44079"/>
  <c r="Z11" i="44079"/>
  <c r="Y11" i="44079"/>
  <c r="X11" i="44079"/>
  <c r="W11" i="44079"/>
  <c r="V11" i="44079"/>
  <c r="U11" i="44079"/>
  <c r="T11" i="44079"/>
  <c r="S11" i="44079"/>
  <c r="R11" i="44079"/>
  <c r="Q11" i="44079"/>
  <c r="P11" i="44079"/>
  <c r="N11" i="44079"/>
  <c r="M11" i="44079"/>
  <c r="L11" i="44079"/>
  <c r="K11" i="44079"/>
  <c r="J11" i="44079"/>
  <c r="I11" i="44079"/>
  <c r="H11" i="44079"/>
  <c r="AH10" i="44079"/>
  <c r="AG10" i="44079"/>
  <c r="AF10" i="44079"/>
  <c r="AE10" i="44079"/>
  <c r="AD10" i="44079"/>
  <c r="AC10" i="44079"/>
  <c r="AB10" i="44079"/>
  <c r="AA10" i="44079"/>
  <c r="Z10" i="44079"/>
  <c r="Y10" i="44079"/>
  <c r="X10" i="44079"/>
  <c r="W10" i="44079"/>
  <c r="V10" i="44079"/>
  <c r="U10" i="44079"/>
  <c r="T10" i="44079"/>
  <c r="S10" i="44079"/>
  <c r="R10" i="44079"/>
  <c r="Q10" i="44079"/>
  <c r="P10" i="44079"/>
  <c r="N10" i="44079"/>
  <c r="M10" i="44079"/>
  <c r="L10" i="44079"/>
  <c r="K10" i="44079"/>
  <c r="J10" i="44079"/>
  <c r="I10" i="44079"/>
  <c r="H10" i="44079"/>
  <c r="AH9" i="44079"/>
  <c r="AG9" i="44079"/>
  <c r="AF9" i="44079"/>
  <c r="AE9" i="44079"/>
  <c r="AD9" i="44079"/>
  <c r="AC9" i="44079"/>
  <c r="AB9" i="44079"/>
  <c r="AA9" i="44079"/>
  <c r="Z9" i="44079"/>
  <c r="Y9" i="44079"/>
  <c r="X9" i="44079"/>
  <c r="W9" i="44079"/>
  <c r="V9" i="44079"/>
  <c r="U9" i="44079"/>
  <c r="T9" i="44079"/>
  <c r="S9" i="44079"/>
  <c r="R9" i="44079"/>
  <c r="Q9" i="44079"/>
  <c r="P9" i="44079"/>
  <c r="N9" i="44079"/>
  <c r="M9" i="44079"/>
  <c r="L9" i="44079"/>
  <c r="K9" i="44079"/>
  <c r="J9" i="44079"/>
  <c r="I9" i="44079"/>
  <c r="H9" i="44079"/>
  <c r="AH8" i="44079"/>
  <c r="AG8" i="44079"/>
  <c r="AF8" i="44079"/>
  <c r="AE8" i="44079"/>
  <c r="AD8" i="44079"/>
  <c r="AC8" i="44079"/>
  <c r="AB8" i="44079"/>
  <c r="AA8" i="44079"/>
  <c r="Z8" i="44079"/>
  <c r="Y8" i="44079"/>
  <c r="X8" i="44079"/>
  <c r="W8" i="44079"/>
  <c r="V8" i="44079"/>
  <c r="U8" i="44079"/>
  <c r="T8" i="44079"/>
  <c r="S8" i="44079"/>
  <c r="R8" i="44079"/>
  <c r="Q8" i="44079"/>
  <c r="P8" i="44079"/>
  <c r="N8" i="44079"/>
  <c r="M8" i="44079"/>
  <c r="L8" i="44079"/>
  <c r="K8" i="44079"/>
  <c r="J8" i="44079"/>
  <c r="I8" i="44079"/>
  <c r="H8" i="44079"/>
  <c r="AH7" i="44079"/>
  <c r="AG7" i="44079"/>
  <c r="AF7" i="44079"/>
  <c r="AE7" i="44079"/>
  <c r="AD7" i="44079"/>
  <c r="AC7" i="44079"/>
  <c r="AB7" i="44079"/>
  <c r="AA7" i="44079"/>
  <c r="Z7" i="44079"/>
  <c r="Y7" i="44079"/>
  <c r="X7" i="44079"/>
  <c r="W7" i="44079"/>
  <c r="V7" i="44079"/>
  <c r="U7" i="44079"/>
  <c r="T7" i="44079"/>
  <c r="S7" i="44079"/>
  <c r="R7" i="44079"/>
  <c r="Q7" i="44079"/>
  <c r="P7" i="44079"/>
  <c r="N7" i="44079"/>
  <c r="M7" i="44079"/>
  <c r="L7" i="44079"/>
  <c r="K7" i="44079"/>
  <c r="J7" i="44079"/>
  <c r="I7" i="44079"/>
  <c r="H7" i="44079"/>
  <c r="AH6" i="44079"/>
  <c r="AG6" i="44079"/>
  <c r="AF6" i="44079"/>
  <c r="AE6" i="44079"/>
  <c r="AD6" i="44079"/>
  <c r="AC6" i="44079"/>
  <c r="AB6" i="44079"/>
  <c r="AA6" i="44079"/>
  <c r="Z6" i="44079"/>
  <c r="Y6" i="44079"/>
  <c r="X6" i="44079"/>
  <c r="W6" i="44079"/>
  <c r="V6" i="44079"/>
  <c r="V19" i="44079" s="1"/>
  <c r="U6" i="44079"/>
  <c r="T6" i="44079"/>
  <c r="S6" i="44079"/>
  <c r="R6" i="44079"/>
  <c r="Q6" i="44079"/>
  <c r="P6" i="44079"/>
  <c r="N6" i="44079"/>
  <c r="M6" i="44079"/>
  <c r="L6" i="44079"/>
  <c r="K6" i="44079"/>
  <c r="J6" i="44079"/>
  <c r="I6" i="44079"/>
  <c r="H6" i="44079"/>
  <c r="AH16" i="44078"/>
  <c r="AG16" i="44078"/>
  <c r="AF16" i="44078"/>
  <c r="AE16" i="44078"/>
  <c r="AD16" i="44078"/>
  <c r="AC16" i="44078"/>
  <c r="AB16" i="44078"/>
  <c r="AA16" i="44078"/>
  <c r="Z16" i="44078"/>
  <c r="Y16" i="44078"/>
  <c r="X16" i="44078"/>
  <c r="W16" i="44078"/>
  <c r="V16" i="44078"/>
  <c r="U16" i="44078"/>
  <c r="T16" i="44078"/>
  <c r="S16" i="44078"/>
  <c r="R16" i="44078"/>
  <c r="Q16" i="44078"/>
  <c r="P16" i="44078"/>
  <c r="N16" i="44078"/>
  <c r="M16" i="44078"/>
  <c r="L16" i="44078"/>
  <c r="K16" i="44078"/>
  <c r="J16" i="44078"/>
  <c r="I16" i="44078"/>
  <c r="H16" i="44078"/>
  <c r="AH15" i="44078"/>
  <c r="AG15" i="44078"/>
  <c r="AF15" i="44078"/>
  <c r="AE15" i="44078"/>
  <c r="AD15" i="44078"/>
  <c r="AC15" i="44078"/>
  <c r="AB15" i="44078"/>
  <c r="AA15" i="44078"/>
  <c r="Z15" i="44078"/>
  <c r="Y15" i="44078"/>
  <c r="X15" i="44078"/>
  <c r="W15" i="44078"/>
  <c r="V15" i="44078"/>
  <c r="U15" i="44078"/>
  <c r="T15" i="44078"/>
  <c r="S15" i="44078"/>
  <c r="R15" i="44078"/>
  <c r="Q15" i="44078"/>
  <c r="P15" i="44078"/>
  <c r="N15" i="44078"/>
  <c r="M15" i="44078"/>
  <c r="L15" i="44078"/>
  <c r="K15" i="44078"/>
  <c r="J15" i="44078"/>
  <c r="I15" i="44078"/>
  <c r="H15" i="44078"/>
  <c r="AH14" i="44078"/>
  <c r="AG14" i="44078"/>
  <c r="AF14" i="44078"/>
  <c r="AE14" i="44078"/>
  <c r="AD14" i="44078"/>
  <c r="AC14" i="44078"/>
  <c r="AB14" i="44078"/>
  <c r="AA14" i="44078"/>
  <c r="Z14" i="44078"/>
  <c r="Y14" i="44078"/>
  <c r="X14" i="44078"/>
  <c r="W14" i="44078"/>
  <c r="V14" i="44078"/>
  <c r="U14" i="44078"/>
  <c r="T14" i="44078"/>
  <c r="S14" i="44078"/>
  <c r="R14" i="44078"/>
  <c r="Q14" i="44078"/>
  <c r="P14" i="44078"/>
  <c r="N14" i="44078"/>
  <c r="M14" i="44078"/>
  <c r="L14" i="44078"/>
  <c r="K14" i="44078"/>
  <c r="J14" i="44078"/>
  <c r="I14" i="44078"/>
  <c r="H14" i="44078"/>
  <c r="AH13" i="44078"/>
  <c r="AG13" i="44078"/>
  <c r="AF13" i="44078"/>
  <c r="AE13" i="44078"/>
  <c r="AD13" i="44078"/>
  <c r="AC13" i="44078"/>
  <c r="AB13" i="44078"/>
  <c r="AA13" i="44078"/>
  <c r="Z13" i="44078"/>
  <c r="Y13" i="44078"/>
  <c r="X13" i="44078"/>
  <c r="W13" i="44078"/>
  <c r="V13" i="44078"/>
  <c r="U13" i="44078"/>
  <c r="T13" i="44078"/>
  <c r="S13" i="44078"/>
  <c r="R13" i="44078"/>
  <c r="Q13" i="44078"/>
  <c r="P13" i="44078"/>
  <c r="N13" i="44078"/>
  <c r="M13" i="44078"/>
  <c r="L13" i="44078"/>
  <c r="K13" i="44078"/>
  <c r="J13" i="44078"/>
  <c r="I13" i="44078"/>
  <c r="H13" i="44078"/>
  <c r="AH12" i="44078"/>
  <c r="AG12" i="44078"/>
  <c r="AF12" i="44078"/>
  <c r="AE12" i="44078"/>
  <c r="AD12" i="44078"/>
  <c r="AC12" i="44078"/>
  <c r="AB12" i="44078"/>
  <c r="AA12" i="44078"/>
  <c r="Z12" i="44078"/>
  <c r="Y12" i="44078"/>
  <c r="X12" i="44078"/>
  <c r="W12" i="44078"/>
  <c r="V12" i="44078"/>
  <c r="U12" i="44078"/>
  <c r="T12" i="44078"/>
  <c r="S12" i="44078"/>
  <c r="R12" i="44078"/>
  <c r="Q12" i="44078"/>
  <c r="P12" i="44078"/>
  <c r="N12" i="44078"/>
  <c r="M12" i="44078"/>
  <c r="L12" i="44078"/>
  <c r="K12" i="44078"/>
  <c r="J12" i="44078"/>
  <c r="I12" i="44078"/>
  <c r="H12" i="44078"/>
  <c r="AH11" i="44078"/>
  <c r="AG11" i="44078"/>
  <c r="AF11" i="44078"/>
  <c r="AE11" i="44078"/>
  <c r="AD11" i="44078"/>
  <c r="AC11" i="44078"/>
  <c r="AB11" i="44078"/>
  <c r="AA11" i="44078"/>
  <c r="Z11" i="44078"/>
  <c r="Y11" i="44078"/>
  <c r="X11" i="44078"/>
  <c r="W11" i="44078"/>
  <c r="V11" i="44078"/>
  <c r="U11" i="44078"/>
  <c r="T11" i="44078"/>
  <c r="S11" i="44078"/>
  <c r="R11" i="44078"/>
  <c r="Q11" i="44078"/>
  <c r="P11" i="44078"/>
  <c r="N11" i="44078"/>
  <c r="M11" i="44078"/>
  <c r="L11" i="44078"/>
  <c r="K11" i="44078"/>
  <c r="J11" i="44078"/>
  <c r="I11" i="44078"/>
  <c r="H11" i="44078"/>
  <c r="AH10" i="44078"/>
  <c r="AG10" i="44078"/>
  <c r="AF10" i="44078"/>
  <c r="AE10" i="44078"/>
  <c r="AD10" i="44078"/>
  <c r="AC10" i="44078"/>
  <c r="AB10" i="44078"/>
  <c r="AA10" i="44078"/>
  <c r="Z10" i="44078"/>
  <c r="Y10" i="44078"/>
  <c r="X10" i="44078"/>
  <c r="W10" i="44078"/>
  <c r="V10" i="44078"/>
  <c r="U10" i="44078"/>
  <c r="T10" i="44078"/>
  <c r="S10" i="44078"/>
  <c r="R10" i="44078"/>
  <c r="Q10" i="44078"/>
  <c r="P10" i="44078"/>
  <c r="N10" i="44078"/>
  <c r="M10" i="44078"/>
  <c r="L10" i="44078"/>
  <c r="K10" i="44078"/>
  <c r="J10" i="44078"/>
  <c r="I10" i="44078"/>
  <c r="H10" i="44078"/>
  <c r="AH9" i="44078"/>
  <c r="AG9" i="44078"/>
  <c r="AF9" i="44078"/>
  <c r="AE9" i="44078"/>
  <c r="AD9" i="44078"/>
  <c r="AC9" i="44078"/>
  <c r="AB9" i="44078"/>
  <c r="AA9" i="44078"/>
  <c r="Z9" i="44078"/>
  <c r="Y9" i="44078"/>
  <c r="X9" i="44078"/>
  <c r="W9" i="44078"/>
  <c r="V9" i="44078"/>
  <c r="U9" i="44078"/>
  <c r="T9" i="44078"/>
  <c r="S9" i="44078"/>
  <c r="R9" i="44078"/>
  <c r="Q9" i="44078"/>
  <c r="P9" i="44078"/>
  <c r="N9" i="44078"/>
  <c r="M9" i="44078"/>
  <c r="L9" i="44078"/>
  <c r="K9" i="44078"/>
  <c r="J9" i="44078"/>
  <c r="I9" i="44078"/>
  <c r="H9" i="44078"/>
  <c r="AH8" i="44078"/>
  <c r="AG8" i="44078"/>
  <c r="AF8" i="44078"/>
  <c r="AE8" i="44078"/>
  <c r="AD8" i="44078"/>
  <c r="AC8" i="44078"/>
  <c r="AB8" i="44078"/>
  <c r="AA8" i="44078"/>
  <c r="Z8" i="44078"/>
  <c r="Y8" i="44078"/>
  <c r="X8" i="44078"/>
  <c r="W8" i="44078"/>
  <c r="V8" i="44078"/>
  <c r="U8" i="44078"/>
  <c r="T8" i="44078"/>
  <c r="S8" i="44078"/>
  <c r="R8" i="44078"/>
  <c r="Q8" i="44078"/>
  <c r="P8" i="44078"/>
  <c r="N8" i="44078"/>
  <c r="M8" i="44078"/>
  <c r="L8" i="44078"/>
  <c r="K8" i="44078"/>
  <c r="J8" i="44078"/>
  <c r="I8" i="44078"/>
  <c r="H8" i="44078"/>
  <c r="AH7" i="44078"/>
  <c r="AG7" i="44078"/>
  <c r="AF7" i="44078"/>
  <c r="AE7" i="44078"/>
  <c r="AD7" i="44078"/>
  <c r="AC7" i="44078"/>
  <c r="AB7" i="44078"/>
  <c r="AA7" i="44078"/>
  <c r="Z7" i="44078"/>
  <c r="Y7" i="44078"/>
  <c r="X7" i="44078"/>
  <c r="W7" i="44078"/>
  <c r="V7" i="44078"/>
  <c r="U7" i="44078"/>
  <c r="T7" i="44078"/>
  <c r="S7" i="44078"/>
  <c r="R7" i="44078"/>
  <c r="Q7" i="44078"/>
  <c r="P7" i="44078"/>
  <c r="N7" i="44078"/>
  <c r="M7" i="44078"/>
  <c r="L7" i="44078"/>
  <c r="K7" i="44078"/>
  <c r="J7" i="44078"/>
  <c r="I7" i="44078"/>
  <c r="H7" i="44078"/>
  <c r="AH6" i="44078"/>
  <c r="AG6" i="44078"/>
  <c r="AF6" i="44078"/>
  <c r="AE6" i="44078"/>
  <c r="AD6" i="44078"/>
  <c r="AC6" i="44078"/>
  <c r="AB6" i="44078"/>
  <c r="AA6" i="44078"/>
  <c r="Z6" i="44078"/>
  <c r="Y6" i="44078"/>
  <c r="X6" i="44078"/>
  <c r="W6" i="44078"/>
  <c r="V6" i="44078"/>
  <c r="U6" i="44078"/>
  <c r="T6" i="44078"/>
  <c r="S6" i="44078"/>
  <c r="R6" i="44078"/>
  <c r="Q6" i="44078"/>
  <c r="P6" i="44078"/>
  <c r="P19" i="44078" s="1"/>
  <c r="N6" i="44078"/>
  <c r="M6" i="44078"/>
  <c r="L6" i="44078"/>
  <c r="K6" i="44078"/>
  <c r="J6" i="44078"/>
  <c r="I6" i="44078"/>
  <c r="H6" i="44078"/>
  <c r="AH16" i="44077"/>
  <c r="AG16" i="44077"/>
  <c r="AF16" i="44077"/>
  <c r="AE16" i="44077"/>
  <c r="AD16" i="44077"/>
  <c r="AC16" i="44077"/>
  <c r="AB16" i="44077"/>
  <c r="AA16" i="44077"/>
  <c r="Z16" i="44077"/>
  <c r="Y16" i="44077"/>
  <c r="X16" i="44077"/>
  <c r="W16" i="44077"/>
  <c r="V16" i="44077"/>
  <c r="U16" i="44077"/>
  <c r="T16" i="44077"/>
  <c r="S16" i="44077"/>
  <c r="R16" i="44077"/>
  <c r="Q16" i="44077"/>
  <c r="P16" i="44077"/>
  <c r="N16" i="44077"/>
  <c r="M16" i="44077"/>
  <c r="L16" i="44077"/>
  <c r="K16" i="44077"/>
  <c r="J16" i="44077"/>
  <c r="I16" i="44077"/>
  <c r="H16" i="44077"/>
  <c r="AH15" i="44077"/>
  <c r="AG15" i="44077"/>
  <c r="AF15" i="44077"/>
  <c r="AE15" i="44077"/>
  <c r="AD15" i="44077"/>
  <c r="AC15" i="44077"/>
  <c r="AB15" i="44077"/>
  <c r="AA15" i="44077"/>
  <c r="Z15" i="44077"/>
  <c r="Y15" i="44077"/>
  <c r="X15" i="44077"/>
  <c r="W15" i="44077"/>
  <c r="V15" i="44077"/>
  <c r="U15" i="44077"/>
  <c r="T15" i="44077"/>
  <c r="S15" i="44077"/>
  <c r="R15" i="44077"/>
  <c r="Q15" i="44077"/>
  <c r="P15" i="44077"/>
  <c r="N15" i="44077"/>
  <c r="M15" i="44077"/>
  <c r="L15" i="44077"/>
  <c r="K15" i="44077"/>
  <c r="J15" i="44077"/>
  <c r="I15" i="44077"/>
  <c r="H15" i="44077"/>
  <c r="AH14" i="44077"/>
  <c r="AG14" i="44077"/>
  <c r="AF14" i="44077"/>
  <c r="AE14" i="44077"/>
  <c r="AD14" i="44077"/>
  <c r="AC14" i="44077"/>
  <c r="AB14" i="44077"/>
  <c r="AA14" i="44077"/>
  <c r="Z14" i="44077"/>
  <c r="Y14" i="44077"/>
  <c r="X14" i="44077"/>
  <c r="W14" i="44077"/>
  <c r="V14" i="44077"/>
  <c r="U14" i="44077"/>
  <c r="T14" i="44077"/>
  <c r="S14" i="44077"/>
  <c r="R14" i="44077"/>
  <c r="Q14" i="44077"/>
  <c r="P14" i="44077"/>
  <c r="N14" i="44077"/>
  <c r="M14" i="44077"/>
  <c r="L14" i="44077"/>
  <c r="K14" i="44077"/>
  <c r="J14" i="44077"/>
  <c r="I14" i="44077"/>
  <c r="H14" i="44077"/>
  <c r="AH13" i="44077"/>
  <c r="AG13" i="44077"/>
  <c r="AF13" i="44077"/>
  <c r="AE13" i="44077"/>
  <c r="AD13" i="44077"/>
  <c r="AC13" i="44077"/>
  <c r="AB13" i="44077"/>
  <c r="AA13" i="44077"/>
  <c r="Z13" i="44077"/>
  <c r="Y13" i="44077"/>
  <c r="X13" i="44077"/>
  <c r="W13" i="44077"/>
  <c r="V13" i="44077"/>
  <c r="U13" i="44077"/>
  <c r="T13" i="44077"/>
  <c r="S13" i="44077"/>
  <c r="R13" i="44077"/>
  <c r="Q13" i="44077"/>
  <c r="P13" i="44077"/>
  <c r="N13" i="44077"/>
  <c r="M13" i="44077"/>
  <c r="L13" i="44077"/>
  <c r="K13" i="44077"/>
  <c r="J13" i="44077"/>
  <c r="I13" i="44077"/>
  <c r="H13" i="44077"/>
  <c r="AH12" i="44077"/>
  <c r="AG12" i="44077"/>
  <c r="AF12" i="44077"/>
  <c r="AE12" i="44077"/>
  <c r="AD12" i="44077"/>
  <c r="AC12" i="44077"/>
  <c r="AB12" i="44077"/>
  <c r="AA12" i="44077"/>
  <c r="Z12" i="44077"/>
  <c r="Y12" i="44077"/>
  <c r="X12" i="44077"/>
  <c r="W12" i="44077"/>
  <c r="V12" i="44077"/>
  <c r="U12" i="44077"/>
  <c r="T12" i="44077"/>
  <c r="S12" i="44077"/>
  <c r="R12" i="44077"/>
  <c r="Q12" i="44077"/>
  <c r="P12" i="44077"/>
  <c r="N12" i="44077"/>
  <c r="M12" i="44077"/>
  <c r="L12" i="44077"/>
  <c r="K12" i="44077"/>
  <c r="J12" i="44077"/>
  <c r="I12" i="44077"/>
  <c r="H12" i="44077"/>
  <c r="AH11" i="44077"/>
  <c r="AG11" i="44077"/>
  <c r="AF11" i="44077"/>
  <c r="AE11" i="44077"/>
  <c r="AD11" i="44077"/>
  <c r="AC11" i="44077"/>
  <c r="AB11" i="44077"/>
  <c r="AA11" i="44077"/>
  <c r="Z11" i="44077"/>
  <c r="Y11" i="44077"/>
  <c r="X11" i="44077"/>
  <c r="W11" i="44077"/>
  <c r="V11" i="44077"/>
  <c r="U11" i="44077"/>
  <c r="T11" i="44077"/>
  <c r="S11" i="44077"/>
  <c r="R11" i="44077"/>
  <c r="Q11" i="44077"/>
  <c r="P11" i="44077"/>
  <c r="N11" i="44077"/>
  <c r="M11" i="44077"/>
  <c r="L11" i="44077"/>
  <c r="K11" i="44077"/>
  <c r="J11" i="44077"/>
  <c r="I11" i="44077"/>
  <c r="H11" i="44077"/>
  <c r="AH10" i="44077"/>
  <c r="AG10" i="44077"/>
  <c r="AF10" i="44077"/>
  <c r="AE10" i="44077"/>
  <c r="AD10" i="44077"/>
  <c r="AC10" i="44077"/>
  <c r="AB10" i="44077"/>
  <c r="AA10" i="44077"/>
  <c r="Z10" i="44077"/>
  <c r="Y10" i="44077"/>
  <c r="X10" i="44077"/>
  <c r="W10" i="44077"/>
  <c r="V10" i="44077"/>
  <c r="U10" i="44077"/>
  <c r="T10" i="44077"/>
  <c r="S10" i="44077"/>
  <c r="R10" i="44077"/>
  <c r="Q10" i="44077"/>
  <c r="P10" i="44077"/>
  <c r="N10" i="44077"/>
  <c r="M10" i="44077"/>
  <c r="L10" i="44077"/>
  <c r="K10" i="44077"/>
  <c r="J10" i="44077"/>
  <c r="I10" i="44077"/>
  <c r="H10" i="44077"/>
  <c r="AH9" i="44077"/>
  <c r="AG9" i="44077"/>
  <c r="AF9" i="44077"/>
  <c r="AE9" i="44077"/>
  <c r="AD9" i="44077"/>
  <c r="AC9" i="44077"/>
  <c r="AB9" i="44077"/>
  <c r="AA9" i="44077"/>
  <c r="Z9" i="44077"/>
  <c r="Y9" i="44077"/>
  <c r="X9" i="44077"/>
  <c r="W9" i="44077"/>
  <c r="V9" i="44077"/>
  <c r="U9" i="44077"/>
  <c r="T9" i="44077"/>
  <c r="S9" i="44077"/>
  <c r="R9" i="44077"/>
  <c r="Q9" i="44077"/>
  <c r="P9" i="44077"/>
  <c r="N9" i="44077"/>
  <c r="M9" i="44077"/>
  <c r="L9" i="44077"/>
  <c r="K9" i="44077"/>
  <c r="J9" i="44077"/>
  <c r="I9" i="44077"/>
  <c r="H9" i="44077"/>
  <c r="AH8" i="44077"/>
  <c r="AG8" i="44077"/>
  <c r="AF8" i="44077"/>
  <c r="AE8" i="44077"/>
  <c r="AD8" i="44077"/>
  <c r="AC8" i="44077"/>
  <c r="AB8" i="44077"/>
  <c r="AA8" i="44077"/>
  <c r="Z8" i="44077"/>
  <c r="Y8" i="44077"/>
  <c r="X8" i="44077"/>
  <c r="W8" i="44077"/>
  <c r="V8" i="44077"/>
  <c r="U8" i="44077"/>
  <c r="T8" i="44077"/>
  <c r="S8" i="44077"/>
  <c r="R8" i="44077"/>
  <c r="Q8" i="44077"/>
  <c r="P8" i="44077"/>
  <c r="N8" i="44077"/>
  <c r="M8" i="44077"/>
  <c r="L8" i="44077"/>
  <c r="K8" i="44077"/>
  <c r="J8" i="44077"/>
  <c r="I8" i="44077"/>
  <c r="H8" i="44077"/>
  <c r="AH7" i="44077"/>
  <c r="AG7" i="44077"/>
  <c r="AF7" i="44077"/>
  <c r="AE7" i="44077"/>
  <c r="AD7" i="44077"/>
  <c r="AC7" i="44077"/>
  <c r="AB7" i="44077"/>
  <c r="AA7" i="44077"/>
  <c r="Z7" i="44077"/>
  <c r="Y7" i="44077"/>
  <c r="X7" i="44077"/>
  <c r="W7" i="44077"/>
  <c r="V7" i="44077"/>
  <c r="U7" i="44077"/>
  <c r="T7" i="44077"/>
  <c r="S7" i="44077"/>
  <c r="R7" i="44077"/>
  <c r="Q7" i="44077"/>
  <c r="P7" i="44077"/>
  <c r="N7" i="44077"/>
  <c r="M7" i="44077"/>
  <c r="L7" i="44077"/>
  <c r="K7" i="44077"/>
  <c r="J7" i="44077"/>
  <c r="I7" i="44077"/>
  <c r="H7" i="44077"/>
  <c r="AH6" i="44077"/>
  <c r="AG6" i="44077"/>
  <c r="AF6" i="44077"/>
  <c r="AE6" i="44077"/>
  <c r="AD6" i="44077"/>
  <c r="AC6" i="44077"/>
  <c r="AB6" i="44077"/>
  <c r="AA6" i="44077"/>
  <c r="Z6" i="44077"/>
  <c r="Y6" i="44077"/>
  <c r="X6" i="44077"/>
  <c r="W6" i="44077"/>
  <c r="V6" i="44077"/>
  <c r="U6" i="44077"/>
  <c r="T6" i="44077"/>
  <c r="S6" i="44077"/>
  <c r="R6" i="44077"/>
  <c r="R19" i="44077" s="1"/>
  <c r="Q6" i="44077"/>
  <c r="P6" i="44077"/>
  <c r="N6" i="44077"/>
  <c r="M6" i="44077"/>
  <c r="L6" i="44077"/>
  <c r="K6" i="44077"/>
  <c r="J6" i="44077"/>
  <c r="I6" i="44077"/>
  <c r="I19" i="44077" s="1"/>
  <c r="H6" i="44077"/>
  <c r="AH16" i="44076"/>
  <c r="AG16" i="44076"/>
  <c r="AF16" i="44076"/>
  <c r="AE16" i="44076"/>
  <c r="AD16" i="44076"/>
  <c r="AC16" i="44076"/>
  <c r="AB16" i="44076"/>
  <c r="AA16" i="44076"/>
  <c r="Z16" i="44076"/>
  <c r="Y16" i="44076"/>
  <c r="X16" i="44076"/>
  <c r="W16" i="44076"/>
  <c r="V16" i="44076"/>
  <c r="U16" i="44076"/>
  <c r="T16" i="44076"/>
  <c r="S16" i="44076"/>
  <c r="R16" i="44076"/>
  <c r="Q16" i="44076"/>
  <c r="P16" i="44076"/>
  <c r="N16" i="44076"/>
  <c r="M16" i="44076"/>
  <c r="L16" i="44076"/>
  <c r="K16" i="44076"/>
  <c r="J16" i="44076"/>
  <c r="I16" i="44076"/>
  <c r="H16" i="44076"/>
  <c r="AH15" i="44076"/>
  <c r="AG15" i="44076"/>
  <c r="AF15" i="44076"/>
  <c r="AE15" i="44076"/>
  <c r="AD15" i="44076"/>
  <c r="AC15" i="44076"/>
  <c r="AB15" i="44076"/>
  <c r="AA15" i="44076"/>
  <c r="Z15" i="44076"/>
  <c r="Y15" i="44076"/>
  <c r="X15" i="44076"/>
  <c r="W15" i="44076"/>
  <c r="V15" i="44076"/>
  <c r="U15" i="44076"/>
  <c r="T15" i="44076"/>
  <c r="S15" i="44076"/>
  <c r="R15" i="44076"/>
  <c r="Q15" i="44076"/>
  <c r="P15" i="44076"/>
  <c r="N15" i="44076"/>
  <c r="M15" i="44076"/>
  <c r="L15" i="44076"/>
  <c r="K15" i="44076"/>
  <c r="J15" i="44076"/>
  <c r="I15" i="44076"/>
  <c r="H15" i="44076"/>
  <c r="AH14" i="44076"/>
  <c r="AG14" i="44076"/>
  <c r="AF14" i="44076"/>
  <c r="AE14" i="44076"/>
  <c r="AD14" i="44076"/>
  <c r="AC14" i="44076"/>
  <c r="AB14" i="44076"/>
  <c r="AA14" i="44076"/>
  <c r="Z14" i="44076"/>
  <c r="Y14" i="44076"/>
  <c r="X14" i="44076"/>
  <c r="W14" i="44076"/>
  <c r="V14" i="44076"/>
  <c r="U14" i="44076"/>
  <c r="T14" i="44076"/>
  <c r="S14" i="44076"/>
  <c r="R14" i="44076"/>
  <c r="Q14" i="44076"/>
  <c r="P14" i="44076"/>
  <c r="N14" i="44076"/>
  <c r="M14" i="44076"/>
  <c r="L14" i="44076"/>
  <c r="K14" i="44076"/>
  <c r="J14" i="44076"/>
  <c r="I14" i="44076"/>
  <c r="H14" i="44076"/>
  <c r="AH13" i="44076"/>
  <c r="AG13" i="44076"/>
  <c r="AF13" i="44076"/>
  <c r="AE13" i="44076"/>
  <c r="AD13" i="44076"/>
  <c r="AC13" i="44076"/>
  <c r="AB13" i="44076"/>
  <c r="AA13" i="44076"/>
  <c r="Z13" i="44076"/>
  <c r="Y13" i="44076"/>
  <c r="X13" i="44076"/>
  <c r="W13" i="44076"/>
  <c r="V13" i="44076"/>
  <c r="U13" i="44076"/>
  <c r="T13" i="44076"/>
  <c r="S13" i="44076"/>
  <c r="R13" i="44076"/>
  <c r="Q13" i="44076"/>
  <c r="P13" i="44076"/>
  <c r="N13" i="44076"/>
  <c r="M13" i="44076"/>
  <c r="L13" i="44076"/>
  <c r="K13" i="44076"/>
  <c r="J13" i="44076"/>
  <c r="I13" i="44076"/>
  <c r="H13" i="44076"/>
  <c r="AH12" i="44076"/>
  <c r="AG12" i="44076"/>
  <c r="AF12" i="44076"/>
  <c r="AE12" i="44076"/>
  <c r="AD12" i="44076"/>
  <c r="AC12" i="44076"/>
  <c r="AB12" i="44076"/>
  <c r="AA12" i="44076"/>
  <c r="Z12" i="44076"/>
  <c r="Y12" i="44076"/>
  <c r="X12" i="44076"/>
  <c r="W12" i="44076"/>
  <c r="V12" i="44076"/>
  <c r="U12" i="44076"/>
  <c r="T12" i="44076"/>
  <c r="S12" i="44076"/>
  <c r="R12" i="44076"/>
  <c r="Q12" i="44076"/>
  <c r="P12" i="44076"/>
  <c r="N12" i="44076"/>
  <c r="M12" i="44076"/>
  <c r="L12" i="44076"/>
  <c r="K12" i="44076"/>
  <c r="J12" i="44076"/>
  <c r="I12" i="44076"/>
  <c r="H12" i="44076"/>
  <c r="AH11" i="44076"/>
  <c r="AG11" i="44076"/>
  <c r="AF11" i="44076"/>
  <c r="AE11" i="44076"/>
  <c r="AD11" i="44076"/>
  <c r="AC11" i="44076"/>
  <c r="AB11" i="44076"/>
  <c r="AA11" i="44076"/>
  <c r="Z11" i="44076"/>
  <c r="Y11" i="44076"/>
  <c r="X11" i="44076"/>
  <c r="W11" i="44076"/>
  <c r="V11" i="44076"/>
  <c r="U11" i="44076"/>
  <c r="T11" i="44076"/>
  <c r="S11" i="44076"/>
  <c r="R11" i="44076"/>
  <c r="Q11" i="44076"/>
  <c r="P11" i="44076"/>
  <c r="N11" i="44076"/>
  <c r="M11" i="44076"/>
  <c r="L11" i="44076"/>
  <c r="K11" i="44076"/>
  <c r="J11" i="44076"/>
  <c r="I11" i="44076"/>
  <c r="H11" i="44076"/>
  <c r="AH10" i="44076"/>
  <c r="AG10" i="44076"/>
  <c r="AF10" i="44076"/>
  <c r="AE10" i="44076"/>
  <c r="AD10" i="44076"/>
  <c r="AC10" i="44076"/>
  <c r="AB10" i="44076"/>
  <c r="AA10" i="44076"/>
  <c r="Z10" i="44076"/>
  <c r="Y10" i="44076"/>
  <c r="X10" i="44076"/>
  <c r="W10" i="44076"/>
  <c r="V10" i="44076"/>
  <c r="U10" i="44076"/>
  <c r="T10" i="44076"/>
  <c r="S10" i="44076"/>
  <c r="R10" i="44076"/>
  <c r="Q10" i="44076"/>
  <c r="P10" i="44076"/>
  <c r="N10" i="44076"/>
  <c r="M10" i="44076"/>
  <c r="L10" i="44076"/>
  <c r="K10" i="44076"/>
  <c r="J10" i="44076"/>
  <c r="I10" i="44076"/>
  <c r="H10" i="44076"/>
  <c r="AH9" i="44076"/>
  <c r="AG9" i="44076"/>
  <c r="AF9" i="44076"/>
  <c r="AE9" i="44076"/>
  <c r="AD9" i="44076"/>
  <c r="AC9" i="44076"/>
  <c r="AB9" i="44076"/>
  <c r="AA9" i="44076"/>
  <c r="Z9" i="44076"/>
  <c r="Y9" i="44076"/>
  <c r="X9" i="44076"/>
  <c r="W9" i="44076"/>
  <c r="V9" i="44076"/>
  <c r="U9" i="44076"/>
  <c r="T9" i="44076"/>
  <c r="S9" i="44076"/>
  <c r="R9" i="44076"/>
  <c r="Q9" i="44076"/>
  <c r="P9" i="44076"/>
  <c r="N9" i="44076"/>
  <c r="M9" i="44076"/>
  <c r="L9" i="44076"/>
  <c r="K9" i="44076"/>
  <c r="J9" i="44076"/>
  <c r="I9" i="44076"/>
  <c r="H9" i="44076"/>
  <c r="AH8" i="44076"/>
  <c r="AG8" i="44076"/>
  <c r="AF8" i="44076"/>
  <c r="AE8" i="44076"/>
  <c r="AD8" i="44076"/>
  <c r="AC8" i="44076"/>
  <c r="AB8" i="44076"/>
  <c r="AA8" i="44076"/>
  <c r="Z8" i="44076"/>
  <c r="Y8" i="44076"/>
  <c r="X8" i="44076"/>
  <c r="W8" i="44076"/>
  <c r="V8" i="44076"/>
  <c r="U8" i="44076"/>
  <c r="T8" i="44076"/>
  <c r="S8" i="44076"/>
  <c r="R8" i="44076"/>
  <c r="Q8" i="44076"/>
  <c r="P8" i="44076"/>
  <c r="N8" i="44076"/>
  <c r="M8" i="44076"/>
  <c r="L8" i="44076"/>
  <c r="K8" i="44076"/>
  <c r="J8" i="44076"/>
  <c r="I8" i="44076"/>
  <c r="H8" i="44076"/>
  <c r="AH7" i="44076"/>
  <c r="AG7" i="44076"/>
  <c r="AF7" i="44076"/>
  <c r="AE7" i="44076"/>
  <c r="AD7" i="44076"/>
  <c r="AC7" i="44076"/>
  <c r="AB7" i="44076"/>
  <c r="AA7" i="44076"/>
  <c r="Z7" i="44076"/>
  <c r="Y7" i="44076"/>
  <c r="X7" i="44076"/>
  <c r="W7" i="44076"/>
  <c r="V7" i="44076"/>
  <c r="U7" i="44076"/>
  <c r="T7" i="44076"/>
  <c r="S7" i="44076"/>
  <c r="R7" i="44076"/>
  <c r="Q7" i="44076"/>
  <c r="P7" i="44076"/>
  <c r="N7" i="44076"/>
  <c r="M7" i="44076"/>
  <c r="L7" i="44076"/>
  <c r="K7" i="44076"/>
  <c r="J7" i="44076"/>
  <c r="I7" i="44076"/>
  <c r="H7" i="44076"/>
  <c r="AH6" i="44076"/>
  <c r="AG6" i="44076"/>
  <c r="AF6" i="44076"/>
  <c r="AE6" i="44076"/>
  <c r="AD6" i="44076"/>
  <c r="AC6" i="44076"/>
  <c r="AB6" i="44076"/>
  <c r="AA6" i="44076"/>
  <c r="Z6" i="44076"/>
  <c r="Y6" i="44076"/>
  <c r="X6" i="44076"/>
  <c r="W6" i="44076"/>
  <c r="V6" i="44076"/>
  <c r="U6" i="44076"/>
  <c r="T6" i="44076"/>
  <c r="S6" i="44076"/>
  <c r="R6" i="44076"/>
  <c r="Q6" i="44076"/>
  <c r="P6" i="44076"/>
  <c r="P19" i="44076" s="1"/>
  <c r="N6" i="44076"/>
  <c r="M6" i="44076"/>
  <c r="L6" i="44076"/>
  <c r="K6" i="44076"/>
  <c r="J6" i="44076"/>
  <c r="I6" i="44076"/>
  <c r="H6" i="44076"/>
  <c r="U16" i="44074"/>
  <c r="T16" i="44074"/>
  <c r="S16" i="44074"/>
  <c r="R16" i="44074"/>
  <c r="Q16" i="44074"/>
  <c r="P16" i="44074"/>
  <c r="N16" i="44074"/>
  <c r="M16" i="44074"/>
  <c r="L16" i="44074"/>
  <c r="K16" i="44074"/>
  <c r="J16" i="44074"/>
  <c r="I16" i="44074"/>
  <c r="H16" i="44074"/>
  <c r="AH15" i="44074"/>
  <c r="AG15" i="44074"/>
  <c r="AF15" i="44074"/>
  <c r="AE15" i="44074"/>
  <c r="AD15" i="44074"/>
  <c r="AC15" i="44074"/>
  <c r="AB15" i="44074"/>
  <c r="AA15" i="44074"/>
  <c r="Z15" i="44074"/>
  <c r="Y15" i="44074"/>
  <c r="X15" i="44074"/>
  <c r="W15" i="44074"/>
  <c r="V15" i="44074"/>
  <c r="U15" i="44074"/>
  <c r="T15" i="44074"/>
  <c r="S15" i="44074"/>
  <c r="R15" i="44074"/>
  <c r="Q15" i="44074"/>
  <c r="P15" i="44074"/>
  <c r="N15" i="44074"/>
  <c r="M15" i="44074"/>
  <c r="L15" i="44074"/>
  <c r="K15" i="44074"/>
  <c r="J15" i="44074"/>
  <c r="I15" i="44074"/>
  <c r="H15" i="44074"/>
  <c r="AH14" i="44074"/>
  <c r="AG14" i="44074"/>
  <c r="AF14" i="44074"/>
  <c r="AE14" i="44074"/>
  <c r="AD14" i="44074"/>
  <c r="AC14" i="44074"/>
  <c r="AB14" i="44074"/>
  <c r="AA14" i="44074"/>
  <c r="Z14" i="44074"/>
  <c r="Y14" i="44074"/>
  <c r="X14" i="44074"/>
  <c r="W14" i="44074"/>
  <c r="V14" i="44074"/>
  <c r="U14" i="44074"/>
  <c r="T14" i="44074"/>
  <c r="S14" i="44074"/>
  <c r="R14" i="44074"/>
  <c r="Q14" i="44074"/>
  <c r="P14" i="44074"/>
  <c r="N14" i="44074"/>
  <c r="M14" i="44074"/>
  <c r="L14" i="44074"/>
  <c r="K14" i="44074"/>
  <c r="J14" i="44074"/>
  <c r="I14" i="44074"/>
  <c r="H14" i="44074"/>
  <c r="AH13" i="44074"/>
  <c r="AG13" i="44074"/>
  <c r="AF13" i="44074"/>
  <c r="AE13" i="44074"/>
  <c r="AD13" i="44074"/>
  <c r="AC13" i="44074"/>
  <c r="AB13" i="44074"/>
  <c r="AA13" i="44074"/>
  <c r="Z13" i="44074"/>
  <c r="Y13" i="44074"/>
  <c r="X13" i="44074"/>
  <c r="W13" i="44074"/>
  <c r="V13" i="44074"/>
  <c r="U13" i="44074"/>
  <c r="T13" i="44074"/>
  <c r="S13" i="44074"/>
  <c r="R13" i="44074"/>
  <c r="Q13" i="44074"/>
  <c r="P13" i="44074"/>
  <c r="N13" i="44074"/>
  <c r="M13" i="44074"/>
  <c r="L13" i="44074"/>
  <c r="K13" i="44074"/>
  <c r="J13" i="44074"/>
  <c r="I13" i="44074"/>
  <c r="H13" i="44074"/>
  <c r="AH12" i="44074"/>
  <c r="AG12" i="44074"/>
  <c r="AF12" i="44074"/>
  <c r="AE12" i="44074"/>
  <c r="AD12" i="44074"/>
  <c r="AC12" i="44074"/>
  <c r="AB12" i="44074"/>
  <c r="AA12" i="44074"/>
  <c r="Z12" i="44074"/>
  <c r="Y12" i="44074"/>
  <c r="X12" i="44074"/>
  <c r="W12" i="44074"/>
  <c r="V12" i="44074"/>
  <c r="U12" i="44074"/>
  <c r="T12" i="44074"/>
  <c r="S12" i="44074"/>
  <c r="R12" i="44074"/>
  <c r="Q12" i="44074"/>
  <c r="P12" i="44074"/>
  <c r="N12" i="44074"/>
  <c r="M12" i="44074"/>
  <c r="L12" i="44074"/>
  <c r="K12" i="44074"/>
  <c r="J12" i="44074"/>
  <c r="I12" i="44074"/>
  <c r="H12" i="44074"/>
  <c r="U11" i="44074"/>
  <c r="T11" i="44074"/>
  <c r="S11" i="44074"/>
  <c r="R11" i="44074"/>
  <c r="Q11" i="44074"/>
  <c r="P11" i="44074"/>
  <c r="N11" i="44074"/>
  <c r="M11" i="44074"/>
  <c r="L11" i="44074"/>
  <c r="K11" i="44074"/>
  <c r="J11" i="44074"/>
  <c r="I11" i="44074"/>
  <c r="H11" i="44074"/>
  <c r="U10" i="44074"/>
  <c r="T10" i="44074"/>
  <c r="S10" i="44074"/>
  <c r="R10" i="44074"/>
  <c r="Q10" i="44074"/>
  <c r="P10" i="44074"/>
  <c r="N10" i="44074"/>
  <c r="M10" i="44074"/>
  <c r="L10" i="44074"/>
  <c r="K10" i="44074"/>
  <c r="J10" i="44074"/>
  <c r="I10" i="44074"/>
  <c r="H10" i="44074"/>
  <c r="AH9" i="44074"/>
  <c r="AG9" i="44074"/>
  <c r="AF9" i="44074"/>
  <c r="AE9" i="44074"/>
  <c r="AD9" i="44074"/>
  <c r="AC9" i="44074"/>
  <c r="AB9" i="44074"/>
  <c r="AA9" i="44074"/>
  <c r="Z9" i="44074"/>
  <c r="Y9" i="44074"/>
  <c r="X9" i="44074"/>
  <c r="W9" i="44074"/>
  <c r="V9" i="44074"/>
  <c r="U9" i="44074"/>
  <c r="T9" i="44074"/>
  <c r="S9" i="44074"/>
  <c r="R9" i="44074"/>
  <c r="Q9" i="44074"/>
  <c r="P9" i="44074"/>
  <c r="N9" i="44074"/>
  <c r="M9" i="44074"/>
  <c r="L9" i="44074"/>
  <c r="K9" i="44074"/>
  <c r="J9" i="44074"/>
  <c r="I9" i="44074"/>
  <c r="H9" i="44074"/>
  <c r="AH8" i="44074"/>
  <c r="AG8" i="44074"/>
  <c r="AF8" i="44074"/>
  <c r="AE8" i="44074"/>
  <c r="AD8" i="44074"/>
  <c r="AC8" i="44074"/>
  <c r="AB8" i="44074"/>
  <c r="AA8" i="44074"/>
  <c r="Z8" i="44074"/>
  <c r="Y8" i="44074"/>
  <c r="X8" i="44074"/>
  <c r="W8" i="44074"/>
  <c r="V8" i="44074"/>
  <c r="U8" i="44074"/>
  <c r="T8" i="44074"/>
  <c r="S8" i="44074"/>
  <c r="R8" i="44074"/>
  <c r="Q8" i="44074"/>
  <c r="P8" i="44074"/>
  <c r="N8" i="44074"/>
  <c r="M8" i="44074"/>
  <c r="L8" i="44074"/>
  <c r="K8" i="44074"/>
  <c r="J8" i="44074"/>
  <c r="I8" i="44074"/>
  <c r="H8" i="44074"/>
  <c r="AH7" i="44074"/>
  <c r="AG7" i="44074"/>
  <c r="AF7" i="44074"/>
  <c r="AE7" i="44074"/>
  <c r="AD7" i="44074"/>
  <c r="AC7" i="44074"/>
  <c r="AB7" i="44074"/>
  <c r="AA7" i="44074"/>
  <c r="Z7" i="44074"/>
  <c r="Y7" i="44074"/>
  <c r="X7" i="44074"/>
  <c r="W7" i="44074"/>
  <c r="V7" i="44074"/>
  <c r="U7" i="44074"/>
  <c r="T7" i="44074"/>
  <c r="S7" i="44074"/>
  <c r="R7" i="44074"/>
  <c r="Q7" i="44074"/>
  <c r="P7" i="44074"/>
  <c r="N7" i="44074"/>
  <c r="M7" i="44074"/>
  <c r="L7" i="44074"/>
  <c r="K7" i="44074"/>
  <c r="J7" i="44074"/>
  <c r="I7" i="44074"/>
  <c r="H7" i="44074"/>
  <c r="AH6" i="44074"/>
  <c r="AG6" i="44074"/>
  <c r="AF6" i="44074"/>
  <c r="AE6" i="44074"/>
  <c r="AD6" i="44074"/>
  <c r="AC6" i="44074"/>
  <c r="AB6" i="44074"/>
  <c r="AA6" i="44074"/>
  <c r="Z6" i="44074"/>
  <c r="Y6" i="44074"/>
  <c r="X6" i="44074"/>
  <c r="W6" i="44074"/>
  <c r="V6" i="44074"/>
  <c r="U6" i="44074"/>
  <c r="T6" i="44074"/>
  <c r="S6" i="44074"/>
  <c r="R6" i="44074"/>
  <c r="Q6" i="44074"/>
  <c r="P6" i="44074"/>
  <c r="N6" i="44074"/>
  <c r="M6" i="44074"/>
  <c r="L6" i="44074"/>
  <c r="K6" i="44074"/>
  <c r="J6" i="44074"/>
  <c r="I6" i="44074"/>
  <c r="H6" i="44074"/>
  <c r="AH16" i="44073"/>
  <c r="AG16" i="44073"/>
  <c r="AF16" i="44073"/>
  <c r="AE16" i="44073"/>
  <c r="AD16" i="44073"/>
  <c r="AC16" i="44073"/>
  <c r="AB16" i="44073"/>
  <c r="AA16" i="44073"/>
  <c r="Z16" i="44073"/>
  <c r="Y16" i="44073"/>
  <c r="X16" i="44073"/>
  <c r="W16" i="44073"/>
  <c r="V16" i="44073"/>
  <c r="U16" i="44073"/>
  <c r="T16" i="44073"/>
  <c r="S16" i="44073"/>
  <c r="R16" i="44073"/>
  <c r="Q16" i="44073"/>
  <c r="P16" i="44073"/>
  <c r="N16" i="44073"/>
  <c r="M16" i="44073"/>
  <c r="L16" i="44073"/>
  <c r="K16" i="44073"/>
  <c r="J16" i="44073"/>
  <c r="I16" i="44073"/>
  <c r="H16" i="44073"/>
  <c r="AH15" i="44073"/>
  <c r="AG15" i="44073"/>
  <c r="AF15" i="44073"/>
  <c r="AE15" i="44073"/>
  <c r="AD15" i="44073"/>
  <c r="AC15" i="44073"/>
  <c r="AB15" i="44073"/>
  <c r="AA15" i="44073"/>
  <c r="Z15" i="44073"/>
  <c r="Y15" i="44073"/>
  <c r="X15" i="44073"/>
  <c r="W15" i="44073"/>
  <c r="V15" i="44073"/>
  <c r="U15" i="44073"/>
  <c r="T15" i="44073"/>
  <c r="S15" i="44073"/>
  <c r="R15" i="44073"/>
  <c r="Q15" i="44073"/>
  <c r="P15" i="44073"/>
  <c r="N15" i="44073"/>
  <c r="M15" i="44073"/>
  <c r="L15" i="44073"/>
  <c r="K15" i="44073"/>
  <c r="J15" i="44073"/>
  <c r="I15" i="44073"/>
  <c r="H15" i="44073"/>
  <c r="AH14" i="44073"/>
  <c r="AG14" i="44073"/>
  <c r="AF14" i="44073"/>
  <c r="AE14" i="44073"/>
  <c r="AD14" i="44073"/>
  <c r="AC14" i="44073"/>
  <c r="AB14" i="44073"/>
  <c r="AA14" i="44073"/>
  <c r="Z14" i="44073"/>
  <c r="Y14" i="44073"/>
  <c r="X14" i="44073"/>
  <c r="W14" i="44073"/>
  <c r="V14" i="44073"/>
  <c r="U14" i="44073"/>
  <c r="T14" i="44073"/>
  <c r="S14" i="44073"/>
  <c r="R14" i="44073"/>
  <c r="Q14" i="44073"/>
  <c r="P14" i="44073"/>
  <c r="N14" i="44073"/>
  <c r="M14" i="44073"/>
  <c r="L14" i="44073"/>
  <c r="K14" i="44073"/>
  <c r="J14" i="44073"/>
  <c r="I14" i="44073"/>
  <c r="H14" i="44073"/>
  <c r="AH13" i="44073"/>
  <c r="AG13" i="44073"/>
  <c r="AF13" i="44073"/>
  <c r="AE13" i="44073"/>
  <c r="AD13" i="44073"/>
  <c r="AC13" i="44073"/>
  <c r="AB13" i="44073"/>
  <c r="AA13" i="44073"/>
  <c r="Z13" i="44073"/>
  <c r="Y13" i="44073"/>
  <c r="X13" i="44073"/>
  <c r="W13" i="44073"/>
  <c r="V13" i="44073"/>
  <c r="U13" i="44073"/>
  <c r="T13" i="44073"/>
  <c r="S13" i="44073"/>
  <c r="R13" i="44073"/>
  <c r="Q13" i="44073"/>
  <c r="P13" i="44073"/>
  <c r="N13" i="44073"/>
  <c r="M13" i="44073"/>
  <c r="L13" i="44073"/>
  <c r="K13" i="44073"/>
  <c r="J13" i="44073"/>
  <c r="I13" i="44073"/>
  <c r="H13" i="44073"/>
  <c r="AH12" i="44073"/>
  <c r="AG12" i="44073"/>
  <c r="AF12" i="44073"/>
  <c r="AE12" i="44073"/>
  <c r="AD12" i="44073"/>
  <c r="AC12" i="44073"/>
  <c r="AB12" i="44073"/>
  <c r="AA12" i="44073"/>
  <c r="Z12" i="44073"/>
  <c r="Y12" i="44073"/>
  <c r="X12" i="44073"/>
  <c r="W12" i="44073"/>
  <c r="V12" i="44073"/>
  <c r="U12" i="44073"/>
  <c r="T12" i="44073"/>
  <c r="S12" i="44073"/>
  <c r="R12" i="44073"/>
  <c r="Q12" i="44073"/>
  <c r="P12" i="44073"/>
  <c r="N12" i="44073"/>
  <c r="M12" i="44073"/>
  <c r="L12" i="44073"/>
  <c r="K12" i="44073"/>
  <c r="J12" i="44073"/>
  <c r="I12" i="44073"/>
  <c r="H12" i="44073"/>
  <c r="AH11" i="44073"/>
  <c r="AG11" i="44073"/>
  <c r="AF11" i="44073"/>
  <c r="AE11" i="44073"/>
  <c r="AD11" i="44073"/>
  <c r="AC11" i="44073"/>
  <c r="AB11" i="44073"/>
  <c r="AA11" i="44073"/>
  <c r="Z11" i="44073"/>
  <c r="Y11" i="44073"/>
  <c r="X11" i="44073"/>
  <c r="W11" i="44073"/>
  <c r="V11" i="44073"/>
  <c r="U11" i="44073"/>
  <c r="T11" i="44073"/>
  <c r="S11" i="44073"/>
  <c r="R11" i="44073"/>
  <c r="Q11" i="44073"/>
  <c r="P11" i="44073"/>
  <c r="N11" i="44073"/>
  <c r="M11" i="44073"/>
  <c r="L11" i="44073"/>
  <c r="K11" i="44073"/>
  <c r="J11" i="44073"/>
  <c r="I11" i="44073"/>
  <c r="H11" i="44073"/>
  <c r="AH10" i="44073"/>
  <c r="AG10" i="44073"/>
  <c r="AF10" i="44073"/>
  <c r="AE10" i="44073"/>
  <c r="AD10" i="44073"/>
  <c r="AC10" i="44073"/>
  <c r="AB10" i="44073"/>
  <c r="AA10" i="44073"/>
  <c r="Z10" i="44073"/>
  <c r="Y10" i="44073"/>
  <c r="X10" i="44073"/>
  <c r="W10" i="44073"/>
  <c r="V10" i="44073"/>
  <c r="U10" i="44073"/>
  <c r="T10" i="44073"/>
  <c r="S10" i="44073"/>
  <c r="R10" i="44073"/>
  <c r="Q10" i="44073"/>
  <c r="P10" i="44073"/>
  <c r="N10" i="44073"/>
  <c r="M10" i="44073"/>
  <c r="L10" i="44073"/>
  <c r="K10" i="44073"/>
  <c r="J10" i="44073"/>
  <c r="I10" i="44073"/>
  <c r="H10" i="44073"/>
  <c r="AH9" i="44073"/>
  <c r="AG9" i="44073"/>
  <c r="AF9" i="44073"/>
  <c r="AE9" i="44073"/>
  <c r="AD9" i="44073"/>
  <c r="AC9" i="44073"/>
  <c r="AB9" i="44073"/>
  <c r="AA9" i="44073"/>
  <c r="Z9" i="44073"/>
  <c r="Y9" i="44073"/>
  <c r="X9" i="44073"/>
  <c r="W9" i="44073"/>
  <c r="V9" i="44073"/>
  <c r="U9" i="44073"/>
  <c r="T9" i="44073"/>
  <c r="S9" i="44073"/>
  <c r="R9" i="44073"/>
  <c r="Q9" i="44073"/>
  <c r="P9" i="44073"/>
  <c r="N9" i="44073"/>
  <c r="M9" i="44073"/>
  <c r="L9" i="44073"/>
  <c r="K9" i="44073"/>
  <c r="J9" i="44073"/>
  <c r="I9" i="44073"/>
  <c r="H9" i="44073"/>
  <c r="AH8" i="44073"/>
  <c r="AG8" i="44073"/>
  <c r="AF8" i="44073"/>
  <c r="AE8" i="44073"/>
  <c r="AD8" i="44073"/>
  <c r="AC8" i="44073"/>
  <c r="AB8" i="44073"/>
  <c r="AA8" i="44073"/>
  <c r="Z8" i="44073"/>
  <c r="Y8" i="44073"/>
  <c r="X8" i="44073"/>
  <c r="W8" i="44073"/>
  <c r="V8" i="44073"/>
  <c r="U8" i="44073"/>
  <c r="T8" i="44073"/>
  <c r="S8" i="44073"/>
  <c r="R8" i="44073"/>
  <c r="Q8" i="44073"/>
  <c r="P8" i="44073"/>
  <c r="N8" i="44073"/>
  <c r="M8" i="44073"/>
  <c r="L8" i="44073"/>
  <c r="K8" i="44073"/>
  <c r="J8" i="44073"/>
  <c r="I8" i="44073"/>
  <c r="H8" i="44073"/>
  <c r="AH7" i="44073"/>
  <c r="AG7" i="44073"/>
  <c r="AF7" i="44073"/>
  <c r="AE7" i="44073"/>
  <c r="AD7" i="44073"/>
  <c r="AC7" i="44073"/>
  <c r="AB7" i="44073"/>
  <c r="AA7" i="44073"/>
  <c r="Z7" i="44073"/>
  <c r="Y7" i="44073"/>
  <c r="X7" i="44073"/>
  <c r="W7" i="44073"/>
  <c r="V7" i="44073"/>
  <c r="U7" i="44073"/>
  <c r="T7" i="44073"/>
  <c r="S7" i="44073"/>
  <c r="R7" i="44073"/>
  <c r="Q7" i="44073"/>
  <c r="P7" i="44073"/>
  <c r="N7" i="44073"/>
  <c r="M7" i="44073"/>
  <c r="L7" i="44073"/>
  <c r="K7" i="44073"/>
  <c r="J7" i="44073"/>
  <c r="I7" i="44073"/>
  <c r="H7" i="44073"/>
  <c r="AH6" i="44073"/>
  <c r="AG6" i="44073"/>
  <c r="AF6" i="44073"/>
  <c r="AE6" i="44073"/>
  <c r="AD6" i="44073"/>
  <c r="AC6" i="44073"/>
  <c r="AB6" i="44073"/>
  <c r="AA6" i="44073"/>
  <c r="Z6" i="44073"/>
  <c r="Y6" i="44073"/>
  <c r="X6" i="44073"/>
  <c r="W6" i="44073"/>
  <c r="V6" i="44073"/>
  <c r="U6" i="44073"/>
  <c r="T6" i="44073"/>
  <c r="S6" i="44073"/>
  <c r="R6" i="44073"/>
  <c r="Q6" i="44073"/>
  <c r="P6" i="44073"/>
  <c r="P19" i="44073" s="1"/>
  <c r="N6" i="44073"/>
  <c r="M6" i="44073"/>
  <c r="L6" i="44073"/>
  <c r="K6" i="44073"/>
  <c r="K19" i="44073" s="1"/>
  <c r="J6" i="44073"/>
  <c r="I6" i="44073"/>
  <c r="H6" i="44073"/>
  <c r="AH16" i="44072"/>
  <c r="AG16" i="44072"/>
  <c r="AF16" i="44072"/>
  <c r="AE16" i="44072"/>
  <c r="AD16" i="44072"/>
  <c r="AC16" i="44072"/>
  <c r="AB16" i="44072"/>
  <c r="AA16" i="44072"/>
  <c r="Z16" i="44072"/>
  <c r="Y16" i="44072"/>
  <c r="X16" i="44072"/>
  <c r="W16" i="44072"/>
  <c r="V16" i="44072"/>
  <c r="U16" i="44072"/>
  <c r="T16" i="44072"/>
  <c r="S16" i="44072"/>
  <c r="R16" i="44072"/>
  <c r="Q16" i="44072"/>
  <c r="P16" i="44072"/>
  <c r="N16" i="44072"/>
  <c r="M16" i="44072"/>
  <c r="L16" i="44072"/>
  <c r="K16" i="44072"/>
  <c r="J16" i="44072"/>
  <c r="I16" i="44072"/>
  <c r="H16" i="44072"/>
  <c r="AH15" i="44072"/>
  <c r="AG15" i="44072"/>
  <c r="AF15" i="44072"/>
  <c r="AE15" i="44072"/>
  <c r="AD15" i="44072"/>
  <c r="AC15" i="44072"/>
  <c r="AB15" i="44072"/>
  <c r="AA15" i="44072"/>
  <c r="Z15" i="44072"/>
  <c r="Y15" i="44072"/>
  <c r="X15" i="44072"/>
  <c r="W15" i="44072"/>
  <c r="V15" i="44072"/>
  <c r="U15" i="44072"/>
  <c r="T15" i="44072"/>
  <c r="S15" i="44072"/>
  <c r="R15" i="44072"/>
  <c r="Q15" i="44072"/>
  <c r="P15" i="44072"/>
  <c r="N15" i="44072"/>
  <c r="M15" i="44072"/>
  <c r="L15" i="44072"/>
  <c r="K15" i="44072"/>
  <c r="J15" i="44072"/>
  <c r="I15" i="44072"/>
  <c r="H15" i="44072"/>
  <c r="AH14" i="44072"/>
  <c r="AG14" i="44072"/>
  <c r="AF14" i="44072"/>
  <c r="AE14" i="44072"/>
  <c r="AD14" i="44072"/>
  <c r="AC14" i="44072"/>
  <c r="AB14" i="44072"/>
  <c r="AA14" i="44072"/>
  <c r="Z14" i="44072"/>
  <c r="Y14" i="44072"/>
  <c r="X14" i="44072"/>
  <c r="W14" i="44072"/>
  <c r="V14" i="44072"/>
  <c r="U14" i="44072"/>
  <c r="T14" i="44072"/>
  <c r="S14" i="44072"/>
  <c r="R14" i="44072"/>
  <c r="Q14" i="44072"/>
  <c r="P14" i="44072"/>
  <c r="N14" i="44072"/>
  <c r="M14" i="44072"/>
  <c r="L14" i="44072"/>
  <c r="K14" i="44072"/>
  <c r="J14" i="44072"/>
  <c r="I14" i="44072"/>
  <c r="H14" i="44072"/>
  <c r="AH13" i="44072"/>
  <c r="AG13" i="44072"/>
  <c r="AF13" i="44072"/>
  <c r="AE13" i="44072"/>
  <c r="AD13" i="44072"/>
  <c r="AC13" i="44072"/>
  <c r="AB13" i="44072"/>
  <c r="AA13" i="44072"/>
  <c r="Z13" i="44072"/>
  <c r="Y13" i="44072"/>
  <c r="X13" i="44072"/>
  <c r="W13" i="44072"/>
  <c r="V13" i="44072"/>
  <c r="U13" i="44072"/>
  <c r="T13" i="44072"/>
  <c r="S13" i="44072"/>
  <c r="R13" i="44072"/>
  <c r="Q13" i="44072"/>
  <c r="P13" i="44072"/>
  <c r="N13" i="44072"/>
  <c r="M13" i="44072"/>
  <c r="L13" i="44072"/>
  <c r="K13" i="44072"/>
  <c r="J13" i="44072"/>
  <c r="I13" i="44072"/>
  <c r="H13" i="44072"/>
  <c r="AH12" i="44072"/>
  <c r="AG12" i="44072"/>
  <c r="AF12" i="44072"/>
  <c r="AE12" i="44072"/>
  <c r="AD12" i="44072"/>
  <c r="AC12" i="44072"/>
  <c r="AB12" i="44072"/>
  <c r="AA12" i="44072"/>
  <c r="Z12" i="44072"/>
  <c r="Y12" i="44072"/>
  <c r="X12" i="44072"/>
  <c r="W12" i="44072"/>
  <c r="V12" i="44072"/>
  <c r="U12" i="44072"/>
  <c r="T12" i="44072"/>
  <c r="S12" i="44072"/>
  <c r="R12" i="44072"/>
  <c r="Q12" i="44072"/>
  <c r="P12" i="44072"/>
  <c r="N12" i="44072"/>
  <c r="M12" i="44072"/>
  <c r="L12" i="44072"/>
  <c r="K12" i="44072"/>
  <c r="J12" i="44072"/>
  <c r="I12" i="44072"/>
  <c r="H12" i="44072"/>
  <c r="AH11" i="44072"/>
  <c r="AG11" i="44072"/>
  <c r="AF11" i="44072"/>
  <c r="AE11" i="44072"/>
  <c r="AD11" i="44072"/>
  <c r="AC11" i="44072"/>
  <c r="AB11" i="44072"/>
  <c r="AA11" i="44072"/>
  <c r="Z11" i="44072"/>
  <c r="Y11" i="44072"/>
  <c r="X11" i="44072"/>
  <c r="W11" i="44072"/>
  <c r="V11" i="44072"/>
  <c r="U11" i="44072"/>
  <c r="T11" i="44072"/>
  <c r="S11" i="44072"/>
  <c r="R11" i="44072"/>
  <c r="Q11" i="44072"/>
  <c r="P11" i="44072"/>
  <c r="N11" i="44072"/>
  <c r="M11" i="44072"/>
  <c r="L11" i="44072"/>
  <c r="K11" i="44072"/>
  <c r="J11" i="44072"/>
  <c r="I11" i="44072"/>
  <c r="H11" i="44072"/>
  <c r="AH10" i="44072"/>
  <c r="AG10" i="44072"/>
  <c r="AF10" i="44072"/>
  <c r="AE10" i="44072"/>
  <c r="AD10" i="44072"/>
  <c r="AC10" i="44072"/>
  <c r="AB10" i="44072"/>
  <c r="AA10" i="44072"/>
  <c r="Z10" i="44072"/>
  <c r="Y10" i="44072"/>
  <c r="X10" i="44072"/>
  <c r="W10" i="44072"/>
  <c r="V10" i="44072"/>
  <c r="U10" i="44072"/>
  <c r="T10" i="44072"/>
  <c r="S10" i="44072"/>
  <c r="R10" i="44072"/>
  <c r="Q10" i="44072"/>
  <c r="P10" i="44072"/>
  <c r="N10" i="44072"/>
  <c r="M10" i="44072"/>
  <c r="L10" i="44072"/>
  <c r="K10" i="44072"/>
  <c r="J10" i="44072"/>
  <c r="I10" i="44072"/>
  <c r="H10" i="44072"/>
  <c r="AH9" i="44072"/>
  <c r="AG9" i="44072"/>
  <c r="AF9" i="44072"/>
  <c r="AE9" i="44072"/>
  <c r="AD9" i="44072"/>
  <c r="AC9" i="44072"/>
  <c r="AB9" i="44072"/>
  <c r="AA9" i="44072"/>
  <c r="Z9" i="44072"/>
  <c r="Y9" i="44072"/>
  <c r="X9" i="44072"/>
  <c r="W9" i="44072"/>
  <c r="V9" i="44072"/>
  <c r="U9" i="44072"/>
  <c r="T9" i="44072"/>
  <c r="S9" i="44072"/>
  <c r="R9" i="44072"/>
  <c r="Q9" i="44072"/>
  <c r="P9" i="44072"/>
  <c r="N9" i="44072"/>
  <c r="M9" i="44072"/>
  <c r="L9" i="44072"/>
  <c r="K9" i="44072"/>
  <c r="J9" i="44072"/>
  <c r="I9" i="44072"/>
  <c r="H9" i="44072"/>
  <c r="AH8" i="44072"/>
  <c r="AG8" i="44072"/>
  <c r="AF8" i="44072"/>
  <c r="AE8" i="44072"/>
  <c r="AD8" i="44072"/>
  <c r="AC8" i="44072"/>
  <c r="AB8" i="44072"/>
  <c r="AA8" i="44072"/>
  <c r="Z8" i="44072"/>
  <c r="Y8" i="44072"/>
  <c r="X8" i="44072"/>
  <c r="W8" i="44072"/>
  <c r="V8" i="44072"/>
  <c r="U8" i="44072"/>
  <c r="T8" i="44072"/>
  <c r="S8" i="44072"/>
  <c r="R8" i="44072"/>
  <c r="Q8" i="44072"/>
  <c r="P8" i="44072"/>
  <c r="N8" i="44072"/>
  <c r="M8" i="44072"/>
  <c r="L8" i="44072"/>
  <c r="K8" i="44072"/>
  <c r="J8" i="44072"/>
  <c r="I8" i="44072"/>
  <c r="H8" i="44072"/>
  <c r="AH7" i="44072"/>
  <c r="AG7" i="44072"/>
  <c r="AF7" i="44072"/>
  <c r="AE7" i="44072"/>
  <c r="AD7" i="44072"/>
  <c r="AC7" i="44072"/>
  <c r="AB7" i="44072"/>
  <c r="AA7" i="44072"/>
  <c r="Z7" i="44072"/>
  <c r="Y7" i="44072"/>
  <c r="X7" i="44072"/>
  <c r="W7" i="44072"/>
  <c r="V7" i="44072"/>
  <c r="U7" i="44072"/>
  <c r="T7" i="44072"/>
  <c r="S7" i="44072"/>
  <c r="R7" i="44072"/>
  <c r="Q7" i="44072"/>
  <c r="P7" i="44072"/>
  <c r="N7" i="44072"/>
  <c r="M7" i="44072"/>
  <c r="L7" i="44072"/>
  <c r="K7" i="44072"/>
  <c r="J7" i="44072"/>
  <c r="I7" i="44072"/>
  <c r="H7" i="44072"/>
  <c r="AH6" i="44072"/>
  <c r="AG6" i="44072"/>
  <c r="AF6" i="44072"/>
  <c r="AE6" i="44072"/>
  <c r="AD6" i="44072"/>
  <c r="AC6" i="44072"/>
  <c r="AB6" i="44072"/>
  <c r="AA6" i="44072"/>
  <c r="Z6" i="44072"/>
  <c r="Y6" i="44072"/>
  <c r="X6" i="44072"/>
  <c r="W6" i="44072"/>
  <c r="V6" i="44072"/>
  <c r="U6" i="44072"/>
  <c r="T6" i="44072"/>
  <c r="S6" i="44072"/>
  <c r="R6" i="44072"/>
  <c r="R19" i="44072" s="1"/>
  <c r="Q6" i="44072"/>
  <c r="P6" i="44072"/>
  <c r="N6" i="44072"/>
  <c r="M6" i="44072"/>
  <c r="L6" i="44072"/>
  <c r="K6" i="44072"/>
  <c r="J6" i="44072"/>
  <c r="I6" i="44072"/>
  <c r="H6" i="44072"/>
  <c r="AH16" i="44070"/>
  <c r="AG16" i="44070"/>
  <c r="AF16" i="44070"/>
  <c r="AE16" i="44070"/>
  <c r="AD16" i="44070"/>
  <c r="AC16" i="44070"/>
  <c r="AB16" i="44070"/>
  <c r="AA16" i="44070"/>
  <c r="Z16" i="44070"/>
  <c r="Y16" i="44070"/>
  <c r="X16" i="44070"/>
  <c r="W16" i="44070"/>
  <c r="V16" i="44070"/>
  <c r="U16" i="44070"/>
  <c r="T16" i="44070"/>
  <c r="S16" i="44070"/>
  <c r="R16" i="44070"/>
  <c r="Q16" i="44070"/>
  <c r="P16" i="44070"/>
  <c r="N16" i="44070"/>
  <c r="M16" i="44070"/>
  <c r="L16" i="44070"/>
  <c r="K16" i="44070"/>
  <c r="J16" i="44070"/>
  <c r="I16" i="44070"/>
  <c r="H16" i="44070"/>
  <c r="AH15" i="44070"/>
  <c r="AG15" i="44070"/>
  <c r="AF15" i="44070"/>
  <c r="AE15" i="44070"/>
  <c r="AD15" i="44070"/>
  <c r="AC15" i="44070"/>
  <c r="AB15" i="44070"/>
  <c r="AA15" i="44070"/>
  <c r="Z15" i="44070"/>
  <c r="Y15" i="44070"/>
  <c r="X15" i="44070"/>
  <c r="W15" i="44070"/>
  <c r="V15" i="44070"/>
  <c r="U15" i="44070"/>
  <c r="T15" i="44070"/>
  <c r="S15" i="44070"/>
  <c r="R15" i="44070"/>
  <c r="Q15" i="44070"/>
  <c r="P15" i="44070"/>
  <c r="N15" i="44070"/>
  <c r="M15" i="44070"/>
  <c r="L15" i="44070"/>
  <c r="K15" i="44070"/>
  <c r="J15" i="44070"/>
  <c r="I15" i="44070"/>
  <c r="H15" i="44070"/>
  <c r="AH14" i="44070"/>
  <c r="AG14" i="44070"/>
  <c r="AF14" i="44070"/>
  <c r="AE14" i="44070"/>
  <c r="AD14" i="44070"/>
  <c r="AC14" i="44070"/>
  <c r="AB14" i="44070"/>
  <c r="AA14" i="44070"/>
  <c r="Z14" i="44070"/>
  <c r="Y14" i="44070"/>
  <c r="X14" i="44070"/>
  <c r="W14" i="44070"/>
  <c r="V14" i="44070"/>
  <c r="U14" i="44070"/>
  <c r="T14" i="44070"/>
  <c r="S14" i="44070"/>
  <c r="R14" i="44070"/>
  <c r="Q14" i="44070"/>
  <c r="P14" i="44070"/>
  <c r="N14" i="44070"/>
  <c r="M14" i="44070"/>
  <c r="L14" i="44070"/>
  <c r="K14" i="44070"/>
  <c r="J14" i="44070"/>
  <c r="I14" i="44070"/>
  <c r="H14" i="44070"/>
  <c r="AH13" i="44070"/>
  <c r="AG13" i="44070"/>
  <c r="AF13" i="44070"/>
  <c r="AE13" i="44070"/>
  <c r="AD13" i="44070"/>
  <c r="AC13" i="44070"/>
  <c r="AB13" i="44070"/>
  <c r="AA13" i="44070"/>
  <c r="Z13" i="44070"/>
  <c r="Y13" i="44070"/>
  <c r="X13" i="44070"/>
  <c r="W13" i="44070"/>
  <c r="V13" i="44070"/>
  <c r="U13" i="44070"/>
  <c r="T13" i="44070"/>
  <c r="S13" i="44070"/>
  <c r="R13" i="44070"/>
  <c r="Q13" i="44070"/>
  <c r="P13" i="44070"/>
  <c r="N13" i="44070"/>
  <c r="M13" i="44070"/>
  <c r="L13" i="44070"/>
  <c r="K13" i="44070"/>
  <c r="J13" i="44070"/>
  <c r="I13" i="44070"/>
  <c r="H13" i="44070"/>
  <c r="U12" i="44070"/>
  <c r="T12" i="44070"/>
  <c r="S12" i="44070"/>
  <c r="R12" i="44070"/>
  <c r="Q12" i="44070"/>
  <c r="P12" i="44070"/>
  <c r="N12" i="44070"/>
  <c r="M12" i="44070"/>
  <c r="L12" i="44070"/>
  <c r="K12" i="44070"/>
  <c r="J12" i="44070"/>
  <c r="I12" i="44070"/>
  <c r="AH11" i="44070"/>
  <c r="AG11" i="44070"/>
  <c r="AF11" i="44070"/>
  <c r="AE11" i="44070"/>
  <c r="AD11" i="44070"/>
  <c r="AC11" i="44070"/>
  <c r="AB11" i="44070"/>
  <c r="AA11" i="44070"/>
  <c r="Z11" i="44070"/>
  <c r="Y11" i="44070"/>
  <c r="X11" i="44070"/>
  <c r="W11" i="44070"/>
  <c r="V11" i="44070"/>
  <c r="U11" i="44070"/>
  <c r="T11" i="44070"/>
  <c r="S11" i="44070"/>
  <c r="R11" i="44070"/>
  <c r="Q11" i="44070"/>
  <c r="P11" i="44070"/>
  <c r="N11" i="44070"/>
  <c r="M11" i="44070"/>
  <c r="L11" i="44070"/>
  <c r="K11" i="44070"/>
  <c r="J11" i="44070"/>
  <c r="I11" i="44070"/>
  <c r="H11" i="44070"/>
  <c r="AH10" i="44070"/>
  <c r="AG10" i="44070"/>
  <c r="AF10" i="44070"/>
  <c r="AE10" i="44070"/>
  <c r="AD10" i="44070"/>
  <c r="AC10" i="44070"/>
  <c r="AB10" i="44070"/>
  <c r="AA10" i="44070"/>
  <c r="Z10" i="44070"/>
  <c r="Y10" i="44070"/>
  <c r="X10" i="44070"/>
  <c r="W10" i="44070"/>
  <c r="V10" i="44070"/>
  <c r="U10" i="44070"/>
  <c r="T10" i="44070"/>
  <c r="S10" i="44070"/>
  <c r="R10" i="44070"/>
  <c r="Q10" i="44070"/>
  <c r="P10" i="44070"/>
  <c r="N10" i="44070"/>
  <c r="M10" i="44070"/>
  <c r="L10" i="44070"/>
  <c r="K10" i="44070"/>
  <c r="J10" i="44070"/>
  <c r="I10" i="44070"/>
  <c r="H10" i="44070"/>
  <c r="AH9" i="44070"/>
  <c r="AG9" i="44070"/>
  <c r="AF9" i="44070"/>
  <c r="AE9" i="44070"/>
  <c r="AD9" i="44070"/>
  <c r="AC9" i="44070"/>
  <c r="AB9" i="44070"/>
  <c r="AA9" i="44070"/>
  <c r="Z9" i="44070"/>
  <c r="Y9" i="44070"/>
  <c r="X9" i="44070"/>
  <c r="W9" i="44070"/>
  <c r="V9" i="44070"/>
  <c r="U9" i="44070"/>
  <c r="T9" i="44070"/>
  <c r="S9" i="44070"/>
  <c r="R9" i="44070"/>
  <c r="Q9" i="44070"/>
  <c r="P9" i="44070"/>
  <c r="N9" i="44070"/>
  <c r="M9" i="44070"/>
  <c r="L9" i="44070"/>
  <c r="K9" i="44070"/>
  <c r="J9" i="44070"/>
  <c r="I9" i="44070"/>
  <c r="H9" i="44070"/>
  <c r="AH8" i="44070"/>
  <c r="AG8" i="44070"/>
  <c r="AF8" i="44070"/>
  <c r="AE8" i="44070"/>
  <c r="AD8" i="44070"/>
  <c r="AC8" i="44070"/>
  <c r="AB8" i="44070"/>
  <c r="AA8" i="44070"/>
  <c r="Z8" i="44070"/>
  <c r="Y8" i="44070"/>
  <c r="X8" i="44070"/>
  <c r="W8" i="44070"/>
  <c r="V8" i="44070"/>
  <c r="U8" i="44070"/>
  <c r="T8" i="44070"/>
  <c r="S8" i="44070"/>
  <c r="R8" i="44070"/>
  <c r="Q8" i="44070"/>
  <c r="P8" i="44070"/>
  <c r="N8" i="44070"/>
  <c r="M8" i="44070"/>
  <c r="L8" i="44070"/>
  <c r="K8" i="44070"/>
  <c r="J8" i="44070"/>
  <c r="I8" i="44070"/>
  <c r="H8" i="44070"/>
  <c r="AH7" i="44070"/>
  <c r="AG7" i="44070"/>
  <c r="AF7" i="44070"/>
  <c r="AE7" i="44070"/>
  <c r="AD7" i="44070"/>
  <c r="AC7" i="44070"/>
  <c r="AB7" i="44070"/>
  <c r="AA7" i="44070"/>
  <c r="Z7" i="44070"/>
  <c r="Y7" i="44070"/>
  <c r="X7" i="44070"/>
  <c r="W7" i="44070"/>
  <c r="V7" i="44070"/>
  <c r="U7" i="44070"/>
  <c r="T7" i="44070"/>
  <c r="S7" i="44070"/>
  <c r="R7" i="44070"/>
  <c r="Q7" i="44070"/>
  <c r="P7" i="44070"/>
  <c r="N7" i="44070"/>
  <c r="M7" i="44070"/>
  <c r="L7" i="44070"/>
  <c r="K7" i="44070"/>
  <c r="J7" i="44070"/>
  <c r="I7" i="44070"/>
  <c r="H7" i="44070"/>
  <c r="AH6" i="44070"/>
  <c r="AH19" i="44070" s="1"/>
  <c r="AG6" i="44070"/>
  <c r="AF6" i="44070"/>
  <c r="AE6" i="44070"/>
  <c r="AD6" i="44070"/>
  <c r="AC6" i="44070"/>
  <c r="AB6" i="44070"/>
  <c r="AA6" i="44070"/>
  <c r="Z6" i="44070"/>
  <c r="Y6" i="44070"/>
  <c r="X6" i="44070"/>
  <c r="W6" i="44070"/>
  <c r="V6" i="44070"/>
  <c r="U6" i="44070"/>
  <c r="T6" i="44070"/>
  <c r="S6" i="44070"/>
  <c r="R6" i="44070"/>
  <c r="Q6" i="44070"/>
  <c r="P6" i="44070"/>
  <c r="N6" i="44070"/>
  <c r="M6" i="44070"/>
  <c r="L6" i="44070"/>
  <c r="K6" i="44070"/>
  <c r="J6" i="44070"/>
  <c r="I6" i="44070"/>
  <c r="H6" i="44070"/>
  <c r="AH16" i="44069"/>
  <c r="AG16" i="44069"/>
  <c r="AF16" i="44069"/>
  <c r="AE16" i="44069"/>
  <c r="AD16" i="44069"/>
  <c r="AC16" i="44069"/>
  <c r="AB16" i="44069"/>
  <c r="AA16" i="44069"/>
  <c r="Z16" i="44069"/>
  <c r="Y16" i="44069"/>
  <c r="X16" i="44069"/>
  <c r="W16" i="44069"/>
  <c r="V16" i="44069"/>
  <c r="U16" i="44069"/>
  <c r="T16" i="44069"/>
  <c r="S16" i="44069"/>
  <c r="R16" i="44069"/>
  <c r="Q16" i="44069"/>
  <c r="P16" i="44069"/>
  <c r="N16" i="44069"/>
  <c r="M16" i="44069"/>
  <c r="L16" i="44069"/>
  <c r="K16" i="44069"/>
  <c r="J16" i="44069"/>
  <c r="I16" i="44069"/>
  <c r="H16" i="44069"/>
  <c r="AH15" i="44069"/>
  <c r="AG15" i="44069"/>
  <c r="AF15" i="44069"/>
  <c r="AE15" i="44069"/>
  <c r="AD15" i="44069"/>
  <c r="AC15" i="44069"/>
  <c r="AB15" i="44069"/>
  <c r="AA15" i="44069"/>
  <c r="Z15" i="44069"/>
  <c r="Y15" i="44069"/>
  <c r="X15" i="44069"/>
  <c r="W15" i="44069"/>
  <c r="V15" i="44069"/>
  <c r="U15" i="44069"/>
  <c r="T15" i="44069"/>
  <c r="S15" i="44069"/>
  <c r="R15" i="44069"/>
  <c r="Q15" i="44069"/>
  <c r="P15" i="44069"/>
  <c r="N15" i="44069"/>
  <c r="M15" i="44069"/>
  <c r="L15" i="44069"/>
  <c r="K15" i="44069"/>
  <c r="J15" i="44069"/>
  <c r="I15" i="44069"/>
  <c r="H15" i="44069"/>
  <c r="AH14" i="44069"/>
  <c r="AG14" i="44069"/>
  <c r="AF14" i="44069"/>
  <c r="AE14" i="44069"/>
  <c r="AD14" i="44069"/>
  <c r="AC14" i="44069"/>
  <c r="AB14" i="44069"/>
  <c r="AA14" i="44069"/>
  <c r="Z14" i="44069"/>
  <c r="Y14" i="44069"/>
  <c r="X14" i="44069"/>
  <c r="W14" i="44069"/>
  <c r="V14" i="44069"/>
  <c r="U14" i="44069"/>
  <c r="T14" i="44069"/>
  <c r="S14" i="44069"/>
  <c r="R14" i="44069"/>
  <c r="Q14" i="44069"/>
  <c r="P14" i="44069"/>
  <c r="N14" i="44069"/>
  <c r="M14" i="44069"/>
  <c r="L14" i="44069"/>
  <c r="K14" i="44069"/>
  <c r="J14" i="44069"/>
  <c r="I14" i="44069"/>
  <c r="H14" i="44069"/>
  <c r="AH13" i="44069"/>
  <c r="AG13" i="44069"/>
  <c r="AF13" i="44069"/>
  <c r="AE13" i="44069"/>
  <c r="AD13" i="44069"/>
  <c r="AC13" i="44069"/>
  <c r="AB13" i="44069"/>
  <c r="AA13" i="44069"/>
  <c r="Z13" i="44069"/>
  <c r="Y13" i="44069"/>
  <c r="X13" i="44069"/>
  <c r="W13" i="44069"/>
  <c r="V13" i="44069"/>
  <c r="U13" i="44069"/>
  <c r="T13" i="44069"/>
  <c r="S13" i="44069"/>
  <c r="R13" i="44069"/>
  <c r="Q13" i="44069"/>
  <c r="P13" i="44069"/>
  <c r="N13" i="44069"/>
  <c r="M13" i="44069"/>
  <c r="L13" i="44069"/>
  <c r="K13" i="44069"/>
  <c r="J13" i="44069"/>
  <c r="I13" i="44069"/>
  <c r="H13" i="44069"/>
  <c r="AH12" i="44069"/>
  <c r="AG12" i="44069"/>
  <c r="AF12" i="44069"/>
  <c r="AE12" i="44069"/>
  <c r="AD12" i="44069"/>
  <c r="AC12" i="44069"/>
  <c r="AB12" i="44069"/>
  <c r="AA12" i="44069"/>
  <c r="Z12" i="44069"/>
  <c r="Y12" i="44069"/>
  <c r="X12" i="44069"/>
  <c r="W12" i="44069"/>
  <c r="V12" i="44069"/>
  <c r="U12" i="44069"/>
  <c r="T12" i="44069"/>
  <c r="S12" i="44069"/>
  <c r="R12" i="44069"/>
  <c r="Q12" i="44069"/>
  <c r="P12" i="44069"/>
  <c r="N12" i="44069"/>
  <c r="M12" i="44069"/>
  <c r="L12" i="44069"/>
  <c r="K12" i="44069"/>
  <c r="J12" i="44069"/>
  <c r="I12" i="44069"/>
  <c r="H12" i="44069"/>
  <c r="AH11" i="44069"/>
  <c r="AG11" i="44069"/>
  <c r="AF11" i="44069"/>
  <c r="AE11" i="44069"/>
  <c r="AD11" i="44069"/>
  <c r="AC11" i="44069"/>
  <c r="AB11" i="44069"/>
  <c r="AA11" i="44069"/>
  <c r="Z11" i="44069"/>
  <c r="Y11" i="44069"/>
  <c r="X11" i="44069"/>
  <c r="W11" i="44069"/>
  <c r="V11" i="44069"/>
  <c r="U11" i="44069"/>
  <c r="T11" i="44069"/>
  <c r="S11" i="44069"/>
  <c r="R11" i="44069"/>
  <c r="Q11" i="44069"/>
  <c r="P11" i="44069"/>
  <c r="N11" i="44069"/>
  <c r="M11" i="44069"/>
  <c r="L11" i="44069"/>
  <c r="K11" i="44069"/>
  <c r="J11" i="44069"/>
  <c r="I11" i="44069"/>
  <c r="H11" i="44069"/>
  <c r="AH10" i="44069"/>
  <c r="AG10" i="44069"/>
  <c r="AF10" i="44069"/>
  <c r="AE10" i="44069"/>
  <c r="AD10" i="44069"/>
  <c r="AC10" i="44069"/>
  <c r="AB10" i="44069"/>
  <c r="AA10" i="44069"/>
  <c r="Z10" i="44069"/>
  <c r="Y10" i="44069"/>
  <c r="X10" i="44069"/>
  <c r="W10" i="44069"/>
  <c r="V10" i="44069"/>
  <c r="U10" i="44069"/>
  <c r="T10" i="44069"/>
  <c r="S10" i="44069"/>
  <c r="R10" i="44069"/>
  <c r="Q10" i="44069"/>
  <c r="P10" i="44069"/>
  <c r="N10" i="44069"/>
  <c r="M10" i="44069"/>
  <c r="L10" i="44069"/>
  <c r="K10" i="44069"/>
  <c r="J10" i="44069"/>
  <c r="I10" i="44069"/>
  <c r="H10" i="44069"/>
  <c r="AH9" i="44069"/>
  <c r="AG9" i="44069"/>
  <c r="AF9" i="44069"/>
  <c r="AE9" i="44069"/>
  <c r="AD9" i="44069"/>
  <c r="AC9" i="44069"/>
  <c r="AB9" i="44069"/>
  <c r="AA9" i="44069"/>
  <c r="Z9" i="44069"/>
  <c r="Y9" i="44069"/>
  <c r="X9" i="44069"/>
  <c r="W9" i="44069"/>
  <c r="V9" i="44069"/>
  <c r="U9" i="44069"/>
  <c r="T9" i="44069"/>
  <c r="S9" i="44069"/>
  <c r="R9" i="44069"/>
  <c r="Q9" i="44069"/>
  <c r="P9" i="44069"/>
  <c r="N9" i="44069"/>
  <c r="M9" i="44069"/>
  <c r="L9" i="44069"/>
  <c r="K9" i="44069"/>
  <c r="J9" i="44069"/>
  <c r="I9" i="44069"/>
  <c r="H9" i="44069"/>
  <c r="AH8" i="44069"/>
  <c r="AG8" i="44069"/>
  <c r="AF8" i="44069"/>
  <c r="AE8" i="44069"/>
  <c r="AD8" i="44069"/>
  <c r="AC8" i="44069"/>
  <c r="AB8" i="44069"/>
  <c r="AA8" i="44069"/>
  <c r="Z8" i="44069"/>
  <c r="Y8" i="44069"/>
  <c r="X8" i="44069"/>
  <c r="W8" i="44069"/>
  <c r="V8" i="44069"/>
  <c r="U8" i="44069"/>
  <c r="T8" i="44069"/>
  <c r="S8" i="44069"/>
  <c r="R8" i="44069"/>
  <c r="Q8" i="44069"/>
  <c r="P8" i="44069"/>
  <c r="N8" i="44069"/>
  <c r="M8" i="44069"/>
  <c r="L8" i="44069"/>
  <c r="K8" i="44069"/>
  <c r="J8" i="44069"/>
  <c r="I8" i="44069"/>
  <c r="H8" i="44069"/>
  <c r="AH7" i="44069"/>
  <c r="AG7" i="44069"/>
  <c r="AF7" i="44069"/>
  <c r="AE7" i="44069"/>
  <c r="AD7" i="44069"/>
  <c r="AC7" i="44069"/>
  <c r="AB7" i="44069"/>
  <c r="AA7" i="44069"/>
  <c r="Z7" i="44069"/>
  <c r="Y7" i="44069"/>
  <c r="X7" i="44069"/>
  <c r="W7" i="44069"/>
  <c r="V7" i="44069"/>
  <c r="U7" i="44069"/>
  <c r="T7" i="44069"/>
  <c r="S7" i="44069"/>
  <c r="R7" i="44069"/>
  <c r="Q7" i="44069"/>
  <c r="P7" i="44069"/>
  <c r="N7" i="44069"/>
  <c r="M7" i="44069"/>
  <c r="L7" i="44069"/>
  <c r="K7" i="44069"/>
  <c r="J7" i="44069"/>
  <c r="I7" i="44069"/>
  <c r="H7" i="44069"/>
  <c r="AH6" i="44069"/>
  <c r="AG6" i="44069"/>
  <c r="AF6" i="44069"/>
  <c r="AE6" i="44069"/>
  <c r="AD6" i="44069"/>
  <c r="AC6" i="44069"/>
  <c r="AB6" i="44069"/>
  <c r="AA6" i="44069"/>
  <c r="Z6" i="44069"/>
  <c r="Y6" i="44069"/>
  <c r="X6" i="44069"/>
  <c r="W6" i="44069"/>
  <c r="V6" i="44069"/>
  <c r="U6" i="44069"/>
  <c r="T6" i="44069"/>
  <c r="T19" i="44069" s="1"/>
  <c r="S6" i="44069"/>
  <c r="R6" i="44069"/>
  <c r="Q6" i="44069"/>
  <c r="P6" i="44069"/>
  <c r="N6" i="44069"/>
  <c r="M6" i="44069"/>
  <c r="L6" i="44069"/>
  <c r="K6" i="44069"/>
  <c r="K19" i="44069" s="1"/>
  <c r="J6" i="44069"/>
  <c r="I6" i="44069"/>
  <c r="H6" i="44069"/>
  <c r="F7" i="3"/>
  <c r="F7" i="44069" s="1"/>
  <c r="AH16" i="44067"/>
  <c r="AG16" i="44067"/>
  <c r="AF16" i="44067"/>
  <c r="AE16" i="44067"/>
  <c r="AD16" i="44067"/>
  <c r="AC16" i="44067"/>
  <c r="AB16" i="44067"/>
  <c r="AA16" i="44067"/>
  <c r="Z16" i="44067"/>
  <c r="Y16" i="44067"/>
  <c r="X16" i="44067"/>
  <c r="W16" i="44067"/>
  <c r="V16" i="44067"/>
  <c r="U16" i="44067"/>
  <c r="T16" i="44067"/>
  <c r="S16" i="44067"/>
  <c r="R16" i="44067"/>
  <c r="Q16" i="44067"/>
  <c r="P16" i="44067"/>
  <c r="N16" i="44067"/>
  <c r="M16" i="44067"/>
  <c r="L16" i="44067"/>
  <c r="K16" i="44067"/>
  <c r="J16" i="44067"/>
  <c r="I16" i="44067"/>
  <c r="H16" i="44067"/>
  <c r="U15" i="44067"/>
  <c r="T15" i="44067"/>
  <c r="S15" i="44067"/>
  <c r="R15" i="44067"/>
  <c r="Q15" i="44067"/>
  <c r="P15" i="44067"/>
  <c r="N15" i="44067"/>
  <c r="M15" i="44067"/>
  <c r="L15" i="44067"/>
  <c r="K15" i="44067"/>
  <c r="J15" i="44067"/>
  <c r="I15" i="44067"/>
  <c r="H15" i="44067"/>
  <c r="AH14" i="44067"/>
  <c r="AG14" i="44067"/>
  <c r="AF14" i="44067"/>
  <c r="AE14" i="44067"/>
  <c r="AD14" i="44067"/>
  <c r="AC14" i="44067"/>
  <c r="AB14" i="44067"/>
  <c r="AA14" i="44067"/>
  <c r="Z14" i="44067"/>
  <c r="Y14" i="44067"/>
  <c r="X14" i="44067"/>
  <c r="W14" i="44067"/>
  <c r="V14" i="44067"/>
  <c r="U14" i="44067"/>
  <c r="T14" i="44067"/>
  <c r="S14" i="44067"/>
  <c r="R14" i="44067"/>
  <c r="Q14" i="44067"/>
  <c r="P14" i="44067"/>
  <c r="N14" i="44067"/>
  <c r="M14" i="44067"/>
  <c r="L14" i="44067"/>
  <c r="K14" i="44067"/>
  <c r="J14" i="44067"/>
  <c r="I14" i="44067"/>
  <c r="H14" i="44067"/>
  <c r="AH13" i="44067"/>
  <c r="AG13" i="44067"/>
  <c r="AF13" i="44067"/>
  <c r="AE13" i="44067"/>
  <c r="AD13" i="44067"/>
  <c r="AC13" i="44067"/>
  <c r="AB13" i="44067"/>
  <c r="AA13" i="44067"/>
  <c r="Z13" i="44067"/>
  <c r="Y13" i="44067"/>
  <c r="X13" i="44067"/>
  <c r="W13" i="44067"/>
  <c r="V13" i="44067"/>
  <c r="U13" i="44067"/>
  <c r="T13" i="44067"/>
  <c r="S13" i="44067"/>
  <c r="R13" i="44067"/>
  <c r="Q13" i="44067"/>
  <c r="P13" i="44067"/>
  <c r="N13" i="44067"/>
  <c r="M13" i="44067"/>
  <c r="L13" i="44067"/>
  <c r="K13" i="44067"/>
  <c r="J13" i="44067"/>
  <c r="I13" i="44067"/>
  <c r="H13" i="44067"/>
  <c r="U12" i="44067"/>
  <c r="T12" i="44067"/>
  <c r="S12" i="44067"/>
  <c r="R12" i="44067"/>
  <c r="Q12" i="44067"/>
  <c r="P12" i="44067"/>
  <c r="N12" i="44067"/>
  <c r="M12" i="44067"/>
  <c r="L12" i="44067"/>
  <c r="K12" i="44067"/>
  <c r="J12" i="44067"/>
  <c r="I12" i="44067"/>
  <c r="H12" i="44067"/>
  <c r="AH11" i="44067"/>
  <c r="AG11" i="44067"/>
  <c r="AF11" i="44067"/>
  <c r="AE11" i="44067"/>
  <c r="AD11" i="44067"/>
  <c r="AC11" i="44067"/>
  <c r="AB11" i="44067"/>
  <c r="AA11" i="44067"/>
  <c r="Z11" i="44067"/>
  <c r="Y11" i="44067"/>
  <c r="X11" i="44067"/>
  <c r="W11" i="44067"/>
  <c r="V11" i="44067"/>
  <c r="U11" i="44067"/>
  <c r="T11" i="44067"/>
  <c r="S11" i="44067"/>
  <c r="R11" i="44067"/>
  <c r="Q11" i="44067"/>
  <c r="P11" i="44067"/>
  <c r="N11" i="44067"/>
  <c r="M11" i="44067"/>
  <c r="L11" i="44067"/>
  <c r="K11" i="44067"/>
  <c r="J11" i="44067"/>
  <c r="I11" i="44067"/>
  <c r="H11" i="44067"/>
  <c r="AH10" i="44067"/>
  <c r="AG10" i="44067"/>
  <c r="AF10" i="44067"/>
  <c r="AE10" i="44067"/>
  <c r="AD10" i="44067"/>
  <c r="AC10" i="44067"/>
  <c r="AB10" i="44067"/>
  <c r="AA10" i="44067"/>
  <c r="Z10" i="44067"/>
  <c r="Y10" i="44067"/>
  <c r="X10" i="44067"/>
  <c r="W10" i="44067"/>
  <c r="V10" i="44067"/>
  <c r="U10" i="44067"/>
  <c r="T10" i="44067"/>
  <c r="S10" i="44067"/>
  <c r="R10" i="44067"/>
  <c r="Q10" i="44067"/>
  <c r="P10" i="44067"/>
  <c r="N10" i="44067"/>
  <c r="M10" i="44067"/>
  <c r="L10" i="44067"/>
  <c r="K10" i="44067"/>
  <c r="J10" i="44067"/>
  <c r="I10" i="44067"/>
  <c r="H10" i="44067"/>
  <c r="AH9" i="44067"/>
  <c r="AG9" i="44067"/>
  <c r="AF9" i="44067"/>
  <c r="AE9" i="44067"/>
  <c r="AD9" i="44067"/>
  <c r="AC9" i="44067"/>
  <c r="AB9" i="44067"/>
  <c r="AA9" i="44067"/>
  <c r="Z9" i="44067"/>
  <c r="Y9" i="44067"/>
  <c r="X9" i="44067"/>
  <c r="W9" i="44067"/>
  <c r="V9" i="44067"/>
  <c r="U9" i="44067"/>
  <c r="T9" i="44067"/>
  <c r="S9" i="44067"/>
  <c r="R9" i="44067"/>
  <c r="Q9" i="44067"/>
  <c r="P9" i="44067"/>
  <c r="N9" i="44067"/>
  <c r="M9" i="44067"/>
  <c r="L9" i="44067"/>
  <c r="K9" i="44067"/>
  <c r="J9" i="44067"/>
  <c r="I9" i="44067"/>
  <c r="H9" i="44067"/>
  <c r="AH8" i="44067"/>
  <c r="AG8" i="44067"/>
  <c r="AF8" i="44067"/>
  <c r="AE8" i="44067"/>
  <c r="AD8" i="44067"/>
  <c r="AC8" i="44067"/>
  <c r="AB8" i="44067"/>
  <c r="AA8" i="44067"/>
  <c r="Z8" i="44067"/>
  <c r="Y8" i="44067"/>
  <c r="X8" i="44067"/>
  <c r="W8" i="44067"/>
  <c r="V8" i="44067"/>
  <c r="U8" i="44067"/>
  <c r="T8" i="44067"/>
  <c r="S8" i="44067"/>
  <c r="R8" i="44067"/>
  <c r="Q8" i="44067"/>
  <c r="P8" i="44067"/>
  <c r="N8" i="44067"/>
  <c r="M8" i="44067"/>
  <c r="L8" i="44067"/>
  <c r="K8" i="44067"/>
  <c r="J8" i="44067"/>
  <c r="I8" i="44067"/>
  <c r="H8" i="44067"/>
  <c r="AH7" i="44067"/>
  <c r="AG7" i="44067"/>
  <c r="AF7" i="44067"/>
  <c r="AE7" i="44067"/>
  <c r="AD7" i="44067"/>
  <c r="AC7" i="44067"/>
  <c r="AB7" i="44067"/>
  <c r="AA7" i="44067"/>
  <c r="Z7" i="44067"/>
  <c r="Y7" i="44067"/>
  <c r="X7" i="44067"/>
  <c r="W7" i="44067"/>
  <c r="V7" i="44067"/>
  <c r="U7" i="44067"/>
  <c r="T7" i="44067"/>
  <c r="S7" i="44067"/>
  <c r="R7" i="44067"/>
  <c r="Q7" i="44067"/>
  <c r="P7" i="44067"/>
  <c r="N7" i="44067"/>
  <c r="M7" i="44067"/>
  <c r="L7" i="44067"/>
  <c r="K7" i="44067"/>
  <c r="J7" i="44067"/>
  <c r="I7" i="44067"/>
  <c r="H7" i="44067"/>
  <c r="AH6" i="44067"/>
  <c r="AG6" i="44067"/>
  <c r="AF6" i="44067"/>
  <c r="AE6" i="44067"/>
  <c r="AD6" i="44067"/>
  <c r="AC6" i="44067"/>
  <c r="AB6" i="44067"/>
  <c r="AA6" i="44067"/>
  <c r="Z6" i="44067"/>
  <c r="Y6" i="44067"/>
  <c r="X6" i="44067"/>
  <c r="W6" i="44067"/>
  <c r="V6" i="44067"/>
  <c r="U6" i="44067"/>
  <c r="T6" i="44067"/>
  <c r="S6" i="44067"/>
  <c r="R6" i="44067"/>
  <c r="Q6" i="44067"/>
  <c r="P6" i="44067"/>
  <c r="N6" i="44067"/>
  <c r="M6" i="44067"/>
  <c r="L6" i="44067"/>
  <c r="K6" i="44067"/>
  <c r="J6" i="44067"/>
  <c r="I6" i="44067"/>
  <c r="H6" i="44067"/>
  <c r="AH16" i="44066"/>
  <c r="AG16" i="44066"/>
  <c r="AF16" i="44066"/>
  <c r="AE16" i="44066"/>
  <c r="AD16" i="44066"/>
  <c r="AC16" i="44066"/>
  <c r="AB16" i="44066"/>
  <c r="AA16" i="44066"/>
  <c r="Z16" i="44066"/>
  <c r="Y16" i="44066"/>
  <c r="X16" i="44066"/>
  <c r="W16" i="44066"/>
  <c r="V16" i="44066"/>
  <c r="U16" i="44066"/>
  <c r="T16" i="44066"/>
  <c r="S16" i="44066"/>
  <c r="R16" i="44066"/>
  <c r="Q16" i="44066"/>
  <c r="P16" i="44066"/>
  <c r="N16" i="44066"/>
  <c r="M16" i="44066"/>
  <c r="L16" i="44066"/>
  <c r="K16" i="44066"/>
  <c r="J16" i="44066"/>
  <c r="I16" i="44066"/>
  <c r="H16" i="44066"/>
  <c r="AH15" i="44066"/>
  <c r="AG15" i="44066"/>
  <c r="AF15" i="44066"/>
  <c r="AE15" i="44066"/>
  <c r="AD15" i="44066"/>
  <c r="AC15" i="44066"/>
  <c r="AB15" i="44066"/>
  <c r="AA15" i="44066"/>
  <c r="Z15" i="44066"/>
  <c r="Y15" i="44066"/>
  <c r="X15" i="44066"/>
  <c r="W15" i="44066"/>
  <c r="V15" i="44066"/>
  <c r="U15" i="44066"/>
  <c r="T15" i="44066"/>
  <c r="S15" i="44066"/>
  <c r="R15" i="44066"/>
  <c r="Q15" i="44066"/>
  <c r="P15" i="44066"/>
  <c r="N15" i="44066"/>
  <c r="M15" i="44066"/>
  <c r="L15" i="44066"/>
  <c r="K15" i="44066"/>
  <c r="J15" i="44066"/>
  <c r="I15" i="44066"/>
  <c r="H15" i="44066"/>
  <c r="AH14" i="44066"/>
  <c r="AG14" i="44066"/>
  <c r="AF14" i="44066"/>
  <c r="AE14" i="44066"/>
  <c r="AD14" i="44066"/>
  <c r="AC14" i="44066"/>
  <c r="AB14" i="44066"/>
  <c r="AA14" i="44066"/>
  <c r="Z14" i="44066"/>
  <c r="Y14" i="44066"/>
  <c r="X14" i="44066"/>
  <c r="W14" i="44066"/>
  <c r="V14" i="44066"/>
  <c r="U14" i="44066"/>
  <c r="T14" i="44066"/>
  <c r="S14" i="44066"/>
  <c r="R14" i="44066"/>
  <c r="Q14" i="44066"/>
  <c r="P14" i="44066"/>
  <c r="N14" i="44066"/>
  <c r="M14" i="44066"/>
  <c r="L14" i="44066"/>
  <c r="K14" i="44066"/>
  <c r="J14" i="44066"/>
  <c r="I14" i="44066"/>
  <c r="H14" i="44066"/>
  <c r="AH13" i="44066"/>
  <c r="AG13" i="44066"/>
  <c r="AF13" i="44066"/>
  <c r="AE13" i="44066"/>
  <c r="AD13" i="44066"/>
  <c r="AC13" i="44066"/>
  <c r="AB13" i="44066"/>
  <c r="AA13" i="44066"/>
  <c r="Z13" i="44066"/>
  <c r="Y13" i="44066"/>
  <c r="X13" i="44066"/>
  <c r="W13" i="44066"/>
  <c r="V13" i="44066"/>
  <c r="U13" i="44066"/>
  <c r="T13" i="44066"/>
  <c r="S13" i="44066"/>
  <c r="R13" i="44066"/>
  <c r="Q13" i="44066"/>
  <c r="P13" i="44066"/>
  <c r="N13" i="44066"/>
  <c r="M13" i="44066"/>
  <c r="L13" i="44066"/>
  <c r="K13" i="44066"/>
  <c r="J13" i="44066"/>
  <c r="I13" i="44066"/>
  <c r="H13" i="44066"/>
  <c r="AH12" i="44066"/>
  <c r="AG12" i="44066"/>
  <c r="AF12" i="44066"/>
  <c r="AE12" i="44066"/>
  <c r="AD12" i="44066"/>
  <c r="AC12" i="44066"/>
  <c r="AB12" i="44066"/>
  <c r="AA12" i="44066"/>
  <c r="Z12" i="44066"/>
  <c r="Y12" i="44066"/>
  <c r="X12" i="44066"/>
  <c r="W12" i="44066"/>
  <c r="V12" i="44066"/>
  <c r="U12" i="44066"/>
  <c r="T12" i="44066"/>
  <c r="S12" i="44066"/>
  <c r="R12" i="44066"/>
  <c r="Q12" i="44066"/>
  <c r="P12" i="44066"/>
  <c r="N12" i="44066"/>
  <c r="M12" i="44066"/>
  <c r="L12" i="44066"/>
  <c r="K12" i="44066"/>
  <c r="J12" i="44066"/>
  <c r="I12" i="44066"/>
  <c r="H12" i="44066"/>
  <c r="AH11" i="44066"/>
  <c r="AG11" i="44066"/>
  <c r="AF11" i="44066"/>
  <c r="AE11" i="44066"/>
  <c r="AD11" i="44066"/>
  <c r="AC11" i="44066"/>
  <c r="AB11" i="44066"/>
  <c r="AA11" i="44066"/>
  <c r="Z11" i="44066"/>
  <c r="Y11" i="44066"/>
  <c r="X11" i="44066"/>
  <c r="W11" i="44066"/>
  <c r="V11" i="44066"/>
  <c r="U11" i="44066"/>
  <c r="T11" i="44066"/>
  <c r="S11" i="44066"/>
  <c r="R11" i="44066"/>
  <c r="Q11" i="44066"/>
  <c r="P11" i="44066"/>
  <c r="N11" i="44066"/>
  <c r="M11" i="44066"/>
  <c r="L11" i="44066"/>
  <c r="K11" i="44066"/>
  <c r="J11" i="44066"/>
  <c r="I11" i="44066"/>
  <c r="H11" i="44066"/>
  <c r="AH10" i="44066"/>
  <c r="AG10" i="44066"/>
  <c r="AF10" i="44066"/>
  <c r="AE10" i="44066"/>
  <c r="AD10" i="44066"/>
  <c r="AC10" i="44066"/>
  <c r="AB10" i="44066"/>
  <c r="AA10" i="44066"/>
  <c r="Z10" i="44066"/>
  <c r="Y10" i="44066"/>
  <c r="X10" i="44066"/>
  <c r="W10" i="44066"/>
  <c r="V10" i="44066"/>
  <c r="U10" i="44066"/>
  <c r="T10" i="44066"/>
  <c r="S10" i="44066"/>
  <c r="R10" i="44066"/>
  <c r="Q10" i="44066"/>
  <c r="P10" i="44066"/>
  <c r="N10" i="44066"/>
  <c r="M10" i="44066"/>
  <c r="L10" i="44066"/>
  <c r="K10" i="44066"/>
  <c r="J10" i="44066"/>
  <c r="I10" i="44066"/>
  <c r="H10" i="44066"/>
  <c r="AH9" i="44066"/>
  <c r="AG9" i="44066"/>
  <c r="AF9" i="44066"/>
  <c r="AE9" i="44066"/>
  <c r="AD9" i="44066"/>
  <c r="AC9" i="44066"/>
  <c r="AB9" i="44066"/>
  <c r="AA9" i="44066"/>
  <c r="Z9" i="44066"/>
  <c r="Y9" i="44066"/>
  <c r="X9" i="44066"/>
  <c r="W9" i="44066"/>
  <c r="V9" i="44066"/>
  <c r="U9" i="44066"/>
  <c r="T9" i="44066"/>
  <c r="S9" i="44066"/>
  <c r="R9" i="44066"/>
  <c r="Q9" i="44066"/>
  <c r="P9" i="44066"/>
  <c r="N9" i="44066"/>
  <c r="M9" i="44066"/>
  <c r="L9" i="44066"/>
  <c r="K9" i="44066"/>
  <c r="J9" i="44066"/>
  <c r="I9" i="44066"/>
  <c r="H9" i="44066"/>
  <c r="AH8" i="44066"/>
  <c r="AG8" i="44066"/>
  <c r="AF8" i="44066"/>
  <c r="AE8" i="44066"/>
  <c r="AD8" i="44066"/>
  <c r="AC8" i="44066"/>
  <c r="AB8" i="44066"/>
  <c r="AA8" i="44066"/>
  <c r="Z8" i="44066"/>
  <c r="Y8" i="44066"/>
  <c r="X8" i="44066"/>
  <c r="W8" i="44066"/>
  <c r="V8" i="44066"/>
  <c r="U8" i="44066"/>
  <c r="T8" i="44066"/>
  <c r="S8" i="44066"/>
  <c r="R8" i="44066"/>
  <c r="Q8" i="44066"/>
  <c r="P8" i="44066"/>
  <c r="N8" i="44066"/>
  <c r="M8" i="44066"/>
  <c r="L8" i="44066"/>
  <c r="K8" i="44066"/>
  <c r="J8" i="44066"/>
  <c r="I8" i="44066"/>
  <c r="H8" i="44066"/>
  <c r="AH7" i="44066"/>
  <c r="AG7" i="44066"/>
  <c r="AF7" i="44066"/>
  <c r="AE7" i="44066"/>
  <c r="AD7" i="44066"/>
  <c r="AC7" i="44066"/>
  <c r="AB7" i="44066"/>
  <c r="AA7" i="44066"/>
  <c r="Z7" i="44066"/>
  <c r="Y7" i="44066"/>
  <c r="X7" i="44066"/>
  <c r="W7" i="44066"/>
  <c r="V7" i="44066"/>
  <c r="U7" i="44066"/>
  <c r="T7" i="44066"/>
  <c r="S7" i="44066"/>
  <c r="R7" i="44066"/>
  <c r="Q7" i="44066"/>
  <c r="P7" i="44066"/>
  <c r="N7" i="44066"/>
  <c r="M7" i="44066"/>
  <c r="L7" i="44066"/>
  <c r="K7" i="44066"/>
  <c r="J7" i="44066"/>
  <c r="I7" i="44066"/>
  <c r="H7" i="44066"/>
  <c r="AH6" i="44066"/>
  <c r="AG6" i="44066"/>
  <c r="AF6" i="44066"/>
  <c r="AE6" i="44066"/>
  <c r="AD6" i="44066"/>
  <c r="AC6" i="44066"/>
  <c r="AB6" i="44066"/>
  <c r="AA6" i="44066"/>
  <c r="Z6" i="44066"/>
  <c r="Y6" i="44066"/>
  <c r="X6" i="44066"/>
  <c r="W6" i="44066"/>
  <c r="V6" i="44066"/>
  <c r="U6" i="44066"/>
  <c r="T6" i="44066"/>
  <c r="S6" i="44066"/>
  <c r="R6" i="44066"/>
  <c r="Q6" i="44066"/>
  <c r="P6" i="44066"/>
  <c r="N6" i="44066"/>
  <c r="M6" i="44066"/>
  <c r="L6" i="44066"/>
  <c r="K6" i="44066"/>
  <c r="J6" i="44066"/>
  <c r="I6" i="44066"/>
  <c r="H6" i="44066"/>
  <c r="AH16" i="44065"/>
  <c r="AG16" i="44065"/>
  <c r="AF16" i="44065"/>
  <c r="AE16" i="44065"/>
  <c r="AD16" i="44065"/>
  <c r="AC16" i="44065"/>
  <c r="AB16" i="44065"/>
  <c r="AA16" i="44065"/>
  <c r="Z16" i="44065"/>
  <c r="Y16" i="44065"/>
  <c r="X16" i="44065"/>
  <c r="W16" i="44065"/>
  <c r="V16" i="44065"/>
  <c r="U16" i="44065"/>
  <c r="T16" i="44065"/>
  <c r="S16" i="44065"/>
  <c r="R16" i="44065"/>
  <c r="Q16" i="44065"/>
  <c r="P16" i="44065"/>
  <c r="N16" i="44065"/>
  <c r="M16" i="44065"/>
  <c r="L16" i="44065"/>
  <c r="K16" i="44065"/>
  <c r="J16" i="44065"/>
  <c r="I16" i="44065"/>
  <c r="H16" i="44065"/>
  <c r="AH15" i="44065"/>
  <c r="AG15" i="44065"/>
  <c r="AF15" i="44065"/>
  <c r="AE15" i="44065"/>
  <c r="AD15" i="44065"/>
  <c r="AC15" i="44065"/>
  <c r="AB15" i="44065"/>
  <c r="AA15" i="44065"/>
  <c r="Z15" i="44065"/>
  <c r="Y15" i="44065"/>
  <c r="X15" i="44065"/>
  <c r="W15" i="44065"/>
  <c r="V15" i="44065"/>
  <c r="U15" i="44065"/>
  <c r="T15" i="44065"/>
  <c r="S15" i="44065"/>
  <c r="R15" i="44065"/>
  <c r="Q15" i="44065"/>
  <c r="P15" i="44065"/>
  <c r="N15" i="44065"/>
  <c r="M15" i="44065"/>
  <c r="L15" i="44065"/>
  <c r="K15" i="44065"/>
  <c r="J15" i="44065"/>
  <c r="I15" i="44065"/>
  <c r="H15" i="44065"/>
  <c r="AH14" i="44065"/>
  <c r="AG14" i="44065"/>
  <c r="AF14" i="44065"/>
  <c r="AE14" i="44065"/>
  <c r="AD14" i="44065"/>
  <c r="AC14" i="44065"/>
  <c r="AB14" i="44065"/>
  <c r="AA14" i="44065"/>
  <c r="Z14" i="44065"/>
  <c r="Y14" i="44065"/>
  <c r="X14" i="44065"/>
  <c r="W14" i="44065"/>
  <c r="V14" i="44065"/>
  <c r="U14" i="44065"/>
  <c r="T14" i="44065"/>
  <c r="S14" i="44065"/>
  <c r="R14" i="44065"/>
  <c r="Q14" i="44065"/>
  <c r="P14" i="44065"/>
  <c r="N14" i="44065"/>
  <c r="M14" i="44065"/>
  <c r="L14" i="44065"/>
  <c r="K14" i="44065"/>
  <c r="J14" i="44065"/>
  <c r="I14" i="44065"/>
  <c r="H14" i="44065"/>
  <c r="AH13" i="44065"/>
  <c r="AG13" i="44065"/>
  <c r="AF13" i="44065"/>
  <c r="AE13" i="44065"/>
  <c r="AD13" i="44065"/>
  <c r="AC13" i="44065"/>
  <c r="AB13" i="44065"/>
  <c r="AA13" i="44065"/>
  <c r="Z13" i="44065"/>
  <c r="Y13" i="44065"/>
  <c r="X13" i="44065"/>
  <c r="W13" i="44065"/>
  <c r="V13" i="44065"/>
  <c r="U13" i="44065"/>
  <c r="T13" i="44065"/>
  <c r="S13" i="44065"/>
  <c r="R13" i="44065"/>
  <c r="Q13" i="44065"/>
  <c r="P13" i="44065"/>
  <c r="N13" i="44065"/>
  <c r="M13" i="44065"/>
  <c r="L13" i="44065"/>
  <c r="K13" i="44065"/>
  <c r="J13" i="44065"/>
  <c r="I13" i="44065"/>
  <c r="H13" i="44065"/>
  <c r="AH12" i="44065"/>
  <c r="AG12" i="44065"/>
  <c r="AF12" i="44065"/>
  <c r="AE12" i="44065"/>
  <c r="AD12" i="44065"/>
  <c r="AC12" i="44065"/>
  <c r="AB12" i="44065"/>
  <c r="AA12" i="44065"/>
  <c r="Z12" i="44065"/>
  <c r="Y12" i="44065"/>
  <c r="X12" i="44065"/>
  <c r="W12" i="44065"/>
  <c r="V12" i="44065"/>
  <c r="U12" i="44065"/>
  <c r="T12" i="44065"/>
  <c r="S12" i="44065"/>
  <c r="R12" i="44065"/>
  <c r="Q12" i="44065"/>
  <c r="P12" i="44065"/>
  <c r="N12" i="44065"/>
  <c r="M12" i="44065"/>
  <c r="L12" i="44065"/>
  <c r="K12" i="44065"/>
  <c r="J12" i="44065"/>
  <c r="I12" i="44065"/>
  <c r="H12" i="44065"/>
  <c r="AH11" i="44065"/>
  <c r="AG11" i="44065"/>
  <c r="AF11" i="44065"/>
  <c r="AE11" i="44065"/>
  <c r="AD11" i="44065"/>
  <c r="AC11" i="44065"/>
  <c r="AB11" i="44065"/>
  <c r="AA11" i="44065"/>
  <c r="Z11" i="44065"/>
  <c r="Y11" i="44065"/>
  <c r="X11" i="44065"/>
  <c r="W11" i="44065"/>
  <c r="V11" i="44065"/>
  <c r="U11" i="44065"/>
  <c r="T11" i="44065"/>
  <c r="S11" i="44065"/>
  <c r="R11" i="44065"/>
  <c r="Q11" i="44065"/>
  <c r="P11" i="44065"/>
  <c r="N11" i="44065"/>
  <c r="M11" i="44065"/>
  <c r="L11" i="44065"/>
  <c r="K11" i="44065"/>
  <c r="J11" i="44065"/>
  <c r="I11" i="44065"/>
  <c r="H11" i="44065"/>
  <c r="AH10" i="44065"/>
  <c r="AG10" i="44065"/>
  <c r="AF10" i="44065"/>
  <c r="AE10" i="44065"/>
  <c r="AD10" i="44065"/>
  <c r="AC10" i="44065"/>
  <c r="AB10" i="44065"/>
  <c r="AA10" i="44065"/>
  <c r="Z10" i="44065"/>
  <c r="Y10" i="44065"/>
  <c r="X10" i="44065"/>
  <c r="W10" i="44065"/>
  <c r="V10" i="44065"/>
  <c r="U10" i="44065"/>
  <c r="T10" i="44065"/>
  <c r="S10" i="44065"/>
  <c r="R10" i="44065"/>
  <c r="Q10" i="44065"/>
  <c r="P10" i="44065"/>
  <c r="N10" i="44065"/>
  <c r="M10" i="44065"/>
  <c r="L10" i="44065"/>
  <c r="K10" i="44065"/>
  <c r="J10" i="44065"/>
  <c r="I10" i="44065"/>
  <c r="H10" i="44065"/>
  <c r="AH9" i="44065"/>
  <c r="AG9" i="44065"/>
  <c r="AF9" i="44065"/>
  <c r="AE9" i="44065"/>
  <c r="AD9" i="44065"/>
  <c r="AC9" i="44065"/>
  <c r="AB9" i="44065"/>
  <c r="AA9" i="44065"/>
  <c r="Z9" i="44065"/>
  <c r="Y9" i="44065"/>
  <c r="X9" i="44065"/>
  <c r="W9" i="44065"/>
  <c r="V9" i="44065"/>
  <c r="U9" i="44065"/>
  <c r="T9" i="44065"/>
  <c r="S9" i="44065"/>
  <c r="R9" i="44065"/>
  <c r="Q9" i="44065"/>
  <c r="P9" i="44065"/>
  <c r="N9" i="44065"/>
  <c r="M9" i="44065"/>
  <c r="L9" i="44065"/>
  <c r="K9" i="44065"/>
  <c r="J9" i="44065"/>
  <c r="I9" i="44065"/>
  <c r="H9" i="44065"/>
  <c r="AH8" i="44065"/>
  <c r="AG8" i="44065"/>
  <c r="AF8" i="44065"/>
  <c r="AE8" i="44065"/>
  <c r="AD8" i="44065"/>
  <c r="AC8" i="44065"/>
  <c r="AB8" i="44065"/>
  <c r="AA8" i="44065"/>
  <c r="Z8" i="44065"/>
  <c r="Y8" i="44065"/>
  <c r="X8" i="44065"/>
  <c r="W8" i="44065"/>
  <c r="V8" i="44065"/>
  <c r="U8" i="44065"/>
  <c r="T8" i="44065"/>
  <c r="S8" i="44065"/>
  <c r="R8" i="44065"/>
  <c r="Q8" i="44065"/>
  <c r="P8" i="44065"/>
  <c r="N8" i="44065"/>
  <c r="M8" i="44065"/>
  <c r="L8" i="44065"/>
  <c r="K8" i="44065"/>
  <c r="J8" i="44065"/>
  <c r="I8" i="44065"/>
  <c r="H8" i="44065"/>
  <c r="AH7" i="44065"/>
  <c r="AG7" i="44065"/>
  <c r="AF7" i="44065"/>
  <c r="AE7" i="44065"/>
  <c r="AD7" i="44065"/>
  <c r="AC7" i="44065"/>
  <c r="AB7" i="44065"/>
  <c r="AA7" i="44065"/>
  <c r="Z7" i="44065"/>
  <c r="Y7" i="44065"/>
  <c r="X7" i="44065"/>
  <c r="W7" i="44065"/>
  <c r="V7" i="44065"/>
  <c r="U7" i="44065"/>
  <c r="T7" i="44065"/>
  <c r="S7" i="44065"/>
  <c r="R7" i="44065"/>
  <c r="Q7" i="44065"/>
  <c r="P7" i="44065"/>
  <c r="N7" i="44065"/>
  <c r="M7" i="44065"/>
  <c r="L7" i="44065"/>
  <c r="K7" i="44065"/>
  <c r="J7" i="44065"/>
  <c r="I7" i="44065"/>
  <c r="H7" i="44065"/>
  <c r="AH6" i="44065"/>
  <c r="AG6" i="44065"/>
  <c r="AF6" i="44065"/>
  <c r="AE6" i="44065"/>
  <c r="AD6" i="44065"/>
  <c r="AC6" i="44065"/>
  <c r="AB6" i="44065"/>
  <c r="AA6" i="44065"/>
  <c r="Z6" i="44065"/>
  <c r="Y6" i="44065"/>
  <c r="X6" i="44065"/>
  <c r="W6" i="44065"/>
  <c r="V6" i="44065"/>
  <c r="U6" i="44065"/>
  <c r="T6" i="44065"/>
  <c r="S6" i="44065"/>
  <c r="R6" i="44065"/>
  <c r="Q6" i="44065"/>
  <c r="P6" i="44065"/>
  <c r="N6" i="44065"/>
  <c r="M6" i="44065"/>
  <c r="L6" i="44065"/>
  <c r="K6" i="44065"/>
  <c r="J6" i="44065"/>
  <c r="I6" i="44065"/>
  <c r="H6" i="44065"/>
  <c r="AH16" i="44064"/>
  <c r="AG16" i="44064"/>
  <c r="AF16" i="44064"/>
  <c r="AE16" i="44064"/>
  <c r="AD16" i="44064"/>
  <c r="AC16" i="44064"/>
  <c r="AB16" i="44064"/>
  <c r="AA16" i="44064"/>
  <c r="Z16" i="44064"/>
  <c r="Y16" i="44064"/>
  <c r="X16" i="44064"/>
  <c r="W16" i="44064"/>
  <c r="V16" i="44064"/>
  <c r="U16" i="44064"/>
  <c r="T16" i="44064"/>
  <c r="S16" i="44064"/>
  <c r="R16" i="44064"/>
  <c r="Q16" i="44064"/>
  <c r="P16" i="44064"/>
  <c r="N16" i="44064"/>
  <c r="M16" i="44064"/>
  <c r="L16" i="44064"/>
  <c r="K16" i="44064"/>
  <c r="J16" i="44064"/>
  <c r="I16" i="44064"/>
  <c r="H16" i="44064"/>
  <c r="AH15" i="44064"/>
  <c r="AG15" i="44064"/>
  <c r="AF15" i="44064"/>
  <c r="AE15" i="44064"/>
  <c r="AD15" i="44064"/>
  <c r="AC15" i="44064"/>
  <c r="AB15" i="44064"/>
  <c r="AA15" i="44064"/>
  <c r="Z15" i="44064"/>
  <c r="Y15" i="44064"/>
  <c r="X15" i="44064"/>
  <c r="W15" i="44064"/>
  <c r="V15" i="44064"/>
  <c r="U15" i="44064"/>
  <c r="T15" i="44064"/>
  <c r="S15" i="44064"/>
  <c r="R15" i="44064"/>
  <c r="Q15" i="44064"/>
  <c r="P15" i="44064"/>
  <c r="N15" i="44064"/>
  <c r="M15" i="44064"/>
  <c r="L15" i="44064"/>
  <c r="K15" i="44064"/>
  <c r="J15" i="44064"/>
  <c r="I15" i="44064"/>
  <c r="H15" i="44064"/>
  <c r="AH14" i="44064"/>
  <c r="AG14" i="44064"/>
  <c r="AF14" i="44064"/>
  <c r="AE14" i="44064"/>
  <c r="AD14" i="44064"/>
  <c r="AC14" i="44064"/>
  <c r="AB14" i="44064"/>
  <c r="AA14" i="44064"/>
  <c r="Z14" i="44064"/>
  <c r="Y14" i="44064"/>
  <c r="X14" i="44064"/>
  <c r="W14" i="44064"/>
  <c r="V14" i="44064"/>
  <c r="U14" i="44064"/>
  <c r="T14" i="44064"/>
  <c r="S14" i="44064"/>
  <c r="R14" i="44064"/>
  <c r="Q14" i="44064"/>
  <c r="P14" i="44064"/>
  <c r="N14" i="44064"/>
  <c r="M14" i="44064"/>
  <c r="L14" i="44064"/>
  <c r="K14" i="44064"/>
  <c r="J14" i="44064"/>
  <c r="I14" i="44064"/>
  <c r="H14" i="44064"/>
  <c r="AH13" i="44064"/>
  <c r="AG13" i="44064"/>
  <c r="AF13" i="44064"/>
  <c r="AE13" i="44064"/>
  <c r="AD13" i="44064"/>
  <c r="AC13" i="44064"/>
  <c r="AB13" i="44064"/>
  <c r="AA13" i="44064"/>
  <c r="Z13" i="44064"/>
  <c r="Y13" i="44064"/>
  <c r="X13" i="44064"/>
  <c r="W13" i="44064"/>
  <c r="V13" i="44064"/>
  <c r="U13" i="44064"/>
  <c r="T13" i="44064"/>
  <c r="S13" i="44064"/>
  <c r="R13" i="44064"/>
  <c r="Q13" i="44064"/>
  <c r="P13" i="44064"/>
  <c r="N13" i="44064"/>
  <c r="M13" i="44064"/>
  <c r="L13" i="44064"/>
  <c r="K13" i="44064"/>
  <c r="J13" i="44064"/>
  <c r="I13" i="44064"/>
  <c r="H13" i="44064"/>
  <c r="AH12" i="44064"/>
  <c r="AG12" i="44064"/>
  <c r="AF12" i="44064"/>
  <c r="AE12" i="44064"/>
  <c r="AD12" i="44064"/>
  <c r="AC12" i="44064"/>
  <c r="AB12" i="44064"/>
  <c r="AA12" i="44064"/>
  <c r="Z12" i="44064"/>
  <c r="Y12" i="44064"/>
  <c r="X12" i="44064"/>
  <c r="W12" i="44064"/>
  <c r="V12" i="44064"/>
  <c r="U12" i="44064"/>
  <c r="T12" i="44064"/>
  <c r="S12" i="44064"/>
  <c r="R12" i="44064"/>
  <c r="Q12" i="44064"/>
  <c r="P12" i="44064"/>
  <c r="N12" i="44064"/>
  <c r="M12" i="44064"/>
  <c r="L12" i="44064"/>
  <c r="K12" i="44064"/>
  <c r="J12" i="44064"/>
  <c r="I12" i="44064"/>
  <c r="H12" i="44064"/>
  <c r="AH11" i="44064"/>
  <c r="AG11" i="44064"/>
  <c r="AF11" i="44064"/>
  <c r="AE11" i="44064"/>
  <c r="AD11" i="44064"/>
  <c r="AC11" i="44064"/>
  <c r="AB11" i="44064"/>
  <c r="AA11" i="44064"/>
  <c r="Z11" i="44064"/>
  <c r="Y11" i="44064"/>
  <c r="X11" i="44064"/>
  <c r="W11" i="44064"/>
  <c r="V11" i="44064"/>
  <c r="U11" i="44064"/>
  <c r="T11" i="44064"/>
  <c r="S11" i="44064"/>
  <c r="R11" i="44064"/>
  <c r="Q11" i="44064"/>
  <c r="P11" i="44064"/>
  <c r="N11" i="44064"/>
  <c r="M11" i="44064"/>
  <c r="L11" i="44064"/>
  <c r="K11" i="44064"/>
  <c r="J11" i="44064"/>
  <c r="I11" i="44064"/>
  <c r="H11" i="44064"/>
  <c r="AH10" i="44064"/>
  <c r="AG10" i="44064"/>
  <c r="AF10" i="44064"/>
  <c r="AE10" i="44064"/>
  <c r="AD10" i="44064"/>
  <c r="AC10" i="44064"/>
  <c r="AB10" i="44064"/>
  <c r="AA10" i="44064"/>
  <c r="Z10" i="44064"/>
  <c r="Y10" i="44064"/>
  <c r="X10" i="44064"/>
  <c r="W10" i="44064"/>
  <c r="V10" i="44064"/>
  <c r="U10" i="44064"/>
  <c r="T10" i="44064"/>
  <c r="S10" i="44064"/>
  <c r="R10" i="44064"/>
  <c r="Q10" i="44064"/>
  <c r="P10" i="44064"/>
  <c r="N10" i="44064"/>
  <c r="M10" i="44064"/>
  <c r="L10" i="44064"/>
  <c r="K10" i="44064"/>
  <c r="J10" i="44064"/>
  <c r="I10" i="44064"/>
  <c r="H10" i="44064"/>
  <c r="AH9" i="44064"/>
  <c r="AG9" i="44064"/>
  <c r="AF9" i="44064"/>
  <c r="AE9" i="44064"/>
  <c r="AD9" i="44064"/>
  <c r="AC9" i="44064"/>
  <c r="AB9" i="44064"/>
  <c r="AA9" i="44064"/>
  <c r="Z9" i="44064"/>
  <c r="Y9" i="44064"/>
  <c r="X9" i="44064"/>
  <c r="W9" i="44064"/>
  <c r="V9" i="44064"/>
  <c r="U9" i="44064"/>
  <c r="T9" i="44064"/>
  <c r="S9" i="44064"/>
  <c r="R9" i="44064"/>
  <c r="Q9" i="44064"/>
  <c r="P9" i="44064"/>
  <c r="N9" i="44064"/>
  <c r="M9" i="44064"/>
  <c r="L9" i="44064"/>
  <c r="K9" i="44064"/>
  <c r="J9" i="44064"/>
  <c r="I9" i="44064"/>
  <c r="H9" i="44064"/>
  <c r="AH8" i="44064"/>
  <c r="AG8" i="44064"/>
  <c r="AF8" i="44064"/>
  <c r="AE8" i="44064"/>
  <c r="AD8" i="44064"/>
  <c r="AC8" i="44064"/>
  <c r="AB8" i="44064"/>
  <c r="AA8" i="44064"/>
  <c r="Z8" i="44064"/>
  <c r="Y8" i="44064"/>
  <c r="X8" i="44064"/>
  <c r="W8" i="44064"/>
  <c r="V8" i="44064"/>
  <c r="U8" i="44064"/>
  <c r="T8" i="44064"/>
  <c r="S8" i="44064"/>
  <c r="R8" i="44064"/>
  <c r="Q8" i="44064"/>
  <c r="P8" i="44064"/>
  <c r="N8" i="44064"/>
  <c r="M8" i="44064"/>
  <c r="L8" i="44064"/>
  <c r="K8" i="44064"/>
  <c r="J8" i="44064"/>
  <c r="I8" i="44064"/>
  <c r="H8" i="44064"/>
  <c r="AH7" i="44064"/>
  <c r="AG7" i="44064"/>
  <c r="AF7" i="44064"/>
  <c r="AE7" i="44064"/>
  <c r="AD7" i="44064"/>
  <c r="AC7" i="44064"/>
  <c r="AB7" i="44064"/>
  <c r="AA7" i="44064"/>
  <c r="Z7" i="44064"/>
  <c r="Y7" i="44064"/>
  <c r="X7" i="44064"/>
  <c r="W7" i="44064"/>
  <c r="V7" i="44064"/>
  <c r="U7" i="44064"/>
  <c r="T7" i="44064"/>
  <c r="S7" i="44064"/>
  <c r="R7" i="44064"/>
  <c r="Q7" i="44064"/>
  <c r="P7" i="44064"/>
  <c r="N7" i="44064"/>
  <c r="M7" i="44064"/>
  <c r="L7" i="44064"/>
  <c r="K7" i="44064"/>
  <c r="J7" i="44064"/>
  <c r="I7" i="44064"/>
  <c r="H7" i="44064"/>
  <c r="U6" i="44064"/>
  <c r="T6" i="44064"/>
  <c r="S6" i="44064"/>
  <c r="R6" i="44064"/>
  <c r="Q6" i="44064"/>
  <c r="P6" i="44064"/>
  <c r="N6" i="44064"/>
  <c r="M6" i="44064"/>
  <c r="L6" i="44064"/>
  <c r="K6" i="44064"/>
  <c r="J6" i="44064"/>
  <c r="I6" i="44064"/>
  <c r="H6" i="44064"/>
  <c r="AH16" i="44063"/>
  <c r="AG16" i="44063"/>
  <c r="AF16" i="44063"/>
  <c r="AE16" i="44063"/>
  <c r="AD16" i="44063"/>
  <c r="AC16" i="44063"/>
  <c r="AB16" i="44063"/>
  <c r="AA16" i="44063"/>
  <c r="Z16" i="44063"/>
  <c r="Y16" i="44063"/>
  <c r="X16" i="44063"/>
  <c r="W16" i="44063"/>
  <c r="V16" i="44063"/>
  <c r="U16" i="44063"/>
  <c r="T16" i="44063"/>
  <c r="S16" i="44063"/>
  <c r="R16" i="44063"/>
  <c r="Q16" i="44063"/>
  <c r="P16" i="44063"/>
  <c r="N16" i="44063"/>
  <c r="M16" i="44063"/>
  <c r="L16" i="44063"/>
  <c r="K16" i="44063"/>
  <c r="J16" i="44063"/>
  <c r="I16" i="44063"/>
  <c r="H16" i="44063"/>
  <c r="AH15" i="44063"/>
  <c r="AG15" i="44063"/>
  <c r="AF15" i="44063"/>
  <c r="AE15" i="44063"/>
  <c r="AD15" i="44063"/>
  <c r="AC15" i="44063"/>
  <c r="AB15" i="44063"/>
  <c r="AA15" i="44063"/>
  <c r="Z15" i="44063"/>
  <c r="Y15" i="44063"/>
  <c r="X15" i="44063"/>
  <c r="W15" i="44063"/>
  <c r="V15" i="44063"/>
  <c r="U15" i="44063"/>
  <c r="T15" i="44063"/>
  <c r="S15" i="44063"/>
  <c r="R15" i="44063"/>
  <c r="Q15" i="44063"/>
  <c r="P15" i="44063"/>
  <c r="N15" i="44063"/>
  <c r="M15" i="44063"/>
  <c r="L15" i="44063"/>
  <c r="K15" i="44063"/>
  <c r="J15" i="44063"/>
  <c r="I15" i="44063"/>
  <c r="H15" i="44063"/>
  <c r="AH14" i="44063"/>
  <c r="AG14" i="44063"/>
  <c r="AF14" i="44063"/>
  <c r="AE14" i="44063"/>
  <c r="AD14" i="44063"/>
  <c r="AC14" i="44063"/>
  <c r="AB14" i="44063"/>
  <c r="AA14" i="44063"/>
  <c r="Z14" i="44063"/>
  <c r="Y14" i="44063"/>
  <c r="X14" i="44063"/>
  <c r="W14" i="44063"/>
  <c r="V14" i="44063"/>
  <c r="U14" i="44063"/>
  <c r="T14" i="44063"/>
  <c r="S14" i="44063"/>
  <c r="R14" i="44063"/>
  <c r="Q14" i="44063"/>
  <c r="P14" i="44063"/>
  <c r="N14" i="44063"/>
  <c r="M14" i="44063"/>
  <c r="L14" i="44063"/>
  <c r="K14" i="44063"/>
  <c r="J14" i="44063"/>
  <c r="I14" i="44063"/>
  <c r="H14" i="44063"/>
  <c r="AH13" i="44063"/>
  <c r="AG13" i="44063"/>
  <c r="AF13" i="44063"/>
  <c r="AE13" i="44063"/>
  <c r="AD13" i="44063"/>
  <c r="AC13" i="44063"/>
  <c r="AB13" i="44063"/>
  <c r="AA13" i="44063"/>
  <c r="Z13" i="44063"/>
  <c r="Y13" i="44063"/>
  <c r="X13" i="44063"/>
  <c r="W13" i="44063"/>
  <c r="V13" i="44063"/>
  <c r="U13" i="44063"/>
  <c r="T13" i="44063"/>
  <c r="S13" i="44063"/>
  <c r="R13" i="44063"/>
  <c r="Q13" i="44063"/>
  <c r="P13" i="44063"/>
  <c r="N13" i="44063"/>
  <c r="M13" i="44063"/>
  <c r="L13" i="44063"/>
  <c r="K13" i="44063"/>
  <c r="J13" i="44063"/>
  <c r="I13" i="44063"/>
  <c r="H13" i="44063"/>
  <c r="AH12" i="44063"/>
  <c r="AG12" i="44063"/>
  <c r="AF12" i="44063"/>
  <c r="AE12" i="44063"/>
  <c r="AD12" i="44063"/>
  <c r="AC12" i="44063"/>
  <c r="AB12" i="44063"/>
  <c r="AA12" i="44063"/>
  <c r="Z12" i="44063"/>
  <c r="Y12" i="44063"/>
  <c r="X12" i="44063"/>
  <c r="W12" i="44063"/>
  <c r="V12" i="44063"/>
  <c r="U12" i="44063"/>
  <c r="T12" i="44063"/>
  <c r="S12" i="44063"/>
  <c r="R12" i="44063"/>
  <c r="Q12" i="44063"/>
  <c r="P12" i="44063"/>
  <c r="N12" i="44063"/>
  <c r="M12" i="44063"/>
  <c r="L12" i="44063"/>
  <c r="K12" i="44063"/>
  <c r="J12" i="44063"/>
  <c r="I12" i="44063"/>
  <c r="H12" i="44063"/>
  <c r="AH11" i="44063"/>
  <c r="AG11" i="44063"/>
  <c r="AF11" i="44063"/>
  <c r="AE11" i="44063"/>
  <c r="AD11" i="44063"/>
  <c r="AC11" i="44063"/>
  <c r="AB11" i="44063"/>
  <c r="AA11" i="44063"/>
  <c r="Z11" i="44063"/>
  <c r="Y11" i="44063"/>
  <c r="X11" i="44063"/>
  <c r="W11" i="44063"/>
  <c r="V11" i="44063"/>
  <c r="U11" i="44063"/>
  <c r="T11" i="44063"/>
  <c r="S11" i="44063"/>
  <c r="R11" i="44063"/>
  <c r="Q11" i="44063"/>
  <c r="P11" i="44063"/>
  <c r="N11" i="44063"/>
  <c r="M11" i="44063"/>
  <c r="L11" i="44063"/>
  <c r="K11" i="44063"/>
  <c r="J11" i="44063"/>
  <c r="I11" i="44063"/>
  <c r="H11" i="44063"/>
  <c r="AH10" i="44063"/>
  <c r="AG10" i="44063"/>
  <c r="AF10" i="44063"/>
  <c r="AE10" i="44063"/>
  <c r="AD10" i="44063"/>
  <c r="AC10" i="44063"/>
  <c r="AB10" i="44063"/>
  <c r="AA10" i="44063"/>
  <c r="Z10" i="44063"/>
  <c r="Y10" i="44063"/>
  <c r="X10" i="44063"/>
  <c r="W10" i="44063"/>
  <c r="V10" i="44063"/>
  <c r="U10" i="44063"/>
  <c r="T10" i="44063"/>
  <c r="S10" i="44063"/>
  <c r="R10" i="44063"/>
  <c r="Q10" i="44063"/>
  <c r="P10" i="44063"/>
  <c r="N10" i="44063"/>
  <c r="M10" i="44063"/>
  <c r="L10" i="44063"/>
  <c r="K10" i="44063"/>
  <c r="J10" i="44063"/>
  <c r="I10" i="44063"/>
  <c r="H10" i="44063"/>
  <c r="AH9" i="44063"/>
  <c r="AG9" i="44063"/>
  <c r="AF9" i="44063"/>
  <c r="AE9" i="44063"/>
  <c r="AD9" i="44063"/>
  <c r="AC9" i="44063"/>
  <c r="AB9" i="44063"/>
  <c r="AA9" i="44063"/>
  <c r="Z9" i="44063"/>
  <c r="Y9" i="44063"/>
  <c r="X9" i="44063"/>
  <c r="W9" i="44063"/>
  <c r="V9" i="44063"/>
  <c r="U9" i="44063"/>
  <c r="T9" i="44063"/>
  <c r="S9" i="44063"/>
  <c r="R9" i="44063"/>
  <c r="Q9" i="44063"/>
  <c r="P9" i="44063"/>
  <c r="N9" i="44063"/>
  <c r="M9" i="44063"/>
  <c r="L9" i="44063"/>
  <c r="K9" i="44063"/>
  <c r="J9" i="44063"/>
  <c r="I9" i="44063"/>
  <c r="H9" i="44063"/>
  <c r="AH8" i="44063"/>
  <c r="AG8" i="44063"/>
  <c r="AF8" i="44063"/>
  <c r="AE8" i="44063"/>
  <c r="AD8" i="44063"/>
  <c r="AC8" i="44063"/>
  <c r="AB8" i="44063"/>
  <c r="AA8" i="44063"/>
  <c r="Z8" i="44063"/>
  <c r="Y8" i="44063"/>
  <c r="X8" i="44063"/>
  <c r="W8" i="44063"/>
  <c r="V8" i="44063"/>
  <c r="U8" i="44063"/>
  <c r="T8" i="44063"/>
  <c r="S8" i="44063"/>
  <c r="R8" i="44063"/>
  <c r="Q8" i="44063"/>
  <c r="P8" i="44063"/>
  <c r="N8" i="44063"/>
  <c r="M8" i="44063"/>
  <c r="L8" i="44063"/>
  <c r="K8" i="44063"/>
  <c r="J8" i="44063"/>
  <c r="I8" i="44063"/>
  <c r="H8" i="44063"/>
  <c r="AH7" i="44063"/>
  <c r="AG7" i="44063"/>
  <c r="AF7" i="44063"/>
  <c r="AE7" i="44063"/>
  <c r="AD7" i="44063"/>
  <c r="AC7" i="44063"/>
  <c r="AB7" i="44063"/>
  <c r="AA7" i="44063"/>
  <c r="Z7" i="44063"/>
  <c r="Y7" i="44063"/>
  <c r="X7" i="44063"/>
  <c r="W7" i="44063"/>
  <c r="V7" i="44063"/>
  <c r="U7" i="44063"/>
  <c r="T7" i="44063"/>
  <c r="S7" i="44063"/>
  <c r="R7" i="44063"/>
  <c r="Q7" i="44063"/>
  <c r="P7" i="44063"/>
  <c r="N7" i="44063"/>
  <c r="M7" i="44063"/>
  <c r="L7" i="44063"/>
  <c r="K7" i="44063"/>
  <c r="J7" i="44063"/>
  <c r="I7" i="44063"/>
  <c r="H7" i="44063"/>
  <c r="AH6" i="44063"/>
  <c r="AG6" i="44063"/>
  <c r="AF6" i="44063"/>
  <c r="AE6" i="44063"/>
  <c r="AD6" i="44063"/>
  <c r="AC6" i="44063"/>
  <c r="AB6" i="44063"/>
  <c r="AA6" i="44063"/>
  <c r="Z6" i="44063"/>
  <c r="Y6" i="44063"/>
  <c r="X6" i="44063"/>
  <c r="W6" i="44063"/>
  <c r="V6" i="44063"/>
  <c r="U6" i="44063"/>
  <c r="T6" i="44063"/>
  <c r="S6" i="44063"/>
  <c r="R6" i="44063"/>
  <c r="Q6" i="44063"/>
  <c r="P6" i="44063"/>
  <c r="N6" i="44063"/>
  <c r="M6" i="44063"/>
  <c r="L6" i="44063"/>
  <c r="K6" i="44063"/>
  <c r="J6" i="44063"/>
  <c r="J19" i="44063" s="1"/>
  <c r="I6" i="44063"/>
  <c r="H6" i="44063"/>
  <c r="AH16" i="44062"/>
  <c r="AG16" i="44062"/>
  <c r="AF16" i="44062"/>
  <c r="AE16" i="44062"/>
  <c r="AD16" i="44062"/>
  <c r="AC16" i="44062"/>
  <c r="AB16" i="44062"/>
  <c r="AA16" i="44062"/>
  <c r="Z16" i="44062"/>
  <c r="Y16" i="44062"/>
  <c r="X16" i="44062"/>
  <c r="W16" i="44062"/>
  <c r="V16" i="44062"/>
  <c r="U16" i="44062"/>
  <c r="T16" i="44062"/>
  <c r="S16" i="44062"/>
  <c r="R16" i="44062"/>
  <c r="Q16" i="44062"/>
  <c r="P16" i="44062"/>
  <c r="N16" i="44062"/>
  <c r="M16" i="44062"/>
  <c r="L16" i="44062"/>
  <c r="K16" i="44062"/>
  <c r="J16" i="44062"/>
  <c r="I16" i="44062"/>
  <c r="H16" i="44062"/>
  <c r="AH15" i="44062"/>
  <c r="AG15" i="44062"/>
  <c r="AF15" i="44062"/>
  <c r="AE15" i="44062"/>
  <c r="AD15" i="44062"/>
  <c r="AC15" i="44062"/>
  <c r="AB15" i="44062"/>
  <c r="AA15" i="44062"/>
  <c r="Z15" i="44062"/>
  <c r="Y15" i="44062"/>
  <c r="X15" i="44062"/>
  <c r="W15" i="44062"/>
  <c r="V15" i="44062"/>
  <c r="U15" i="44062"/>
  <c r="T15" i="44062"/>
  <c r="S15" i="44062"/>
  <c r="R15" i="44062"/>
  <c r="Q15" i="44062"/>
  <c r="P15" i="44062"/>
  <c r="N15" i="44062"/>
  <c r="M15" i="44062"/>
  <c r="L15" i="44062"/>
  <c r="K15" i="44062"/>
  <c r="J15" i="44062"/>
  <c r="I15" i="44062"/>
  <c r="H15" i="44062"/>
  <c r="AH14" i="44062"/>
  <c r="AG14" i="44062"/>
  <c r="AF14" i="44062"/>
  <c r="AE14" i="44062"/>
  <c r="AD14" i="44062"/>
  <c r="AC14" i="44062"/>
  <c r="AB14" i="44062"/>
  <c r="AA14" i="44062"/>
  <c r="Z14" i="44062"/>
  <c r="Y14" i="44062"/>
  <c r="X14" i="44062"/>
  <c r="W14" i="44062"/>
  <c r="V14" i="44062"/>
  <c r="U14" i="44062"/>
  <c r="T14" i="44062"/>
  <c r="S14" i="44062"/>
  <c r="R14" i="44062"/>
  <c r="Q14" i="44062"/>
  <c r="P14" i="44062"/>
  <c r="N14" i="44062"/>
  <c r="M14" i="44062"/>
  <c r="L14" i="44062"/>
  <c r="K14" i="44062"/>
  <c r="J14" i="44062"/>
  <c r="I14" i="44062"/>
  <c r="H14" i="44062"/>
  <c r="AH13" i="44062"/>
  <c r="AG13" i="44062"/>
  <c r="AF13" i="44062"/>
  <c r="AE13" i="44062"/>
  <c r="AD13" i="44062"/>
  <c r="AC13" i="44062"/>
  <c r="AB13" i="44062"/>
  <c r="AA13" i="44062"/>
  <c r="Z13" i="44062"/>
  <c r="Y13" i="44062"/>
  <c r="X13" i="44062"/>
  <c r="W13" i="44062"/>
  <c r="V13" i="44062"/>
  <c r="U13" i="44062"/>
  <c r="T13" i="44062"/>
  <c r="S13" i="44062"/>
  <c r="R13" i="44062"/>
  <c r="Q13" i="44062"/>
  <c r="P13" i="44062"/>
  <c r="N13" i="44062"/>
  <c r="M13" i="44062"/>
  <c r="L13" i="44062"/>
  <c r="K13" i="44062"/>
  <c r="J13" i="44062"/>
  <c r="I13" i="44062"/>
  <c r="H13" i="44062"/>
  <c r="AH12" i="44062"/>
  <c r="AG12" i="44062"/>
  <c r="AF12" i="44062"/>
  <c r="AE12" i="44062"/>
  <c r="AD12" i="44062"/>
  <c r="AC12" i="44062"/>
  <c r="AB12" i="44062"/>
  <c r="AA12" i="44062"/>
  <c r="Z12" i="44062"/>
  <c r="Y12" i="44062"/>
  <c r="X12" i="44062"/>
  <c r="W12" i="44062"/>
  <c r="V12" i="44062"/>
  <c r="U12" i="44062"/>
  <c r="T12" i="44062"/>
  <c r="S12" i="44062"/>
  <c r="R12" i="44062"/>
  <c r="Q12" i="44062"/>
  <c r="P12" i="44062"/>
  <c r="N12" i="44062"/>
  <c r="M12" i="44062"/>
  <c r="L12" i="44062"/>
  <c r="K12" i="44062"/>
  <c r="J12" i="44062"/>
  <c r="I12" i="44062"/>
  <c r="H12" i="44062"/>
  <c r="AH11" i="44062"/>
  <c r="AG11" i="44062"/>
  <c r="AF11" i="44062"/>
  <c r="AE11" i="44062"/>
  <c r="AD11" i="44062"/>
  <c r="AC11" i="44062"/>
  <c r="AB11" i="44062"/>
  <c r="AA11" i="44062"/>
  <c r="Z11" i="44062"/>
  <c r="Y11" i="44062"/>
  <c r="X11" i="44062"/>
  <c r="W11" i="44062"/>
  <c r="V11" i="44062"/>
  <c r="U11" i="44062"/>
  <c r="T11" i="44062"/>
  <c r="S11" i="44062"/>
  <c r="R11" i="44062"/>
  <c r="Q11" i="44062"/>
  <c r="P11" i="44062"/>
  <c r="N11" i="44062"/>
  <c r="M11" i="44062"/>
  <c r="L11" i="44062"/>
  <c r="K11" i="44062"/>
  <c r="J11" i="44062"/>
  <c r="I11" i="44062"/>
  <c r="H11" i="44062"/>
  <c r="AH10" i="44062"/>
  <c r="AG10" i="44062"/>
  <c r="AF10" i="44062"/>
  <c r="AE10" i="44062"/>
  <c r="AD10" i="44062"/>
  <c r="AC10" i="44062"/>
  <c r="AB10" i="44062"/>
  <c r="AA10" i="44062"/>
  <c r="Z10" i="44062"/>
  <c r="Y10" i="44062"/>
  <c r="X10" i="44062"/>
  <c r="W10" i="44062"/>
  <c r="V10" i="44062"/>
  <c r="U10" i="44062"/>
  <c r="T10" i="44062"/>
  <c r="S10" i="44062"/>
  <c r="R10" i="44062"/>
  <c r="Q10" i="44062"/>
  <c r="P10" i="44062"/>
  <c r="N10" i="44062"/>
  <c r="M10" i="44062"/>
  <c r="L10" i="44062"/>
  <c r="K10" i="44062"/>
  <c r="J10" i="44062"/>
  <c r="I10" i="44062"/>
  <c r="H10" i="44062"/>
  <c r="AH9" i="44062"/>
  <c r="AG9" i="44062"/>
  <c r="AF9" i="44062"/>
  <c r="AE9" i="44062"/>
  <c r="AD9" i="44062"/>
  <c r="AC9" i="44062"/>
  <c r="AB9" i="44062"/>
  <c r="AA9" i="44062"/>
  <c r="Z9" i="44062"/>
  <c r="Y9" i="44062"/>
  <c r="X9" i="44062"/>
  <c r="W9" i="44062"/>
  <c r="V9" i="44062"/>
  <c r="U9" i="44062"/>
  <c r="T9" i="44062"/>
  <c r="S9" i="44062"/>
  <c r="R9" i="44062"/>
  <c r="Q9" i="44062"/>
  <c r="P9" i="44062"/>
  <c r="N9" i="44062"/>
  <c r="M9" i="44062"/>
  <c r="L9" i="44062"/>
  <c r="K9" i="44062"/>
  <c r="J9" i="44062"/>
  <c r="I9" i="44062"/>
  <c r="H9" i="44062"/>
  <c r="AH8" i="44062"/>
  <c r="AG8" i="44062"/>
  <c r="AF8" i="44062"/>
  <c r="AE8" i="44062"/>
  <c r="AD8" i="44062"/>
  <c r="AC8" i="44062"/>
  <c r="AB8" i="44062"/>
  <c r="AA8" i="44062"/>
  <c r="Z8" i="44062"/>
  <c r="Y8" i="44062"/>
  <c r="X8" i="44062"/>
  <c r="W8" i="44062"/>
  <c r="V8" i="44062"/>
  <c r="U8" i="44062"/>
  <c r="T8" i="44062"/>
  <c r="S8" i="44062"/>
  <c r="R8" i="44062"/>
  <c r="Q8" i="44062"/>
  <c r="P8" i="44062"/>
  <c r="N8" i="44062"/>
  <c r="M8" i="44062"/>
  <c r="L8" i="44062"/>
  <c r="K8" i="44062"/>
  <c r="J8" i="44062"/>
  <c r="I8" i="44062"/>
  <c r="H8" i="44062"/>
  <c r="AH7" i="44062"/>
  <c r="AG7" i="44062"/>
  <c r="AF7" i="44062"/>
  <c r="AE7" i="44062"/>
  <c r="AD7" i="44062"/>
  <c r="AC7" i="44062"/>
  <c r="AB7" i="44062"/>
  <c r="AA7" i="44062"/>
  <c r="Z7" i="44062"/>
  <c r="Y7" i="44062"/>
  <c r="X7" i="44062"/>
  <c r="W7" i="44062"/>
  <c r="V7" i="44062"/>
  <c r="U7" i="44062"/>
  <c r="T7" i="44062"/>
  <c r="S7" i="44062"/>
  <c r="R7" i="44062"/>
  <c r="Q7" i="44062"/>
  <c r="P7" i="44062"/>
  <c r="N7" i="44062"/>
  <c r="M7" i="44062"/>
  <c r="L7" i="44062"/>
  <c r="K7" i="44062"/>
  <c r="J7" i="44062"/>
  <c r="I7" i="44062"/>
  <c r="H7" i="44062"/>
  <c r="AH6" i="44062"/>
  <c r="AG6" i="44062"/>
  <c r="AG19" i="44062" s="1"/>
  <c r="AF6" i="44062"/>
  <c r="AE6" i="44062"/>
  <c r="AD6" i="44062"/>
  <c r="AC6" i="44062"/>
  <c r="AB6" i="44062"/>
  <c r="AA6" i="44062"/>
  <c r="Z6" i="44062"/>
  <c r="Y6" i="44062"/>
  <c r="X6" i="44062"/>
  <c r="W6" i="44062"/>
  <c r="V6" i="44062"/>
  <c r="U6" i="44062"/>
  <c r="T6" i="44062"/>
  <c r="S6" i="44062"/>
  <c r="R6" i="44062"/>
  <c r="Q6" i="44062"/>
  <c r="P6" i="44062"/>
  <c r="N6" i="44062"/>
  <c r="M6" i="44062"/>
  <c r="L6" i="44062"/>
  <c r="K6" i="44062"/>
  <c r="J6" i="44062"/>
  <c r="J19" i="44062" s="1"/>
  <c r="I6" i="44062"/>
  <c r="H6" i="44062"/>
  <c r="AH16" i="44061"/>
  <c r="AG16" i="44061"/>
  <c r="AF16" i="44061"/>
  <c r="AE16" i="44061"/>
  <c r="AD16" i="44061"/>
  <c r="AC16" i="44061"/>
  <c r="AB16" i="44061"/>
  <c r="AA16" i="44061"/>
  <c r="Z16" i="44061"/>
  <c r="Y16" i="44061"/>
  <c r="X16" i="44061"/>
  <c r="W16" i="44061"/>
  <c r="V16" i="44061"/>
  <c r="U16" i="44061"/>
  <c r="T16" i="44061"/>
  <c r="S16" i="44061"/>
  <c r="R16" i="44061"/>
  <c r="Q16" i="44061"/>
  <c r="P16" i="44061"/>
  <c r="N16" i="44061"/>
  <c r="M16" i="44061"/>
  <c r="L16" i="44061"/>
  <c r="K16" i="44061"/>
  <c r="J16" i="44061"/>
  <c r="I16" i="44061"/>
  <c r="H16" i="44061"/>
  <c r="AH15" i="44061"/>
  <c r="AG15" i="44061"/>
  <c r="AF15" i="44061"/>
  <c r="AE15" i="44061"/>
  <c r="AD15" i="44061"/>
  <c r="AC15" i="44061"/>
  <c r="AB15" i="44061"/>
  <c r="AA15" i="44061"/>
  <c r="Z15" i="44061"/>
  <c r="Y15" i="44061"/>
  <c r="X15" i="44061"/>
  <c r="W15" i="44061"/>
  <c r="V15" i="44061"/>
  <c r="U15" i="44061"/>
  <c r="T15" i="44061"/>
  <c r="S15" i="44061"/>
  <c r="R15" i="44061"/>
  <c r="Q15" i="44061"/>
  <c r="P15" i="44061"/>
  <c r="N15" i="44061"/>
  <c r="M15" i="44061"/>
  <c r="L15" i="44061"/>
  <c r="K15" i="44061"/>
  <c r="J15" i="44061"/>
  <c r="I15" i="44061"/>
  <c r="H15" i="44061"/>
  <c r="AH14" i="44061"/>
  <c r="AG14" i="44061"/>
  <c r="AF14" i="44061"/>
  <c r="AE14" i="44061"/>
  <c r="AD14" i="44061"/>
  <c r="AC14" i="44061"/>
  <c r="AB14" i="44061"/>
  <c r="AA14" i="44061"/>
  <c r="Z14" i="44061"/>
  <c r="Y14" i="44061"/>
  <c r="X14" i="44061"/>
  <c r="W14" i="44061"/>
  <c r="V14" i="44061"/>
  <c r="U14" i="44061"/>
  <c r="T14" i="44061"/>
  <c r="S14" i="44061"/>
  <c r="R14" i="44061"/>
  <c r="Q14" i="44061"/>
  <c r="P14" i="44061"/>
  <c r="N14" i="44061"/>
  <c r="M14" i="44061"/>
  <c r="L14" i="44061"/>
  <c r="K14" i="44061"/>
  <c r="J14" i="44061"/>
  <c r="I14" i="44061"/>
  <c r="H14" i="44061"/>
  <c r="AH13" i="44061"/>
  <c r="AG13" i="44061"/>
  <c r="AF13" i="44061"/>
  <c r="AE13" i="44061"/>
  <c r="AD13" i="44061"/>
  <c r="AC13" i="44061"/>
  <c r="AB13" i="44061"/>
  <c r="AA13" i="44061"/>
  <c r="Z13" i="44061"/>
  <c r="Y13" i="44061"/>
  <c r="X13" i="44061"/>
  <c r="W13" i="44061"/>
  <c r="V13" i="44061"/>
  <c r="U13" i="44061"/>
  <c r="T13" i="44061"/>
  <c r="S13" i="44061"/>
  <c r="R13" i="44061"/>
  <c r="Q13" i="44061"/>
  <c r="P13" i="44061"/>
  <c r="N13" i="44061"/>
  <c r="M13" i="44061"/>
  <c r="L13" i="44061"/>
  <c r="K13" i="44061"/>
  <c r="J13" i="44061"/>
  <c r="I13" i="44061"/>
  <c r="H13" i="44061"/>
  <c r="AH12" i="44061"/>
  <c r="AG12" i="44061"/>
  <c r="AF12" i="44061"/>
  <c r="AE12" i="44061"/>
  <c r="AD12" i="44061"/>
  <c r="AC12" i="44061"/>
  <c r="AB12" i="44061"/>
  <c r="AA12" i="44061"/>
  <c r="Z12" i="44061"/>
  <c r="Y12" i="44061"/>
  <c r="X12" i="44061"/>
  <c r="W12" i="44061"/>
  <c r="V12" i="44061"/>
  <c r="U12" i="44061"/>
  <c r="T12" i="44061"/>
  <c r="S12" i="44061"/>
  <c r="R12" i="44061"/>
  <c r="Q12" i="44061"/>
  <c r="P12" i="44061"/>
  <c r="N12" i="44061"/>
  <c r="M12" i="44061"/>
  <c r="L12" i="44061"/>
  <c r="K12" i="44061"/>
  <c r="J12" i="44061"/>
  <c r="I12" i="44061"/>
  <c r="H12" i="44061"/>
  <c r="AH11" i="44061"/>
  <c r="AG11" i="44061"/>
  <c r="AF11" i="44061"/>
  <c r="AE11" i="44061"/>
  <c r="AD11" i="44061"/>
  <c r="AC11" i="44061"/>
  <c r="AB11" i="44061"/>
  <c r="AA11" i="44061"/>
  <c r="Z11" i="44061"/>
  <c r="Y11" i="44061"/>
  <c r="X11" i="44061"/>
  <c r="W11" i="44061"/>
  <c r="V11" i="44061"/>
  <c r="U11" i="44061"/>
  <c r="T11" i="44061"/>
  <c r="S11" i="44061"/>
  <c r="R11" i="44061"/>
  <c r="Q11" i="44061"/>
  <c r="P11" i="44061"/>
  <c r="N11" i="44061"/>
  <c r="M11" i="44061"/>
  <c r="L11" i="44061"/>
  <c r="K11" i="44061"/>
  <c r="J11" i="44061"/>
  <c r="I11" i="44061"/>
  <c r="H11" i="44061"/>
  <c r="AH10" i="44061"/>
  <c r="AG10" i="44061"/>
  <c r="AF10" i="44061"/>
  <c r="AE10" i="44061"/>
  <c r="AD10" i="44061"/>
  <c r="AC10" i="44061"/>
  <c r="AB10" i="44061"/>
  <c r="AA10" i="44061"/>
  <c r="Z10" i="44061"/>
  <c r="Y10" i="44061"/>
  <c r="X10" i="44061"/>
  <c r="W10" i="44061"/>
  <c r="V10" i="44061"/>
  <c r="U10" i="44061"/>
  <c r="T10" i="44061"/>
  <c r="S10" i="44061"/>
  <c r="R10" i="44061"/>
  <c r="Q10" i="44061"/>
  <c r="P10" i="44061"/>
  <c r="N10" i="44061"/>
  <c r="M10" i="44061"/>
  <c r="L10" i="44061"/>
  <c r="K10" i="44061"/>
  <c r="J10" i="44061"/>
  <c r="I10" i="44061"/>
  <c r="H10" i="44061"/>
  <c r="AH9" i="44061"/>
  <c r="AG9" i="44061"/>
  <c r="AF9" i="44061"/>
  <c r="AE9" i="44061"/>
  <c r="AD9" i="44061"/>
  <c r="AC9" i="44061"/>
  <c r="AB9" i="44061"/>
  <c r="AA9" i="44061"/>
  <c r="Z9" i="44061"/>
  <c r="Y9" i="44061"/>
  <c r="X9" i="44061"/>
  <c r="W9" i="44061"/>
  <c r="V9" i="44061"/>
  <c r="U9" i="44061"/>
  <c r="T9" i="44061"/>
  <c r="S9" i="44061"/>
  <c r="R9" i="44061"/>
  <c r="Q9" i="44061"/>
  <c r="P9" i="44061"/>
  <c r="N9" i="44061"/>
  <c r="M9" i="44061"/>
  <c r="L9" i="44061"/>
  <c r="K9" i="44061"/>
  <c r="J9" i="44061"/>
  <c r="I9" i="44061"/>
  <c r="H9" i="44061"/>
  <c r="AH8" i="44061"/>
  <c r="AG8" i="44061"/>
  <c r="AF8" i="44061"/>
  <c r="AE8" i="44061"/>
  <c r="AD8" i="44061"/>
  <c r="AC8" i="44061"/>
  <c r="AB8" i="44061"/>
  <c r="AA8" i="44061"/>
  <c r="Z8" i="44061"/>
  <c r="Y8" i="44061"/>
  <c r="X8" i="44061"/>
  <c r="W8" i="44061"/>
  <c r="V8" i="44061"/>
  <c r="U8" i="44061"/>
  <c r="T8" i="44061"/>
  <c r="S8" i="44061"/>
  <c r="R8" i="44061"/>
  <c r="Q8" i="44061"/>
  <c r="P8" i="44061"/>
  <c r="N8" i="44061"/>
  <c r="M8" i="44061"/>
  <c r="L8" i="44061"/>
  <c r="K8" i="44061"/>
  <c r="J8" i="44061"/>
  <c r="I8" i="44061"/>
  <c r="H8" i="44061"/>
  <c r="AH7" i="44061"/>
  <c r="AG7" i="44061"/>
  <c r="AF7" i="44061"/>
  <c r="AE7" i="44061"/>
  <c r="AD7" i="44061"/>
  <c r="AC7" i="44061"/>
  <c r="AB7" i="44061"/>
  <c r="AA7" i="44061"/>
  <c r="Z7" i="44061"/>
  <c r="Y7" i="44061"/>
  <c r="X7" i="44061"/>
  <c r="W7" i="44061"/>
  <c r="V7" i="44061"/>
  <c r="U7" i="44061"/>
  <c r="T7" i="44061"/>
  <c r="S7" i="44061"/>
  <c r="R7" i="44061"/>
  <c r="Q7" i="44061"/>
  <c r="P7" i="44061"/>
  <c r="N7" i="44061"/>
  <c r="M7" i="44061"/>
  <c r="L7" i="44061"/>
  <c r="K7" i="44061"/>
  <c r="J7" i="44061"/>
  <c r="I7" i="44061"/>
  <c r="H7" i="44061"/>
  <c r="AH6" i="44061"/>
  <c r="AG6" i="44061"/>
  <c r="AF6" i="44061"/>
  <c r="AE6" i="44061"/>
  <c r="AD6" i="44061"/>
  <c r="AC6" i="44061"/>
  <c r="AB6" i="44061"/>
  <c r="AA6" i="44061"/>
  <c r="Z6" i="44061"/>
  <c r="Y6" i="44061"/>
  <c r="X6" i="44061"/>
  <c r="W6" i="44061"/>
  <c r="V6" i="44061"/>
  <c r="U6" i="44061"/>
  <c r="T6" i="44061"/>
  <c r="S6" i="44061"/>
  <c r="R6" i="44061"/>
  <c r="Q6" i="44061"/>
  <c r="P6" i="44061"/>
  <c r="N6" i="44061"/>
  <c r="M6" i="44061"/>
  <c r="L6" i="44061"/>
  <c r="K6" i="44061"/>
  <c r="J6" i="44061"/>
  <c r="I6" i="44061"/>
  <c r="H6" i="44061"/>
  <c r="AH16" i="44060"/>
  <c r="AG16" i="44060"/>
  <c r="AF16" i="44060"/>
  <c r="AE16" i="44060"/>
  <c r="AD16" i="44060"/>
  <c r="AC16" i="44060"/>
  <c r="AB16" i="44060"/>
  <c r="AA16" i="44060"/>
  <c r="Z16" i="44060"/>
  <c r="Y16" i="44060"/>
  <c r="X16" i="44060"/>
  <c r="W16" i="44060"/>
  <c r="V16" i="44060"/>
  <c r="U16" i="44060"/>
  <c r="T16" i="44060"/>
  <c r="S16" i="44060"/>
  <c r="R16" i="44060"/>
  <c r="Q16" i="44060"/>
  <c r="P16" i="44060"/>
  <c r="N16" i="44060"/>
  <c r="M16" i="44060"/>
  <c r="L16" i="44060"/>
  <c r="K16" i="44060"/>
  <c r="J16" i="44060"/>
  <c r="I16" i="44060"/>
  <c r="H16" i="44060"/>
  <c r="AH15" i="44060"/>
  <c r="AG15" i="44060"/>
  <c r="AF15" i="44060"/>
  <c r="AE15" i="44060"/>
  <c r="AD15" i="44060"/>
  <c r="AC15" i="44060"/>
  <c r="AB15" i="44060"/>
  <c r="AA15" i="44060"/>
  <c r="Z15" i="44060"/>
  <c r="Y15" i="44060"/>
  <c r="X15" i="44060"/>
  <c r="W15" i="44060"/>
  <c r="V15" i="44060"/>
  <c r="U15" i="44060"/>
  <c r="T15" i="44060"/>
  <c r="S15" i="44060"/>
  <c r="R15" i="44060"/>
  <c r="Q15" i="44060"/>
  <c r="P15" i="44060"/>
  <c r="N15" i="44060"/>
  <c r="M15" i="44060"/>
  <c r="L15" i="44060"/>
  <c r="K15" i="44060"/>
  <c r="J15" i="44060"/>
  <c r="I15" i="44060"/>
  <c r="H15" i="44060"/>
  <c r="AH14" i="44060"/>
  <c r="AG14" i="44060"/>
  <c r="AF14" i="44060"/>
  <c r="AE14" i="44060"/>
  <c r="AD14" i="44060"/>
  <c r="AC14" i="44060"/>
  <c r="AB14" i="44060"/>
  <c r="AA14" i="44060"/>
  <c r="Z14" i="44060"/>
  <c r="Y14" i="44060"/>
  <c r="X14" i="44060"/>
  <c r="W14" i="44060"/>
  <c r="V14" i="44060"/>
  <c r="U14" i="44060"/>
  <c r="T14" i="44060"/>
  <c r="S14" i="44060"/>
  <c r="R14" i="44060"/>
  <c r="Q14" i="44060"/>
  <c r="P14" i="44060"/>
  <c r="N14" i="44060"/>
  <c r="M14" i="44060"/>
  <c r="L14" i="44060"/>
  <c r="K14" i="44060"/>
  <c r="J14" i="44060"/>
  <c r="I14" i="44060"/>
  <c r="H14" i="44060"/>
  <c r="AH13" i="44060"/>
  <c r="AG13" i="44060"/>
  <c r="AF13" i="44060"/>
  <c r="AE13" i="44060"/>
  <c r="AD13" i="44060"/>
  <c r="AC13" i="44060"/>
  <c r="AB13" i="44060"/>
  <c r="AA13" i="44060"/>
  <c r="Z13" i="44060"/>
  <c r="Y13" i="44060"/>
  <c r="X13" i="44060"/>
  <c r="W13" i="44060"/>
  <c r="V13" i="44060"/>
  <c r="U13" i="44060"/>
  <c r="T13" i="44060"/>
  <c r="S13" i="44060"/>
  <c r="R13" i="44060"/>
  <c r="Q13" i="44060"/>
  <c r="P13" i="44060"/>
  <c r="N13" i="44060"/>
  <c r="M13" i="44060"/>
  <c r="L13" i="44060"/>
  <c r="K13" i="44060"/>
  <c r="J13" i="44060"/>
  <c r="I13" i="44060"/>
  <c r="H13" i="44060"/>
  <c r="AH12" i="44060"/>
  <c r="AG12" i="44060"/>
  <c r="AF12" i="44060"/>
  <c r="AE12" i="44060"/>
  <c r="AD12" i="44060"/>
  <c r="AC12" i="44060"/>
  <c r="AB12" i="44060"/>
  <c r="AA12" i="44060"/>
  <c r="Z12" i="44060"/>
  <c r="Y12" i="44060"/>
  <c r="X12" i="44060"/>
  <c r="W12" i="44060"/>
  <c r="V12" i="44060"/>
  <c r="U12" i="44060"/>
  <c r="T12" i="44060"/>
  <c r="S12" i="44060"/>
  <c r="R12" i="44060"/>
  <c r="Q12" i="44060"/>
  <c r="P12" i="44060"/>
  <c r="N12" i="44060"/>
  <c r="M12" i="44060"/>
  <c r="L12" i="44060"/>
  <c r="K12" i="44060"/>
  <c r="J12" i="44060"/>
  <c r="I12" i="44060"/>
  <c r="H12" i="44060"/>
  <c r="AH11" i="44060"/>
  <c r="AG11" i="44060"/>
  <c r="AF11" i="44060"/>
  <c r="AE11" i="44060"/>
  <c r="AD11" i="44060"/>
  <c r="AC11" i="44060"/>
  <c r="AB11" i="44060"/>
  <c r="AA11" i="44060"/>
  <c r="Z11" i="44060"/>
  <c r="Y11" i="44060"/>
  <c r="X11" i="44060"/>
  <c r="W11" i="44060"/>
  <c r="V11" i="44060"/>
  <c r="U11" i="44060"/>
  <c r="T11" i="44060"/>
  <c r="S11" i="44060"/>
  <c r="R11" i="44060"/>
  <c r="Q11" i="44060"/>
  <c r="P11" i="44060"/>
  <c r="N11" i="44060"/>
  <c r="M11" i="44060"/>
  <c r="L11" i="44060"/>
  <c r="K11" i="44060"/>
  <c r="J11" i="44060"/>
  <c r="I11" i="44060"/>
  <c r="H11" i="44060"/>
  <c r="AH10" i="44060"/>
  <c r="AG10" i="44060"/>
  <c r="AF10" i="44060"/>
  <c r="AE10" i="44060"/>
  <c r="AD10" i="44060"/>
  <c r="AC10" i="44060"/>
  <c r="AB10" i="44060"/>
  <c r="AA10" i="44060"/>
  <c r="Z10" i="44060"/>
  <c r="Y10" i="44060"/>
  <c r="X10" i="44060"/>
  <c r="W10" i="44060"/>
  <c r="V10" i="44060"/>
  <c r="U10" i="44060"/>
  <c r="T10" i="44060"/>
  <c r="S10" i="44060"/>
  <c r="R10" i="44060"/>
  <c r="Q10" i="44060"/>
  <c r="P10" i="44060"/>
  <c r="N10" i="44060"/>
  <c r="M10" i="44060"/>
  <c r="L10" i="44060"/>
  <c r="K10" i="44060"/>
  <c r="J10" i="44060"/>
  <c r="I10" i="44060"/>
  <c r="H10" i="44060"/>
  <c r="AH9" i="44060"/>
  <c r="AG9" i="44060"/>
  <c r="AF9" i="44060"/>
  <c r="AE9" i="44060"/>
  <c r="AD9" i="44060"/>
  <c r="AC9" i="44060"/>
  <c r="AB9" i="44060"/>
  <c r="AA9" i="44060"/>
  <c r="Z9" i="44060"/>
  <c r="Y9" i="44060"/>
  <c r="X9" i="44060"/>
  <c r="W9" i="44060"/>
  <c r="V9" i="44060"/>
  <c r="U9" i="44060"/>
  <c r="T9" i="44060"/>
  <c r="S9" i="44060"/>
  <c r="R9" i="44060"/>
  <c r="Q9" i="44060"/>
  <c r="P9" i="44060"/>
  <c r="N9" i="44060"/>
  <c r="M9" i="44060"/>
  <c r="L9" i="44060"/>
  <c r="K9" i="44060"/>
  <c r="J9" i="44060"/>
  <c r="I9" i="44060"/>
  <c r="H9" i="44060"/>
  <c r="AH8" i="44060"/>
  <c r="AG8" i="44060"/>
  <c r="AF8" i="44060"/>
  <c r="AE8" i="44060"/>
  <c r="AD8" i="44060"/>
  <c r="AC8" i="44060"/>
  <c r="AB8" i="44060"/>
  <c r="AA8" i="44060"/>
  <c r="Z8" i="44060"/>
  <c r="Y8" i="44060"/>
  <c r="X8" i="44060"/>
  <c r="W8" i="44060"/>
  <c r="V8" i="44060"/>
  <c r="U8" i="44060"/>
  <c r="T8" i="44060"/>
  <c r="S8" i="44060"/>
  <c r="R8" i="44060"/>
  <c r="Q8" i="44060"/>
  <c r="P8" i="44060"/>
  <c r="N8" i="44060"/>
  <c r="M8" i="44060"/>
  <c r="L8" i="44060"/>
  <c r="K8" i="44060"/>
  <c r="J8" i="44060"/>
  <c r="I8" i="44060"/>
  <c r="H8" i="44060"/>
  <c r="AH7" i="44060"/>
  <c r="AG7" i="44060"/>
  <c r="AF7" i="44060"/>
  <c r="AE7" i="44060"/>
  <c r="AD7" i="44060"/>
  <c r="AC7" i="44060"/>
  <c r="AB7" i="44060"/>
  <c r="AA7" i="44060"/>
  <c r="Z7" i="44060"/>
  <c r="Y7" i="44060"/>
  <c r="X7" i="44060"/>
  <c r="W7" i="44060"/>
  <c r="V7" i="44060"/>
  <c r="U7" i="44060"/>
  <c r="T7" i="44060"/>
  <c r="S7" i="44060"/>
  <c r="R7" i="44060"/>
  <c r="Q7" i="44060"/>
  <c r="P7" i="44060"/>
  <c r="N7" i="44060"/>
  <c r="M7" i="44060"/>
  <c r="L7" i="44060"/>
  <c r="K7" i="44060"/>
  <c r="J7" i="44060"/>
  <c r="I7" i="44060"/>
  <c r="H7" i="44060"/>
  <c r="AH6" i="44060"/>
  <c r="AG6" i="44060"/>
  <c r="AF6" i="44060"/>
  <c r="AE6" i="44060"/>
  <c r="AD6" i="44060"/>
  <c r="AC6" i="44060"/>
  <c r="AB6" i="44060"/>
  <c r="AA6" i="44060"/>
  <c r="Z6" i="44060"/>
  <c r="Y6" i="44060"/>
  <c r="X6" i="44060"/>
  <c r="W6" i="44060"/>
  <c r="V6" i="44060"/>
  <c r="U6" i="44060"/>
  <c r="T6" i="44060"/>
  <c r="S6" i="44060"/>
  <c r="R6" i="44060"/>
  <c r="Q6" i="44060"/>
  <c r="P6" i="44060"/>
  <c r="N6" i="44060"/>
  <c r="M6" i="44060"/>
  <c r="L6" i="44060"/>
  <c r="K6" i="44060"/>
  <c r="J6" i="44060"/>
  <c r="J19" i="44060" s="1"/>
  <c r="I6" i="44060"/>
  <c r="H6" i="44060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Z19" i="44059" s="1"/>
  <c r="Y6" i="44059"/>
  <c r="X6" i="44059"/>
  <c r="W6" i="44059"/>
  <c r="V6" i="44059"/>
  <c r="U6" i="44059"/>
  <c r="T6" i="44059"/>
  <c r="S6" i="44059"/>
  <c r="R6" i="44059"/>
  <c r="Q6" i="44059"/>
  <c r="P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N15" i="44057"/>
  <c r="M15" i="44057"/>
  <c r="L15" i="44057"/>
  <c r="K15" i="44057"/>
  <c r="J15" i="44057"/>
  <c r="I15" i="44057"/>
  <c r="H15" i="44057"/>
  <c r="U14" i="44057"/>
  <c r="T14" i="44057"/>
  <c r="S14" i="44057"/>
  <c r="R14" i="44057"/>
  <c r="Q14" i="44057"/>
  <c r="P14" i="44057"/>
  <c r="N14" i="44057"/>
  <c r="M14" i="44057"/>
  <c r="L14" i="44057"/>
  <c r="K14" i="44057"/>
  <c r="J14" i="44057"/>
  <c r="I14" i="44057"/>
  <c r="H14" i="44057"/>
  <c r="F14" i="44057" s="1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N13" i="44057"/>
  <c r="M13" i="44057"/>
  <c r="L13" i="44057"/>
  <c r="K13" i="44057"/>
  <c r="J13" i="44057"/>
  <c r="I13" i="44057"/>
  <c r="H13" i="44057"/>
  <c r="U12" i="44057"/>
  <c r="T12" i="44057"/>
  <c r="S12" i="44057"/>
  <c r="R12" i="44057"/>
  <c r="Q12" i="44057"/>
  <c r="P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N11" i="44057"/>
  <c r="M11" i="44057"/>
  <c r="L11" i="44057"/>
  <c r="K11" i="44057"/>
  <c r="J11" i="44057"/>
  <c r="I11" i="44057"/>
  <c r="H11" i="44057"/>
  <c r="U10" i="44057"/>
  <c r="T10" i="44057"/>
  <c r="S10" i="44057"/>
  <c r="R10" i="44057"/>
  <c r="Q10" i="44057"/>
  <c r="P10" i="44057"/>
  <c r="N10" i="44057"/>
  <c r="M10" i="44057"/>
  <c r="L10" i="44057"/>
  <c r="K10" i="44057"/>
  <c r="J10" i="44057"/>
  <c r="I10" i="44057"/>
  <c r="H10" i="44057"/>
  <c r="F10" i="44057" s="1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S19" i="44057" s="1"/>
  <c r="R6" i="44057"/>
  <c r="Q6" i="44057"/>
  <c r="P6" i="44057"/>
  <c r="N6" i="44057"/>
  <c r="M6" i="44057"/>
  <c r="L6" i="44057"/>
  <c r="K6" i="44057"/>
  <c r="J6" i="44057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Z7" i="44056"/>
  <c r="Y7" i="44056"/>
  <c r="X7" i="44056"/>
  <c r="W7" i="44056"/>
  <c r="V7" i="44056"/>
  <c r="U7" i="44056"/>
  <c r="T7" i="44056"/>
  <c r="S7" i="44056"/>
  <c r="R7" i="44056"/>
  <c r="Q7" i="44056"/>
  <c r="P7" i="44056"/>
  <c r="N7" i="44056"/>
  <c r="M7" i="44056"/>
  <c r="L7" i="44056"/>
  <c r="K7" i="44056"/>
  <c r="J7" i="44056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N6" i="44056"/>
  <c r="M6" i="44056"/>
  <c r="L6" i="44056"/>
  <c r="K6" i="44056"/>
  <c r="J6" i="44056"/>
  <c r="I6" i="44056"/>
  <c r="H6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N9" i="44055"/>
  <c r="M9" i="44055"/>
  <c r="L9" i="44055"/>
  <c r="K9" i="44055"/>
  <c r="J9" i="44055"/>
  <c r="I9" i="44055"/>
  <c r="H9" i="44055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N8" i="44055"/>
  <c r="M8" i="44055"/>
  <c r="L8" i="44055"/>
  <c r="K8" i="44055"/>
  <c r="J8" i="44055"/>
  <c r="I8" i="44055"/>
  <c r="H8" i="44055"/>
  <c r="AH7" i="44055"/>
  <c r="AG7" i="44055"/>
  <c r="AG6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N7" i="44055"/>
  <c r="M7" i="44055"/>
  <c r="L7" i="44055"/>
  <c r="K7" i="44055"/>
  <c r="J7" i="44055"/>
  <c r="I7" i="44055"/>
  <c r="H7" i="44055"/>
  <c r="AH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N7" i="259"/>
  <c r="M7" i="259"/>
  <c r="L7" i="259"/>
  <c r="K7" i="259"/>
  <c r="J7" i="259"/>
  <c r="I7" i="259"/>
  <c r="H7" i="259"/>
  <c r="S6" i="259"/>
  <c r="R6" i="259"/>
  <c r="L6" i="259"/>
  <c r="K6" i="259"/>
  <c r="J6" i="259"/>
  <c r="I6" i="259"/>
  <c r="I19" i="259" s="1"/>
  <c r="D19" i="44057"/>
  <c r="I35" i="21144" s="1"/>
  <c r="D19" i="44085"/>
  <c r="I31" i="21144"/>
  <c r="D19" i="44094"/>
  <c r="I34" i="21144"/>
  <c r="D19" i="44101"/>
  <c r="I49" i="21144"/>
  <c r="D19" i="44059"/>
  <c r="I37" i="21144"/>
  <c r="D19" i="44082"/>
  <c r="I57" i="21144"/>
  <c r="F44" i="21144"/>
  <c r="F50" i="21144"/>
  <c r="F62" i="21144"/>
  <c r="F73" i="21144"/>
  <c r="F64" i="21144"/>
  <c r="F42" i="21144"/>
  <c r="F87" i="21144"/>
  <c r="F82" i="21144"/>
  <c r="F60" i="21144"/>
  <c r="F80" i="21144"/>
  <c r="F46" i="21144"/>
  <c r="F72" i="21144"/>
  <c r="F40" i="21144"/>
  <c r="F52" i="21144"/>
  <c r="F32" i="21144"/>
  <c r="F70" i="21144"/>
  <c r="F43" i="21144"/>
  <c r="F54" i="21144"/>
  <c r="F65" i="21144"/>
  <c r="F45" i="21144"/>
  <c r="F61" i="21144"/>
  <c r="F85" i="21144"/>
  <c r="F71" i="21144"/>
  <c r="F78" i="21144"/>
  <c r="F48" i="21144"/>
  <c r="F38" i="21144"/>
  <c r="F35" i="21144"/>
  <c r="F67" i="21144"/>
  <c r="F63" i="21144"/>
  <c r="F55" i="21144"/>
  <c r="F79" i="21144"/>
  <c r="F84" i="21144"/>
  <c r="F68" i="21144"/>
  <c r="F29" i="21144"/>
  <c r="F76" i="21144"/>
  <c r="F81" i="21144"/>
  <c r="F51" i="21144"/>
  <c r="F74" i="21144"/>
  <c r="F56" i="21144"/>
  <c r="F31" i="21144"/>
  <c r="F83" i="21144"/>
  <c r="F34" i="21144"/>
  <c r="F49" i="21144"/>
  <c r="F59" i="21144"/>
  <c r="F77" i="21144"/>
  <c r="F58" i="21144"/>
  <c r="F41" i="21144"/>
  <c r="F37" i="21144"/>
  <c r="F66" i="21144"/>
  <c r="F57" i="21144"/>
  <c r="F69" i="21144"/>
  <c r="F75" i="21144"/>
  <c r="F47" i="21144"/>
  <c r="F36" i="21144"/>
  <c r="F39" i="21144"/>
  <c r="C39" i="21144"/>
  <c r="C50" i="21144"/>
  <c r="C87" i="21144"/>
  <c r="C80" i="21144"/>
  <c r="C65" i="21144"/>
  <c r="C61" i="21144"/>
  <c r="C78" i="21144"/>
  <c r="C38" i="21144"/>
  <c r="C67" i="21144"/>
  <c r="C84" i="21144"/>
  <c r="C56" i="21144"/>
  <c r="C83" i="21144"/>
  <c r="C49" i="21144"/>
  <c r="C59" i="21144"/>
  <c r="C47" i="21144"/>
  <c r="C41" i="21144"/>
  <c r="F19" i="3"/>
  <c r="F6" i="3"/>
  <c r="F10" i="44083" s="1"/>
  <c r="F28" i="3"/>
  <c r="F18" i="3"/>
  <c r="F6" i="44112" s="1"/>
  <c r="F51" i="3"/>
  <c r="F6" i="44082" s="1"/>
  <c r="F14" i="3"/>
  <c r="F13" i="44088" s="1"/>
  <c r="C68" i="21144"/>
  <c r="F38" i="3"/>
  <c r="F8" i="44101" s="1"/>
  <c r="F35" i="3"/>
  <c r="F58" i="3"/>
  <c r="F24" i="3"/>
  <c r="F13" i="44115" s="1"/>
  <c r="F42" i="3"/>
  <c r="F13" i="44107" s="1"/>
  <c r="F55" i="3"/>
  <c r="F63" i="3"/>
  <c r="F13" i="44055" s="1"/>
  <c r="F20" i="3"/>
  <c r="F8" i="44056" s="1"/>
  <c r="F3" i="3"/>
  <c r="F59" i="3"/>
  <c r="F13" i="44106"/>
  <c r="F21" i="3"/>
  <c r="F8" i="44055" s="1"/>
  <c r="F6" i="44083"/>
  <c r="F65" i="3"/>
  <c r="F11" i="44080" s="1"/>
  <c r="F48" i="3"/>
  <c r="F11" i="3"/>
  <c r="F50" i="3"/>
  <c r="F16" i="44071" s="1"/>
  <c r="F49" i="3"/>
  <c r="F15" i="44056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Q6" i="259"/>
  <c r="P6" i="259"/>
  <c r="N6" i="259"/>
  <c r="M6" i="259"/>
  <c r="H6" i="259"/>
  <c r="F29" i="3"/>
  <c r="F14" i="44060" s="1"/>
  <c r="F11" i="44101"/>
  <c r="F39" i="3"/>
  <c r="M8" i="21144"/>
  <c r="M28" i="21144"/>
  <c r="M39" i="21144"/>
  <c r="M47" i="21144"/>
  <c r="M58" i="21144"/>
  <c r="M27" i="21144"/>
  <c r="M43" i="21144"/>
  <c r="M35" i="21144"/>
  <c r="M20" i="21144"/>
  <c r="M41" i="21144"/>
  <c r="H24" i="21144"/>
  <c r="E24" i="21144"/>
  <c r="C24" i="21144"/>
  <c r="H21" i="21144"/>
  <c r="E21" i="21144"/>
  <c r="C21" i="21144"/>
  <c r="H19" i="21144"/>
  <c r="G17" i="21144"/>
  <c r="D17" i="21144"/>
  <c r="C19" i="21144"/>
  <c r="E14" i="21144"/>
  <c r="F31" i="3"/>
  <c r="F25" i="3"/>
  <c r="F13" i="44117" s="1"/>
  <c r="F62" i="3"/>
  <c r="F12" i="44095" s="1"/>
  <c r="F13" i="3"/>
  <c r="F11" i="44071" s="1"/>
  <c r="F68" i="3"/>
  <c r="F15" i="44114" s="1"/>
  <c r="F22" i="3"/>
  <c r="F7" i="44063" s="1"/>
  <c r="F34" i="3"/>
  <c r="F9" i="44056"/>
  <c r="F16" i="3"/>
  <c r="F16" i="44103" s="1"/>
  <c r="F32" i="3"/>
  <c r="F16" i="44057" s="1"/>
  <c r="F30" i="3"/>
  <c r="F14" i="44089" s="1"/>
  <c r="F64" i="3"/>
  <c r="F40" i="3"/>
  <c r="F10" i="44105" s="1"/>
  <c r="F41" i="3"/>
  <c r="F26" i="3"/>
  <c r="F12" i="44116" s="1"/>
  <c r="F45" i="3"/>
  <c r="F11" i="44111" s="1"/>
  <c r="F46" i="3"/>
  <c r="F13" i="259" s="1"/>
  <c r="F9" i="3"/>
  <c r="F44" i="3"/>
  <c r="F13" i="44102" s="1"/>
  <c r="F56" i="3"/>
  <c r="F36" i="3"/>
  <c r="F9" i="44109" s="1"/>
  <c r="F37" i="3"/>
  <c r="F10" i="44089" s="1"/>
  <c r="F66" i="3"/>
  <c r="F27" i="3"/>
  <c r="F13" i="44082" s="1"/>
  <c r="F6" i="44091"/>
  <c r="F52" i="3"/>
  <c r="F53" i="3"/>
  <c r="F9" i="44055" s="1"/>
  <c r="F12" i="3"/>
  <c r="F11" i="44057" s="1"/>
  <c r="F47" i="3"/>
  <c r="F60" i="3"/>
  <c r="F13" i="44110" s="1"/>
  <c r="V43" i="21144"/>
  <c r="V42" i="21144"/>
  <c r="V41" i="21144"/>
  <c r="V40" i="21144"/>
  <c r="V39" i="21144"/>
  <c r="V38" i="21144"/>
  <c r="V37" i="21144"/>
  <c r="V36" i="21144"/>
  <c r="V35" i="21144"/>
  <c r="V34" i="21144"/>
  <c r="V33" i="21144"/>
  <c r="V32" i="21144"/>
  <c r="V31" i="21144"/>
  <c r="V30" i="21144"/>
  <c r="V29" i="21144"/>
  <c r="V28" i="21144"/>
  <c r="V27" i="21144"/>
  <c r="V26" i="21144"/>
  <c r="V25" i="21144"/>
  <c r="V24" i="21144"/>
  <c r="V23" i="21144"/>
  <c r="V22" i="21144"/>
  <c r="V21" i="21144"/>
  <c r="V20" i="21144"/>
  <c r="V19" i="21144"/>
  <c r="V18" i="21144"/>
  <c r="V17" i="21144"/>
  <c r="V16" i="21144"/>
  <c r="V15" i="21144"/>
  <c r="V14" i="21144"/>
  <c r="V13" i="21144"/>
  <c r="V12" i="21144"/>
  <c r="V11" i="21144"/>
  <c r="V10" i="21144"/>
  <c r="V9" i="21144"/>
  <c r="V8" i="21144"/>
  <c r="V7" i="21144"/>
  <c r="V5" i="21144"/>
  <c r="V4" i="21144"/>
  <c r="V58" i="21144"/>
  <c r="V57" i="21144"/>
  <c r="V56" i="21144"/>
  <c r="V55" i="21144"/>
  <c r="V54" i="21144"/>
  <c r="V53" i="21144"/>
  <c r="V52" i="21144"/>
  <c r="V51" i="21144"/>
  <c r="V50" i="21144"/>
  <c r="V49" i="21144"/>
  <c r="V48" i="21144"/>
  <c r="V47" i="21144"/>
  <c r="V46" i="21144"/>
  <c r="V45" i="21144"/>
  <c r="V44" i="21144"/>
  <c r="M12" i="21144"/>
  <c r="M37" i="21144"/>
  <c r="M46" i="21144"/>
  <c r="M14" i="21144"/>
  <c r="M49" i="21144"/>
  <c r="M6" i="21144"/>
  <c r="M34" i="21144"/>
  <c r="M53" i="21144"/>
  <c r="M5" i="21144"/>
  <c r="O1" i="44113"/>
  <c r="O2" i="44113"/>
  <c r="M4" i="44113"/>
  <c r="L6" i="44113"/>
  <c r="O6" i="44113"/>
  <c r="K7" i="44113"/>
  <c r="P7" i="44113"/>
  <c r="B14" i="44113"/>
  <c r="B8" i="44113" s="1"/>
  <c r="K8" i="44113"/>
  <c r="M8" i="44113"/>
  <c r="P8" i="44113"/>
  <c r="D14" i="44113"/>
  <c r="B9" i="44113" s="1"/>
  <c r="K10" i="44113"/>
  <c r="M10" i="44113"/>
  <c r="P10" i="44113"/>
  <c r="B54" i="44113"/>
  <c r="D11" i="44113" s="1"/>
  <c r="F14" i="44113"/>
  <c r="D19" i="44091"/>
  <c r="K14" i="44113"/>
  <c r="U14" i="44113"/>
  <c r="B15" i="44113"/>
  <c r="D15" i="44113"/>
  <c r="F15" i="44113"/>
  <c r="D19" i="44081"/>
  <c r="I51" i="21144" s="1"/>
  <c r="K15" i="44113"/>
  <c r="U15" i="44113"/>
  <c r="B16" i="44113"/>
  <c r="D16" i="44113"/>
  <c r="F16" i="44113"/>
  <c r="D19" i="44060"/>
  <c r="I85" i="21144" s="1"/>
  <c r="K16" i="44113"/>
  <c r="U16" i="44113"/>
  <c r="B17" i="44113"/>
  <c r="D17" i="44113"/>
  <c r="F17" i="44113"/>
  <c r="D19" i="44092"/>
  <c r="I71" i="21144"/>
  <c r="K17" i="44113"/>
  <c r="U17" i="44113"/>
  <c r="B18" i="44113"/>
  <c r="D18" i="44113"/>
  <c r="F18" i="44113"/>
  <c r="D19" i="44087"/>
  <c r="I73" i="21144" s="1"/>
  <c r="K18" i="44113"/>
  <c r="U18" i="44113"/>
  <c r="B19" i="44113"/>
  <c r="D19" i="44113"/>
  <c r="F19" i="44113"/>
  <c r="D19" i="44079"/>
  <c r="K19" i="44113"/>
  <c r="U19" i="44113"/>
  <c r="B20" i="44113"/>
  <c r="F33" i="3"/>
  <c r="F6" i="44093" s="1"/>
  <c r="F54" i="3"/>
  <c r="F8" i="44082" s="1"/>
  <c r="D20" i="44113"/>
  <c r="F20" i="44113"/>
  <c r="D19" i="259"/>
  <c r="I55" i="21144"/>
  <c r="K20" i="44113"/>
  <c r="U20" i="44113"/>
  <c r="B21" i="44113"/>
  <c r="D21" i="44113"/>
  <c r="F21" i="44113"/>
  <c r="D19" i="44056"/>
  <c r="I48" i="21144"/>
  <c r="K21" i="44113"/>
  <c r="U21" i="44113"/>
  <c r="B22" i="44113"/>
  <c r="D22" i="44113"/>
  <c r="F22" i="44113"/>
  <c r="D19" i="44074"/>
  <c r="I74" i="21144" s="1"/>
  <c r="K22" i="44113"/>
  <c r="U22" i="44113"/>
  <c r="B23" i="44113"/>
  <c r="D23" i="44113"/>
  <c r="F23" i="44113"/>
  <c r="D19" i="44063"/>
  <c r="I66" i="21144"/>
  <c r="K23" i="44113"/>
  <c r="U23" i="44113"/>
  <c r="B24" i="44113"/>
  <c r="D24" i="44113"/>
  <c r="F24" i="44113"/>
  <c r="D19" i="44084"/>
  <c r="G24" i="44113" s="1"/>
  <c r="K24" i="44113"/>
  <c r="U24" i="44113"/>
  <c r="B25" i="44113"/>
  <c r="D25" i="44113"/>
  <c r="F25" i="44113"/>
  <c r="D19" i="44069"/>
  <c r="I82" i="21144"/>
  <c r="K25" i="44113"/>
  <c r="U25" i="44113"/>
  <c r="B26" i="44113"/>
  <c r="D26" i="44113"/>
  <c r="F26" i="44113"/>
  <c r="D19" i="44096"/>
  <c r="I39" i="21144" s="1"/>
  <c r="K26" i="44113"/>
  <c r="U26" i="44113"/>
  <c r="B27" i="44113"/>
  <c r="D27" i="44113"/>
  <c r="F27" i="44113"/>
  <c r="G27" i="44113"/>
  <c r="K27" i="44113"/>
  <c r="U27" i="44113"/>
  <c r="B28" i="44113"/>
  <c r="F23" i="3"/>
  <c r="F9" i="44072" s="1"/>
  <c r="D28" i="44113"/>
  <c r="F28" i="44113"/>
  <c r="D19" i="44065"/>
  <c r="G28" i="44113" s="1"/>
  <c r="K28" i="44113"/>
  <c r="U28" i="44113"/>
  <c r="B29" i="44113"/>
  <c r="D29" i="44113"/>
  <c r="F29" i="44113"/>
  <c r="D19" i="44080"/>
  <c r="I77" i="21144" s="1"/>
  <c r="K29" i="44113"/>
  <c r="U29" i="44113"/>
  <c r="B30" i="44113"/>
  <c r="D30" i="44113"/>
  <c r="F30" i="44113"/>
  <c r="D19" i="44077"/>
  <c r="K30" i="44113"/>
  <c r="U30" i="44113"/>
  <c r="B31" i="44113"/>
  <c r="D31" i="44113"/>
  <c r="F31" i="44113"/>
  <c r="D19" i="44086"/>
  <c r="I76" i="21144" s="1"/>
  <c r="K31" i="44113"/>
  <c r="U31" i="44113"/>
  <c r="B32" i="44113"/>
  <c r="D32" i="44113"/>
  <c r="F32" i="44113"/>
  <c r="D19" i="44073"/>
  <c r="K32" i="44113"/>
  <c r="U32" i="44113"/>
  <c r="B33" i="44113"/>
  <c r="D33" i="44113"/>
  <c r="F33" i="44113"/>
  <c r="D19" i="44064"/>
  <c r="I45" i="21144"/>
  <c r="K33" i="44113"/>
  <c r="U33" i="44113"/>
  <c r="B34" i="44113"/>
  <c r="D34" i="44113"/>
  <c r="F34" i="44113"/>
  <c r="D19" i="44083"/>
  <c r="I40" i="21144" s="1"/>
  <c r="K34" i="44113"/>
  <c r="U34" i="44113"/>
  <c r="B35" i="44113"/>
  <c r="D35" i="44113"/>
  <c r="F35" i="44113"/>
  <c r="D19" i="44055"/>
  <c r="K35" i="44113"/>
  <c r="U35" i="44113"/>
  <c r="B36" i="44113"/>
  <c r="D36" i="44113"/>
  <c r="F36" i="44113"/>
  <c r="D19" i="44078"/>
  <c r="I46" i="21144"/>
  <c r="K36" i="44113"/>
  <c r="U36" i="44113"/>
  <c r="B37" i="44113"/>
  <c r="D37" i="44113"/>
  <c r="F37" i="44113"/>
  <c r="G37" i="44113"/>
  <c r="K37" i="44113"/>
  <c r="M37" i="44113"/>
  <c r="U37" i="44113"/>
  <c r="B38" i="44113"/>
  <c r="D38" i="44113"/>
  <c r="F38" i="44113"/>
  <c r="D19" i="44071"/>
  <c r="G38" i="44113" s="1"/>
  <c r="I75" i="21144"/>
  <c r="K38" i="44113"/>
  <c r="U38" i="44113"/>
  <c r="B39" i="44113"/>
  <c r="D39" i="44113"/>
  <c r="F39" i="44113"/>
  <c r="K39" i="44113"/>
  <c r="U39" i="44113"/>
  <c r="B40" i="44113"/>
  <c r="D40" i="44113"/>
  <c r="F40" i="44113"/>
  <c r="D19" i="44097"/>
  <c r="I62" i="21144" s="1"/>
  <c r="K40" i="44113"/>
  <c r="U40" i="44113"/>
  <c r="B41" i="44113"/>
  <c r="D41" i="44113"/>
  <c r="F41" i="44113"/>
  <c r="D19" i="44061"/>
  <c r="I54" i="21144" s="1"/>
  <c r="K41" i="44113"/>
  <c r="U41" i="44113"/>
  <c r="B42" i="44113"/>
  <c r="D42" i="44113"/>
  <c r="F42" i="44113"/>
  <c r="G42" i="44113"/>
  <c r="K42" i="44113"/>
  <c r="U42" i="44113"/>
  <c r="B43" i="44113"/>
  <c r="D43" i="44113"/>
  <c r="F43" i="44113"/>
  <c r="D19" i="44093"/>
  <c r="I29" i="21144" s="1"/>
  <c r="K43" i="44113"/>
  <c r="AF19" i="44095"/>
  <c r="M43" i="44113" s="1"/>
  <c r="U43" i="44113"/>
  <c r="B44" i="44113"/>
  <c r="D44" i="44113"/>
  <c r="F44" i="44113"/>
  <c r="D19" i="44076"/>
  <c r="I79" i="21144"/>
  <c r="G44" i="44113"/>
  <c r="K44" i="44113"/>
  <c r="U44" i="44113"/>
  <c r="B45" i="44113"/>
  <c r="D45" i="44113"/>
  <c r="F45" i="44113"/>
  <c r="D19" i="44067"/>
  <c r="I64" i="21144" s="1"/>
  <c r="K45" i="44113"/>
  <c r="U45" i="44113"/>
  <c r="B46" i="44113"/>
  <c r="D46" i="44113"/>
  <c r="F46" i="44113"/>
  <c r="G46" i="44113"/>
  <c r="K46" i="44113"/>
  <c r="U46" i="44113"/>
  <c r="B47" i="44113"/>
  <c r="D47" i="44113"/>
  <c r="F47" i="44113"/>
  <c r="D19" i="44062"/>
  <c r="I70" i="21144" s="1"/>
  <c r="K47" i="44113"/>
  <c r="U47" i="44113"/>
  <c r="B48" i="44113"/>
  <c r="D48" i="44113"/>
  <c r="F48" i="44113"/>
  <c r="D19" i="44089"/>
  <c r="I68" i="21144"/>
  <c r="K48" i="44113"/>
  <c r="U48" i="44113"/>
  <c r="B49" i="44113"/>
  <c r="D49" i="44113"/>
  <c r="F49" i="44113"/>
  <c r="D19" i="44088"/>
  <c r="I36" i="21144" s="1"/>
  <c r="K49" i="44113"/>
  <c r="U49" i="44113"/>
  <c r="B50" i="44113"/>
  <c r="D50" i="44113"/>
  <c r="F50" i="44113"/>
  <c r="D19" i="44070"/>
  <c r="I44" i="21144"/>
  <c r="K50" i="44113"/>
  <c r="U50" i="44113"/>
  <c r="B51" i="44113"/>
  <c r="D51" i="44113"/>
  <c r="F51" i="44113"/>
  <c r="D19" i="44066"/>
  <c r="K51" i="44113"/>
  <c r="U51" i="44113"/>
  <c r="B52" i="44113"/>
  <c r="D52" i="44113"/>
  <c r="F52" i="44113"/>
  <c r="D19" i="44072"/>
  <c r="I52" i="21144" s="1"/>
  <c r="K52" i="44113"/>
  <c r="U52" i="44113"/>
  <c r="B53" i="44113"/>
  <c r="D53" i="44113"/>
  <c r="F53" i="44113"/>
  <c r="G53" i="44113"/>
  <c r="K53" i="44113"/>
  <c r="U53" i="44113"/>
  <c r="D54" i="44113"/>
  <c r="F54" i="44113"/>
  <c r="D19" i="44095"/>
  <c r="I72" i="21144"/>
  <c r="K54" i="44113"/>
  <c r="U54" i="44113"/>
  <c r="B55" i="44113"/>
  <c r="D55" i="44113"/>
  <c r="F55" i="44113"/>
  <c r="D19" i="44098"/>
  <c r="I59" i="21144" s="1"/>
  <c r="B56" i="44113"/>
  <c r="D56" i="44113"/>
  <c r="F56" i="44113"/>
  <c r="D19" i="44099"/>
  <c r="I56" i="21144"/>
  <c r="B57" i="44113"/>
  <c r="D57" i="44113"/>
  <c r="F57" i="44113"/>
  <c r="D19" i="44100"/>
  <c r="I61" i="21144" s="1"/>
  <c r="B58" i="44113"/>
  <c r="D58" i="44113"/>
  <c r="F58" i="44113"/>
  <c r="G58" i="44113"/>
  <c r="B59" i="44113"/>
  <c r="D59" i="44113"/>
  <c r="F59" i="44113"/>
  <c r="D19" i="44102"/>
  <c r="I87" i="21144" s="1"/>
  <c r="B60" i="44113"/>
  <c r="D60" i="44113"/>
  <c r="F60" i="44113"/>
  <c r="D19" i="44103"/>
  <c r="I84" i="21144"/>
  <c r="B61" i="44113"/>
  <c r="D61" i="44113"/>
  <c r="F61" i="44113"/>
  <c r="D19" i="44104"/>
  <c r="G61" i="44113" s="1"/>
  <c r="I80" i="21144"/>
  <c r="B62" i="44113"/>
  <c r="D62" i="44113"/>
  <c r="F62" i="44113"/>
  <c r="D19" i="44105"/>
  <c r="I38" i="21144" s="1"/>
  <c r="B63" i="44113"/>
  <c r="D63" i="44113"/>
  <c r="F63" i="44113"/>
  <c r="D19" i="44106"/>
  <c r="I83" i="21144"/>
  <c r="B64" i="44113"/>
  <c r="D64" i="44113"/>
  <c r="F64" i="44113"/>
  <c r="D19" i="44107"/>
  <c r="I47" i="21144" s="1"/>
  <c r="B65" i="44113"/>
  <c r="D65" i="44113"/>
  <c r="F65" i="44113"/>
  <c r="D19" i="44108"/>
  <c r="I50" i="21144"/>
  <c r="B66" i="44113"/>
  <c r="D66" i="44113"/>
  <c r="F66" i="44113"/>
  <c r="D19" i="44109"/>
  <c r="B67" i="44113"/>
  <c r="D67" i="44113"/>
  <c r="F67" i="44113"/>
  <c r="D19" i="44110"/>
  <c r="I41" i="21144" s="1"/>
  <c r="B68" i="44113"/>
  <c r="D68" i="44113"/>
  <c r="F68" i="44113"/>
  <c r="D19" i="44111"/>
  <c r="I67" i="21144"/>
  <c r="B69" i="44113"/>
  <c r="D69" i="44113"/>
  <c r="F69" i="44113"/>
  <c r="D19" i="44112"/>
  <c r="O21" i="21144"/>
  <c r="O43" i="21144"/>
  <c r="O19" i="21144"/>
  <c r="O33" i="21144"/>
  <c r="O8" i="21144"/>
  <c r="O14" i="21144"/>
  <c r="O51" i="21144"/>
  <c r="O29" i="21144"/>
  <c r="O22" i="21144"/>
  <c r="O32" i="21144"/>
  <c r="O58" i="21144"/>
  <c r="O23" i="21144"/>
  <c r="O30" i="21144"/>
  <c r="O49" i="21144"/>
  <c r="O10" i="21144"/>
  <c r="O59" i="21144"/>
  <c r="M21" i="21144"/>
  <c r="M19" i="21144"/>
  <c r="M33" i="21144"/>
  <c r="M51" i="21144"/>
  <c r="M29" i="21144"/>
  <c r="M22" i="21144"/>
  <c r="M32" i="21144"/>
  <c r="M23" i="21144"/>
  <c r="M30" i="21144"/>
  <c r="M10" i="21144"/>
  <c r="M19" i="44108"/>
  <c r="V19" i="44104"/>
  <c r="AH19" i="44104"/>
  <c r="AH19" i="44103"/>
  <c r="V19" i="44101"/>
  <c r="Z19" i="44100"/>
  <c r="D70" i="3"/>
  <c r="D71" i="3" s="1"/>
  <c r="D72" i="3" s="1"/>
  <c r="F43" i="3"/>
  <c r="F12" i="44110" s="1"/>
  <c r="C64" i="21144"/>
  <c r="C66" i="21144"/>
  <c r="C52" i="21144"/>
  <c r="C46" i="21144"/>
  <c r="C43" i="21144"/>
  <c r="C63" i="21144"/>
  <c r="C81" i="21144"/>
  <c r="C62" i="21144"/>
  <c r="C71" i="21144"/>
  <c r="C77" i="21144"/>
  <c r="C74" i="21144"/>
  <c r="C35" i="21144"/>
  <c r="C36" i="21144"/>
  <c r="C60" i="21144"/>
  <c r="C51" i="21144"/>
  <c r="C54" i="21144"/>
  <c r="C79" i="21144"/>
  <c r="C45" i="21144"/>
  <c r="C31" i="21144"/>
  <c r="C55" i="21144"/>
  <c r="C85" i="21144"/>
  <c r="C70" i="21144"/>
  <c r="C72" i="21144"/>
  <c r="C75" i="21144"/>
  <c r="C82" i="21144"/>
  <c r="C37" i="21144"/>
  <c r="C48" i="21144"/>
  <c r="C44" i="21144"/>
  <c r="C73" i="21144"/>
  <c r="C32" i="21144"/>
  <c r="C29" i="21144"/>
  <c r="C40" i="21144"/>
  <c r="C58" i="21144"/>
  <c r="C34" i="21144"/>
  <c r="C69" i="21144"/>
  <c r="C57" i="21144"/>
  <c r="C76" i="21144"/>
  <c r="C42" i="21144"/>
  <c r="M7" i="21144"/>
  <c r="M16" i="21144"/>
  <c r="O37" i="21144"/>
  <c r="O53" i="21144"/>
  <c r="O26" i="21144"/>
  <c r="O45" i="21144"/>
  <c r="O9" i="21144"/>
  <c r="M26" i="21144"/>
  <c r="M59" i="21144"/>
  <c r="M45" i="21144"/>
  <c r="M9" i="21144"/>
  <c r="O36" i="21144"/>
  <c r="M36" i="21144"/>
  <c r="M4" i="21144"/>
  <c r="M24" i="21144"/>
  <c r="M50" i="21144"/>
  <c r="M54" i="21144"/>
  <c r="M11" i="21144"/>
  <c r="M60" i="21144"/>
  <c r="M17" i="21144"/>
  <c r="M56" i="21144"/>
  <c r="M44" i="21144"/>
  <c r="M3" i="21144"/>
  <c r="M31" i="21144"/>
  <c r="M38" i="21144"/>
  <c r="M52" i="21144"/>
  <c r="M42" i="21144"/>
  <c r="M57" i="21144"/>
  <c r="M40" i="21144"/>
  <c r="M13" i="21144"/>
  <c r="M48" i="21144"/>
  <c r="O24" i="21144"/>
  <c r="H19" i="44076"/>
  <c r="O50" i="21144"/>
  <c r="O56" i="21144"/>
  <c r="O4" i="21144"/>
  <c r="O6" i="21144"/>
  <c r="O54" i="21144"/>
  <c r="O11" i="21144"/>
  <c r="O47" i="21144"/>
  <c r="O20" i="21144"/>
  <c r="O60" i="21144"/>
  <c r="O46" i="21144"/>
  <c r="O17" i="21144"/>
  <c r="O12" i="21144"/>
  <c r="O35" i="21144"/>
  <c r="O44" i="21144"/>
  <c r="O13" i="21144"/>
  <c r="O3" i="21144"/>
  <c r="O41" i="21144"/>
  <c r="O39" i="21144"/>
  <c r="O31" i="21144"/>
  <c r="O38" i="21144"/>
  <c r="O34" i="21144"/>
  <c r="O7" i="21144"/>
  <c r="O57" i="21144"/>
  <c r="O5" i="21144"/>
  <c r="O52" i="21144"/>
  <c r="O42" i="21144"/>
  <c r="O40" i="21144"/>
  <c r="O16" i="21144"/>
  <c r="O28" i="21144"/>
  <c r="O27" i="21144"/>
  <c r="O48" i="21144"/>
  <c r="M19" i="44095"/>
  <c r="AH19" i="44095"/>
  <c r="AG19" i="44094"/>
  <c r="Q19" i="44093"/>
  <c r="AE19" i="44093"/>
  <c r="N19" i="44092"/>
  <c r="AA19" i="44092"/>
  <c r="AE19" i="44092"/>
  <c r="AC19" i="44091"/>
  <c r="Q19" i="44091"/>
  <c r="AG19" i="44088"/>
  <c r="Q19" i="44086"/>
  <c r="AA19" i="44080"/>
  <c r="AA19" i="44074"/>
  <c r="AA19" i="44069"/>
  <c r="U19" i="44060"/>
  <c r="G23" i="44113"/>
  <c r="G68" i="44113"/>
  <c r="G64" i="44113"/>
  <c r="G63" i="44113"/>
  <c r="G56" i="44113"/>
  <c r="G40" i="44113"/>
  <c r="G54" i="44113"/>
  <c r="G52" i="44113"/>
  <c r="G50" i="44113"/>
  <c r="G45" i="44113"/>
  <c r="G33" i="44113"/>
  <c r="S19" i="44094"/>
  <c r="R19" i="44112"/>
  <c r="R19" i="44101"/>
  <c r="R19" i="44103"/>
  <c r="S19" i="44088"/>
  <c r="S19" i="44106"/>
  <c r="S19" i="44074"/>
  <c r="S19" i="44069"/>
  <c r="I19" i="44071"/>
  <c r="I19" i="44101"/>
  <c r="I19" i="44060"/>
  <c r="L19" i="44092"/>
  <c r="L19" i="44094"/>
  <c r="U19" i="44094"/>
  <c r="I19" i="44110"/>
  <c r="I19" i="44095"/>
  <c r="I19" i="44111"/>
  <c r="K19" i="44071"/>
  <c r="L19" i="44086"/>
  <c r="L19" i="44079"/>
  <c r="L19" i="44091"/>
  <c r="L19" i="44080"/>
  <c r="G29" i="44113"/>
  <c r="G26" i="44113"/>
  <c r="G21" i="44113"/>
  <c r="G18" i="44113"/>
  <c r="U19" i="44088"/>
  <c r="U19" i="44093"/>
  <c r="G67" i="44113"/>
  <c r="G65" i="44113"/>
  <c r="G60" i="44113"/>
  <c r="G57" i="44113"/>
  <c r="G49" i="44113"/>
  <c r="G48" i="44113"/>
  <c r="G47" i="44113"/>
  <c r="G41" i="44113"/>
  <c r="G39" i="44113"/>
  <c r="G36" i="44113"/>
  <c r="G34" i="44113"/>
  <c r="G31" i="44113"/>
  <c r="G25" i="44113"/>
  <c r="G20" i="44113"/>
  <c r="G17" i="44113"/>
  <c r="G15" i="44113"/>
  <c r="J19" i="44094"/>
  <c r="J19" i="44082"/>
  <c r="J19" i="44088"/>
  <c r="J19" i="44093"/>
  <c r="J19" i="44091"/>
  <c r="J19" i="44065"/>
  <c r="J19" i="44086"/>
  <c r="J19" i="44092"/>
  <c r="K19" i="44103"/>
  <c r="K19" i="44112"/>
  <c r="F16" i="44098"/>
  <c r="F16" i="44112"/>
  <c r="F15" i="44073"/>
  <c r="F14" i="44104"/>
  <c r="F15" i="44060"/>
  <c r="F12" i="44069"/>
  <c r="F13" i="44087"/>
  <c r="F11" i="44055"/>
  <c r="F11" i="44089"/>
  <c r="F12" i="44093"/>
  <c r="F11" i="44077"/>
  <c r="F13" i="44085"/>
  <c r="F6" i="44104"/>
  <c r="F6" i="44080"/>
  <c r="C39" i="44113"/>
  <c r="F15" i="44065"/>
  <c r="F11" i="44107"/>
  <c r="F12" i="44061"/>
  <c r="F13" i="44065"/>
  <c r="F12" i="44066"/>
  <c r="F13" i="44074"/>
  <c r="I19" i="44109"/>
  <c r="F6" i="44081"/>
  <c r="F13" i="44100"/>
  <c r="F15" i="44094"/>
  <c r="F8" i="44081"/>
  <c r="F8" i="44088"/>
  <c r="F7" i="44056"/>
  <c r="F7" i="44066"/>
  <c r="F7" i="44091"/>
  <c r="F10" i="44095"/>
  <c r="F7" i="44104"/>
  <c r="F7" i="44059"/>
  <c r="K19" i="44105"/>
  <c r="K19" i="44056"/>
  <c r="F10" i="44091"/>
  <c r="F10" i="44081"/>
  <c r="F10" i="44103"/>
  <c r="F11" i="44063"/>
  <c r="F13" i="44061"/>
  <c r="F7" i="44111"/>
  <c r="F8" i="44085"/>
  <c r="F10" i="44100"/>
  <c r="F10" i="44099"/>
  <c r="F16" i="44091"/>
  <c r="F9" i="44084"/>
  <c r="F8" i="44065"/>
  <c r="F15" i="44106"/>
  <c r="F14" i="44073"/>
  <c r="F14" i="44074"/>
  <c r="F9" i="44062"/>
  <c r="F8" i="44083"/>
  <c r="F8" i="44076"/>
  <c r="F10" i="44059"/>
  <c r="F8" i="44099"/>
  <c r="F8" i="44093"/>
  <c r="F9" i="44081"/>
  <c r="F10" i="44055"/>
  <c r="F14" i="44055"/>
  <c r="F10" i="44056"/>
  <c r="F6" i="44078"/>
  <c r="F6" i="44094"/>
  <c r="F6" i="44057"/>
  <c r="F16" i="44108"/>
  <c r="F14" i="44102"/>
  <c r="F16" i="44095"/>
  <c r="F14" i="44092"/>
  <c r="F16" i="44101"/>
  <c r="F10" i="44108"/>
  <c r="F7" i="44092"/>
  <c r="F8" i="44084"/>
  <c r="F8" i="44070"/>
  <c r="F8" i="44066"/>
  <c r="F7" i="44076"/>
  <c r="F8" i="44071"/>
  <c r="F10" i="44111"/>
  <c r="F15" i="44096"/>
  <c r="F16" i="44072"/>
  <c r="F9" i="44064"/>
  <c r="F8" i="44089"/>
  <c r="F13" i="44069"/>
  <c r="F11" i="44114"/>
  <c r="F8" i="44116"/>
  <c r="F8" i="44096"/>
  <c r="F9" i="44063"/>
  <c r="F9" i="44067"/>
  <c r="F10" i="44115"/>
  <c r="F7" i="44100"/>
  <c r="U19" i="44066"/>
  <c r="H19" i="44117"/>
  <c r="S19" i="44117"/>
  <c r="W19" i="44117"/>
  <c r="S19" i="44105"/>
  <c r="J19" i="44117"/>
  <c r="M19" i="44105"/>
  <c r="N19" i="44117"/>
  <c r="P19" i="44061"/>
  <c r="M19" i="44109"/>
  <c r="F6" i="44076"/>
  <c r="G16" i="44113"/>
  <c r="F12" i="44099" l="1"/>
  <c r="F11" i="44086"/>
  <c r="F11" i="44092"/>
  <c r="F7" i="44067"/>
  <c r="F7" i="44108"/>
  <c r="F10" i="259"/>
  <c r="F8" i="44078"/>
  <c r="F9" i="44110"/>
  <c r="F10" i="44086"/>
  <c r="F6" i="44109"/>
  <c r="F6" i="44073"/>
  <c r="F14" i="44056"/>
  <c r="F7" i="44106"/>
  <c r="F16" i="44081"/>
  <c r="AD19" i="44081"/>
  <c r="AD19" i="44087"/>
  <c r="D10" i="21144"/>
  <c r="B3" i="21144"/>
  <c r="AB19" i="44080"/>
  <c r="F10" i="44106"/>
  <c r="F9" i="44085"/>
  <c r="AB19" i="44084"/>
  <c r="AB19" i="44116"/>
  <c r="F16" i="44066"/>
  <c r="F16" i="44100"/>
  <c r="F14" i="44095"/>
  <c r="F16" i="44086"/>
  <c r="F7" i="44086"/>
  <c r="AB19" i="44082"/>
  <c r="AB19" i="44086"/>
  <c r="F6" i="44063"/>
  <c r="F6" i="44117"/>
  <c r="F6" i="44055"/>
  <c r="F7" i="44065"/>
  <c r="AA19" i="44114"/>
  <c r="I19" i="44074"/>
  <c r="F11" i="44074"/>
  <c r="F7" i="44093"/>
  <c r="F16" i="44070"/>
  <c r="F14" i="44066"/>
  <c r="F14" i="44105"/>
  <c r="F10" i="44066"/>
  <c r="F9" i="44102"/>
  <c r="F14" i="44112"/>
  <c r="F16" i="44079"/>
  <c r="F16" i="44064"/>
  <c r="F15" i="44087"/>
  <c r="F10" i="44063"/>
  <c r="F8" i="44107"/>
  <c r="H19" i="44055"/>
  <c r="J19" i="44056"/>
  <c r="AA19" i="44056"/>
  <c r="F10" i="44062"/>
  <c r="F7" i="44073"/>
  <c r="F13" i="44095"/>
  <c r="F16" i="44063"/>
  <c r="F6" i="44059"/>
  <c r="F6" i="44100"/>
  <c r="F8" i="44102"/>
  <c r="F8" i="44115"/>
  <c r="F15" i="44092"/>
  <c r="F14" i="44106"/>
  <c r="F8" i="44098"/>
  <c r="F12" i="44059"/>
  <c r="AA19" i="44065"/>
  <c r="P19" i="44070"/>
  <c r="AF19" i="44072"/>
  <c r="M40" i="44113" s="1"/>
  <c r="R19" i="44073"/>
  <c r="V19" i="44073"/>
  <c r="Y19" i="44094"/>
  <c r="F12" i="44057"/>
  <c r="F6" i="44064"/>
  <c r="F10" i="44074"/>
  <c r="P19" i="44077"/>
  <c r="I19" i="44080"/>
  <c r="R19" i="44080"/>
  <c r="P19" i="44081"/>
  <c r="AB19" i="44081"/>
  <c r="I19" i="44082"/>
  <c r="AD19" i="44082"/>
  <c r="L19" i="44083"/>
  <c r="I19" i="44084"/>
  <c r="R19" i="44084"/>
  <c r="V19" i="44084"/>
  <c r="AD19" i="44084"/>
  <c r="AH19" i="44084"/>
  <c r="V19" i="44086"/>
  <c r="AD19" i="44086"/>
  <c r="K19" i="44087"/>
  <c r="I19" i="44088"/>
  <c r="M19" i="44088"/>
  <c r="R19" i="44088"/>
  <c r="V19" i="44088"/>
  <c r="AD19" i="44088"/>
  <c r="I19" i="44089"/>
  <c r="L19" i="44089"/>
  <c r="I19" i="44091"/>
  <c r="AB19" i="44092"/>
  <c r="K19" i="44093"/>
  <c r="I19" i="44093"/>
  <c r="F14" i="44093"/>
  <c r="K19" i="44094"/>
  <c r="L19" i="44095"/>
  <c r="AC19" i="44095"/>
  <c r="H19" i="44097"/>
  <c r="L19" i="44097"/>
  <c r="AE19" i="44098"/>
  <c r="L19" i="44099"/>
  <c r="AG19" i="44099"/>
  <c r="L19" i="44101"/>
  <c r="AG19" i="44101"/>
  <c r="S19" i="44102"/>
  <c r="L19" i="44103"/>
  <c r="Q19" i="44103"/>
  <c r="J19" i="44104"/>
  <c r="S19" i="44104"/>
  <c r="AA19" i="44104"/>
  <c r="I19" i="44105"/>
  <c r="AG19" i="44105"/>
  <c r="J19" i="44106"/>
  <c r="J19" i="44107"/>
  <c r="J19" i="44108"/>
  <c r="S19" i="44108"/>
  <c r="AG19" i="44109"/>
  <c r="F11" i="44109"/>
  <c r="F14" i="44109"/>
  <c r="N19" i="44071"/>
  <c r="S19" i="44071"/>
  <c r="AA19" i="44071"/>
  <c r="AE19" i="44071"/>
  <c r="L19" i="44110"/>
  <c r="Q19" i="44110"/>
  <c r="U19" i="44110"/>
  <c r="J19" i="44111"/>
  <c r="N19" i="44111"/>
  <c r="AA19" i="44111"/>
  <c r="AE19" i="44111"/>
  <c r="H19" i="44112"/>
  <c r="L19" i="44112"/>
  <c r="Y19" i="44112"/>
  <c r="AC19" i="44112"/>
  <c r="Z19" i="44086"/>
  <c r="F16" i="44060"/>
  <c r="F16" i="44111"/>
  <c r="F16" i="44055"/>
  <c r="F15" i="44063"/>
  <c r="F16" i="44083"/>
  <c r="F15" i="44077"/>
  <c r="F15" i="44116"/>
  <c r="F16" i="44073"/>
  <c r="F16" i="44097"/>
  <c r="F16" i="44062"/>
  <c r="F14" i="44076"/>
  <c r="F16" i="44074"/>
  <c r="F16" i="44087"/>
  <c r="F12" i="44086"/>
  <c r="F13" i="44108"/>
  <c r="F12" i="44112"/>
  <c r="F12" i="44111"/>
  <c r="F12" i="44056"/>
  <c r="F12" i="44115"/>
  <c r="F9" i="44108"/>
  <c r="F9" i="44065"/>
  <c r="F8" i="44072"/>
  <c r="Y19" i="44109"/>
  <c r="F14" i="44107"/>
  <c r="F9" i="44097"/>
  <c r="F8" i="44061"/>
  <c r="F10" i="44085"/>
  <c r="F9" i="44104"/>
  <c r="F10" i="44073"/>
  <c r="F7" i="44098"/>
  <c r="F8" i="44114"/>
  <c r="F15" i="44085"/>
  <c r="F16" i="44077"/>
  <c r="F7" i="44095"/>
  <c r="F7" i="44061"/>
  <c r="Y19" i="44105"/>
  <c r="F6" i="44077"/>
  <c r="F6" i="44108"/>
  <c r="F16" i="44104"/>
  <c r="F15" i="44115"/>
  <c r="F16" i="44085"/>
  <c r="X19" i="44086"/>
  <c r="X19" i="44081"/>
  <c r="F10" i="44094"/>
  <c r="F9" i="44099"/>
  <c r="F10" i="44080"/>
  <c r="F10" i="44088"/>
  <c r="X19" i="44084"/>
  <c r="X19" i="44087"/>
  <c r="F16" i="44088"/>
  <c r="F16" i="44067"/>
  <c r="F14" i="44084"/>
  <c r="X19" i="44093"/>
  <c r="F12" i="44077"/>
  <c r="F11" i="44056"/>
  <c r="F6" i="259"/>
  <c r="F6" i="44101"/>
  <c r="F6" i="44111"/>
  <c r="F6" i="44092"/>
  <c r="F14" i="44067"/>
  <c r="W19" i="44098"/>
  <c r="F16" i="44099"/>
  <c r="F15" i="259"/>
  <c r="F14" i="44072"/>
  <c r="F14" i="44059"/>
  <c r="F15" i="44082"/>
  <c r="F12" i="44084"/>
  <c r="F11" i="44060"/>
  <c r="F12" i="44073"/>
  <c r="F13" i="44098"/>
  <c r="F11" i="44108"/>
  <c r="F11" i="44065"/>
  <c r="F11" i="44091"/>
  <c r="F13" i="44105"/>
  <c r="F13" i="44063"/>
  <c r="F13" i="44114"/>
  <c r="W19" i="44115"/>
  <c r="F10" i="44087"/>
  <c r="W19" i="44111"/>
  <c r="W19" i="44104"/>
  <c r="W19" i="44108"/>
  <c r="G43" i="44113"/>
  <c r="G22" i="44113"/>
  <c r="AA19" i="44105"/>
  <c r="K19" i="44107"/>
  <c r="N19" i="44110"/>
  <c r="X19" i="259"/>
  <c r="K19" i="44055"/>
  <c r="I19" i="44056"/>
  <c r="AH19" i="44056"/>
  <c r="K19" i="44057"/>
  <c r="AF19" i="44057"/>
  <c r="M33" i="44113" s="1"/>
  <c r="Z19" i="44057"/>
  <c r="I19" i="44059"/>
  <c r="M19" i="44059"/>
  <c r="AD19" i="44059"/>
  <c r="K19" i="44059"/>
  <c r="K19" i="44060"/>
  <c r="I19" i="44061"/>
  <c r="M19" i="44061"/>
  <c r="R19" i="44061"/>
  <c r="V19" i="44061"/>
  <c r="Z19" i="44061"/>
  <c r="AD19" i="44061"/>
  <c r="AH19" i="44061"/>
  <c r="K19" i="44061"/>
  <c r="T19" i="44061"/>
  <c r="X19" i="44061"/>
  <c r="AF19" i="44061"/>
  <c r="M41" i="44113" s="1"/>
  <c r="K19" i="44062"/>
  <c r="P19" i="44062"/>
  <c r="T19" i="44062"/>
  <c r="X19" i="44062"/>
  <c r="AB19" i="44062"/>
  <c r="AF19" i="44062"/>
  <c r="M53" i="44113" s="1"/>
  <c r="M19" i="44062"/>
  <c r="V19" i="44062"/>
  <c r="Z19" i="44062"/>
  <c r="AD19" i="44062"/>
  <c r="AH19" i="44062"/>
  <c r="I19" i="44063"/>
  <c r="M19" i="44063"/>
  <c r="R19" i="44063"/>
  <c r="V19" i="44063"/>
  <c r="Z19" i="44063"/>
  <c r="AD19" i="44063"/>
  <c r="P19" i="44063"/>
  <c r="K19" i="44064"/>
  <c r="P19" i="44064"/>
  <c r="AB19" i="44064"/>
  <c r="I19" i="44065"/>
  <c r="AH19" i="44065"/>
  <c r="K19" i="44066"/>
  <c r="P19" i="44066"/>
  <c r="X19" i="44066"/>
  <c r="Z19" i="44066"/>
  <c r="H19" i="44069"/>
  <c r="L19" i="44069"/>
  <c r="Q19" i="44069"/>
  <c r="U19" i="44069"/>
  <c r="AC19" i="44069"/>
  <c r="AG19" i="44069"/>
  <c r="AA19" i="44073"/>
  <c r="W19" i="44076"/>
  <c r="J19" i="44080"/>
  <c r="I19" i="44100"/>
  <c r="I19" i="44102"/>
  <c r="I19" i="44104"/>
  <c r="M19" i="44104"/>
  <c r="V19" i="44106"/>
  <c r="V19" i="44071"/>
  <c r="R19" i="44111"/>
  <c r="AF19" i="44112"/>
  <c r="M69" i="44113" s="1"/>
  <c r="AG19" i="44116"/>
  <c r="L19" i="44056"/>
  <c r="U19" i="44056"/>
  <c r="Y19" i="44057"/>
  <c r="W19" i="44057"/>
  <c r="L19" i="44059"/>
  <c r="AC19" i="44059"/>
  <c r="AG19" i="44059"/>
  <c r="L19" i="44060"/>
  <c r="AC19" i="44060"/>
  <c r="J19" i="44061"/>
  <c r="L19" i="44061"/>
  <c r="Q19" i="44061"/>
  <c r="N19" i="44062"/>
  <c r="S19" i="44062"/>
  <c r="S19" i="44063"/>
  <c r="AE19" i="44063"/>
  <c r="U19" i="44063"/>
  <c r="H19" i="44064"/>
  <c r="L19" i="44064"/>
  <c r="U19" i="44064"/>
  <c r="AE19" i="44064"/>
  <c r="S19" i="44065"/>
  <c r="L19" i="44065"/>
  <c r="U19" i="44065"/>
  <c r="Y19" i="44065"/>
  <c r="Q19" i="44067"/>
  <c r="R19" i="44082"/>
  <c r="AH19" i="44082"/>
  <c r="F12" i="44088"/>
  <c r="F13" i="44060"/>
  <c r="F16" i="259"/>
  <c r="F16" i="44084"/>
  <c r="F7" i="44107"/>
  <c r="F7" i="44103"/>
  <c r="F7" i="44070"/>
  <c r="F7" i="44087"/>
  <c r="F13" i="44116"/>
  <c r="F13" i="44071"/>
  <c r="AC19" i="44110"/>
  <c r="F7" i="44116"/>
  <c r="F8" i="44057"/>
  <c r="F7" i="44074"/>
  <c r="F7" i="44094"/>
  <c r="F9" i="44059"/>
  <c r="F9" i="44061"/>
  <c r="F8" i="44079"/>
  <c r="F9" i="44098"/>
  <c r="F10" i="44082"/>
  <c r="F8" i="44059"/>
  <c r="F10" i="44102"/>
  <c r="F13" i="44064"/>
  <c r="F8" i="44104"/>
  <c r="F7" i="44085"/>
  <c r="F7" i="259"/>
  <c r="F15" i="44108"/>
  <c r="F12" i="44094"/>
  <c r="F7" i="44110"/>
  <c r="F7" i="44082"/>
  <c r="F9" i="44060"/>
  <c r="F13" i="44089"/>
  <c r="F12" i="44109"/>
  <c r="F11" i="259"/>
  <c r="F13" i="44109"/>
  <c r="F13" i="44067"/>
  <c r="F11" i="44064"/>
  <c r="F12" i="44078"/>
  <c r="F11" i="44106"/>
  <c r="F10" i="44069"/>
  <c r="F9" i="44077"/>
  <c r="F8" i="44112"/>
  <c r="F9" i="44096"/>
  <c r="F9" i="44080"/>
  <c r="H19" i="259"/>
  <c r="F15" i="44117"/>
  <c r="F15" i="44071"/>
  <c r="F16" i="44082"/>
  <c r="F15" i="44062"/>
  <c r="F16" i="44080"/>
  <c r="P19" i="44055"/>
  <c r="AB19" i="44055"/>
  <c r="AF19" i="44055"/>
  <c r="M44" i="44113" s="1"/>
  <c r="I19" i="44067"/>
  <c r="AH19" i="44067"/>
  <c r="AB19" i="44067"/>
  <c r="AF19" i="44067"/>
  <c r="M17" i="44113" s="1"/>
  <c r="F15" i="44067"/>
  <c r="F9" i="44117"/>
  <c r="F9" i="44103"/>
  <c r="F13" i="44112"/>
  <c r="F11" i="44078"/>
  <c r="AB19" i="44089"/>
  <c r="F12" i="44106"/>
  <c r="F7" i="44062"/>
  <c r="F8" i="44080"/>
  <c r="F12" i="44076"/>
  <c r="F7" i="44102"/>
  <c r="F9" i="44071"/>
  <c r="F7" i="44101"/>
  <c r="F12" i="44065"/>
  <c r="F15" i="44100"/>
  <c r="F9" i="44111"/>
  <c r="F10" i="44071"/>
  <c r="F9" i="44076"/>
  <c r="F13" i="44077"/>
  <c r="F12" i="44104"/>
  <c r="F7" i="44112"/>
  <c r="F10" i="44064"/>
  <c r="F7" i="44088"/>
  <c r="F16" i="44116"/>
  <c r="F14" i="44094"/>
  <c r="F8" i="44073"/>
  <c r="F7" i="44081"/>
  <c r="F13" i="44076"/>
  <c r="F11" i="44061"/>
  <c r="F6" i="44088"/>
  <c r="F6" i="44085"/>
  <c r="F9" i="44106"/>
  <c r="F7" i="44080"/>
  <c r="V19" i="44082"/>
  <c r="F9" i="259"/>
  <c r="F7" i="44077"/>
  <c r="F7" i="44083"/>
  <c r="F7" i="44072"/>
  <c r="F8" i="44092"/>
  <c r="F10" i="44078"/>
  <c r="F9" i="44074"/>
  <c r="F16" i="44069"/>
  <c r="F15" i="44095"/>
  <c r="F14" i="44103"/>
  <c r="F8" i="44063"/>
  <c r="F8" i="44091"/>
  <c r="F9" i="44115"/>
  <c r="F13" i="44096"/>
  <c r="F13" i="44099"/>
  <c r="F8" i="44105"/>
  <c r="F10" i="44092"/>
  <c r="F8" i="44064"/>
  <c r="F8" i="44074"/>
  <c r="F13" i="44097"/>
  <c r="F15" i="44057"/>
  <c r="F16" i="44056"/>
  <c r="F7" i="44109"/>
  <c r="F13" i="44056"/>
  <c r="F7" i="44096"/>
  <c r="F8" i="44109"/>
  <c r="F9" i="44073"/>
  <c r="F13" i="44081"/>
  <c r="F12" i="44062"/>
  <c r="F11" i="44096"/>
  <c r="F13" i="44072"/>
  <c r="F13" i="44070"/>
  <c r="F11" i="44116"/>
  <c r="F8" i="44117"/>
  <c r="F8" i="44069"/>
  <c r="F8" i="44106"/>
  <c r="F7" i="44060"/>
  <c r="F9" i="44082"/>
  <c r="F10" i="44109"/>
  <c r="F6" i="44067"/>
  <c r="F6" i="44071"/>
  <c r="M19" i="44055"/>
  <c r="V19" i="44055"/>
  <c r="U19" i="44055"/>
  <c r="AG19" i="44055"/>
  <c r="I19" i="44057"/>
  <c r="AD19" i="44057"/>
  <c r="T19" i="44059"/>
  <c r="M19" i="44060"/>
  <c r="V19" i="44060"/>
  <c r="AB19" i="44061"/>
  <c r="I19" i="44062"/>
  <c r="P19" i="44065"/>
  <c r="X19" i="44065"/>
  <c r="AF19" i="44065"/>
  <c r="M29" i="44113" s="1"/>
  <c r="AD19" i="44066"/>
  <c r="K19" i="44067"/>
  <c r="H19" i="44072"/>
  <c r="L19" i="44072"/>
  <c r="Q19" i="44072"/>
  <c r="U19" i="44072"/>
  <c r="Y19" i="44072"/>
  <c r="AC19" i="44072"/>
  <c r="AG19" i="44072"/>
  <c r="J19" i="44072"/>
  <c r="N19" i="44072"/>
  <c r="S19" i="44072"/>
  <c r="W19" i="44072"/>
  <c r="AE19" i="44072"/>
  <c r="J19" i="44073"/>
  <c r="N19" i="44073"/>
  <c r="S19" i="44073"/>
  <c r="W19" i="44073"/>
  <c r="AE19" i="44073"/>
  <c r="H19" i="44073"/>
  <c r="Q19" i="44073"/>
  <c r="U19" i="44073"/>
  <c r="Y19" i="44073"/>
  <c r="AC19" i="44073"/>
  <c r="AG19" i="44073"/>
  <c r="H19" i="44074"/>
  <c r="L19" i="44074"/>
  <c r="Q19" i="44074"/>
  <c r="U19" i="44074"/>
  <c r="Y19" i="44074"/>
  <c r="AC19" i="44074"/>
  <c r="AG19" i="44074"/>
  <c r="J19" i="44074"/>
  <c r="N19" i="44074"/>
  <c r="W19" i="44074"/>
  <c r="AE19" i="44074"/>
  <c r="J19" i="44076"/>
  <c r="N19" i="44076"/>
  <c r="S19" i="44076"/>
  <c r="AA19" i="44076"/>
  <c r="AE19" i="44076"/>
  <c r="Q19" i="44076"/>
  <c r="U19" i="44076"/>
  <c r="Y19" i="44076"/>
  <c r="AC19" i="44076"/>
  <c r="AG19" i="44076"/>
  <c r="H19" i="44077"/>
  <c r="L19" i="44077"/>
  <c r="Q19" i="44077"/>
  <c r="U19" i="44077"/>
  <c r="Y19" i="44077"/>
  <c r="AC19" i="44077"/>
  <c r="AG19" i="44077"/>
  <c r="J19" i="44077"/>
  <c r="N19" i="44077"/>
  <c r="S19" i="44077"/>
  <c r="AA19" i="44077"/>
  <c r="AE19" i="44077"/>
  <c r="J19" i="44078"/>
  <c r="N19" i="44078"/>
  <c r="S19" i="44078"/>
  <c r="W19" i="44078"/>
  <c r="AA19" i="44078"/>
  <c r="AE19" i="44078"/>
  <c r="H19" i="44078"/>
  <c r="L19" i="44078"/>
  <c r="Q19" i="44078"/>
  <c r="U19" i="44078"/>
  <c r="Y19" i="44078"/>
  <c r="AC19" i="44078"/>
  <c r="H19" i="44079"/>
  <c r="Q19" i="44079"/>
  <c r="U19" i="44079"/>
  <c r="Y19" i="44079"/>
  <c r="AC19" i="44079"/>
  <c r="AG19" i="44079"/>
  <c r="J19" i="44079"/>
  <c r="N19" i="44079"/>
  <c r="S19" i="44079"/>
  <c r="W19" i="44079"/>
  <c r="AE19" i="44079"/>
  <c r="N19" i="44080"/>
  <c r="S19" i="44080"/>
  <c r="W19" i="44080"/>
  <c r="AE19" i="44080"/>
  <c r="H19" i="44080"/>
  <c r="Q19" i="44080"/>
  <c r="U19" i="44080"/>
  <c r="Y19" i="44080"/>
  <c r="AC19" i="44080"/>
  <c r="AG19" i="44080"/>
  <c r="H19" i="44081"/>
  <c r="N19" i="44082"/>
  <c r="AE19" i="44082"/>
  <c r="N19" i="44086"/>
  <c r="S19" i="44086"/>
  <c r="W19" i="44086"/>
  <c r="AA19" i="44086"/>
  <c r="AE19" i="44086"/>
  <c r="H19" i="44086"/>
  <c r="U19" i="44086"/>
  <c r="Y19" i="44086"/>
  <c r="AC19" i="44086"/>
  <c r="AG19" i="44086"/>
  <c r="H19" i="44087"/>
  <c r="L19" i="44087"/>
  <c r="Q19" i="44087"/>
  <c r="U19" i="44087"/>
  <c r="Y19" i="44087"/>
  <c r="AC19" i="44087"/>
  <c r="L19" i="44114"/>
  <c r="AG19" i="44087"/>
  <c r="J19" i="44087"/>
  <c r="N19" i="44087"/>
  <c r="W19" i="44087"/>
  <c r="AA19" i="44087"/>
  <c r="AE19" i="44087"/>
  <c r="N19" i="44088"/>
  <c r="W19" i="44088"/>
  <c r="AA19" i="44088"/>
  <c r="AE19" i="44088"/>
  <c r="H19" i="44088"/>
  <c r="Q19" i="44088"/>
  <c r="Y19" i="44088"/>
  <c r="AC19" i="44088"/>
  <c r="N19" i="44091"/>
  <c r="S19" i="44091"/>
  <c r="W19" i="44091"/>
  <c r="AA19" i="44091"/>
  <c r="AE19" i="44091"/>
  <c r="H19" i="44091"/>
  <c r="Y19" i="44091"/>
  <c r="AG19" i="44091"/>
  <c r="H19" i="44092"/>
  <c r="Q19" i="44092"/>
  <c r="U19" i="44092"/>
  <c r="Y19" i="44092"/>
  <c r="AC19" i="44092"/>
  <c r="AG19" i="44092"/>
  <c r="N19" i="44093"/>
  <c r="S19" i="44093"/>
  <c r="W19" i="44093"/>
  <c r="AA19" i="44093"/>
  <c r="Y19" i="44093"/>
  <c r="AG19" i="44093"/>
  <c r="H19" i="44094"/>
  <c r="Q19" i="44094"/>
  <c r="AC19" i="44094"/>
  <c r="W19" i="44094"/>
  <c r="AE19" i="44094"/>
  <c r="I19" i="44097"/>
  <c r="M19" i="44097"/>
  <c r="R19" i="44097"/>
  <c r="V19" i="44097"/>
  <c r="Z19" i="44097"/>
  <c r="AD19" i="44097"/>
  <c r="AH19" i="44097"/>
  <c r="K19" i="44097"/>
  <c r="P19" i="44097"/>
  <c r="X19" i="44097"/>
  <c r="AF19" i="44097"/>
  <c r="M36" i="44113" s="1"/>
  <c r="K19" i="44098"/>
  <c r="P19" i="44098"/>
  <c r="T19" i="44098"/>
  <c r="X19" i="44098"/>
  <c r="AB19" i="44098"/>
  <c r="AF19" i="44098"/>
  <c r="M55" i="44113" s="1"/>
  <c r="I19" i="44098"/>
  <c r="M19" i="44098"/>
  <c r="R19" i="44098"/>
  <c r="V19" i="44098"/>
  <c r="Z19" i="44098"/>
  <c r="AD19" i="44098"/>
  <c r="AH19" i="44098"/>
  <c r="I19" i="44099"/>
  <c r="M19" i="44099"/>
  <c r="R19" i="44099"/>
  <c r="V19" i="44099"/>
  <c r="Z19" i="44099"/>
  <c r="AD19" i="44099"/>
  <c r="AH19" i="44099"/>
  <c r="K19" i="44099"/>
  <c r="P19" i="44099"/>
  <c r="T19" i="44099"/>
  <c r="X19" i="44099"/>
  <c r="AB19" i="44099"/>
  <c r="AF19" i="44099"/>
  <c r="M56" i="44113" s="1"/>
  <c r="K19" i="44100"/>
  <c r="P19" i="44100"/>
  <c r="T19" i="44100"/>
  <c r="X19" i="44100"/>
  <c r="AB19" i="44100"/>
  <c r="AF19" i="44100"/>
  <c r="M57" i="44113" s="1"/>
  <c r="Q19" i="44117"/>
  <c r="Y19" i="44117"/>
  <c r="AG19" i="44117"/>
  <c r="S19" i="44100"/>
  <c r="S19" i="44111"/>
  <c r="O19" i="44103"/>
  <c r="T19" i="44066"/>
  <c r="T19" i="259"/>
  <c r="P19" i="44056"/>
  <c r="X19" i="44056"/>
  <c r="R19" i="44062"/>
  <c r="K19" i="44063"/>
  <c r="AF19" i="44063"/>
  <c r="M18" i="44113" s="1"/>
  <c r="I19" i="44064"/>
  <c r="M19" i="44066"/>
  <c r="X19" i="44067"/>
  <c r="I19" i="44069"/>
  <c r="M19" i="44069"/>
  <c r="R19" i="44069"/>
  <c r="V19" i="44069"/>
  <c r="K19" i="44070"/>
  <c r="I19" i="44076"/>
  <c r="K19" i="44081"/>
  <c r="AF19" i="44081"/>
  <c r="M34" i="44113" s="1"/>
  <c r="M19" i="44082"/>
  <c r="Z19" i="44082"/>
  <c r="M19" i="44084"/>
  <c r="Z19" i="44084"/>
  <c r="M19" i="44086"/>
  <c r="AH19" i="44086"/>
  <c r="P19" i="44087"/>
  <c r="AB19" i="44087"/>
  <c r="Z19" i="44088"/>
  <c r="AH19" i="44088"/>
  <c r="J19" i="44089"/>
  <c r="AH19" i="44093"/>
  <c r="U19" i="44095"/>
  <c r="J19" i="44098"/>
  <c r="S19" i="44098"/>
  <c r="Q19" i="44099"/>
  <c r="U19" i="44101"/>
  <c r="AA19" i="44106"/>
  <c r="R19" i="44109"/>
  <c r="J19" i="44071"/>
  <c r="W19" i="44071"/>
  <c r="H19" i="44110"/>
  <c r="U19" i="44112"/>
  <c r="AG19" i="44112"/>
  <c r="V19" i="259"/>
  <c r="Z19" i="44069"/>
  <c r="AD19" i="44069"/>
  <c r="AH19" i="44069"/>
  <c r="P19" i="44069"/>
  <c r="X19" i="44069"/>
  <c r="AB19" i="44069"/>
  <c r="AF19" i="44069"/>
  <c r="M22" i="44113" s="1"/>
  <c r="T19" i="44070"/>
  <c r="R19" i="44074"/>
  <c r="AF19" i="44079"/>
  <c r="M26" i="44113" s="1"/>
  <c r="AF19" i="44087"/>
  <c r="M20" i="44113" s="1"/>
  <c r="V19" i="44091"/>
  <c r="X19" i="44094"/>
  <c r="H19" i="44095"/>
  <c r="Q19" i="44095"/>
  <c r="Y19" i="44095"/>
  <c r="AG19" i="44095"/>
  <c r="N19" i="44095"/>
  <c r="AA19" i="44095"/>
  <c r="Q19" i="44097"/>
  <c r="U19" i="44097"/>
  <c r="Y19" i="44097"/>
  <c r="AC19" i="44097"/>
  <c r="AG19" i="44097"/>
  <c r="N19" i="44097"/>
  <c r="AA19" i="44097"/>
  <c r="S19" i="44097"/>
  <c r="N19" i="44098"/>
  <c r="AA19" i="44098"/>
  <c r="H19" i="44098"/>
  <c r="L19" i="44098"/>
  <c r="Y19" i="44098"/>
  <c r="AC19" i="44098"/>
  <c r="AG19" i="44098"/>
  <c r="H19" i="44099"/>
  <c r="U19" i="44099"/>
  <c r="Y19" i="44099"/>
  <c r="AC19" i="44099"/>
  <c r="N19" i="44099"/>
  <c r="W19" i="44099"/>
  <c r="AA19" i="44099"/>
  <c r="AE19" i="44099"/>
  <c r="J19" i="44100"/>
  <c r="N19" i="44100"/>
  <c r="W19" i="44100"/>
  <c r="AA19" i="44100"/>
  <c r="AE19" i="44100"/>
  <c r="H19" i="44100"/>
  <c r="Q19" i="44100"/>
  <c r="Y19" i="44100"/>
  <c r="AC19" i="44100"/>
  <c r="H19" i="44101"/>
  <c r="Q19" i="44101"/>
  <c r="Y19" i="44101"/>
  <c r="AC19" i="44101"/>
  <c r="S19" i="44101"/>
  <c r="W19" i="44101"/>
  <c r="AA19" i="44101"/>
  <c r="AE19" i="44101"/>
  <c r="J19" i="44102"/>
  <c r="N19" i="44102"/>
  <c r="W19" i="44102"/>
  <c r="AA19" i="44102"/>
  <c r="AE19" i="44102"/>
  <c r="H19" i="44102"/>
  <c r="L19" i="44102"/>
  <c r="Q19" i="44102"/>
  <c r="Y19" i="44102"/>
  <c r="AG19" i="44102"/>
  <c r="U19" i="44102"/>
  <c r="H19" i="44103"/>
  <c r="U19" i="44103"/>
  <c r="Y19" i="44103"/>
  <c r="AC19" i="44103"/>
  <c r="AG19" i="44103"/>
  <c r="AE19" i="44104"/>
  <c r="U19" i="44104"/>
  <c r="N19" i="44106"/>
  <c r="W19" i="44106"/>
  <c r="AE19" i="44106"/>
  <c r="N19" i="44108"/>
  <c r="AA19" i="44108"/>
  <c r="AE19" i="44108"/>
  <c r="U19" i="44071"/>
  <c r="Y19" i="44110"/>
  <c r="AG19" i="44110"/>
  <c r="S19" i="44112"/>
  <c r="P19" i="44114"/>
  <c r="R19" i="44114"/>
  <c r="Z19" i="44114"/>
  <c r="AB19" i="44114"/>
  <c r="K19" i="259"/>
  <c r="J19" i="44069"/>
  <c r="N19" i="44069"/>
  <c r="W19" i="44069"/>
  <c r="J19" i="44070"/>
  <c r="N19" i="44070"/>
  <c r="S19" i="44070"/>
  <c r="W19" i="44070"/>
  <c r="AA19" i="44070"/>
  <c r="AE19" i="44070"/>
  <c r="H19" i="44070"/>
  <c r="L19" i="44070"/>
  <c r="Q19" i="44070"/>
  <c r="U19" i="44070"/>
  <c r="Y19" i="44070"/>
  <c r="AG19" i="44070"/>
  <c r="R19" i="44105"/>
  <c r="U19" i="44109"/>
  <c r="AC19" i="44109"/>
  <c r="W19" i="44109"/>
  <c r="AE19" i="44109"/>
  <c r="AB19" i="44109"/>
  <c r="R19" i="259"/>
  <c r="S19" i="44055"/>
  <c r="W19" i="44055"/>
  <c r="AA19" i="44055"/>
  <c r="AE19" i="44055"/>
  <c r="I19" i="44055"/>
  <c r="R19" i="44055"/>
  <c r="Z19" i="44055"/>
  <c r="H19" i="44056"/>
  <c r="Q19" i="44056"/>
  <c r="Y19" i="44056"/>
  <c r="AC19" i="44056"/>
  <c r="AG19" i="44056"/>
  <c r="N19" i="44056"/>
  <c r="W19" i="44056"/>
  <c r="J19" i="44057"/>
  <c r="N19" i="44057"/>
  <c r="AE19" i="44057"/>
  <c r="U19" i="44059"/>
  <c r="S19" i="44060"/>
  <c r="AE19" i="44060"/>
  <c r="U19" i="44061"/>
  <c r="AC19" i="44061"/>
  <c r="AA19" i="44062"/>
  <c r="L19" i="44063"/>
  <c r="AG19" i="44063"/>
  <c r="J19" i="44064"/>
  <c r="S19" i="44064"/>
  <c r="W19" i="44064"/>
  <c r="Q19" i="44065"/>
  <c r="AC19" i="44065"/>
  <c r="AC19" i="44067"/>
  <c r="AG19" i="44067"/>
  <c r="N19" i="44067"/>
  <c r="AA19" i="44067"/>
  <c r="F12" i="44067"/>
  <c r="F12" i="44070"/>
  <c r="Z19" i="44083"/>
  <c r="J19" i="44083"/>
  <c r="S19" i="44083"/>
  <c r="L19" i="44085"/>
  <c r="Q19" i="44085"/>
  <c r="H19" i="44089"/>
  <c r="R19" i="44089"/>
  <c r="K19" i="44089"/>
  <c r="U19" i="44089"/>
  <c r="Y19" i="44089"/>
  <c r="AC19" i="44089"/>
  <c r="AG19" i="44089"/>
  <c r="P19" i="44089"/>
  <c r="W19" i="44089"/>
  <c r="AA19" i="44089"/>
  <c r="AE19" i="44089"/>
  <c r="W19" i="44105"/>
  <c r="H19" i="44105"/>
  <c r="U19" i="44107"/>
  <c r="T19" i="44082"/>
  <c r="F10" i="44079"/>
  <c r="F9" i="44116"/>
  <c r="F8" i="259"/>
  <c r="F9" i="44101"/>
  <c r="F10" i="44077"/>
  <c r="F9" i="44105"/>
  <c r="F8" i="44086"/>
  <c r="F10" i="44112"/>
  <c r="F8" i="44111"/>
  <c r="F10" i="44093"/>
  <c r="F7" i="44114"/>
  <c r="F10" i="44098"/>
  <c r="T19" i="44109"/>
  <c r="F12" i="44092"/>
  <c r="F12" i="44072"/>
  <c r="F11" i="44079"/>
  <c r="F12" i="44087"/>
  <c r="F12" i="44103"/>
  <c r="F11" i="44062"/>
  <c r="F12" i="44063"/>
  <c r="F15" i="44105"/>
  <c r="F15" i="44083"/>
  <c r="F14" i="44114"/>
  <c r="F15" i="44091"/>
  <c r="F15" i="44070"/>
  <c r="F15" i="44055"/>
  <c r="F16" i="44096"/>
  <c r="F16" i="44078"/>
  <c r="F16" i="44110"/>
  <c r="F16" i="44089"/>
  <c r="F15" i="44064"/>
  <c r="F16" i="44093"/>
  <c r="F16" i="44059"/>
  <c r="F15" i="44107"/>
  <c r="F15" i="44088"/>
  <c r="F16" i="44061"/>
  <c r="F12" i="44101"/>
  <c r="F11" i="44095"/>
  <c r="F13" i="44084"/>
  <c r="F11" i="44069"/>
  <c r="F13" i="44057"/>
  <c r="F12" i="44096"/>
  <c r="F12" i="44085"/>
  <c r="F11" i="44073"/>
  <c r="T19" i="44064"/>
  <c r="F11" i="44112"/>
  <c r="F11" i="44100"/>
  <c r="F11" i="44094"/>
  <c r="F11" i="44083"/>
  <c r="F11" i="44067"/>
  <c r="F13" i="44111"/>
  <c r="F13" i="44091"/>
  <c r="F11" i="44082"/>
  <c r="F11" i="44070"/>
  <c r="F12" i="44114"/>
  <c r="F12" i="44108"/>
  <c r="F11" i="44098"/>
  <c r="F11" i="44093"/>
  <c r="F12" i="44074"/>
  <c r="F12" i="44064"/>
  <c r="F11" i="44110"/>
  <c r="F11" i="44088"/>
  <c r="F12" i="44081"/>
  <c r="F13" i="44066"/>
  <c r="T19" i="44056"/>
  <c r="T19" i="44088"/>
  <c r="T19" i="44081"/>
  <c r="T19" i="44095"/>
  <c r="T19" i="44084"/>
  <c r="T19" i="44086"/>
  <c r="T19" i="44087"/>
  <c r="F13" i="44094"/>
  <c r="F11" i="44059"/>
  <c r="F11" i="44104"/>
  <c r="F11" i="44085"/>
  <c r="F12" i="44107"/>
  <c r="F11" i="44102"/>
  <c r="F12" i="44080"/>
  <c r="F13" i="44093"/>
  <c r="F14" i="44088"/>
  <c r="F14" i="44070"/>
  <c r="F14" i="44110"/>
  <c r="F15" i="44084"/>
  <c r="F14" i="44085"/>
  <c r="F15" i="44066"/>
  <c r="F14" i="44098"/>
  <c r="F15" i="44080"/>
  <c r="F16" i="44115"/>
  <c r="F14" i="44116"/>
  <c r="F15" i="44081"/>
  <c r="F14" i="44062"/>
  <c r="F14" i="44096"/>
  <c r="F7" i="44079"/>
  <c r="T19" i="44117"/>
  <c r="T19" i="44114"/>
  <c r="T19" i="44097"/>
  <c r="F6" i="44079"/>
  <c r="F6" i="44056"/>
  <c r="F6" i="44106"/>
  <c r="F6" i="44095"/>
  <c r="F6" i="44061"/>
  <c r="F6" i="44116"/>
  <c r="F6" i="44070"/>
  <c r="F6" i="44110"/>
  <c r="F6" i="44102"/>
  <c r="F12" i="21144"/>
  <c r="F16" i="44109"/>
  <c r="F15" i="44101"/>
  <c r="F14" i="44077"/>
  <c r="F15" i="44078"/>
  <c r="F15" i="44093"/>
  <c r="G66" i="44113"/>
  <c r="I78" i="21144"/>
  <c r="F11" i="44099"/>
  <c r="F13" i="44092"/>
  <c r="F8" i="44100"/>
  <c r="F9" i="44083"/>
  <c r="F9" i="44088"/>
  <c r="F13" i="44080"/>
  <c r="F13" i="44078"/>
  <c r="F12" i="44105"/>
  <c r="F6" i="44096"/>
  <c r="F8" i="44110"/>
  <c r="F12" i="44083"/>
  <c r="F12" i="44100"/>
  <c r="I60" i="21144"/>
  <c r="G51" i="44113"/>
  <c r="F10" i="44116"/>
  <c r="F10" i="44107"/>
  <c r="F8" i="44067"/>
  <c r="F9" i="44093"/>
  <c r="F12" i="44055"/>
  <c r="F12" i="44079"/>
  <c r="F12" i="44117"/>
  <c r="F12" i="44089"/>
  <c r="F11" i="44105"/>
  <c r="F12" i="44060"/>
  <c r="F12" i="44082"/>
  <c r="F6" i="44115"/>
  <c r="F6" i="44086"/>
  <c r="F9" i="44114"/>
  <c r="F10" i="44097"/>
  <c r="F10" i="44067"/>
  <c r="F6" i="44060"/>
  <c r="F6" i="44069"/>
  <c r="F6" i="44098"/>
  <c r="F9" i="44095"/>
  <c r="F10" i="44076"/>
  <c r="F11" i="44066"/>
  <c r="F6" i="44087"/>
  <c r="F8" i="44097"/>
  <c r="F11" i="44097"/>
  <c r="I81" i="21144"/>
  <c r="G19" i="44113"/>
  <c r="I43" i="21144"/>
  <c r="F6" i="44089"/>
  <c r="F6" i="44105"/>
  <c r="F6" i="44084"/>
  <c r="F6" i="44097"/>
  <c r="F6" i="44107"/>
  <c r="F9" i="44078"/>
  <c r="F7" i="44097"/>
  <c r="F11" i="44087"/>
  <c r="F9" i="44112"/>
  <c r="F13" i="44083"/>
  <c r="F12" i="44091"/>
  <c r="F12" i="44071"/>
  <c r="F13" i="44101"/>
  <c r="F6" i="44103"/>
  <c r="F9" i="44089"/>
  <c r="F8" i="44060"/>
  <c r="F13" i="44073"/>
  <c r="F9" i="44092"/>
  <c r="I58" i="21144"/>
  <c r="G35" i="44113"/>
  <c r="I69" i="21144"/>
  <c r="G32" i="44113"/>
  <c r="G14" i="44113"/>
  <c r="I32" i="21144"/>
  <c r="F8" i="44094"/>
  <c r="F10" i="44101"/>
  <c r="F15" i="44112"/>
  <c r="F15" i="44076"/>
  <c r="F15" i="44097"/>
  <c r="F15" i="44104"/>
  <c r="F14" i="44080"/>
  <c r="F11" i="44076"/>
  <c r="F11" i="44072"/>
  <c r="F13" i="44103"/>
  <c r="F12" i="44097"/>
  <c r="F8" i="44077"/>
  <c r="F9" i="44086"/>
  <c r="F7" i="44117"/>
  <c r="F7" i="44055"/>
  <c r="F7" i="44099"/>
  <c r="F7" i="44089"/>
  <c r="F7" i="44105"/>
  <c r="F10" i="44070"/>
  <c r="F9" i="44107"/>
  <c r="K19" i="44114"/>
  <c r="R19" i="44115"/>
  <c r="V19" i="44115"/>
  <c r="Z19" i="44115"/>
  <c r="AD19" i="44115"/>
  <c r="AH19" i="44115"/>
  <c r="F14" i="44108"/>
  <c r="F14" i="44117"/>
  <c r="F14" i="44082"/>
  <c r="F16" i="44092"/>
  <c r="F14" i="44097"/>
  <c r="F14" i="44071"/>
  <c r="F14" i="44065"/>
  <c r="F15" i="44072"/>
  <c r="F14" i="44079"/>
  <c r="F14" i="44087"/>
  <c r="F16" i="44102"/>
  <c r="F16" i="44076"/>
  <c r="F14" i="44086"/>
  <c r="F16" i="44094"/>
  <c r="F14" i="44100"/>
  <c r="F14" i="44111"/>
  <c r="F14" i="44063"/>
  <c r="F14" i="44069"/>
  <c r="F15" i="44074"/>
  <c r="F14" i="44083"/>
  <c r="F14" i="44099"/>
  <c r="F16" i="44105"/>
  <c r="I63" i="21144"/>
  <c r="F6" i="44062"/>
  <c r="F6" i="44074"/>
  <c r="F6" i="44099"/>
  <c r="F6" i="44066"/>
  <c r="F6" i="44114"/>
  <c r="F13" i="44062"/>
  <c r="F9" i="44079"/>
  <c r="F10" i="44060"/>
  <c r="F8" i="44087"/>
  <c r="F11" i="44081"/>
  <c r="F10" i="44072"/>
  <c r="F8" i="44108"/>
  <c r="F12" i="259"/>
  <c r="F13" i="44086"/>
  <c r="F10" i="44061"/>
  <c r="F9" i="44087"/>
  <c r="F10" i="44065"/>
  <c r="F11" i="44103"/>
  <c r="F10" i="44114"/>
  <c r="F13" i="44059"/>
  <c r="F11" i="44084"/>
  <c r="F13" i="44104"/>
  <c r="F6" i="44072"/>
  <c r="F15" i="44111"/>
  <c r="F15" i="44059"/>
  <c r="F15" i="44099"/>
  <c r="F16" i="44065"/>
  <c r="F10" i="44104"/>
  <c r="F10" i="44084"/>
  <c r="F7" i="44057"/>
  <c r="F13" i="44079"/>
  <c r="G62" i="44113"/>
  <c r="F7" i="44064"/>
  <c r="F8" i="44062"/>
  <c r="F12" i="44098"/>
  <c r="F14" i="44101"/>
  <c r="F14" i="44078"/>
  <c r="F14" i="44064"/>
  <c r="F15" i="44109"/>
  <c r="F14" i="44091"/>
  <c r="G55" i="44113"/>
  <c r="G59" i="44113"/>
  <c r="I65" i="21144"/>
  <c r="G69" i="44113"/>
  <c r="I42" i="21144"/>
  <c r="G30" i="44113"/>
  <c r="F13" i="21144"/>
  <c r="M19" i="44100"/>
  <c r="R19" i="44100"/>
  <c r="V19" i="44100"/>
  <c r="AH19" i="44100"/>
  <c r="M19" i="44101"/>
  <c r="Z19" i="44101"/>
  <c r="AD19" i="44101"/>
  <c r="AH19" i="44101"/>
  <c r="K19" i="44101"/>
  <c r="P19" i="44101"/>
  <c r="T19" i="44101"/>
  <c r="X19" i="44101"/>
  <c r="AB19" i="44101"/>
  <c r="AF19" i="44101"/>
  <c r="M58" i="44113" s="1"/>
  <c r="K19" i="44102"/>
  <c r="P19" i="44102"/>
  <c r="T19" i="44102"/>
  <c r="X19" i="44102"/>
  <c r="AB19" i="44102"/>
  <c r="AF19" i="44102"/>
  <c r="M59" i="44113" s="1"/>
  <c r="I19" i="44103"/>
  <c r="M19" i="44103"/>
  <c r="AB19" i="44105"/>
  <c r="K19" i="44106"/>
  <c r="P19" i="44106"/>
  <c r="T19" i="44106"/>
  <c r="X19" i="44106"/>
  <c r="AB19" i="44106"/>
  <c r="AF19" i="44106"/>
  <c r="M63" i="44113" s="1"/>
  <c r="K19" i="44111"/>
  <c r="I19" i="44112"/>
  <c r="AD19" i="44112"/>
  <c r="F14" i="44115"/>
  <c r="F16" i="44107"/>
  <c r="F10" i="44117"/>
  <c r="F7" i="44115"/>
  <c r="AE19" i="259"/>
  <c r="S19" i="44056"/>
  <c r="L19" i="44057"/>
  <c r="J19" i="44059"/>
  <c r="N19" i="44059"/>
  <c r="S19" i="44059"/>
  <c r="AA19" i="44059"/>
  <c r="H19" i="44060"/>
  <c r="S19" i="44061"/>
  <c r="L19" i="44062"/>
  <c r="Q19" i="44062"/>
  <c r="W19" i="44063"/>
  <c r="AC19" i="44064"/>
  <c r="AC19" i="44070"/>
  <c r="AA19" i="44072"/>
  <c r="L19" i="44073"/>
  <c r="L19" i="44076"/>
  <c r="W19" i="44077"/>
  <c r="AG19" i="44078"/>
  <c r="AA19" i="44079"/>
  <c r="S19" i="44085"/>
  <c r="S19" i="44087"/>
  <c r="L19" i="44088"/>
  <c r="T19" i="44089"/>
  <c r="S19" i="44089"/>
  <c r="U19" i="44091"/>
  <c r="S19" i="44092"/>
  <c r="W19" i="44092"/>
  <c r="H19" i="44093"/>
  <c r="L19" i="44093"/>
  <c r="AC19" i="44093"/>
  <c r="N19" i="44094"/>
  <c r="AA19" i="44094"/>
  <c r="X19" i="44095"/>
  <c r="S19" i="44096"/>
  <c r="AB19" i="44097"/>
  <c r="X19" i="44070"/>
  <c r="AB19" i="44070"/>
  <c r="AF19" i="44070"/>
  <c r="M35" i="44113" s="1"/>
  <c r="I19" i="44070"/>
  <c r="M19" i="44070"/>
  <c r="R19" i="44070"/>
  <c r="V19" i="44070"/>
  <c r="Z19" i="44070"/>
  <c r="AD19" i="44070"/>
  <c r="I19" i="44072"/>
  <c r="M19" i="44072"/>
  <c r="V19" i="44072"/>
  <c r="Z19" i="44072"/>
  <c r="AD19" i="44072"/>
  <c r="AH19" i="44072"/>
  <c r="I19" i="44114"/>
  <c r="AE19" i="44115"/>
  <c r="N19" i="44103"/>
  <c r="S19" i="44066"/>
  <c r="M19" i="44102"/>
  <c r="V19" i="44102"/>
  <c r="Z19" i="44102"/>
  <c r="V19" i="44105"/>
  <c r="I19" i="44106"/>
  <c r="M19" i="44106"/>
  <c r="Z19" i="44106"/>
  <c r="K19" i="44108"/>
  <c r="P19" i="44108"/>
  <c r="T19" i="44108"/>
  <c r="X19" i="44108"/>
  <c r="AB19" i="44108"/>
  <c r="AF19" i="44108"/>
  <c r="M65" i="44113" s="1"/>
  <c r="J19" i="44116"/>
  <c r="N19" i="44116"/>
  <c r="S19" i="44116"/>
  <c r="Z19" i="44117"/>
  <c r="AH19" i="44117"/>
  <c r="L19" i="44106"/>
  <c r="Q19" i="44106"/>
  <c r="Y19" i="44106"/>
  <c r="V19" i="44107"/>
  <c r="Z19" i="44107"/>
  <c r="H19" i="44108"/>
  <c r="Q19" i="44108"/>
  <c r="U19" i="44108"/>
  <c r="Q19" i="44059"/>
  <c r="R19" i="44104"/>
  <c r="Z19" i="44104"/>
  <c r="AD19" i="44104"/>
  <c r="K19" i="44072"/>
  <c r="P19" i="44072"/>
  <c r="T19" i="44072"/>
  <c r="X19" i="44072"/>
  <c r="AB19" i="44072"/>
  <c r="T19" i="44073"/>
  <c r="X19" i="44073"/>
  <c r="AB19" i="44073"/>
  <c r="AF19" i="44073"/>
  <c r="M42" i="44113" s="1"/>
  <c r="I19" i="44073"/>
  <c r="M19" i="44073"/>
  <c r="Z19" i="44073"/>
  <c r="AD19" i="44073"/>
  <c r="AH19" i="44073"/>
  <c r="M19" i="44074"/>
  <c r="V19" i="44074"/>
  <c r="Z19" i="44074"/>
  <c r="AD19" i="44074"/>
  <c r="AH19" i="44074"/>
  <c r="K19" i="44074"/>
  <c r="P19" i="44074"/>
  <c r="T19" i="44074"/>
  <c r="X19" i="44074"/>
  <c r="AB19" i="44074"/>
  <c r="AF19" i="44074"/>
  <c r="M32" i="44113" s="1"/>
  <c r="K19" i="44076"/>
  <c r="T19" i="44076"/>
  <c r="X19" i="44076"/>
  <c r="AB19" i="44076"/>
  <c r="AF19" i="44076"/>
  <c r="M19" i="44113" s="1"/>
  <c r="M19" i="44076"/>
  <c r="R19" i="44076"/>
  <c r="V19" i="44076"/>
  <c r="Z19" i="44076"/>
  <c r="AD19" i="44076"/>
  <c r="AH19" i="44076"/>
  <c r="M19" i="44077"/>
  <c r="V19" i="44077"/>
  <c r="Z19" i="44077"/>
  <c r="AD19" i="44077"/>
  <c r="AH19" i="44077"/>
  <c r="K19" i="44077"/>
  <c r="T19" i="44077"/>
  <c r="X19" i="44077"/>
  <c r="AB19" i="44077"/>
  <c r="AF19" i="44077"/>
  <c r="M54" i="44113" s="1"/>
  <c r="K19" i="44078"/>
  <c r="T19" i="44078"/>
  <c r="X19" i="44078"/>
  <c r="AB19" i="44078"/>
  <c r="AF19" i="44078"/>
  <c r="M31" i="44113" s="1"/>
  <c r="I19" i="44078"/>
  <c r="M19" i="44078"/>
  <c r="R19" i="44078"/>
  <c r="V19" i="44078"/>
  <c r="Z19" i="44078"/>
  <c r="AD19" i="44078"/>
  <c r="R19" i="44081"/>
  <c r="I19" i="44086"/>
  <c r="R19" i="44086"/>
  <c r="Q19" i="44115"/>
  <c r="U19" i="44115"/>
  <c r="Y19" i="44115"/>
  <c r="F8" i="21144"/>
  <c r="F15" i="44098"/>
  <c r="F15" i="44069"/>
  <c r="F16" i="44106"/>
  <c r="F15" i="44089"/>
  <c r="F15" i="44079"/>
  <c r="F15" i="44102"/>
  <c r="F15" i="44086"/>
  <c r="F15" i="44061"/>
  <c r="F15" i="44103"/>
  <c r="F14" i="44081"/>
  <c r="F15" i="44110"/>
  <c r="R19" i="44102"/>
  <c r="R19" i="44106"/>
  <c r="AB19" i="259"/>
  <c r="AF19" i="259"/>
  <c r="M24" i="44113" s="1"/>
  <c r="M19" i="259"/>
  <c r="X19" i="44055"/>
  <c r="AH19" i="44063"/>
  <c r="T19" i="44063"/>
  <c r="X19" i="44063"/>
  <c r="AB19" i="44063"/>
  <c r="X19" i="44064"/>
  <c r="AF19" i="44064"/>
  <c r="M45" i="44113" s="1"/>
  <c r="M19" i="44064"/>
  <c r="R19" i="44064"/>
  <c r="V19" i="44064"/>
  <c r="Z19" i="44064"/>
  <c r="AD19" i="44064"/>
  <c r="AH19" i="44064"/>
  <c r="M19" i="44065"/>
  <c r="R19" i="44065"/>
  <c r="V19" i="44065"/>
  <c r="Z19" i="44065"/>
  <c r="AD19" i="44065"/>
  <c r="K19" i="44065"/>
  <c r="T19" i="44065"/>
  <c r="AB19" i="44065"/>
  <c r="P19" i="44067"/>
  <c r="K19" i="44104"/>
  <c r="P19" i="44104"/>
  <c r="T19" i="44104"/>
  <c r="X19" i="44104"/>
  <c r="AB19" i="44104"/>
  <c r="AF19" i="44104"/>
  <c r="M61" i="44113" s="1"/>
  <c r="P19" i="44117"/>
  <c r="AB19" i="44117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N19" i="44060"/>
  <c r="W19" i="44060"/>
  <c r="AA19" i="44060"/>
  <c r="Y19" i="44060"/>
  <c r="AG19" i="44060"/>
  <c r="H19" i="44061"/>
  <c r="Y19" i="44061"/>
  <c r="AG19" i="44061"/>
  <c r="N19" i="44061"/>
  <c r="W19" i="44061"/>
  <c r="AA19" i="44061"/>
  <c r="AE19" i="44061"/>
  <c r="W19" i="44062"/>
  <c r="AE19" i="44062"/>
  <c r="H19" i="44062"/>
  <c r="U19" i="44062"/>
  <c r="Y19" i="44062"/>
  <c r="AC19" i="44062"/>
  <c r="H19" i="44063"/>
  <c r="Q19" i="44063"/>
  <c r="Y19" i="44063"/>
  <c r="AC19" i="44063"/>
  <c r="N19" i="44063"/>
  <c r="AA19" i="44063"/>
  <c r="N19" i="44064"/>
  <c r="AA19" i="44064"/>
  <c r="Q19" i="44064"/>
  <c r="Y19" i="44064"/>
  <c r="AG19" i="44064"/>
  <c r="H19" i="44065"/>
  <c r="AG19" i="44065"/>
  <c r="N19" i="44065"/>
  <c r="W19" i="44065"/>
  <c r="AE19" i="44065"/>
  <c r="V19" i="44066"/>
  <c r="AD19" i="44106"/>
  <c r="AH19" i="44106"/>
  <c r="I19" i="44108"/>
  <c r="R19" i="44108"/>
  <c r="V19" i="44108"/>
  <c r="Z19" i="44108"/>
  <c r="AD19" i="44108"/>
  <c r="AH19" i="44108"/>
  <c r="AC19" i="44115"/>
  <c r="AG19" i="44115"/>
  <c r="R19" i="44067"/>
  <c r="AH19" i="44078"/>
  <c r="AD19" i="44102"/>
  <c r="AH19" i="44102"/>
  <c r="AE19" i="44105"/>
  <c r="AC19" i="44105"/>
  <c r="AC19" i="44106"/>
  <c r="AG19" i="44106"/>
  <c r="AF19" i="44107"/>
  <c r="M64" i="44113" s="1"/>
  <c r="Y19" i="44108"/>
  <c r="AC19" i="44108"/>
  <c r="AG19" i="44108"/>
  <c r="V19" i="44114"/>
  <c r="AD19" i="44114"/>
  <c r="N19" i="44114"/>
  <c r="W19" i="44114"/>
  <c r="K19" i="44115"/>
  <c r="W19" i="44116"/>
  <c r="AA19" i="44116"/>
  <c r="AE19" i="44116"/>
  <c r="L19" i="259"/>
  <c r="Q19" i="259"/>
  <c r="W19" i="259"/>
  <c r="AA19" i="259"/>
  <c r="H19" i="44067"/>
  <c r="U19" i="44067"/>
  <c r="X19" i="44096"/>
  <c r="N19" i="44096"/>
  <c r="W19" i="44103"/>
  <c r="AE19" i="44103"/>
  <c r="AF19" i="44109"/>
  <c r="M66" i="44113" s="1"/>
  <c r="V19" i="44109"/>
  <c r="Z19" i="44109"/>
  <c r="M19" i="44110"/>
  <c r="V19" i="44112"/>
  <c r="Z19" i="44112"/>
  <c r="I19" i="44116"/>
  <c r="M19" i="44116"/>
  <c r="R19" i="44116"/>
  <c r="Q19" i="44060"/>
  <c r="Q19" i="44112"/>
  <c r="F9" i="44094"/>
  <c r="F8" i="44103"/>
  <c r="F9" i="44070"/>
  <c r="F7" i="44071"/>
  <c r="F10" i="44096"/>
  <c r="F10" i="44110"/>
  <c r="F7" i="44078"/>
  <c r="F9" i="44057"/>
  <c r="Q19" i="44071"/>
  <c r="F9" i="44100"/>
  <c r="F9" i="44069"/>
  <c r="F9" i="44091"/>
  <c r="F12" i="44102"/>
  <c r="Q19" i="44105"/>
  <c r="Q19" i="44084"/>
  <c r="Q19" i="44089"/>
  <c r="Q19" i="44098"/>
  <c r="Y19" i="44069"/>
  <c r="AE19" i="44069"/>
  <c r="AH19" i="44109"/>
  <c r="K19" i="44109"/>
  <c r="P19" i="44109"/>
  <c r="J19" i="44055"/>
  <c r="S19" i="44067"/>
  <c r="J19" i="44105"/>
  <c r="S19" i="44109"/>
  <c r="S19" i="44114"/>
  <c r="H19" i="44114"/>
  <c r="V19" i="44117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P19" i="44060"/>
  <c r="T19" i="44060"/>
  <c r="X19" i="44060"/>
  <c r="AB19" i="44060"/>
  <c r="AF19" i="44060"/>
  <c r="M16" i="44113" s="1"/>
  <c r="J19" i="44067"/>
  <c r="W19" i="44067"/>
  <c r="T19" i="44067"/>
  <c r="V19" i="44067"/>
  <c r="Z19" i="44067"/>
  <c r="AD19" i="44067"/>
  <c r="Q19" i="44096"/>
  <c r="U19" i="44096"/>
  <c r="Y19" i="44096"/>
  <c r="AC19" i="44096"/>
  <c r="AG19" i="44096"/>
  <c r="J19" i="44096"/>
  <c r="P19" i="44096"/>
  <c r="T19" i="44096"/>
  <c r="AB19" i="44096"/>
  <c r="AF19" i="44096"/>
  <c r="M48" i="44113" s="1"/>
  <c r="I19" i="44096"/>
  <c r="W19" i="44096"/>
  <c r="AA19" i="44096"/>
  <c r="AE19" i="44096"/>
  <c r="H19" i="44096"/>
  <c r="M19" i="44096"/>
  <c r="R19" i="44096"/>
  <c r="V19" i="44096"/>
  <c r="Z19" i="44096"/>
  <c r="AD19" i="44096"/>
  <c r="AH19" i="44096"/>
  <c r="L19" i="44096"/>
  <c r="K19" i="44096"/>
  <c r="L19" i="44105"/>
  <c r="P19" i="44105"/>
  <c r="T19" i="44105"/>
  <c r="Z19" i="44105"/>
  <c r="AD19" i="44105"/>
  <c r="AH19" i="44105"/>
  <c r="I19" i="44107"/>
  <c r="N19" i="44107"/>
  <c r="S19" i="44107"/>
  <c r="W19" i="44107"/>
  <c r="AA19" i="44107"/>
  <c r="AE19" i="44107"/>
  <c r="H19" i="44107"/>
  <c r="M19" i="44107"/>
  <c r="R19" i="44107"/>
  <c r="AD19" i="44107"/>
  <c r="AH19" i="44107"/>
  <c r="L19" i="44107"/>
  <c r="Q19" i="44107"/>
  <c r="Y19" i="44107"/>
  <c r="AC19" i="44107"/>
  <c r="AG19" i="44107"/>
  <c r="P19" i="44107"/>
  <c r="T19" i="44107"/>
  <c r="X19" i="44107"/>
  <c r="AB19" i="44107"/>
  <c r="AD19" i="44109"/>
  <c r="H19" i="44109"/>
  <c r="L19" i="44109"/>
  <c r="Q19" i="44109"/>
  <c r="U19" i="44114"/>
  <c r="AC19" i="44114"/>
  <c r="M19" i="44114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 i="44055"/>
  <c r="AC19" i="44055"/>
  <c r="AH19" i="44055"/>
  <c r="T19" i="44055"/>
  <c r="AB19" i="44056"/>
  <c r="AF19" i="44056"/>
  <c r="M14" i="44113" s="1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M47" i="44113" s="1"/>
  <c r="R19" i="44059"/>
  <c r="V19" i="44059"/>
  <c r="AH19" i="44059"/>
  <c r="I19" i="44066"/>
  <c r="Y19" i="44066"/>
  <c r="AB19" i="44066"/>
  <c r="AF19" i="44066"/>
  <c r="M25" i="44113" s="1"/>
  <c r="R19" i="44066"/>
  <c r="AH19" i="44066"/>
  <c r="K19" i="44079"/>
  <c r="P19" i="44079"/>
  <c r="T19" i="44079"/>
  <c r="X19" i="44079"/>
  <c r="AB19" i="44079"/>
  <c r="I19" i="44079"/>
  <c r="M19" i="44079"/>
  <c r="R19" i="44079"/>
  <c r="Z19" i="44079"/>
  <c r="AD19" i="44079"/>
  <c r="AH19" i="44079"/>
  <c r="M19" i="44080"/>
  <c r="V19" i="44080"/>
  <c r="Z19" i="44080"/>
  <c r="AD19" i="44080"/>
  <c r="AH19" i="44080"/>
  <c r="K19" i="44080"/>
  <c r="T19" i="44080"/>
  <c r="X19" i="44080"/>
  <c r="I19" i="44081"/>
  <c r="M19" i="44091"/>
  <c r="R19" i="44091"/>
  <c r="Z19" i="44091"/>
  <c r="AD19" i="44091"/>
  <c r="AH19" i="44091"/>
  <c r="K19" i="44091"/>
  <c r="P19" i="44091"/>
  <c r="T19" i="44091"/>
  <c r="X19" i="44091"/>
  <c r="AB19" i="44091"/>
  <c r="AF19" i="44091"/>
  <c r="M23" i="44113" s="1"/>
  <c r="K19" i="44092"/>
  <c r="P19" i="44092"/>
  <c r="T19" i="44092"/>
  <c r="X19" i="44092"/>
  <c r="AF19" i="44092"/>
  <c r="M21" i="44113" s="1"/>
  <c r="M19" i="44092"/>
  <c r="R19" i="44092"/>
  <c r="V19" i="44092"/>
  <c r="Z19" i="44092"/>
  <c r="AD19" i="44092"/>
  <c r="AH19" i="44092"/>
  <c r="M19" i="44093"/>
  <c r="R19" i="44093"/>
  <c r="V19" i="44093"/>
  <c r="Z19" i="44093"/>
  <c r="AD19" i="44093"/>
  <c r="P19" i="44093"/>
  <c r="T19" i="44093"/>
  <c r="AB19" i="44093"/>
  <c r="AF19" i="44093"/>
  <c r="M50" i="44113" s="1"/>
  <c r="P19" i="44094"/>
  <c r="T19" i="44094"/>
  <c r="AB19" i="44094"/>
  <c r="AF19" i="44094"/>
  <c r="M39" i="44113" s="1"/>
  <c r="M19" i="44094"/>
  <c r="R19" i="44094"/>
  <c r="V19" i="44094"/>
  <c r="Z19" i="44094"/>
  <c r="AD19" i="44094"/>
  <c r="K19" i="44095"/>
  <c r="P19" i="44095"/>
  <c r="AB19" i="44095"/>
  <c r="R19" i="44095"/>
  <c r="V19" i="44095"/>
  <c r="Z19" i="44095"/>
  <c r="AD19" i="44095"/>
  <c r="P19" i="44103"/>
  <c r="T19" i="44103"/>
  <c r="X19" i="44103"/>
  <c r="AB19" i="44103"/>
  <c r="AF19" i="44103"/>
  <c r="M60" i="44113" s="1"/>
  <c r="V19" i="44103"/>
  <c r="Z19" i="44103"/>
  <c r="AD19" i="44103"/>
  <c r="Q19" i="44104"/>
  <c r="Y19" i="44104"/>
  <c r="AC19" i="44104"/>
  <c r="AG19" i="44104"/>
  <c r="N19" i="44104"/>
  <c r="N19" i="44105"/>
  <c r="X19" i="44114"/>
  <c r="AF19" i="44114"/>
  <c r="V19" i="44116"/>
  <c r="Z19" i="44116"/>
  <c r="AD19" i="44116"/>
  <c r="AH19" i="44116"/>
  <c r="K19" i="44117"/>
  <c r="AC19" i="44117"/>
  <c r="L19" i="44117"/>
  <c r="O19" i="44060"/>
  <c r="H19" i="44066"/>
  <c r="L19" i="44066"/>
  <c r="Q19" i="44066"/>
  <c r="AC19" i="44066"/>
  <c r="AG19" i="44066"/>
  <c r="J19" i="44066"/>
  <c r="N19" i="44066"/>
  <c r="W19" i="44066"/>
  <c r="AA19" i="44066"/>
  <c r="AE19" i="44066"/>
  <c r="AE19" i="44067"/>
  <c r="L19" i="44067"/>
  <c r="Y19" i="44067"/>
  <c r="J19" i="44081"/>
  <c r="N19" i="44081"/>
  <c r="S19" i="44081"/>
  <c r="W19" i="44081"/>
  <c r="AA19" i="44081"/>
  <c r="AE19" i="44081"/>
  <c r="L19" i="44081"/>
  <c r="Q19" i="44081"/>
  <c r="U19" i="44081"/>
  <c r="Y19" i="44081"/>
  <c r="AC19" i="44081"/>
  <c r="AG19" i="44081"/>
  <c r="H19" i="44082"/>
  <c r="L19" i="44082"/>
  <c r="Q19" i="44082"/>
  <c r="U19" i="44082"/>
  <c r="Y19" i="44082"/>
  <c r="AC19" i="44082"/>
  <c r="AG19" i="44082"/>
  <c r="S19" i="44082"/>
  <c r="W19" i="44082"/>
  <c r="AA19" i="44082"/>
  <c r="P19" i="44083"/>
  <c r="T19" i="44083"/>
  <c r="X19" i="44083"/>
  <c r="AB19" i="44083"/>
  <c r="AF19" i="44083"/>
  <c r="M38" i="44113" s="1"/>
  <c r="I19" i="44083"/>
  <c r="N19" i="44083"/>
  <c r="W19" i="44083"/>
  <c r="AA19" i="44083"/>
  <c r="AE19" i="44083"/>
  <c r="H19" i="44083"/>
  <c r="M19" i="44083"/>
  <c r="R19" i="44083"/>
  <c r="V19" i="44083"/>
  <c r="AD19" i="44083"/>
  <c r="AH19" i="44083"/>
  <c r="Q19" i="44083"/>
  <c r="U19" i="44083"/>
  <c r="Y19" i="44083"/>
  <c r="AC19" i="44083"/>
  <c r="AG19" i="44083"/>
  <c r="K19" i="44083"/>
  <c r="H19" i="44084"/>
  <c r="L19" i="44084"/>
  <c r="U19" i="44084"/>
  <c r="Y19" i="44084"/>
  <c r="AC19" i="44084"/>
  <c r="AG19" i="44084"/>
  <c r="J19" i="44084"/>
  <c r="N19" i="44084"/>
  <c r="S19" i="44084"/>
  <c r="W19" i="44084"/>
  <c r="AA19" i="44084"/>
  <c r="AE19" i="44084"/>
  <c r="J19" i="44085"/>
  <c r="P19" i="44085"/>
  <c r="T19" i="44085"/>
  <c r="X19" i="44085"/>
  <c r="AB19" i="44085"/>
  <c r="AF19" i="44085"/>
  <c r="M49" i="44113" s="1"/>
  <c r="I19" i="44085"/>
  <c r="N19" i="44085"/>
  <c r="W19" i="44085"/>
  <c r="AA19" i="44085"/>
  <c r="AE19" i="44085"/>
  <c r="H19" i="44085"/>
  <c r="M19" i="44085"/>
  <c r="R19" i="44085"/>
  <c r="V19" i="44085"/>
  <c r="Z19" i="44085"/>
  <c r="AD19" i="44085"/>
  <c r="AH19" i="44085"/>
  <c r="U19" i="44085"/>
  <c r="Y19" i="44085"/>
  <c r="AC19" i="44085"/>
  <c r="AG19" i="44085"/>
  <c r="K19" i="44085"/>
  <c r="U19" i="44105"/>
  <c r="AA19" i="44109"/>
  <c r="P19" i="44071"/>
  <c r="T19" i="44071"/>
  <c r="X19" i="44071"/>
  <c r="AB19" i="44071"/>
  <c r="AF19" i="44071"/>
  <c r="M30" i="44113" s="1"/>
  <c r="R19" i="44071"/>
  <c r="Z19" i="44071"/>
  <c r="AD19" i="44071"/>
  <c r="AH19" i="44071"/>
  <c r="R19" i="44110"/>
  <c r="V19" i="44110"/>
  <c r="Z19" i="44110"/>
  <c r="AD19" i="44110"/>
  <c r="AH19" i="44110"/>
  <c r="K19" i="44110"/>
  <c r="P19" i="44110"/>
  <c r="T19" i="44110"/>
  <c r="X19" i="44110"/>
  <c r="AB19" i="44110"/>
  <c r="AF19" i="44110"/>
  <c r="M67" i="44113" s="1"/>
  <c r="P19" i="44111"/>
  <c r="T19" i="44111"/>
  <c r="X19" i="44111"/>
  <c r="AB19" i="44111"/>
  <c r="AF19" i="44111"/>
  <c r="M68" i="44113" s="1"/>
  <c r="M19" i="44111"/>
  <c r="V19" i="44111"/>
  <c r="Z19" i="44111"/>
  <c r="AD19" i="44111"/>
  <c r="AH19" i="44111"/>
  <c r="M19" i="44112"/>
  <c r="AH19" i="44112"/>
  <c r="P19" i="44112"/>
  <c r="T19" i="44112"/>
  <c r="X19" i="44112"/>
  <c r="AB19" i="44112"/>
  <c r="AH19" i="44114"/>
  <c r="H19" i="44115"/>
  <c r="L19" i="44115"/>
  <c r="X19" i="44117"/>
  <c r="X19" i="44105"/>
  <c r="AF19" i="44105"/>
  <c r="M62" i="44113" s="1"/>
  <c r="AE19" i="44114"/>
  <c r="U19" i="44117"/>
  <c r="AF19" i="44117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O19" i="44108"/>
  <c r="R19" i="44060"/>
  <c r="Z19" i="44060"/>
  <c r="AD19" i="44060"/>
  <c r="AH19" i="44060"/>
  <c r="V19" i="44089"/>
  <c r="Z19" i="44089"/>
  <c r="AD19" i="44089"/>
  <c r="AH19" i="44089"/>
  <c r="X19" i="44089"/>
  <c r="AF19" i="44089"/>
  <c r="M46" i="44113" s="1"/>
  <c r="M19" i="44089"/>
  <c r="N19" i="4408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O19" i="44055"/>
  <c r="O19" i="44073"/>
  <c r="M19" i="44067"/>
  <c r="X19" i="44109"/>
  <c r="Q19" i="44114"/>
  <c r="Y19" i="44114"/>
  <c r="AG19" i="44114"/>
  <c r="P19" i="44115"/>
  <c r="T19" i="44115"/>
  <c r="X19" i="44115"/>
  <c r="AB19" i="44115"/>
  <c r="AF19" i="44115"/>
  <c r="I19" i="44115"/>
  <c r="I19" i="44117"/>
  <c r="M19" i="44117"/>
  <c r="R19" i="44117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F19" i="44055" l="1"/>
  <c r="C35" i="44113" s="1"/>
  <c r="F19" i="44095"/>
  <c r="N59" i="21144" s="1"/>
  <c r="F19" i="44056"/>
  <c r="N31" i="21144" s="1"/>
  <c r="F19" i="44082"/>
  <c r="C42" i="44113" s="1"/>
  <c r="F19" i="259"/>
  <c r="N26" i="21144" s="1"/>
  <c r="F19" i="44061"/>
  <c r="C41" i="44113" s="1"/>
  <c r="F19" i="44103"/>
  <c r="N32" i="21144" s="1"/>
  <c r="F19" i="44087"/>
  <c r="N39" i="21144" s="1"/>
  <c r="F19" i="44106"/>
  <c r="N51" i="21144" s="1"/>
  <c r="F19" i="44094"/>
  <c r="N4" i="21144" s="1"/>
  <c r="F19" i="44112"/>
  <c r="N21" i="21144" s="1"/>
  <c r="F19" i="44057"/>
  <c r="C27" i="44113" s="1"/>
  <c r="F19" i="44111"/>
  <c r="N43" i="21144" s="1"/>
  <c r="F19" i="44085"/>
  <c r="N5" i="21144" s="1"/>
  <c r="F19" i="44072"/>
  <c r="N45" i="21144" s="1"/>
  <c r="F19" i="44097"/>
  <c r="C40" i="44113" s="1"/>
  <c r="F19" i="44060"/>
  <c r="C16" i="44113" s="1"/>
  <c r="F19" i="44105"/>
  <c r="C62" i="44113" s="1"/>
  <c r="F19" i="44108"/>
  <c r="C65" i="44113" s="1"/>
  <c r="F19" i="44074"/>
  <c r="N50" i="21144" s="1"/>
  <c r="F19" i="44088"/>
  <c r="N13" i="21144" s="1"/>
  <c r="F19" i="44063"/>
  <c r="C23" i="44113" s="1"/>
  <c r="F19" i="44076"/>
  <c r="C44" i="44113" s="1"/>
  <c r="F19" i="44077"/>
  <c r="C30" i="44113" s="1"/>
  <c r="F19" i="44073"/>
  <c r="C32" i="44113" s="1"/>
  <c r="F19" i="44078"/>
  <c r="N20" i="21144" s="1"/>
  <c r="F19" i="44116"/>
  <c r="N25" i="21144" s="1"/>
  <c r="F19" i="44117"/>
  <c r="N55" i="21144" s="1"/>
  <c r="F19" i="44098"/>
  <c r="N10" i="21144" s="1"/>
  <c r="F19" i="44091"/>
  <c r="C14" i="44113" s="1"/>
  <c r="F19" i="44100"/>
  <c r="N30" i="21144" s="1"/>
  <c r="F19" i="44096"/>
  <c r="N37" i="21144" s="1"/>
  <c r="F19" i="44081"/>
  <c r="N16" i="21144" s="1"/>
  <c r="F19" i="44114"/>
  <c r="N15" i="21144" s="1"/>
  <c r="F19" i="44083"/>
  <c r="N47" i="21144" s="1"/>
  <c r="F19" i="44107"/>
  <c r="N14" i="21144" s="1"/>
  <c r="F19" i="44089"/>
  <c r="N35" i="21144" s="1"/>
  <c r="F19" i="44080"/>
  <c r="C29" i="44113" s="1"/>
  <c r="F19" i="44059"/>
  <c r="C53" i="44113" s="1"/>
  <c r="F19" i="44093"/>
  <c r="N2" i="21144" s="1"/>
  <c r="F19" i="44065"/>
  <c r="N11" i="21144" s="1"/>
  <c r="F19" i="44066"/>
  <c r="N41" i="21144" s="1"/>
  <c r="F19" i="44099"/>
  <c r="C56" i="44113" s="1"/>
  <c r="F19" i="44084"/>
  <c r="N6" i="21144" s="1"/>
  <c r="F19" i="44104"/>
  <c r="N22" i="21144" s="1"/>
  <c r="F19" i="44115"/>
  <c r="N18" i="21144" s="1"/>
  <c r="F19" i="44101"/>
  <c r="N23" i="21144" s="1"/>
  <c r="F19" i="44092"/>
  <c r="C17" i="44113" s="1"/>
  <c r="F19" i="44079"/>
  <c r="N46" i="21144" s="1"/>
  <c r="F19" i="44071"/>
  <c r="N52" i="21144" s="1"/>
  <c r="F19" i="44070"/>
  <c r="C50" i="44113" s="1"/>
  <c r="F19" i="44064"/>
  <c r="C33" i="44113" s="1"/>
  <c r="F19" i="44110"/>
  <c r="N19" i="21144" s="1"/>
  <c r="F19" i="44086"/>
  <c r="F19" i="44062"/>
  <c r="F19" i="44102"/>
  <c r="C59" i="44113" s="1"/>
  <c r="F19" i="44069"/>
  <c r="C25" i="44113" s="1"/>
  <c r="C54" i="44113"/>
  <c r="N34" i="21144" l="1"/>
  <c r="N38" i="21144"/>
  <c r="C21" i="44113"/>
  <c r="C49" i="44113"/>
  <c r="C55" i="44113"/>
  <c r="C18" i="44113"/>
  <c r="C22" i="44113"/>
  <c r="C69" i="44113"/>
  <c r="N17" i="21144"/>
  <c r="C20" i="44113"/>
  <c r="N7" i="21144"/>
  <c r="C60" i="44113"/>
  <c r="C68" i="44113"/>
  <c r="N3" i="21144"/>
  <c r="N36" i="21144"/>
  <c r="C63" i="44113"/>
  <c r="N53" i="21144"/>
  <c r="C38" i="44113"/>
  <c r="C46" i="44113"/>
  <c r="N9" i="21144"/>
  <c r="N57" i="21144"/>
  <c r="N56" i="21144"/>
  <c r="C36" i="44113"/>
  <c r="C37" i="44113"/>
  <c r="N29" i="21144"/>
  <c r="N8" i="21144"/>
  <c r="C52" i="44113"/>
  <c r="N44" i="21144"/>
  <c r="C26" i="44113"/>
  <c r="C34" i="44113"/>
  <c r="C19" i="44113"/>
  <c r="C15" i="44113"/>
  <c r="N12" i="21144"/>
  <c r="C51" i="44113"/>
  <c r="C28" i="44113"/>
  <c r="N40" i="21144"/>
  <c r="C48" i="44113"/>
  <c r="C57" i="44113"/>
  <c r="C43" i="44113"/>
  <c r="C64" i="44113"/>
  <c r="N28" i="21144"/>
  <c r="C67" i="44113"/>
  <c r="C61" i="44113"/>
  <c r="N49" i="21144"/>
  <c r="C24" i="44113"/>
  <c r="C58" i="44113"/>
  <c r="N60" i="21144"/>
  <c r="N42" i="21144"/>
  <c r="C47" i="44113"/>
  <c r="N48" i="21144"/>
  <c r="C31" i="44113"/>
  <c r="N54" i="21144"/>
  <c r="N58" i="21144"/>
  <c r="N27" i="21144"/>
  <c r="F19" i="44109"/>
  <c r="C66" i="44113" s="1"/>
  <c r="N33" i="21144" l="1"/>
  <c r="F19" i="44067"/>
  <c r="N24" i="21144" s="1"/>
  <c r="C45" i="44113" l="1"/>
</calcChain>
</file>

<file path=xl/sharedStrings.xml><?xml version="1.0" encoding="utf-8"?>
<sst xmlns="http://schemas.openxmlformats.org/spreadsheetml/2006/main" count="2347" uniqueCount="400">
  <si>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</si>
  <si>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</si>
  <si>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</si>
  <si>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</si>
  <si>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</si>
  <si>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</si>
  <si>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</si>
  <si>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</si>
  <si>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</si>
  <si>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</si>
  <si>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</si>
  <si>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</si>
  <si>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</si>
  <si>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</si>
  <si>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</si>
  <si>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</si>
  <si>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</si>
  <si>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</si>
  <si>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</si>
  <si>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</si>
  <si>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</si>
  <si>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</si>
  <si>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</si>
  <si>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</si>
  <si>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</si>
  <si>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</si>
  <si>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</si>
  <si>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</si>
  <si>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</si>
  <si>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</si>
  <si>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</si>
  <si>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</si>
  <si>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</si>
  <si>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</si>
  <si>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</si>
  <si>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</si>
  <si>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</si>
  <si>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</si>
  <si>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</si>
  <si>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</si>
  <si>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</si>
  <si>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</si>
  <si>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</si>
  <si>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</si>
  <si>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</si>
  <si>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</si>
  <si>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</si>
  <si>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</si>
  <si>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</si>
  <si>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</si>
  <si>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</si>
  <si>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</si>
  <si>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</si>
  <si>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</si>
  <si>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</si>
  <si>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</si>
  <si>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</si>
  <si>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</si>
  <si>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</si>
  <si>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</si>
  <si>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</si>
  <si>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</si>
  <si>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</si>
  <si>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</si>
  <si>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</si>
  <si>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</si>
  <si>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</si>
  <si>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</si>
  <si>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</si>
  <si>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</si>
  <si>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</si>
  <si>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</si>
  <si>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</si>
  <si>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</si>
  <si>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</si>
  <si>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</si>
  <si>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</si>
  <si>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</si>
  <si>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</si>
  <si>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</si>
  <si>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</si>
  <si>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</si>
  <si>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</si>
  <si>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</si>
  <si>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</si>
  <si>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</si>
  <si>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</si>
  <si>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</si>
  <si>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</si>
  <si>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</si>
  <si>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</si>
  <si>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</si>
  <si>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</si>
  <si>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</si>
  <si>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</si>
  <si>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</si>
  <si>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</si>
  <si>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</si>
  <si>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</si>
  <si>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</si>
  <si>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</si>
  <si>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</si>
  <si>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</si>
  <si>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</si>
  <si>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</si>
  <si>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</si>
  <si>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</si>
  <si>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</si>
  <si>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</si>
  <si>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</si>
  <si>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</si>
  <si>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</si>
  <si>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</si>
  <si>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</si>
  <si>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</si>
  <si>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</si>
  <si>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</si>
  <si>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</si>
  <si>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</si>
  <si>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</si>
  <si>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</si>
  <si>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</si>
  <si>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</si>
  <si>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</si>
  <si>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</si>
  <si>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</si>
  <si>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</si>
  <si>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</si>
  <si>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</si>
  <si>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</si>
  <si>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</si>
  <si>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</si>
  <si>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</si>
  <si>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</si>
  <si>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</si>
  <si>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</si>
  <si>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</si>
  <si>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</si>
  <si>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</si>
  <si>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</si>
  <si>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</si>
  <si>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</si>
  <si>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</si>
  <si>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</si>
  <si>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</si>
  <si>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</si>
  <si>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</si>
  <si>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</si>
  <si>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</si>
  <si>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</si>
  <si>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</si>
  <si>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</si>
  <si>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</si>
  <si>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</si>
  <si>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</si>
  <si>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</si>
  <si>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</si>
  <si>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</si>
  <si>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</si>
  <si>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</si>
  <si>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</si>
  <si>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</si>
  <si>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</si>
  <si>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</si>
  <si>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</si>
  <si>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</si>
  <si>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</si>
  <si>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</si>
  <si>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</si>
  <si>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</si>
  <si>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</si>
  <si>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</si>
  <si>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</si>
  <si>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</si>
  <si>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</si>
  <si>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</si>
  <si>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</si>
  <si>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</si>
  <si>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</si>
  <si>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</si>
  <si>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</si>
  <si>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</si>
  <si>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</si>
  <si>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</si>
  <si>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</si>
  <si>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</si>
  <si>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</si>
  <si>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</si>
  <si>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</si>
  <si>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</si>
  <si>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</si>
  <si>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</si>
  <si>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</si>
  <si>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</si>
  <si>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</si>
  <si>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</si>
  <si>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</si>
  <si>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</si>
  <si>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</si>
  <si>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</si>
  <si>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</si>
  <si>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</si>
  <si>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</si>
  <si>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</si>
  <si>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</si>
  <si>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</si>
  <si>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</si>
  <si>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</si>
  <si>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</si>
  <si>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</si>
  <si>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</si>
  <si>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</si>
  <si>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</si>
  <si>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</si>
  <si>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</si>
  <si>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</si>
  <si>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</si>
  <si>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</si>
  <si>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</si>
  <si>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</si>
  <si>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</si>
  <si>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</si>
  <si>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</si>
  <si>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</si>
  <si>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</si>
  <si>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</si>
  <si>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</si>
  <si>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</si>
  <si>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</si>
  <si>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</si>
  <si>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</si>
  <si>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</si>
  <si>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</si>
  <si>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</si>
  <si>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</si>
  <si>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</si>
  <si>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</si>
  <si>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</si>
  <si>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</si>
  <si>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</si>
  <si>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</si>
  <si>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</si>
  <si>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</si>
  <si>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</si>
  <si>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</si>
  <si>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</si>
  <si>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</si>
  <si>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</si>
  <si>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</si>
  <si>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</si>
  <si>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</si>
  <si>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</si>
  <si>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</si>
  <si>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</si>
  <si>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</si>
  <si>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</si>
  <si>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</si>
  <si>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</si>
  <si>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</si>
  <si>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</si>
  <si>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</si>
  <si>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</si>
  <si>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</si>
  <si>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</si>
  <si>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</si>
  <si>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</si>
  <si>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</si>
  <si>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</si>
  <si>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</si>
  <si>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</si>
  <si>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</si>
  <si>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</si>
  <si>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</si>
  <si>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</si>
  <si>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</si>
  <si>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</si>
  <si>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</si>
  <si>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</si>
  <si>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</si>
  <si>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</si>
  <si>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</si>
  <si>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</si>
  <si>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</si>
  <si>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</si>
  <si>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</si>
  <si>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</si>
  <si>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</si>
  <si>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</si>
  <si>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</si>
  <si>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</si>
  <si>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</si>
  <si>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</si>
  <si>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</si>
  <si>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</si>
  <si>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</si>
  <si>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</si>
  <si>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</si>
  <si>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</si>
  <si>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</si>
  <si>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</si>
  <si>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</si>
  <si>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</si>
  <si>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</si>
  <si>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</si>
  <si>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</si>
  <si>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</si>
  <si>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</si>
  <si>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</si>
  <si>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</si>
  <si>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</si>
  <si>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</si>
  <si>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</si>
  <si>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</si>
  <si>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</si>
  <si>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</si>
  <si>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</si>
  <si>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</si>
  <si>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</si>
  <si>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</si>
  <si>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</si>
  <si>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</si>
  <si>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</si>
  <si>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</si>
  <si>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</si>
  <si>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</si>
  <si>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</si>
  <si>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</si>
  <si>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</si>
  <si>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</si>
  <si>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</si>
  <si>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</si>
  <si>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</si>
  <si>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</si>
  <si>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</si>
  <si>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</si>
  <si>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</si>
  <si>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</si>
  <si>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</si>
  <si>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</si>
  <si>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</si>
  <si>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</si>
  <si>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</si>
  <si>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</si>
  <si>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</si>
  <si>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</si>
  <si>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</si>
  <si>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</si>
  <si>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</si>
  <si>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</si>
  <si>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</si>
  <si>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</si>
  <si>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</si>
  <si>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</si>
  <si>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</si>
  <si>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</si>
  <si>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</si>
  <si>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</si>
  <si>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</si>
  <si>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</si>
  <si>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</si>
  <si>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</si>
  <si>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</si>
  <si>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</si>
  <si>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</si>
  <si>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</si>
  <si>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</si>
  <si>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</si>
  <si>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</si>
  <si>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</si>
  <si>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</si>
  <si>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</si>
  <si>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</si>
  <si>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</si>
  <si>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</si>
  <si>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</si>
  <si>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</si>
  <si>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</si>
  <si>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</si>
  <si>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</si>
  <si>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</si>
  <si>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</si>
  <si>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</si>
  <si>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</si>
  <si>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</si>
  <si>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</si>
  <si>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</si>
  <si>
    <t>Arne Brockmöller (Henk Slagter)</t>
  </si>
  <si>
    <t>Chris Timmer (Jaap de Vroome)</t>
  </si>
  <si>
    <t>F78</t>
  </si>
  <si>
    <t xml:space="preserve">Bram van Dam (Jakob Meijer) </t>
  </si>
  <si>
    <t>Keeper Dennis</t>
  </si>
  <si>
    <t>F69</t>
  </si>
  <si>
    <t>Dennis (Jan Kooistra)</t>
  </si>
  <si>
    <t>Linus Wiersema (Jan-Albert Jetzes)</t>
  </si>
  <si>
    <t>Wouter de Vroome (Arjan de Vries)</t>
  </si>
  <si>
    <t>Linus Wiersema (Johan van der Molen)</t>
  </si>
  <si>
    <t>Jacob Havinga (Lieuwe ten Caat)</t>
  </si>
  <si>
    <t>Peter Muurling (Johan van der Molen)</t>
  </si>
  <si>
    <t>Arne Brockmoller (Henk Slagter)</t>
  </si>
  <si>
    <t>Jorn Heinkens / Manfred Munters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</si>
</sst>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_-;_-&quot;€&quot;\ * #,##0\-;_-&quot;€&quot;\ * &quot;-&quot;_-;_-@_-"/>
    <numFmt numFmtId="165" formatCode="&quot;€&quot;\ #,##0_-"/>
  </numFmts>
  <fonts count="65" x14ac:knownFonts="1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92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4" fontId="9" fillId="28" borderId="12" xfId="0" applyNumberFormat="1" applyFont="1" applyFill="1" applyBorder="1" applyAlignment="1"/>
    <xf numFmtId="164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4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4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65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65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65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65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65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65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65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65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65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65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65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65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65" fontId="9" fillId="28" borderId="15" xfId="53" applyNumberFormat="1" applyFont="1" applyFill="1" applyBorder="1"/>
    <xf numFmtId="165" fontId="9" fillId="28" borderId="69" xfId="53" applyNumberFormat="1" applyFont="1" applyFill="1" applyBorder="1"/>
    <xf numFmtId="165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26" fillId="34" borderId="10" xfId="0" applyFont="1" applyFill="1" applyBorder="1" applyAlignment="1">
      <alignment horizontal="center"/>
    </xf>
    <xf numFmtId="0" fontId="2" fillId="35" borderId="0" xfId="53" applyFill="1"/>
    <xf numFmtId="0" fontId="7" fillId="35" borderId="0" xfId="53" applyFont="1" applyFill="1" applyAlignment="1">
      <alignment horizontal="right"/>
    </xf>
    <xf numFmtId="0" fontId="0" fillId="35" borderId="0" xfId="0" applyFill="1"/>
    <xf numFmtId="0" fontId="0" fillId="25" borderId="0" xfId="0" applyFill="1" applyAlignment="1"/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/>
    <cellStyle name="Kop 1" xfId="42"/>
    <cellStyle name="Kop 2" xfId="43"/>
    <cellStyle name="Kop 3" xfId="44"/>
    <cellStyle name="Kop 4" xfId="45"/>
    <cellStyle name="Linked Cell" xfId="46"/>
    <cellStyle name="Neutraal" xfId="47"/>
    <cellStyle name="Neutral" xfId="48"/>
    <cellStyle name="Note" xfId="49"/>
    <cellStyle name="Notitie" xfId="50"/>
    <cellStyle name="Ongeldig" xfId="51"/>
    <cellStyle name="Output" xfId="52"/>
    <cellStyle name="Standaard" xfId="0" builtinId="0"/>
    <cellStyle name="Standaard 2" xfId="53"/>
    <cellStyle name="Standaard 3" xfId="54"/>
    <cellStyle name="Standaard_Blad1" xfId="55"/>
    <cellStyle name="Standaard_Coach van het Jaar 1 2006-2007" xfId="56"/>
    <cellStyle name="Titel" xfId="57"/>
    <cellStyle name="Title" xfId="58"/>
    <cellStyle name="Totaal" xfId="59"/>
    <cellStyle name="Total" xfId="60"/>
    <cellStyle name="Uitvoer" xfId="61"/>
    <cellStyle name="Verklarende tekst" xfId="62"/>
    <cellStyle name="Waarschuwingstekst" xfId="63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-1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-1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10886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48986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4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5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5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25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25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5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6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6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7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8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9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0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1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2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3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4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5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6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7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8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9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06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0</xdr:rowOff>
    </xdr:from>
    <xdr:to>
      <xdr:col>14</xdr:col>
      <xdr:colOff>711306</xdr:colOff>
      <xdr:row>70</xdr:row>
      <xdr:rowOff>0</xdr:rowOff>
    </xdr:to>
    <xdr:sp macro="" textlink="">
      <xdr:nvSpPr>
        <xdr:cNvPr id="308" name="WordArt 60"/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0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1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0</xdr:rowOff>
    </xdr:from>
    <xdr:to>
      <xdr:col>14</xdr:col>
      <xdr:colOff>711306</xdr:colOff>
      <xdr:row>70</xdr:row>
      <xdr:rowOff>0</xdr:rowOff>
    </xdr:to>
    <xdr:sp macro="" textlink="">
      <xdr:nvSpPr>
        <xdr:cNvPr id="311" name="WordArt 66"/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12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13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14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15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16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17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18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19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20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21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22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23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24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2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26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27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28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29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30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3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3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3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3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3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3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3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3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3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4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4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4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4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4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4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34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34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34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4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35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35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5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5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5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5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5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5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5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5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6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6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6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6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6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6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6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6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6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6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7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7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7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7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7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7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7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7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7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7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8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8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8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8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8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8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8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8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8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8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9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9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9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9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9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95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396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397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398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399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400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401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402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403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404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405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406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40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40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40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41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41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41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/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rockmoller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geert313@hot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thom.winkel@hot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hansviel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avingaj@hot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4" sqref="P54"/>
    </sheetView>
  </sheetViews>
  <sheetFormatPr defaultRowHeight="11.25" x14ac:dyDescent="0.1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7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40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6</v>
      </c>
      <c r="Z8" s="45">
        <f>Puntenoverzicht!Z52</f>
        <v>10</v>
      </c>
      <c r="AA8" s="45">
        <f>Puntenoverzicht!AA52</f>
        <v>6</v>
      </c>
      <c r="AB8" s="45">
        <f>Puntenoverzicht!AB52</f>
        <v>0</v>
      </c>
      <c r="AC8" s="45">
        <f>Puntenoverzicht!AC52</f>
        <v>4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35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3</v>
      </c>
      <c r="AB11" s="45">
        <f>Puntenoverzicht!AB12</f>
        <v>3</v>
      </c>
      <c r="AC11" s="45">
        <f>Puntenoverzicht!AC12</f>
        <v>0</v>
      </c>
      <c r="AD11" s="45">
        <f>Puntenoverzicht!AD12</f>
        <v>6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2</v>
      </c>
      <c r="B14" s="218" t="s">
        <v>210</v>
      </c>
      <c r="C14" s="218" t="s">
        <v>48</v>
      </c>
      <c r="D14" s="219">
        <v>2000000</v>
      </c>
      <c r="E14" s="47"/>
      <c r="F14" s="45">
        <f>Puntenoverzicht!F29</f>
        <v>37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3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-8</v>
      </c>
      <c r="Y14" s="45">
        <f>Puntenoverzicht!Y29</f>
        <v>3</v>
      </c>
      <c r="Z14" s="45">
        <f>Puntenoverzicht!Z29</f>
        <v>9</v>
      </c>
      <c r="AA14" s="45">
        <f>Puntenoverzicht!AA29</f>
        <v>3</v>
      </c>
      <c r="AB14" s="45">
        <f>Puntenoverzicht!AB29</f>
        <v>0</v>
      </c>
      <c r="AC14" s="45">
        <f>Puntenoverzicht!AC29</f>
        <v>0</v>
      </c>
      <c r="AD14" s="45">
        <f>Puntenoverzicht!AD29</f>
        <v>3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124</v>
      </c>
      <c r="C15" s="218" t="s">
        <v>35</v>
      </c>
      <c r="D15" s="219">
        <v>2000000</v>
      </c>
      <c r="E15" s="47"/>
      <c r="F15" s="45">
        <f>Puntenoverzicht!F16</f>
        <v>47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-3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9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3</v>
      </c>
      <c r="AB15" s="45">
        <f>Puntenoverzicht!AB16</f>
        <v>12</v>
      </c>
      <c r="AC15" s="45">
        <f>Puntenoverzicht!AC16</f>
        <v>0</v>
      </c>
      <c r="AD15" s="45">
        <f>Puntenoverzicht!AD16</f>
        <v>12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325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-3</v>
      </c>
      <c r="Y19" s="45">
        <f t="shared" si="0"/>
        <v>24</v>
      </c>
      <c r="Z19" s="45">
        <f t="shared" si="0"/>
        <v>33</v>
      </c>
      <c r="AA19" s="45">
        <f t="shared" si="0"/>
        <v>30</v>
      </c>
      <c r="AB19" s="45">
        <f t="shared" si="0"/>
        <v>18</v>
      </c>
      <c r="AC19" s="45">
        <f t="shared" si="0"/>
        <v>4</v>
      </c>
      <c r="AD19" s="45">
        <f t="shared" si="0"/>
        <v>33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8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3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1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2</v>
      </c>
      <c r="B9" s="218" t="s">
        <v>157</v>
      </c>
      <c r="C9" s="218" t="s">
        <v>41</v>
      </c>
      <c r="D9" s="219">
        <v>1000000</v>
      </c>
      <c r="E9" s="47"/>
      <c r="F9" s="45">
        <f>Puntenoverzicht!F22</f>
        <v>49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6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3</v>
      </c>
      <c r="Z9" s="45">
        <f>Puntenoverzicht!Z22</f>
        <v>6</v>
      </c>
      <c r="AA9" s="45">
        <f>Puntenoverzicht!AA22</f>
        <v>3</v>
      </c>
      <c r="AB9" s="45">
        <f>Puntenoverzicht!AB22</f>
        <v>0</v>
      </c>
      <c r="AC9" s="45">
        <f>Puntenoverzicht!AC22</f>
        <v>0</v>
      </c>
      <c r="AD9" s="45">
        <f>Puntenoverzicht!AD22</f>
        <v>3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126</v>
      </c>
      <c r="C10" s="218" t="s">
        <v>57</v>
      </c>
      <c r="D10" s="219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464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23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21</v>
      </c>
      <c r="Y19" s="45">
        <f t="shared" si="0"/>
        <v>10</v>
      </c>
      <c r="Z19" s="45">
        <f t="shared" si="0"/>
        <v>15</v>
      </c>
      <c r="AA19" s="45">
        <f t="shared" si="0"/>
        <v>27</v>
      </c>
      <c r="AB19" s="45">
        <f t="shared" si="0"/>
        <v>25</v>
      </c>
      <c r="AC19" s="45">
        <f t="shared" si="0"/>
        <v>6</v>
      </c>
      <c r="AD19" s="45">
        <f t="shared" si="0"/>
        <v>51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9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36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3</v>
      </c>
      <c r="Z7" s="45">
        <f>Puntenoverzicht!Z21</f>
        <v>6</v>
      </c>
      <c r="AA7" s="45">
        <f>Puntenoverzicht!AA21</f>
        <v>3</v>
      </c>
      <c r="AB7" s="45">
        <f>Puntenoverzicht!AB21</f>
        <v>0</v>
      </c>
      <c r="AC7" s="45">
        <f>Puntenoverzicht!AC21</f>
        <v>0</v>
      </c>
      <c r="AD7" s="45">
        <f>Puntenoverzicht!AD21</f>
        <v>3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1</v>
      </c>
      <c r="B8" s="218" t="s">
        <v>145</v>
      </c>
      <c r="C8" s="218" t="s">
        <v>25</v>
      </c>
      <c r="D8" s="219">
        <v>1500000</v>
      </c>
      <c r="E8" s="47"/>
      <c r="F8" s="45">
        <f>Puntenoverzicht!F6</f>
        <v>36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-3</v>
      </c>
      <c r="S8" s="45">
        <f>Puntenoverzicht!S6</f>
        <v>0</v>
      </c>
      <c r="T8" s="45">
        <f>Puntenoverzicht!T6</f>
        <v>1</v>
      </c>
      <c r="U8" s="45">
        <f>Puntenoverzicht!U6</f>
        <v>0</v>
      </c>
      <c r="V8" s="45">
        <f>Puntenoverzicht!V6</f>
        <v>0</v>
      </c>
      <c r="W8" s="45">
        <f>Puntenoverzicht!W6</f>
        <v>6</v>
      </c>
      <c r="X8" s="45">
        <f>Puntenoverzicht!X6</f>
        <v>1</v>
      </c>
      <c r="Y8" s="45">
        <f>Puntenoverzicht!Y6</f>
        <v>0</v>
      </c>
      <c r="Z8" s="45">
        <f>Puntenoverzicht!Z6</f>
        <v>0</v>
      </c>
      <c r="AA8" s="45">
        <f>Puntenoverzicht!AA6</f>
        <v>3</v>
      </c>
      <c r="AB8" s="45">
        <f>Puntenoverzicht!AB6</f>
        <v>3</v>
      </c>
      <c r="AC8" s="45">
        <f>Puntenoverzicht!AC6</f>
        <v>0</v>
      </c>
      <c r="AD8" s="45">
        <f>Puntenoverzicht!AD6</f>
        <v>6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140</v>
      </c>
      <c r="C9" s="218" t="s">
        <v>74</v>
      </c>
      <c r="D9" s="219">
        <v>1000000</v>
      </c>
      <c r="E9" s="47"/>
      <c r="F9" s="45">
        <f>Puntenoverzicht!F55</f>
        <v>16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3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6</v>
      </c>
      <c r="AB9" s="45">
        <f>Puntenoverzicht!AB55</f>
        <v>3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376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9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47</v>
      </c>
      <c r="Z19" s="45">
        <f t="shared" si="0"/>
        <v>27</v>
      </c>
      <c r="AA19" s="45">
        <f t="shared" si="0"/>
        <v>52</v>
      </c>
      <c r="AB19" s="45">
        <f t="shared" si="0"/>
        <v>9</v>
      </c>
      <c r="AC19" s="45">
        <f t="shared" si="0"/>
        <v>4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0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49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3</v>
      </c>
      <c r="Z7" s="45">
        <f>Puntenoverzicht!Z22</f>
        <v>6</v>
      </c>
      <c r="AA7" s="45">
        <f>Puntenoverzicht!AA22</f>
        <v>3</v>
      </c>
      <c r="AB7" s="45">
        <f>Puntenoverzicht!AB22</f>
        <v>0</v>
      </c>
      <c r="AC7" s="45">
        <f>Puntenoverzicht!AC22</f>
        <v>0</v>
      </c>
      <c r="AD7" s="45">
        <f>Puntenoverzicht!AD22</f>
        <v>3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135</v>
      </c>
      <c r="C10" s="218" t="s">
        <v>77</v>
      </c>
      <c r="D10" s="219">
        <v>750000</v>
      </c>
      <c r="E10" s="47"/>
      <c r="F10" s="45">
        <f>Puntenoverzicht!F58</f>
        <v>16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3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6</v>
      </c>
      <c r="Z10" s="45">
        <f>Puntenoverzicht!Z58</f>
        <v>0</v>
      </c>
      <c r="AA10" s="45">
        <f>Puntenoverzicht!AA58</f>
        <v>0</v>
      </c>
      <c r="AB10" s="45">
        <f>Puntenoverzicht!AB58</f>
        <v>3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96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3</v>
      </c>
      <c r="AB13" s="45">
        <f>Puntenoverzicht!AB10</f>
        <v>11</v>
      </c>
      <c r="AC13" s="45">
        <f>Puntenoverzicht!AC10</f>
        <v>0</v>
      </c>
      <c r="AD13" s="45">
        <f>Puntenoverzicht!AD10</f>
        <v>14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28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9</v>
      </c>
      <c r="Z15" s="45">
        <f>Puntenoverzicht!Z68</f>
        <v>0</v>
      </c>
      <c r="AA15" s="45">
        <f>Puntenoverzicht!AA68</f>
        <v>9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341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8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34</v>
      </c>
      <c r="Z19" s="45">
        <f t="shared" si="0"/>
        <v>9</v>
      </c>
      <c r="AA19" s="45">
        <f t="shared" si="0"/>
        <v>40</v>
      </c>
      <c r="AB19" s="45">
        <f t="shared" si="0"/>
        <v>17</v>
      </c>
      <c r="AC19" s="45">
        <f t="shared" si="0"/>
        <v>0</v>
      </c>
      <c r="AD19" s="45">
        <f t="shared" si="0"/>
        <v>46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1"/>
  <dimension ref="A1:AO77"/>
  <sheetViews>
    <sheetView workbookViewId="0">
      <selection activeCell="B18" sqref="B18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2"/>
      <c r="B1" s="211" t="s">
        <v>170</v>
      </c>
      <c r="C1" s="211"/>
      <c r="D1" s="224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2"/>
      <c r="B2" s="211" t="s">
        <v>169</v>
      </c>
      <c r="C2" s="211"/>
      <c r="D2" s="225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2"/>
      <c r="B3" s="211" t="s">
        <v>163</v>
      </c>
      <c r="C3" s="211"/>
      <c r="D3" s="226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4</v>
      </c>
      <c r="B6" s="221" t="s">
        <v>392</v>
      </c>
      <c r="C6" s="221" t="s">
        <v>391</v>
      </c>
      <c r="D6" s="222">
        <v>750000</v>
      </c>
      <c r="E6" s="30"/>
      <c r="F6" s="45">
        <f>SUM(H6:AH6)</f>
        <v>19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Puntenoverzicht!V69</f>
        <v>0</v>
      </c>
      <c r="W6" s="45">
        <f>Puntenoverzicht!W69</f>
        <v>0</v>
      </c>
      <c r="X6" s="45">
        <f>Puntenoverzicht!X69</f>
        <v>3</v>
      </c>
      <c r="Y6" s="45">
        <f>Puntenoverzicht!Y69</f>
        <v>8</v>
      </c>
      <c r="Z6" s="45">
        <f>Puntenoverzicht!Z69</f>
        <v>0</v>
      </c>
      <c r="AA6" s="45">
        <f>Puntenoverzicht!AA69</f>
        <v>8</v>
      </c>
      <c r="AB6" s="45">
        <f>Puntenoverzicht!AB69</f>
        <v>0</v>
      </c>
      <c r="AC6" s="45">
        <f>Puntenoverzicht!AC69</f>
        <v>0</v>
      </c>
      <c r="AD6" s="45">
        <f>Puntenoverzicht!AD69</f>
        <v>0</v>
      </c>
      <c r="AE6" s="45">
        <f>Puntenoverzicht!AE69</f>
        <v>0</v>
      </c>
      <c r="AF6" s="45">
        <f>Puntenoverzicht!AF69</f>
        <v>0</v>
      </c>
      <c r="AG6" s="45">
        <f>Puntenoverzicht!AG69</f>
        <v>0</v>
      </c>
      <c r="AH6" s="45">
        <f>Puntenoverzicht!AH69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114</v>
      </c>
      <c r="C7" s="218" t="s">
        <v>24</v>
      </c>
      <c r="D7" s="219">
        <v>1250000</v>
      </c>
      <c r="E7" s="47"/>
      <c r="F7" s="45">
        <f>Puntenoverzicht!F5</f>
        <v>21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-3</v>
      </c>
      <c r="S7" s="45">
        <f>Puntenoverzicht!S5</f>
        <v>0</v>
      </c>
      <c r="T7" s="45">
        <f>Puntenoverzicht!T5</f>
        <v>1</v>
      </c>
      <c r="U7" s="45">
        <f>Puntenoverzicht!U5</f>
        <v>0</v>
      </c>
      <c r="V7" s="45">
        <f>Puntenoverzicht!V5</f>
        <v>0</v>
      </c>
      <c r="W7" s="45">
        <f>Puntenoverzicht!W5</f>
        <v>6</v>
      </c>
      <c r="X7" s="45">
        <f>Puntenoverzicht!X5</f>
        <v>0</v>
      </c>
      <c r="Y7" s="45">
        <f>Puntenoverzicht!Y5</f>
        <v>0</v>
      </c>
      <c r="Z7" s="45">
        <f>Puntenoverzicht!Z5</f>
        <v>-3</v>
      </c>
      <c r="AA7" s="45">
        <f>Puntenoverzicht!AA5</f>
        <v>0</v>
      </c>
      <c r="AB7" s="45">
        <f>Puntenoverzicht!AB5</f>
        <v>3</v>
      </c>
      <c r="AC7" s="45">
        <f>Puntenoverzicht!AC5</f>
        <v>0</v>
      </c>
      <c r="AD7" s="45">
        <f>Puntenoverzicht!AD5</f>
        <v>6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38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6</v>
      </c>
      <c r="AA8" s="45">
        <f>Puntenoverzicht!AA20</f>
        <v>3</v>
      </c>
      <c r="AB8" s="45">
        <f>Puntenoverzicht!AB20</f>
        <v>0</v>
      </c>
      <c r="AC8" s="45">
        <f>Puntenoverzicht!AC20</f>
        <v>0</v>
      </c>
      <c r="AD8" s="45">
        <f>Puntenoverzicht!AD20</f>
        <v>3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35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16</v>
      </c>
      <c r="Z10" s="45">
        <f>Puntenoverzicht!Z56</f>
        <v>0</v>
      </c>
      <c r="AA10" s="45">
        <f>Puntenoverzicht!AA56</f>
        <v>6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35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3</v>
      </c>
      <c r="AB11" s="45">
        <f>Puntenoverzicht!AB12</f>
        <v>3</v>
      </c>
      <c r="AC11" s="45">
        <f>Puntenoverzicht!AC12</f>
        <v>0</v>
      </c>
      <c r="AD11" s="45">
        <f>Puntenoverzicht!AD12</f>
        <v>6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27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7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398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6</v>
      </c>
      <c r="S19" s="45">
        <f t="shared" si="0"/>
        <v>0</v>
      </c>
      <c r="T19" s="45">
        <f t="shared" si="0"/>
        <v>30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9</v>
      </c>
      <c r="Y19" s="45">
        <f t="shared" si="0"/>
        <v>53</v>
      </c>
      <c r="Z19" s="45">
        <f t="shared" si="0"/>
        <v>9</v>
      </c>
      <c r="AA19" s="45">
        <f t="shared" si="0"/>
        <v>45</v>
      </c>
      <c r="AB19" s="45">
        <f t="shared" si="0"/>
        <v>6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3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35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16</v>
      </c>
      <c r="Z10" s="45">
        <f>Puntenoverzicht!Z56</f>
        <v>0</v>
      </c>
      <c r="AA10" s="45">
        <f>Puntenoverzicht!AA56</f>
        <v>6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33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7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47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3</v>
      </c>
      <c r="AB16" s="45">
        <f>Puntenoverzicht!AB16</f>
        <v>12</v>
      </c>
      <c r="AC16" s="45">
        <f>Puntenoverzicht!AC16</f>
        <v>0</v>
      </c>
      <c r="AD16" s="45">
        <f>Puntenoverzicht!AD16</f>
        <v>12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401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2</v>
      </c>
      <c r="Y19" s="45">
        <f t="shared" si="0"/>
        <v>51</v>
      </c>
      <c r="Z19" s="45">
        <f t="shared" si="0"/>
        <v>17</v>
      </c>
      <c r="AA19" s="45">
        <f t="shared" si="0"/>
        <v>40</v>
      </c>
      <c r="AB19" s="45">
        <f t="shared" si="0"/>
        <v>15</v>
      </c>
      <c r="AC19" s="45">
        <f t="shared" si="0"/>
        <v>0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2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36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3</v>
      </c>
      <c r="Z7" s="45">
        <f>Puntenoverzicht!Z21</f>
        <v>6</v>
      </c>
      <c r="AA7" s="45">
        <f>Puntenoverzicht!AA21</f>
        <v>3</v>
      </c>
      <c r="AB7" s="45">
        <f>Puntenoverzicht!AB21</f>
        <v>0</v>
      </c>
      <c r="AC7" s="45">
        <f>Puntenoverzicht!AC21</f>
        <v>0</v>
      </c>
      <c r="AD7" s="45">
        <f>Puntenoverzicht!AD21</f>
        <v>3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18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3</v>
      </c>
      <c r="AA12" s="45">
        <f>Puntenoverzicht!AA24</f>
        <v>3</v>
      </c>
      <c r="AB12" s="45">
        <f>Puntenoverzicht!AB24</f>
        <v>0</v>
      </c>
      <c r="AC12" s="45">
        <f>Puntenoverzicht!AC24</f>
        <v>0</v>
      </c>
      <c r="AD12" s="45">
        <f>Puntenoverzicht!AD24</f>
        <v>3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33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3</v>
      </c>
      <c r="Z13" s="45">
        <f>Puntenoverzicht!Z61</f>
        <v>0</v>
      </c>
      <c r="AA13" s="45">
        <f>Puntenoverzicht!AA61</f>
        <v>3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129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9</v>
      </c>
      <c r="Z16" s="45">
        <f>Puntenoverzicht!Z31</f>
        <v>3</v>
      </c>
      <c r="AA16" s="45">
        <f>Puntenoverzicht!AA31</f>
        <v>3</v>
      </c>
      <c r="AB16" s="45">
        <f>Puntenoverzicht!AB31</f>
        <v>0</v>
      </c>
      <c r="AC16" s="45">
        <f>Puntenoverzicht!AC31</f>
        <v>0</v>
      </c>
      <c r="AD16" s="45">
        <f>Puntenoverzicht!AD31</f>
        <v>9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474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34</v>
      </c>
      <c r="S19" s="45">
        <f t="shared" si="0"/>
        <v>6</v>
      </c>
      <c r="T19" s="45">
        <f t="shared" si="0"/>
        <v>38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15</v>
      </c>
      <c r="Y19" s="45">
        <f t="shared" si="0"/>
        <v>21</v>
      </c>
      <c r="Z19" s="45">
        <f t="shared" si="0"/>
        <v>12</v>
      </c>
      <c r="AA19" s="45">
        <f t="shared" si="0"/>
        <v>24</v>
      </c>
      <c r="AB19" s="45">
        <f t="shared" si="0"/>
        <v>30</v>
      </c>
      <c r="AC19" s="45">
        <f t="shared" si="0"/>
        <v>0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4"/>
  <dimension ref="A1:AO77"/>
  <sheetViews>
    <sheetView workbookViewId="0">
      <selection activeCell="I24" sqref="I24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3"/>
      <c r="B1" s="211" t="s">
        <v>170</v>
      </c>
      <c r="C1" s="211"/>
      <c r="D1" s="224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3"/>
      <c r="B2" s="211" t="s">
        <v>169</v>
      </c>
      <c r="C2" s="211"/>
      <c r="D2" s="225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3"/>
      <c r="B3" s="211" t="s">
        <v>163</v>
      </c>
      <c r="C3" s="211"/>
      <c r="D3" s="229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40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6</v>
      </c>
      <c r="Z8" s="45">
        <f>Puntenoverzicht!Z52</f>
        <v>10</v>
      </c>
      <c r="AA8" s="45">
        <f>Puntenoverzicht!AA52</f>
        <v>6</v>
      </c>
      <c r="AB8" s="45">
        <f>Puntenoverzicht!AB52</f>
        <v>0</v>
      </c>
      <c r="AC8" s="45">
        <f>Puntenoverzicht!AC52</f>
        <v>4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21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-3</v>
      </c>
      <c r="AA10" s="45">
        <f>Puntenoverzicht!AA5</f>
        <v>0</v>
      </c>
      <c r="AB10" s="45">
        <f>Puntenoverzicht!AB5</f>
        <v>3</v>
      </c>
      <c r="AC10" s="45">
        <f>Puntenoverzicht!AC5</f>
        <v>0</v>
      </c>
      <c r="AD10" s="45">
        <f>Puntenoverzicht!AD5</f>
        <v>6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386</v>
      </c>
      <c r="C12" s="215" t="s">
        <v>80</v>
      </c>
      <c r="D12" s="216">
        <v>1000000</v>
      </c>
      <c r="E12" s="30"/>
      <c r="F12" s="45">
        <f>SUM(H12:AH12)</f>
        <v>7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35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3</v>
      </c>
      <c r="AB13" s="45">
        <f>Puntenoverzicht!AB12</f>
        <v>3</v>
      </c>
      <c r="AC13" s="45">
        <f>Puntenoverzicht!AC12</f>
        <v>0</v>
      </c>
      <c r="AD13" s="45">
        <f>Puntenoverzicht!AD12</f>
        <v>6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33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7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387</v>
      </c>
      <c r="C15" s="218" t="s">
        <v>86</v>
      </c>
      <c r="D15" s="219">
        <v>1250000</v>
      </c>
      <c r="E15" s="47"/>
      <c r="F15" s="45">
        <f>SUM(H15:AH15)</f>
        <v>38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97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9</v>
      </c>
      <c r="AB16" s="45">
        <f>Puntenoverzicht!AB15</f>
        <v>9</v>
      </c>
      <c r="AC16" s="45">
        <f>Puntenoverzicht!AC15</f>
        <v>0</v>
      </c>
      <c r="AD16" s="45">
        <f>Puntenoverzicht!AD15</f>
        <v>18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448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36</v>
      </c>
      <c r="X19" s="45">
        <f t="shared" si="0"/>
        <v>17</v>
      </c>
      <c r="Y19" s="45">
        <f t="shared" si="0"/>
        <v>44</v>
      </c>
      <c r="Z19" s="45">
        <f t="shared" si="0"/>
        <v>24</v>
      </c>
      <c r="AA19" s="45">
        <f t="shared" si="0"/>
        <v>46</v>
      </c>
      <c r="AB19" s="45">
        <f t="shared" si="0"/>
        <v>28</v>
      </c>
      <c r="AC19" s="45">
        <f t="shared" si="0"/>
        <v>4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6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155</v>
      </c>
      <c r="C7" s="218" t="s">
        <v>26</v>
      </c>
      <c r="D7" s="219">
        <v>1500000</v>
      </c>
      <c r="E7" s="47"/>
      <c r="F7" s="45">
        <f>Puntenoverzicht!F7</f>
        <v>26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6</v>
      </c>
      <c r="X7" s="45">
        <f>Puntenoverzicht!X7</f>
        <v>-2</v>
      </c>
      <c r="Y7" s="45">
        <f>Puntenoverzicht!Y7</f>
        <v>0</v>
      </c>
      <c r="Z7" s="45">
        <f>Puntenoverzicht!Z7</f>
        <v>0</v>
      </c>
      <c r="AA7" s="45">
        <f>Puntenoverzicht!AA7</f>
        <v>3</v>
      </c>
      <c r="AB7" s="45">
        <f>Puntenoverzicht!AB7</f>
        <v>3</v>
      </c>
      <c r="AC7" s="45">
        <f>Puntenoverzicht!AC7</f>
        <v>0</v>
      </c>
      <c r="AD7" s="45">
        <f>Puntenoverzicht!AD7</f>
        <v>3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141</v>
      </c>
      <c r="C13" s="215" t="s">
        <v>84</v>
      </c>
      <c r="D13" s="216">
        <v>750000</v>
      </c>
      <c r="E13" s="30"/>
      <c r="F13" s="45">
        <f>Puntenoverzicht!F65</f>
        <v>19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3</v>
      </c>
      <c r="S13" s="45">
        <f>Puntenoverzicht!S65</f>
        <v>0</v>
      </c>
      <c r="T13" s="45">
        <f>Puntenoverzicht!T65</f>
        <v>3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3</v>
      </c>
      <c r="Y13" s="45">
        <f>Puntenoverzicht!Y65</f>
        <v>3</v>
      </c>
      <c r="Z13" s="45">
        <f>Puntenoverzicht!Z65</f>
        <v>0</v>
      </c>
      <c r="AA13" s="45">
        <f>Puntenoverzicht!AA65</f>
        <v>3</v>
      </c>
      <c r="AB13" s="45">
        <f>Puntenoverzicht!AB65</f>
        <v>3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27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7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428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27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12</v>
      </c>
      <c r="Y19" s="45">
        <f t="shared" si="0"/>
        <v>54</v>
      </c>
      <c r="Z19" s="45">
        <f t="shared" si="0"/>
        <v>17</v>
      </c>
      <c r="AA19" s="45">
        <f t="shared" si="0"/>
        <v>43</v>
      </c>
      <c r="AB19" s="45">
        <f t="shared" si="0"/>
        <v>22</v>
      </c>
      <c r="AC19" s="45">
        <f t="shared" si="0"/>
        <v>0</v>
      </c>
      <c r="AD19" s="45">
        <f t="shared" si="0"/>
        <v>38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9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61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125</v>
      </c>
      <c r="C7" s="218" t="s">
        <v>76</v>
      </c>
      <c r="D7" s="219">
        <v>500000</v>
      </c>
      <c r="E7" s="47"/>
      <c r="F7" s="45">
        <f>Puntenoverzicht!F57</f>
        <v>20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6</v>
      </c>
      <c r="Z7" s="45">
        <f>Puntenoverzicht!Z57</f>
        <v>0</v>
      </c>
      <c r="AA7" s="45">
        <f>Puntenoverzicht!AA57</f>
        <v>0</v>
      </c>
      <c r="AB7" s="45">
        <f>Puntenoverzicht!AB57</f>
        <v>3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62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3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1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62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21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-3</v>
      </c>
      <c r="AA9" s="45">
        <f>Puntenoverzicht!AA5</f>
        <v>0</v>
      </c>
      <c r="AB9" s="45">
        <f>Puntenoverzicht!AB5</f>
        <v>3</v>
      </c>
      <c r="AC9" s="45">
        <f>Puntenoverzicht!AC5</f>
        <v>0</v>
      </c>
      <c r="AD9" s="45">
        <f>Puntenoverzicht!AD5</f>
        <v>6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62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63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63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63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96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3</v>
      </c>
      <c r="AB13" s="45">
        <f>Puntenoverzicht!AB10</f>
        <v>11</v>
      </c>
      <c r="AC13" s="45">
        <f>Puntenoverzicht!AC10</f>
        <v>0</v>
      </c>
      <c r="AD13" s="45">
        <f>Puntenoverzicht!AD10</f>
        <v>14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62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103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3</v>
      </c>
      <c r="Z14" s="45">
        <f>Puntenoverzicht!Z32</f>
        <v>3</v>
      </c>
      <c r="AA14" s="45">
        <f>Puntenoverzicht!AA32</f>
        <v>3</v>
      </c>
      <c r="AB14" s="45">
        <f>Puntenoverzicht!AB32</f>
        <v>0</v>
      </c>
      <c r="AC14" s="45">
        <f>Puntenoverzicht!AC32</f>
        <v>6</v>
      </c>
      <c r="AD14" s="45">
        <f>Puntenoverzicht!AD32</f>
        <v>21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62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28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9</v>
      </c>
      <c r="Z15" s="45">
        <f>Puntenoverzicht!Z68</f>
        <v>0</v>
      </c>
      <c r="AA15" s="45">
        <f>Puntenoverzicht!AA68</f>
        <v>9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62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13500000</v>
      </c>
      <c r="E19" s="40"/>
      <c r="F19" s="45">
        <f>SUM(F6:F17)</f>
        <v>469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11</v>
      </c>
      <c r="S19" s="45">
        <f t="shared" si="0"/>
        <v>0</v>
      </c>
      <c r="T19" s="45">
        <f t="shared" si="0"/>
        <v>58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5</v>
      </c>
      <c r="Y19" s="45">
        <f t="shared" si="0"/>
        <v>47</v>
      </c>
      <c r="Z19" s="45">
        <f t="shared" si="0"/>
        <v>21</v>
      </c>
      <c r="AA19" s="45">
        <f t="shared" si="0"/>
        <v>43</v>
      </c>
      <c r="AB19" s="45">
        <f t="shared" si="0"/>
        <v>17</v>
      </c>
      <c r="AC19" s="45">
        <f t="shared" si="0"/>
        <v>10</v>
      </c>
      <c r="AD19" s="45">
        <f t="shared" si="0"/>
        <v>67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78"/>
  <sheetViews>
    <sheetView tabSelected="1" zoomScale="70" zoomScaleNormal="70" workbookViewId="0"/>
  </sheetViews>
  <sheetFormatPr defaultColWidth="8.75" defaultRowHeight="15" x14ac:dyDescent="0.2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 x14ac:dyDescent="0.4">
      <c r="A1" s="57"/>
      <c r="B1" s="276" t="s">
        <v>370</v>
      </c>
      <c r="C1" s="277"/>
      <c r="D1" s="277"/>
      <c r="E1" s="57"/>
      <c r="F1" s="57"/>
      <c r="G1" s="57"/>
      <c r="H1" s="57"/>
      <c r="I1" s="57"/>
      <c r="L1" s="268" t="s">
        <v>108</v>
      </c>
      <c r="M1" s="267"/>
      <c r="N1" s="267"/>
      <c r="O1" s="267"/>
      <c r="P1" s="93" t="s">
        <v>107</v>
      </c>
      <c r="Q1" s="94" t="s">
        <v>92</v>
      </c>
      <c r="R1" s="95"/>
    </row>
    <row r="2" spans="1:25" ht="12.75" customHeight="1" thickTop="1" x14ac:dyDescent="0.2">
      <c r="A2" s="57"/>
      <c r="B2" s="277"/>
      <c r="C2" s="277"/>
      <c r="D2" s="277"/>
      <c r="E2" s="57"/>
      <c r="F2" s="57"/>
      <c r="G2" s="57"/>
      <c r="H2" s="57"/>
      <c r="I2" s="57"/>
      <c r="L2" s="188">
        <v>1</v>
      </c>
      <c r="M2" s="103" t="str">
        <f>'37'!D1</f>
        <v>Jacob Havinga</v>
      </c>
      <c r="N2" s="100">
        <f>'37'!F19</f>
        <v>598</v>
      </c>
      <c r="O2" s="103" t="str">
        <f>'37'!D2</f>
        <v>de klouksters</v>
      </c>
      <c r="P2" s="101">
        <v>1</v>
      </c>
      <c r="Q2" s="269">
        <f>P2-L2</f>
        <v>0</v>
      </c>
      <c r="R2" s="178">
        <v>14000000</v>
      </c>
      <c r="V2" s="201" t="s">
        <v>242</v>
      </c>
    </row>
    <row r="3" spans="1:25" ht="12.75" customHeight="1" x14ac:dyDescent="0.2">
      <c r="A3" s="57"/>
      <c r="B3" s="278" t="str">
        <f>M2</f>
        <v>Jacob Havinga</v>
      </c>
      <c r="C3" s="279"/>
      <c r="D3" s="279"/>
      <c r="E3" s="279"/>
      <c r="F3" s="279"/>
      <c r="G3" s="57"/>
      <c r="H3" s="57"/>
      <c r="I3" s="57"/>
      <c r="L3" s="172">
        <v>2</v>
      </c>
      <c r="M3" s="103" t="str">
        <f>'4'!D1</f>
        <v>Jan-Willem Brontsema</v>
      </c>
      <c r="N3" s="100">
        <f>'4'!F19</f>
        <v>522</v>
      </c>
      <c r="O3" s="103" t="str">
        <f>'4'!D2</f>
        <v>Equipo Juan-Guillermo</v>
      </c>
      <c r="P3" s="101">
        <v>2</v>
      </c>
      <c r="Q3" s="269">
        <f>P3-L3</f>
        <v>0</v>
      </c>
      <c r="R3" s="178">
        <v>14000000</v>
      </c>
      <c r="V3" s="199" t="str">
        <f>'1'!D3</f>
        <v>Bas_jetten@live.nl, lottie_hidding@hotmail.com</v>
      </c>
      <c r="W3" s="99"/>
      <c r="X3" s="99"/>
    </row>
    <row r="4" spans="1:25" ht="12.75" customHeight="1" x14ac:dyDescent="0.2">
      <c r="A4" s="57"/>
      <c r="B4" s="279"/>
      <c r="C4" s="279"/>
      <c r="D4" s="279"/>
      <c r="E4" s="279"/>
      <c r="F4" s="279"/>
      <c r="G4" s="57"/>
      <c r="H4" s="57"/>
      <c r="I4" s="57"/>
      <c r="L4" s="172">
        <v>3</v>
      </c>
      <c r="M4" s="103" t="str">
        <f>'38'!D1</f>
        <v>Dirk Jan Elema</v>
      </c>
      <c r="N4" s="100">
        <f>'38'!F19</f>
        <v>519</v>
      </c>
      <c r="O4" s="103" t="str">
        <f>'38'!D2</f>
        <v>De Kannibaal</v>
      </c>
      <c r="P4" s="101">
        <v>3</v>
      </c>
      <c r="Q4" s="269">
        <f>P4-L4</f>
        <v>0</v>
      </c>
      <c r="R4" s="178">
        <v>14000000</v>
      </c>
      <c r="V4" s="200" t="str">
        <f>'2'!D3</f>
        <v>i.pijper21@gmail.com</v>
      </c>
      <c r="W4" s="99"/>
      <c r="X4" s="99"/>
    </row>
    <row r="5" spans="1:25" ht="12.75" customHeight="1" x14ac:dyDescent="0.2">
      <c r="A5" s="57"/>
      <c r="B5" s="280"/>
      <c r="C5" s="280"/>
      <c r="D5" s="280"/>
      <c r="E5" s="280"/>
      <c r="F5" s="280"/>
      <c r="G5" s="57"/>
      <c r="H5" s="57"/>
      <c r="I5" s="57"/>
      <c r="L5" s="172">
        <v>4</v>
      </c>
      <c r="M5" s="103" t="str">
        <f>'30'!D1</f>
        <v>Jan Anko Havinga</v>
      </c>
      <c r="N5" s="100">
        <f>'30'!F19</f>
        <v>507</v>
      </c>
      <c r="O5" s="103" t="str">
        <f>'30'!D2</f>
        <v>De kantinehelden</v>
      </c>
      <c r="P5" s="101">
        <v>4</v>
      </c>
      <c r="Q5" s="269">
        <f>P5-L5</f>
        <v>0</v>
      </c>
      <c r="R5" s="178">
        <v>13750000</v>
      </c>
      <c r="V5" s="200" t="str">
        <f>'3'!D3</f>
        <v>Tomdallinga@hotmail.nl</v>
      </c>
      <c r="W5" s="99"/>
      <c r="X5" s="99"/>
    </row>
    <row r="6" spans="1:25" ht="12.75" customHeight="1" x14ac:dyDescent="0.2">
      <c r="A6" s="57"/>
      <c r="B6" s="280"/>
      <c r="C6" s="280"/>
      <c r="D6" s="280"/>
      <c r="E6" s="280"/>
      <c r="F6" s="280"/>
      <c r="G6" s="57"/>
      <c r="H6" s="57"/>
      <c r="I6" s="57"/>
      <c r="L6" s="172">
        <v>5</v>
      </c>
      <c r="M6" s="103" t="str">
        <f>'29'!D1</f>
        <v>Egbert Brontsema</v>
      </c>
      <c r="N6" s="100">
        <f>'29'!F19</f>
        <v>492</v>
      </c>
      <c r="O6" s="103" t="str">
        <f>'29'!D2</f>
        <v>FC Slechtbert</v>
      </c>
      <c r="P6" s="101">
        <v>6</v>
      </c>
      <c r="Q6" s="271">
        <f>P6-L6</f>
        <v>1</v>
      </c>
      <c r="R6" s="178">
        <v>14000000</v>
      </c>
      <c r="V6" s="200"/>
      <c r="W6" s="99"/>
      <c r="X6" s="99"/>
    </row>
    <row r="7" spans="1:25" ht="12.75" customHeight="1" x14ac:dyDescent="0.25">
      <c r="A7" s="57"/>
      <c r="B7" s="280"/>
      <c r="C7" s="280"/>
      <c r="D7" s="280"/>
      <c r="E7" s="280"/>
      <c r="F7" s="280"/>
      <c r="G7" s="84"/>
      <c r="H7" s="84"/>
      <c r="I7" s="83"/>
      <c r="L7" s="172">
        <v>6</v>
      </c>
      <c r="M7" s="103" t="str">
        <f>'22'!D1</f>
        <v>Camilla Jongst</v>
      </c>
      <c r="N7" s="100">
        <f>'22'!F19</f>
        <v>490</v>
      </c>
      <c r="O7" s="103" t="str">
        <f>'22'!D2</f>
        <v>Pipenvita</v>
      </c>
      <c r="P7" s="101">
        <v>7</v>
      </c>
      <c r="Q7" s="271">
        <f>P7-L7</f>
        <v>1</v>
      </c>
      <c r="R7" s="178">
        <v>14000000</v>
      </c>
      <c r="V7" s="200" t="str">
        <f>'4'!D3</f>
        <v>jwbrontsema82@gmail.com</v>
      </c>
      <c r="W7" s="99"/>
      <c r="X7" s="99"/>
    </row>
    <row r="8" spans="1:25" ht="12.75" customHeight="1" x14ac:dyDescent="0.2">
      <c r="A8" s="57"/>
      <c r="B8" s="287" t="s">
        <v>383</v>
      </c>
      <c r="C8" s="288"/>
      <c r="D8" s="288"/>
      <c r="E8" s="266"/>
      <c r="F8" s="289" t="str">
        <f>O2</f>
        <v>de klouksters</v>
      </c>
      <c r="G8" s="290"/>
      <c r="H8" s="290"/>
      <c r="I8" s="291"/>
      <c r="J8" s="291"/>
      <c r="K8" s="190"/>
      <c r="L8" s="172">
        <v>7</v>
      </c>
      <c r="M8" s="103" t="str">
        <f>'52'!D1</f>
        <v>Menko Duisterwinkel</v>
      </c>
      <c r="N8" s="100">
        <f>'52'!F19</f>
        <v>490</v>
      </c>
      <c r="O8" s="103" t="str">
        <f>'52'!D2</f>
        <v xml:space="preserve">NAM </v>
      </c>
      <c r="P8" s="101">
        <v>5</v>
      </c>
      <c r="Q8" s="270">
        <f>P8-L8</f>
        <v>-2</v>
      </c>
      <c r="R8" s="178">
        <v>14000000</v>
      </c>
      <c r="T8" s="99"/>
      <c r="U8" s="99"/>
      <c r="V8" s="200" t="str">
        <f>'6'!D3</f>
        <v>roderik86@hotmail.com</v>
      </c>
      <c r="W8" s="99"/>
      <c r="X8" s="99"/>
      <c r="Y8" s="99"/>
    </row>
    <row r="9" spans="1:25" ht="12.75" customHeight="1" x14ac:dyDescent="0.2">
      <c r="A9" s="57"/>
      <c r="B9" s="288"/>
      <c r="C9" s="288"/>
      <c r="D9" s="288"/>
      <c r="E9" s="275"/>
      <c r="F9" s="290"/>
      <c r="G9" s="290"/>
      <c r="H9" s="290"/>
      <c r="I9" s="291"/>
      <c r="J9" s="291"/>
      <c r="K9" s="190"/>
      <c r="L9" s="172">
        <v>8</v>
      </c>
      <c r="M9" s="103" t="str">
        <f>'5'!D1</f>
        <v>Maria en Zenash</v>
      </c>
      <c r="N9" s="100">
        <f>'5'!F19</f>
        <v>481</v>
      </c>
      <c r="O9" s="103" t="str">
        <f>'5'!D2</f>
        <v>Fabulous bitches</v>
      </c>
      <c r="P9" s="101">
        <v>10</v>
      </c>
      <c r="Q9" s="271">
        <f>P9-L9</f>
        <v>2</v>
      </c>
      <c r="R9" s="178">
        <v>13750000</v>
      </c>
      <c r="T9" s="99"/>
      <c r="U9" s="99"/>
      <c r="V9" s="200" t="str">
        <f>'7'!D3</f>
        <v>postma.j@ziggo.nl</v>
      </c>
      <c r="W9" s="99"/>
      <c r="X9" s="99"/>
      <c r="Y9" s="99"/>
    </row>
    <row r="10" spans="1:25" ht="12.75" customHeight="1" x14ac:dyDescent="0.25">
      <c r="A10" s="57"/>
      <c r="B10" s="57"/>
      <c r="C10" s="204" t="s">
        <v>199</v>
      </c>
      <c r="D10" s="204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'42'!D1</f>
        <v>Jan de Vries</v>
      </c>
      <c r="N10" s="100">
        <f>'42'!F19</f>
        <v>476</v>
      </c>
      <c r="O10" s="103" t="str">
        <f>'42'!D2</f>
        <v>De Toppers</v>
      </c>
      <c r="P10" s="101">
        <v>8</v>
      </c>
      <c r="Q10" s="270">
        <f>P10-L10</f>
        <v>-1</v>
      </c>
      <c r="R10" s="178">
        <v>13750000</v>
      </c>
      <c r="T10" s="99"/>
      <c r="U10" s="99"/>
      <c r="V10" s="200" t="str">
        <f>'8'!D3</f>
        <v>b.vanderlaan@tiscali.nl</v>
      </c>
      <c r="W10" s="99"/>
      <c r="X10" s="99"/>
      <c r="Y10" s="99"/>
    </row>
    <row r="11" spans="1:25" ht="12.75" customHeight="1" x14ac:dyDescent="0.2">
      <c r="A11" s="57"/>
      <c r="B11" s="57"/>
      <c r="C11" s="205"/>
      <c r="D11" s="205"/>
      <c r="E11" s="57"/>
      <c r="F11" s="57"/>
      <c r="G11" s="57"/>
      <c r="H11" s="57"/>
      <c r="I11" s="57"/>
      <c r="K11" s="190"/>
      <c r="L11" s="172">
        <v>10</v>
      </c>
      <c r="M11" s="103" t="str">
        <f>'11'!D1</f>
        <v>Geert van der Veen</v>
      </c>
      <c r="N11" s="100">
        <f>'11'!F19</f>
        <v>474</v>
      </c>
      <c r="O11" s="103" t="str">
        <f>'11'!D2</f>
        <v>Bal Fc</v>
      </c>
      <c r="P11" s="101">
        <v>9</v>
      </c>
      <c r="Q11" s="270">
        <f>P11-L11</f>
        <v>-1</v>
      </c>
      <c r="R11" s="178">
        <v>14000000</v>
      </c>
      <c r="T11" s="99"/>
      <c r="U11" s="99"/>
      <c r="V11" s="200" t="str">
        <f>'9'!D3</f>
        <v>n.santing@planet.nl</v>
      </c>
      <c r="W11" s="99"/>
      <c r="X11" s="99"/>
      <c r="Y11" s="99"/>
    </row>
    <row r="12" spans="1:25" ht="12.75" customHeight="1" x14ac:dyDescent="0.25">
      <c r="A12" s="57"/>
      <c r="B12" s="189" t="s">
        <v>161</v>
      </c>
      <c r="C12" s="57"/>
      <c r="D12" s="62"/>
      <c r="E12" s="63" t="s">
        <v>93</v>
      </c>
      <c r="F12" s="64" t="str">
        <f>C29</f>
        <v>Jacob Havinga</v>
      </c>
      <c r="H12" s="57"/>
      <c r="I12" s="57"/>
      <c r="K12" s="190"/>
      <c r="L12" s="172">
        <v>11</v>
      </c>
      <c r="M12" s="103" t="str">
        <f>'35'!D1</f>
        <v>Henderikus Huisman</v>
      </c>
      <c r="N12" s="100">
        <f>'35'!F19</f>
        <v>474</v>
      </c>
      <c r="O12" s="103" t="str">
        <f>'35'!D2</f>
        <v>Ex Idol</v>
      </c>
      <c r="P12" s="101">
        <v>17</v>
      </c>
      <c r="Q12" s="271">
        <f>P12-L12</f>
        <v>6</v>
      </c>
      <c r="R12" s="178">
        <v>14000000</v>
      </c>
      <c r="T12" s="99"/>
      <c r="U12" s="99"/>
      <c r="V12" s="200" t="str">
        <f>'10'!D3</f>
        <v>Afbouw2w@ziggo.nl</v>
      </c>
      <c r="W12" s="99"/>
      <c r="X12" s="99"/>
      <c r="Y12" s="99"/>
    </row>
    <row r="13" spans="1:25" ht="12.75" customHeight="1" x14ac:dyDescent="0.25">
      <c r="A13" s="57"/>
      <c r="B13" s="57"/>
      <c r="C13" s="57"/>
      <c r="D13" s="62"/>
      <c r="E13" s="63" t="s">
        <v>94</v>
      </c>
      <c r="F13" s="64" t="str">
        <f>F29</f>
        <v>de klouksters</v>
      </c>
      <c r="H13" s="57"/>
      <c r="I13" s="57"/>
      <c r="K13" s="190"/>
      <c r="L13" s="172">
        <v>12</v>
      </c>
      <c r="M13" s="103" t="str">
        <f>'33'!D1</f>
        <v>Sir Bram &amp; Sir Cees</v>
      </c>
      <c r="N13" s="100">
        <f>'33'!F19</f>
        <v>473</v>
      </c>
      <c r="O13" s="103" t="str">
        <f>'33'!D2</f>
        <v>It's SIR you moron!</v>
      </c>
      <c r="P13" s="101">
        <v>16</v>
      </c>
      <c r="Q13" s="271">
        <f>P13-L13</f>
        <v>4</v>
      </c>
      <c r="R13" s="178">
        <v>14000000</v>
      </c>
      <c r="T13" s="99"/>
      <c r="U13" s="99"/>
      <c r="V13" s="200" t="str">
        <f>'11'!D3</f>
        <v>geert313@hotmail.com</v>
      </c>
      <c r="W13" s="99"/>
      <c r="X13" s="99"/>
      <c r="Y13" s="99"/>
    </row>
    <row r="14" spans="1:25" ht="12.75" customHeight="1" x14ac:dyDescent="0.2">
      <c r="A14" s="57"/>
      <c r="B14" s="198"/>
      <c r="C14" s="72"/>
      <c r="D14" s="72"/>
      <c r="E14" s="81" t="str">
        <f>M69</f>
        <v>Frodo Bosma</v>
      </c>
      <c r="F14" s="72"/>
      <c r="G14" s="72"/>
      <c r="H14" s="72"/>
      <c r="I14" s="74"/>
      <c r="K14" s="190"/>
      <c r="L14" s="172">
        <v>13</v>
      </c>
      <c r="M14" s="103" t="str">
        <f>'51'!D1</f>
        <v>Jorn Heikens</v>
      </c>
      <c r="N14" s="100">
        <f>'51'!F19</f>
        <v>471</v>
      </c>
      <c r="O14" s="103" t="str">
        <f>'51'!D2</f>
        <v>Bring Your Own Tomatoes</v>
      </c>
      <c r="P14" s="101">
        <v>11</v>
      </c>
      <c r="Q14" s="270">
        <f>P14-L14</f>
        <v>-2</v>
      </c>
      <c r="R14" s="178">
        <v>14000000</v>
      </c>
      <c r="T14" s="99"/>
      <c r="U14" s="99"/>
      <c r="V14" s="200" t="str">
        <f>'12'!D3</f>
        <v>brockmoller@gmail.com</v>
      </c>
      <c r="W14" s="99"/>
      <c r="X14" s="99"/>
      <c r="Y14" s="99"/>
    </row>
    <row r="15" spans="1:25" ht="12.75" customHeight="1" x14ac:dyDescent="0.2">
      <c r="A15" s="57"/>
      <c r="B15" s="198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'14'!D1</f>
        <v>Hans Viel</v>
      </c>
      <c r="N15" s="100">
        <f>'14'!F19</f>
        <v>469</v>
      </c>
      <c r="O15" s="103" t="str">
        <f>'14'!D2</f>
        <v>InDaPoCkEt</v>
      </c>
      <c r="P15" s="101">
        <v>19</v>
      </c>
      <c r="Q15" s="271">
        <f>P15-L15</f>
        <v>5</v>
      </c>
      <c r="R15" s="178">
        <v>14000000</v>
      </c>
      <c r="T15" s="99"/>
      <c r="U15" s="99"/>
      <c r="V15" s="200" t="str">
        <f>'13'!D3</f>
        <v>m-munters@kpnplanet.nl</v>
      </c>
      <c r="W15" s="99"/>
      <c r="X15" s="99"/>
      <c r="Y15" s="99"/>
    </row>
    <row r="16" spans="1:25" ht="12.75" customHeight="1" x14ac:dyDescent="0.2">
      <c r="A16" s="57"/>
      <c r="B16" s="198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'26'!D1</f>
        <v>Leroy Munters</v>
      </c>
      <c r="N16" s="100">
        <f>'26'!F19</f>
        <v>466</v>
      </c>
      <c r="O16" s="103" t="str">
        <f>'26'!D2</f>
        <v>De Bikkels</v>
      </c>
      <c r="P16" s="101">
        <v>13</v>
      </c>
      <c r="Q16" s="270">
        <f>P16-L16</f>
        <v>-2</v>
      </c>
      <c r="R16" s="178">
        <v>13750000</v>
      </c>
      <c r="T16" s="99"/>
      <c r="U16" s="99"/>
      <c r="V16" s="200" t="e">
        <f>#REF!</f>
        <v>#REF!</v>
      </c>
      <c r="W16" s="99"/>
      <c r="X16" s="99"/>
      <c r="Y16" s="99"/>
    </row>
    <row r="17" spans="1:25" ht="12.75" customHeight="1" x14ac:dyDescent="0.2">
      <c r="A17" s="57"/>
      <c r="B17" s="74"/>
      <c r="C17" s="74"/>
      <c r="D17" s="72" t="str">
        <f>M71</f>
        <v>Alfred Pijper</v>
      </c>
      <c r="E17" s="74"/>
      <c r="F17" s="74"/>
      <c r="G17" s="72" t="str">
        <f>M72</f>
        <v>Beno Hofman</v>
      </c>
      <c r="H17" s="74"/>
      <c r="I17" s="74"/>
      <c r="K17" s="190"/>
      <c r="L17" s="172">
        <v>16</v>
      </c>
      <c r="M17" s="103" t="str">
        <f>'7'!D1</f>
        <v>Hans Postma</v>
      </c>
      <c r="N17" s="100">
        <f>'7'!F19</f>
        <v>464</v>
      </c>
      <c r="O17" s="103" t="str">
        <f>'7'!D2</f>
        <v>De Fivelianen</v>
      </c>
      <c r="P17" s="101">
        <v>12</v>
      </c>
      <c r="Q17" s="270">
        <f>P17-L17</f>
        <v>-4</v>
      </c>
      <c r="R17" s="178">
        <v>13750000</v>
      </c>
      <c r="T17" s="99"/>
      <c r="U17" s="99"/>
      <c r="V17" s="200" t="str">
        <f>'15'!D3</f>
        <v>thom.winkel@hotmail.com</v>
      </c>
      <c r="W17" s="99"/>
      <c r="X17" s="99"/>
      <c r="Y17" s="99"/>
    </row>
    <row r="18" spans="1:25" ht="12.75" customHeight="1" x14ac:dyDescent="0.2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'57'!D1</f>
        <v>Rindert Havinga</v>
      </c>
      <c r="N18" s="100">
        <f>'57'!F19</f>
        <v>462</v>
      </c>
      <c r="O18" s="103" t="str">
        <f>'57'!D2</f>
        <v>Chef United</v>
      </c>
      <c r="P18" s="101">
        <v>15</v>
      </c>
      <c r="Q18" s="270">
        <f>P18-L18</f>
        <v>-2</v>
      </c>
      <c r="R18" s="178">
        <v>14000000</v>
      </c>
      <c r="T18" s="99"/>
      <c r="U18" s="99"/>
      <c r="V18" s="200" t="str">
        <f>'16'!D3</f>
        <v>Jaap_smit@hetnet.nl</v>
      </c>
      <c r="W18" s="99"/>
      <c r="X18" s="99"/>
      <c r="Y18" s="99"/>
    </row>
    <row r="19" spans="1:25" ht="12.75" customHeight="1" x14ac:dyDescent="0.2">
      <c r="A19" s="57"/>
      <c r="B19" s="198"/>
      <c r="C19" s="70" t="str">
        <f>M70</f>
        <v>Linus Wiersema (Johan van der Molen)</v>
      </c>
      <c r="D19" s="72"/>
      <c r="E19" s="72"/>
      <c r="F19" s="72"/>
      <c r="G19" s="72"/>
      <c r="H19" s="72" t="str">
        <f>M73</f>
        <v>Harry Pijper</v>
      </c>
      <c r="I19" s="74"/>
      <c r="K19" s="190"/>
      <c r="L19" s="172">
        <v>18</v>
      </c>
      <c r="M19" s="103" t="str">
        <f>'54'!D1</f>
        <v>Alex van der Galien</v>
      </c>
      <c r="N19" s="100">
        <f>'54'!F19</f>
        <v>459</v>
      </c>
      <c r="O19" s="103" t="str">
        <f>'54'!D2</f>
        <v>Akkalex</v>
      </c>
      <c r="P19" s="101">
        <v>21</v>
      </c>
      <c r="Q19" s="271">
        <f>P19-L19</f>
        <v>3</v>
      </c>
      <c r="R19" s="178">
        <v>14000000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 x14ac:dyDescent="0.2">
      <c r="A20" s="57"/>
      <c r="B20" s="198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'23'!D1</f>
        <v>Danny Lüürssen</v>
      </c>
      <c r="N20" s="100">
        <f>'23'!F19</f>
        <v>455</v>
      </c>
      <c r="O20" s="103" t="str">
        <f>'23'!D2</f>
        <v>Chapelure</v>
      </c>
      <c r="P20" s="101">
        <v>22</v>
      </c>
      <c r="Q20" s="271">
        <f>P20-L20</f>
        <v>3</v>
      </c>
      <c r="R20" s="178">
        <v>14000000</v>
      </c>
      <c r="T20" s="99"/>
      <c r="U20" s="99"/>
      <c r="V20" s="200" t="str">
        <f>'18'!D3</f>
        <v>arjodevries@home.nl</v>
      </c>
      <c r="W20" s="99"/>
      <c r="X20" s="99"/>
      <c r="Y20" s="99"/>
    </row>
    <row r="21" spans="1:25" ht="12.75" customHeight="1" x14ac:dyDescent="0.2">
      <c r="A21" s="57"/>
      <c r="B21" s="198"/>
      <c r="C21" s="202" t="str">
        <f>M74</f>
        <v>Giacomo Marras</v>
      </c>
      <c r="D21" s="70"/>
      <c r="E21" s="81" t="str">
        <f>M75</f>
        <v>Geert van der Veen</v>
      </c>
      <c r="F21" s="72"/>
      <c r="G21" s="72"/>
      <c r="H21" s="203" t="str">
        <f>M76</f>
        <v>Wouter de Vroome</v>
      </c>
      <c r="I21" s="74"/>
      <c r="K21" s="190"/>
      <c r="L21" s="172">
        <v>20</v>
      </c>
      <c r="M21" s="103" t="str">
        <f>'56'!D1</f>
        <v>Marko van der Ploeg</v>
      </c>
      <c r="N21" s="100">
        <f>'56'!F19</f>
        <v>452</v>
      </c>
      <c r="O21" s="103" t="str">
        <f>'56'!D2</f>
        <v>Team Ploeg</v>
      </c>
      <c r="P21" s="101">
        <v>18</v>
      </c>
      <c r="Q21" s="270">
        <f>P21-L21</f>
        <v>-2</v>
      </c>
      <c r="R21" s="178">
        <v>14000000</v>
      </c>
      <c r="T21" s="99"/>
      <c r="U21" s="99"/>
      <c r="V21" s="200" t="str">
        <f>'19'!D3</f>
        <v>BramdeFivel@hotmail.com</v>
      </c>
      <c r="W21" s="99"/>
      <c r="X21" s="99"/>
      <c r="Y21" s="99"/>
    </row>
    <row r="22" spans="1:25" ht="12.75" customHeight="1" x14ac:dyDescent="0.2">
      <c r="A22" s="57"/>
      <c r="B22" s="198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'48'!D1</f>
        <v>Natascha en Esmee</v>
      </c>
      <c r="N22" s="100">
        <f>'48'!F19</f>
        <v>450</v>
      </c>
      <c r="O22" s="103" t="str">
        <f>'48'!D2</f>
        <v>Dream Team</v>
      </c>
      <c r="P22" s="101">
        <v>14</v>
      </c>
      <c r="Q22" s="270">
        <f>P22-L22</f>
        <v>-7</v>
      </c>
      <c r="R22" s="178">
        <v>14000000</v>
      </c>
      <c r="T22" s="99"/>
      <c r="U22" s="99"/>
      <c r="V22" s="200" t="str">
        <f>'20'!D3</f>
        <v>linda.van.den.akker@ziezo.biz</v>
      </c>
      <c r="W22" s="99"/>
      <c r="X22" s="99"/>
      <c r="Y22" s="99"/>
    </row>
    <row r="23" spans="1:25" ht="12.75" customHeight="1" x14ac:dyDescent="0.2">
      <c r="A23" s="57"/>
      <c r="B23" s="198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'45'!D1</f>
        <v>Fokke Wiersma</v>
      </c>
      <c r="N23" s="100">
        <f>'45'!F19</f>
        <v>448</v>
      </c>
      <c r="O23" s="103" t="str">
        <f>'45'!D2</f>
        <v>The Fokkers</v>
      </c>
      <c r="P23" s="101">
        <v>23</v>
      </c>
      <c r="Q23" s="271">
        <f>P23-L23</f>
        <v>1</v>
      </c>
      <c r="R23" s="178">
        <v>14000000</v>
      </c>
      <c r="T23" s="99"/>
      <c r="U23" s="99"/>
      <c r="V23" s="200" t="str">
        <f>'21'!D3</f>
        <v>voetbal_m@hotmail.com</v>
      </c>
      <c r="W23" s="99"/>
      <c r="X23" s="99"/>
      <c r="Y23" s="99"/>
    </row>
    <row r="24" spans="1:25" ht="12.75" customHeight="1" x14ac:dyDescent="0.2">
      <c r="A24" s="57"/>
      <c r="B24" s="198"/>
      <c r="C24" s="72" t="str">
        <f>M77</f>
        <v>Jacob Havinga (Lieuwe ten Caat)</v>
      </c>
      <c r="D24" s="76"/>
      <c r="E24" s="74" t="str">
        <f>M78</f>
        <v>Danny Lüürssen</v>
      </c>
      <c r="F24" s="76"/>
      <c r="G24" s="76"/>
      <c r="H24" s="72" t="str">
        <f>M79</f>
        <v>Hans Viel</v>
      </c>
      <c r="I24" s="82"/>
      <c r="K24" s="190"/>
      <c r="L24" s="172">
        <v>23</v>
      </c>
      <c r="M24" s="103" t="str">
        <f>'13'!D1</f>
        <v>Manfred Munters</v>
      </c>
      <c r="N24" s="100">
        <f>'13'!F19</f>
        <v>448</v>
      </c>
      <c r="O24" s="103" t="str">
        <f>'13'!D2</f>
        <v>Celtic</v>
      </c>
      <c r="P24" s="101">
        <v>20</v>
      </c>
      <c r="Q24" s="270">
        <f>P24-L24</f>
        <v>-3</v>
      </c>
      <c r="R24" s="178">
        <v>14000000</v>
      </c>
      <c r="T24" s="99"/>
      <c r="U24" s="99"/>
      <c r="V24" s="200" t="str">
        <f>'22'!D3</f>
        <v>camilla.jongst@gmail.com</v>
      </c>
      <c r="W24" s="99"/>
      <c r="X24" s="99"/>
      <c r="Y24" s="99"/>
    </row>
    <row r="25" spans="1:25" ht="12.75" customHeight="1" x14ac:dyDescent="0.2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'58'!D1</f>
        <v>Schelte Commies</v>
      </c>
      <c r="N25" s="100">
        <f>'58'!F19</f>
        <v>448</v>
      </c>
      <c r="O25" s="103" t="str">
        <f>'58'!D2</f>
        <v>Het crisisteam</v>
      </c>
      <c r="P25" s="101">
        <v>27</v>
      </c>
      <c r="Q25" s="271">
        <f>P25-L25</f>
        <v>3</v>
      </c>
      <c r="R25" s="178">
        <v>14000000</v>
      </c>
      <c r="T25" s="99"/>
      <c r="U25" s="99"/>
      <c r="V25" s="200" t="str">
        <f>'23'!D3</f>
        <v>dluurssen@hotmail.com</v>
      </c>
      <c r="W25" s="99"/>
      <c r="X25" s="99"/>
      <c r="Y25" s="99"/>
    </row>
    <row r="26" spans="1:25" ht="12.75" customHeight="1" thickBot="1" x14ac:dyDescent="0.25">
      <c r="A26" s="57"/>
      <c r="E26" s="67"/>
      <c r="I26" s="67"/>
      <c r="K26" s="190"/>
      <c r="L26" s="172">
        <v>25</v>
      </c>
      <c r="M26" s="103" t="str">
        <f>'1'!D1</f>
        <v>Bas en Charlotte</v>
      </c>
      <c r="N26" s="100">
        <f>'1'!F19</f>
        <v>436</v>
      </c>
      <c r="O26" s="103" t="str">
        <f>'1'!D2</f>
        <v>Oranje Pinguins</v>
      </c>
      <c r="P26" s="101">
        <v>25</v>
      </c>
      <c r="Q26" s="269">
        <f>P26-L26</f>
        <v>0</v>
      </c>
      <c r="R26" s="178">
        <v>14000000</v>
      </c>
      <c r="T26" s="99"/>
      <c r="U26" s="99"/>
      <c r="V26" s="200" t="str">
        <f>'24'!D3</f>
        <v>t.heikamp@hccnet.nl</v>
      </c>
      <c r="W26" s="99"/>
      <c r="X26" s="99"/>
      <c r="Y26" s="99"/>
    </row>
    <row r="27" spans="1:25" ht="12.75" customHeight="1" thickTop="1" x14ac:dyDescent="0.2">
      <c r="A27" s="57"/>
      <c r="B27" s="281" t="s">
        <v>97</v>
      </c>
      <c r="C27" s="282"/>
      <c r="D27" s="282"/>
      <c r="E27" s="282"/>
      <c r="F27" s="282"/>
      <c r="G27" s="282"/>
      <c r="H27" s="282"/>
      <c r="I27" s="283"/>
      <c r="K27" s="190"/>
      <c r="L27" s="172">
        <v>26</v>
      </c>
      <c r="M27" s="195" t="str">
        <f>'15'!D1</f>
        <v>Niels &amp; Thom</v>
      </c>
      <c r="N27" s="196">
        <f>'15'!F19</f>
        <v>428</v>
      </c>
      <c r="O27" s="197" t="str">
        <f>'15'!D2</f>
        <v>FC RoWi</v>
      </c>
      <c r="P27" s="101">
        <v>24</v>
      </c>
      <c r="Q27" s="270">
        <f>P27-L27</f>
        <v>-2</v>
      </c>
      <c r="R27" s="178">
        <v>14000000</v>
      </c>
      <c r="T27" s="99"/>
      <c r="U27" s="99"/>
      <c r="V27" s="200" t="str">
        <f>'25'!D3</f>
        <v>mazzel@hotmail.com</v>
      </c>
      <c r="W27" s="99"/>
      <c r="X27" s="99"/>
      <c r="Y27" s="99"/>
    </row>
    <row r="28" spans="1:25" ht="12.75" customHeight="1" thickBot="1" x14ac:dyDescent="0.25">
      <c r="A28" s="57"/>
      <c r="B28" s="284"/>
      <c r="C28" s="285"/>
      <c r="D28" s="285"/>
      <c r="E28" s="285"/>
      <c r="F28" s="285"/>
      <c r="G28" s="285"/>
      <c r="H28" s="285"/>
      <c r="I28" s="286"/>
      <c r="K28" s="190"/>
      <c r="L28" s="172">
        <v>27</v>
      </c>
      <c r="M28" s="103" t="str">
        <f>'16'!D1</f>
        <v>Jaap Smit</v>
      </c>
      <c r="N28" s="100">
        <f>'16'!F19</f>
        <v>426</v>
      </c>
      <c r="O28" s="103" t="str">
        <f>'16'!D2</f>
        <v>FC Emetha</v>
      </c>
      <c r="P28" s="101">
        <v>31</v>
      </c>
      <c r="Q28" s="271">
        <f>P28-L28</f>
        <v>4</v>
      </c>
      <c r="R28" s="178">
        <v>14000000</v>
      </c>
      <c r="T28" s="99"/>
      <c r="U28" s="99"/>
      <c r="V28" s="200" t="str">
        <f>'26'!D3</f>
        <v>m.vanderploeg@home.nl</v>
      </c>
      <c r="W28" s="99"/>
      <c r="Y28" s="99"/>
    </row>
    <row r="29" spans="1:25" ht="12.75" customHeight="1" thickTop="1" x14ac:dyDescent="0.2">
      <c r="A29" s="57"/>
      <c r="B29" s="173">
        <v>1</v>
      </c>
      <c r="C29" s="103" t="str">
        <f>'37'!D1</f>
        <v>Jacob Havinga</v>
      </c>
      <c r="D29" s="174"/>
      <c r="E29" s="100">
        <f>'37'!AD19</f>
        <v>73</v>
      </c>
      <c r="F29" s="103" t="str">
        <f>'37'!D2</f>
        <v>de klouksters</v>
      </c>
      <c r="G29" s="105"/>
      <c r="H29" s="104"/>
      <c r="I29" s="178">
        <f>'37'!D19</f>
        <v>13750000</v>
      </c>
      <c r="K29" s="190"/>
      <c r="L29" s="172">
        <v>28</v>
      </c>
      <c r="M29" s="103" t="str">
        <f>'49'!D1</f>
        <v>Laurens Hijlkema</v>
      </c>
      <c r="N29" s="100">
        <f>'49'!F19</f>
        <v>425</v>
      </c>
      <c r="O29" s="103" t="str">
        <f>'49'!D2</f>
        <v>Zila United</v>
      </c>
      <c r="P29" s="101">
        <v>32</v>
      </c>
      <c r="Q29" s="271">
        <f>P29-L29</f>
        <v>4</v>
      </c>
      <c r="R29" s="178">
        <v>12750000</v>
      </c>
      <c r="T29" s="99"/>
      <c r="U29" s="99"/>
      <c r="V29" s="200" t="str">
        <f>'27'!D3</f>
        <v>m.vanderploeg@home.nl</v>
      </c>
      <c r="W29" s="99"/>
      <c r="X29" s="99"/>
      <c r="Y29" s="99"/>
    </row>
    <row r="30" spans="1:25" ht="12.75" customHeight="1" x14ac:dyDescent="0.2">
      <c r="A30" s="57"/>
      <c r="B30" s="176">
        <v>2</v>
      </c>
      <c r="C30" s="103" t="str">
        <f>'14'!D1</f>
        <v>Hans Viel</v>
      </c>
      <c r="D30" s="105"/>
      <c r="E30" s="100">
        <f>'14'!AD19</f>
        <v>67</v>
      </c>
      <c r="F30" s="103" t="str">
        <f>'14'!D2</f>
        <v>InDaPoCkEt</v>
      </c>
      <c r="G30" s="105"/>
      <c r="H30" s="104"/>
      <c r="I30" s="178">
        <f>'14'!D19</f>
        <v>13500000</v>
      </c>
      <c r="K30" s="190"/>
      <c r="L30" s="172">
        <v>29</v>
      </c>
      <c r="M30" s="103" t="str">
        <f>'44'!D1</f>
        <v>Martin Martens</v>
      </c>
      <c r="N30" s="100">
        <f>'44'!F19</f>
        <v>423</v>
      </c>
      <c r="O30" s="103" t="str">
        <f>'44'!D2</f>
        <v>MM United</v>
      </c>
      <c r="P30" s="101">
        <v>29</v>
      </c>
      <c r="Q30" s="269">
        <f>P30-L30</f>
        <v>0</v>
      </c>
      <c r="R30" s="178">
        <v>13750000</v>
      </c>
      <c r="T30" s="99"/>
      <c r="U30" s="99"/>
      <c r="V30" s="200" t="str">
        <f>'28'!D3</f>
        <v>alderik@home.nl</v>
      </c>
      <c r="W30" s="99"/>
      <c r="X30" s="99"/>
      <c r="Y30" s="99"/>
    </row>
    <row r="31" spans="1:25" ht="12.75" customHeight="1" x14ac:dyDescent="0.2">
      <c r="A31" s="57"/>
      <c r="B31" s="176">
        <v>3</v>
      </c>
      <c r="C31" s="103" t="str">
        <f>'30'!D1</f>
        <v>Jan Anko Havinga</v>
      </c>
      <c r="D31" s="105"/>
      <c r="E31" s="100">
        <f>'30'!AD19</f>
        <v>67</v>
      </c>
      <c r="F31" s="103" t="str">
        <f>'30'!D2</f>
        <v>De kantinehelden</v>
      </c>
      <c r="G31" s="105"/>
      <c r="H31" s="104"/>
      <c r="I31" s="178">
        <f>'30'!D19</f>
        <v>13750000</v>
      </c>
      <c r="K31" s="190"/>
      <c r="L31" s="172">
        <v>30</v>
      </c>
      <c r="M31" s="103" t="str">
        <f>'3'!D1</f>
        <v>Tom Dallinga</v>
      </c>
      <c r="N31" s="100">
        <f>'3'!F19</f>
        <v>421</v>
      </c>
      <c r="O31" s="103" t="str">
        <f>'3'!D2</f>
        <v>Riep City</v>
      </c>
      <c r="P31" s="101">
        <v>34</v>
      </c>
      <c r="Q31" s="271">
        <f>P31-L31</f>
        <v>4</v>
      </c>
      <c r="R31" s="178">
        <v>14000000</v>
      </c>
      <c r="T31" s="99"/>
      <c r="U31" s="99"/>
      <c r="V31" s="200" t="str">
        <f>'29'!D3</f>
        <v>egbert_b@hotmail.com</v>
      </c>
      <c r="W31" s="99"/>
      <c r="X31" s="99"/>
      <c r="Y31" s="99"/>
    </row>
    <row r="32" spans="1:25" ht="12.75" customHeight="1" x14ac:dyDescent="0.2">
      <c r="A32" s="57"/>
      <c r="B32" s="176">
        <v>4</v>
      </c>
      <c r="C32" s="103" t="str">
        <f>'35'!D1</f>
        <v>Henderikus Huisman</v>
      </c>
      <c r="D32" s="105"/>
      <c r="E32" s="100">
        <f>'35'!AD19</f>
        <v>67</v>
      </c>
      <c r="F32" s="103" t="str">
        <f>'35'!D2</f>
        <v>Ex Idol</v>
      </c>
      <c r="G32" s="105"/>
      <c r="H32" s="104"/>
      <c r="I32" s="178">
        <f>'35'!D19</f>
        <v>14000000</v>
      </c>
      <c r="K32" s="190"/>
      <c r="L32" s="172">
        <v>31</v>
      </c>
      <c r="M32" s="103" t="str">
        <f>'47'!D1</f>
        <v>Frits en Iwan Bijmolt</v>
      </c>
      <c r="N32" s="100">
        <f>'47'!F19</f>
        <v>416</v>
      </c>
      <c r="O32" s="103" t="str">
        <f>'47'!D2</f>
        <v>VV Tjamsweer</v>
      </c>
      <c r="P32" s="101">
        <v>26</v>
      </c>
      <c r="Q32" s="270">
        <f>P32-L32</f>
        <v>-5</v>
      </c>
      <c r="R32" s="178">
        <v>14000000</v>
      </c>
      <c r="T32" s="99"/>
      <c r="U32" s="99"/>
      <c r="V32" s="200" t="str">
        <f>'30'!D3</f>
        <v>anko_havinga@hotmail.com</v>
      </c>
      <c r="W32" s="99"/>
      <c r="X32" s="99"/>
      <c r="Y32" s="99"/>
    </row>
    <row r="33" spans="1:25" ht="12.75" customHeight="1" x14ac:dyDescent="0.2">
      <c r="A33" s="57"/>
      <c r="B33" s="176">
        <v>5</v>
      </c>
      <c r="C33" s="103" t="str">
        <f>'58'!D1</f>
        <v>Schelte Commies</v>
      </c>
      <c r="D33" s="105"/>
      <c r="E33" s="100">
        <f>'58'!AD19</f>
        <v>67</v>
      </c>
      <c r="F33" s="103" t="str">
        <f>'58'!D2</f>
        <v>Het crisisteam</v>
      </c>
      <c r="G33" s="105"/>
      <c r="H33" s="104"/>
      <c r="I33" s="178">
        <f>'58'!D19</f>
        <v>14000000</v>
      </c>
      <c r="K33" s="190"/>
      <c r="L33" s="172">
        <v>32</v>
      </c>
      <c r="M33" s="103" t="str">
        <f>'53'!D1</f>
        <v>Gert Smit</v>
      </c>
      <c r="N33" s="100">
        <f>'53'!F19</f>
        <v>416</v>
      </c>
      <c r="O33" s="103" t="str">
        <f>'53'!D2</f>
        <v>ditishet</v>
      </c>
      <c r="P33" s="101">
        <v>28</v>
      </c>
      <c r="Q33" s="270">
        <f>P33-L33</f>
        <v>-4</v>
      </c>
      <c r="R33" s="178">
        <v>14000000</v>
      </c>
      <c r="T33" s="99"/>
      <c r="U33" s="99"/>
      <c r="V33" s="200" t="str">
        <f>'31'!D3</f>
        <v>rkuizenga@hotmail.nl</v>
      </c>
      <c r="W33" s="99"/>
      <c r="X33" s="99"/>
      <c r="Y33" s="99"/>
    </row>
    <row r="34" spans="1:25" ht="12.75" customHeight="1" x14ac:dyDescent="0.2">
      <c r="A34" s="57"/>
      <c r="B34" s="176">
        <v>6</v>
      </c>
      <c r="C34" s="103" t="str">
        <f>'38'!D1</f>
        <v>Dirk Jan Elema</v>
      </c>
      <c r="D34" s="105"/>
      <c r="E34" s="100">
        <f>'38'!AD19</f>
        <v>65</v>
      </c>
      <c r="F34" s="103" t="str">
        <f>'38'!D2</f>
        <v>De Kannibaal</v>
      </c>
      <c r="G34" s="105"/>
      <c r="H34" s="104"/>
      <c r="I34" s="178">
        <f>'38'!D19</f>
        <v>14000000</v>
      </c>
      <c r="K34" s="190"/>
      <c r="L34" s="172">
        <v>33</v>
      </c>
      <c r="M34" s="103" t="str">
        <f>'27'!D1</f>
        <v>Davey Munters</v>
      </c>
      <c r="N34" s="100">
        <f>'27'!F19</f>
        <v>413</v>
      </c>
      <c r="O34" s="103" t="str">
        <f>'27'!D2</f>
        <v>ZNFC all for one</v>
      </c>
      <c r="P34" s="101">
        <v>37</v>
      </c>
      <c r="Q34" s="271">
        <f>P34-L34</f>
        <v>4</v>
      </c>
      <c r="R34" s="178">
        <v>14000000</v>
      </c>
      <c r="S34" s="57"/>
      <c r="T34" s="99"/>
      <c r="U34" s="99"/>
      <c r="V34" s="200" t="str">
        <f>'32'!D3</f>
        <v>marjetjepower@hotmail.com</v>
      </c>
      <c r="W34" s="99"/>
      <c r="X34" s="99"/>
      <c r="Y34" s="99"/>
    </row>
    <row r="35" spans="1:25" ht="12.75" customHeight="1" x14ac:dyDescent="0.2">
      <c r="A35" s="57"/>
      <c r="B35" s="176">
        <v>7</v>
      </c>
      <c r="C35" s="103" t="str">
        <f>'4'!D1</f>
        <v>Jan-Willem Brontsema</v>
      </c>
      <c r="D35" s="105"/>
      <c r="E35" s="100">
        <f>'4'!AD19</f>
        <v>65</v>
      </c>
      <c r="F35" s="103" t="str">
        <f>'4'!D2</f>
        <v>Equipo Juan-Guillermo</v>
      </c>
      <c r="G35" s="105"/>
      <c r="H35" s="104"/>
      <c r="I35" s="178">
        <f>'4'!D19</f>
        <v>14000000</v>
      </c>
      <c r="K35" s="190"/>
      <c r="L35" s="172">
        <v>34</v>
      </c>
      <c r="M35" s="103" t="str">
        <f>'34'!D1</f>
        <v>Michiel Kuizenga</v>
      </c>
      <c r="N35" s="100">
        <f>'34'!F19</f>
        <v>412</v>
      </c>
      <c r="O35" s="103" t="str">
        <f>'34'!D2</f>
        <v>Equipo Quisenga</v>
      </c>
      <c r="P35" s="101">
        <v>30</v>
      </c>
      <c r="Q35" s="270">
        <f>P35-L35</f>
        <v>-4</v>
      </c>
      <c r="R35" s="178">
        <v>14000000</v>
      </c>
      <c r="S35" s="57"/>
      <c r="T35" s="99"/>
      <c r="U35" s="99"/>
      <c r="V35" s="200" t="str">
        <f>'33'!D3</f>
        <v>ceesbijdeleij@gmail.com</v>
      </c>
      <c r="W35" s="99"/>
      <c r="X35" s="99"/>
      <c r="Y35" s="99"/>
    </row>
    <row r="36" spans="1:25" ht="12.75" customHeight="1" x14ac:dyDescent="0.2">
      <c r="A36" s="57"/>
      <c r="B36" s="176">
        <v>8</v>
      </c>
      <c r="C36" s="103" t="str">
        <f>'33'!D1</f>
        <v>Sir Bram &amp; Sir Cees</v>
      </c>
      <c r="D36" s="105"/>
      <c r="E36" s="100">
        <f>'33'!AD19</f>
        <v>65</v>
      </c>
      <c r="F36" s="103" t="str">
        <f>'33'!D2</f>
        <v>It's SIR you moron!</v>
      </c>
      <c r="G36" s="105"/>
      <c r="H36" s="104"/>
      <c r="I36" s="178">
        <f>'33'!D19</f>
        <v>14000000</v>
      </c>
      <c r="K36" s="190"/>
      <c r="L36" s="172">
        <v>35</v>
      </c>
      <c r="M36" s="103" t="str">
        <f>'41'!D1</f>
        <v>Arjan de Vries</v>
      </c>
      <c r="N36" s="100">
        <f>'41'!F19</f>
        <v>410</v>
      </c>
      <c r="O36" s="103" t="str">
        <f>'41'!D2</f>
        <v>Sc Veendam</v>
      </c>
      <c r="P36" s="101">
        <v>36</v>
      </c>
      <c r="Q36" s="271">
        <f>P36-L36</f>
        <v>1</v>
      </c>
      <c r="R36" s="178">
        <v>14000000</v>
      </c>
      <c r="S36" s="57"/>
      <c r="T36" s="99"/>
      <c r="U36" s="99"/>
      <c r="V36" s="200" t="str">
        <f>'34'!D3</f>
        <v>mkuizenga@hotmail.com</v>
      </c>
      <c r="W36" s="99"/>
      <c r="X36" s="99"/>
      <c r="Y36" s="99"/>
    </row>
    <row r="37" spans="1:25" ht="12.75" customHeight="1" x14ac:dyDescent="0.2">
      <c r="A37" s="57"/>
      <c r="B37" s="176">
        <v>9</v>
      </c>
      <c r="C37" s="103" t="str">
        <f>'5'!D1</f>
        <v>Maria en Zenash</v>
      </c>
      <c r="D37" s="105"/>
      <c r="E37" s="100">
        <f>'5'!AD19</f>
        <v>63</v>
      </c>
      <c r="F37" s="103" t="str">
        <f>'5'!D2</f>
        <v>Fabulous bitches</v>
      </c>
      <c r="G37" s="105"/>
      <c r="H37" s="104"/>
      <c r="I37" s="178">
        <f>'5'!D19</f>
        <v>13750000</v>
      </c>
      <c r="K37" s="190"/>
      <c r="L37" s="172">
        <v>36</v>
      </c>
      <c r="M37" s="103" t="str">
        <f>'40'!D1</f>
        <v>Wouter de Vroome</v>
      </c>
      <c r="N37" s="100">
        <f>'40'!F19</f>
        <v>409</v>
      </c>
      <c r="O37" s="103" t="str">
        <f>'40'!D2</f>
        <v>Bitterball United</v>
      </c>
      <c r="P37" s="101">
        <v>42</v>
      </c>
      <c r="Q37" s="271">
        <f>P37-L37</f>
        <v>6</v>
      </c>
      <c r="R37" s="178">
        <v>13750000</v>
      </c>
      <c r="S37" s="57"/>
      <c r="T37" s="99"/>
      <c r="U37" s="99"/>
      <c r="V37" s="200" t="str">
        <f>'35'!D3</f>
        <v>h.huisman@aegon.nl</v>
      </c>
      <c r="W37" s="99"/>
      <c r="X37" s="99"/>
      <c r="Y37" s="99"/>
    </row>
    <row r="38" spans="1:25" ht="12.75" customHeight="1" x14ac:dyDescent="0.2">
      <c r="A38" s="57"/>
      <c r="B38" s="176">
        <v>10</v>
      </c>
      <c r="C38" s="103" t="str">
        <f>'49'!D1</f>
        <v>Laurens Hijlkema</v>
      </c>
      <c r="D38" s="105"/>
      <c r="E38" s="100">
        <f>'49'!AD19</f>
        <v>59</v>
      </c>
      <c r="F38" s="103" t="str">
        <f>'49'!D2</f>
        <v>Zila United</v>
      </c>
      <c r="G38" s="105"/>
      <c r="H38" s="104"/>
      <c r="I38" s="178">
        <f>'49'!D19</f>
        <v>12750000</v>
      </c>
      <c r="K38" s="190"/>
      <c r="L38" s="172">
        <v>37</v>
      </c>
      <c r="M38" s="103" t="str">
        <f>'2'!D1</f>
        <v>Ilona Pijper</v>
      </c>
      <c r="N38" s="100">
        <f>'2'!F19</f>
        <v>408</v>
      </c>
      <c r="O38" s="103" t="str">
        <f>'2'!D2</f>
        <v>de Barengeltjes</v>
      </c>
      <c r="P38" s="101">
        <v>38</v>
      </c>
      <c r="Q38" s="271">
        <f>P38-L38</f>
        <v>1</v>
      </c>
      <c r="R38" s="178">
        <v>14000000</v>
      </c>
      <c r="S38" s="57"/>
      <c r="T38" s="99"/>
      <c r="U38" s="99"/>
      <c r="V38" s="200" t="str">
        <f>'36'!D3</f>
        <v>bjhuizing@planet.nl</v>
      </c>
      <c r="W38" s="99"/>
      <c r="X38" s="99"/>
      <c r="Y38" s="99"/>
    </row>
    <row r="39" spans="1:25" ht="12.75" customHeight="1" x14ac:dyDescent="0.2">
      <c r="A39" s="57"/>
      <c r="B39" s="176">
        <v>11</v>
      </c>
      <c r="C39" s="103" t="str">
        <f>'40'!D1</f>
        <v>Wouter de Vroome</v>
      </c>
      <c r="D39" s="105"/>
      <c r="E39" s="100">
        <f>'40'!AD19</f>
        <v>59</v>
      </c>
      <c r="F39" s="103" t="str">
        <f>'40'!D2</f>
        <v>Bitterball United</v>
      </c>
      <c r="G39" s="105"/>
      <c r="H39" s="104"/>
      <c r="I39" s="178">
        <f>'40'!D19</f>
        <v>13750000</v>
      </c>
      <c r="K39" s="190"/>
      <c r="L39" s="172">
        <v>38</v>
      </c>
      <c r="M39" s="103" t="str">
        <f>'32'!D1</f>
        <v>Marjet Pijper</v>
      </c>
      <c r="N39" s="100">
        <f>'32'!F19</f>
        <v>405</v>
      </c>
      <c r="O39" s="103" t="str">
        <f>'32'!D2</f>
        <v>Jetto's</v>
      </c>
      <c r="P39" s="101">
        <v>33</v>
      </c>
      <c r="Q39" s="270">
        <f>P39-L39</f>
        <v>-5</v>
      </c>
      <c r="R39" s="178">
        <v>14000000</v>
      </c>
      <c r="S39" s="57"/>
      <c r="T39" s="99"/>
      <c r="U39" s="99"/>
      <c r="V39" s="200" t="str">
        <f>'37'!D3</f>
        <v>havingaj@hotmail.com</v>
      </c>
      <c r="W39" s="99"/>
      <c r="X39" s="99"/>
      <c r="Y39" s="99"/>
    </row>
    <row r="40" spans="1:25" ht="12.75" customHeight="1" x14ac:dyDescent="0.2">
      <c r="A40" s="57"/>
      <c r="B40" s="176">
        <v>12</v>
      </c>
      <c r="C40" s="103" t="str">
        <f>'28'!D1</f>
        <v>Alderik van der Ploeg</v>
      </c>
      <c r="D40" s="105"/>
      <c r="E40" s="100">
        <f>'28'!AD19</f>
        <v>59</v>
      </c>
      <c r="F40" s="103" t="str">
        <f>'28'!D2</f>
        <v>La Celeste</v>
      </c>
      <c r="G40" s="105"/>
      <c r="H40" s="104"/>
      <c r="I40" s="178">
        <f>'28'!D19</f>
        <v>14000000</v>
      </c>
      <c r="K40" s="190"/>
      <c r="L40" s="172">
        <v>39</v>
      </c>
      <c r="M40" s="103" t="str">
        <f>'25'!D1</f>
        <v>Trijn Visser</v>
      </c>
      <c r="N40" s="100">
        <f>'25'!F19</f>
        <v>402</v>
      </c>
      <c r="O40" s="103" t="str">
        <f>'25'!D2</f>
        <v>MAZZEL</v>
      </c>
      <c r="P40" s="101">
        <v>35</v>
      </c>
      <c r="Q40" s="270">
        <f>P40-L40</f>
        <v>-4</v>
      </c>
      <c r="R40" s="178">
        <v>13750000</v>
      </c>
      <c r="S40" s="57"/>
      <c r="T40" s="99"/>
      <c r="U40" s="99"/>
      <c r="V40" s="200" t="str">
        <f>'38'!D3</f>
        <v>djelema@planet.nl</v>
      </c>
      <c r="W40" s="99"/>
      <c r="X40" s="99"/>
      <c r="Y40" s="99"/>
    </row>
    <row r="41" spans="1:25" ht="12.75" customHeight="1" x14ac:dyDescent="0.2">
      <c r="A41" s="57"/>
      <c r="B41" s="176">
        <v>13</v>
      </c>
      <c r="C41" s="103" t="str">
        <f>'54'!D1</f>
        <v>Alex van der Galien</v>
      </c>
      <c r="D41" s="105"/>
      <c r="E41" s="100">
        <f>'54'!AD19</f>
        <v>59</v>
      </c>
      <c r="F41" s="103" t="str">
        <f>'54'!D2</f>
        <v>Akkalex</v>
      </c>
      <c r="G41" s="105"/>
      <c r="H41" s="104"/>
      <c r="I41" s="178">
        <f>'54'!D19</f>
        <v>14000000</v>
      </c>
      <c r="K41" s="190"/>
      <c r="L41" s="172">
        <v>40</v>
      </c>
      <c r="M41" s="103" t="str">
        <f>'12'!D1</f>
        <v>Arne Brockmöller</v>
      </c>
      <c r="N41" s="100">
        <f>'12'!F19</f>
        <v>401</v>
      </c>
      <c r="O41" s="103" t="str">
        <f>'12'!D2</f>
        <v>Laat ons weer eens juichen</v>
      </c>
      <c r="P41" s="101">
        <v>39</v>
      </c>
      <c r="Q41" s="270">
        <f>P41-L41</f>
        <v>-1</v>
      </c>
      <c r="R41" s="178">
        <v>13750000</v>
      </c>
      <c r="S41" s="57"/>
      <c r="T41" s="99"/>
      <c r="U41" s="99"/>
      <c r="V41" s="200" t="str">
        <f>'39'!D3</f>
        <v>j.vanhell@kpnplanet.nl</v>
      </c>
      <c r="W41" s="99"/>
      <c r="X41" s="99"/>
      <c r="Y41" s="99"/>
    </row>
    <row r="42" spans="1:25" ht="12.75" customHeight="1" x14ac:dyDescent="0.2">
      <c r="A42" s="57"/>
      <c r="B42" s="176">
        <v>14</v>
      </c>
      <c r="C42" s="103" t="str">
        <f>'22'!D1</f>
        <v>Camilla Jongst</v>
      </c>
      <c r="D42" s="105"/>
      <c r="E42" s="100">
        <f>'22'!AD19</f>
        <v>59</v>
      </c>
      <c r="F42" s="103" t="str">
        <f>'22'!D2</f>
        <v>Pipenvita</v>
      </c>
      <c r="G42" s="105"/>
      <c r="H42" s="104"/>
      <c r="I42" s="178">
        <f>'22'!D19</f>
        <v>14000000</v>
      </c>
      <c r="K42" s="190"/>
      <c r="L42" s="172">
        <v>41</v>
      </c>
      <c r="M42" s="103" t="str">
        <f>'10'!D1</f>
        <v>Wolter Winkel</v>
      </c>
      <c r="N42" s="100">
        <f>'10'!F19</f>
        <v>398</v>
      </c>
      <c r="O42" s="103" t="str">
        <f>'10'!D2</f>
        <v>Over the top</v>
      </c>
      <c r="P42" s="101">
        <v>44</v>
      </c>
      <c r="Q42" s="271">
        <f>P42-L42</f>
        <v>3</v>
      </c>
      <c r="R42" s="178">
        <v>14000000</v>
      </c>
      <c r="S42" s="57"/>
      <c r="T42" s="99"/>
      <c r="U42" s="99"/>
      <c r="V42" s="200" t="str">
        <f>'40'!D3</f>
        <v>wmdevroome@hotmail.com</v>
      </c>
      <c r="X42" s="99"/>
      <c r="Y42" s="99"/>
    </row>
    <row r="43" spans="1:25" ht="12.75" customHeight="1" x14ac:dyDescent="0.2">
      <c r="A43" s="57"/>
      <c r="B43" s="176">
        <v>15</v>
      </c>
      <c r="C43" s="103" t="str">
        <f>'29'!D1</f>
        <v>Egbert Brontsema</v>
      </c>
      <c r="D43" s="105"/>
      <c r="E43" s="100">
        <f>'29'!AD19</f>
        <v>59</v>
      </c>
      <c r="F43" s="103" t="str">
        <f>'29'!D2</f>
        <v>FC Slechtbert</v>
      </c>
      <c r="G43" s="105"/>
      <c r="H43" s="104"/>
      <c r="I43" s="178">
        <f>'29'!D19</f>
        <v>14000000</v>
      </c>
      <c r="K43" s="190"/>
      <c r="L43" s="172">
        <v>42</v>
      </c>
      <c r="M43" s="103" t="str">
        <f>'55'!D1</f>
        <v>Erik Winkel</v>
      </c>
      <c r="N43" s="100">
        <f>'55'!F19</f>
        <v>394</v>
      </c>
      <c r="O43" s="103" t="str">
        <f>'55'!D2</f>
        <v>The Shoplifters</v>
      </c>
      <c r="P43" s="101">
        <v>40</v>
      </c>
      <c r="Q43" s="270">
        <f>P43-L43</f>
        <v>-2</v>
      </c>
      <c r="R43" s="178">
        <v>13500000</v>
      </c>
      <c r="S43" s="57"/>
      <c r="T43" s="99"/>
      <c r="U43" s="99"/>
      <c r="V43" s="200" t="str">
        <f>'41'!D3</f>
        <v>arjandevries@hotmail.com</v>
      </c>
      <c r="W43" s="99"/>
      <c r="X43" s="99"/>
      <c r="Y43" s="99"/>
    </row>
    <row r="44" spans="1:25" ht="12.75" customHeight="1" x14ac:dyDescent="0.2">
      <c r="A44" s="57"/>
      <c r="B44" s="176">
        <v>16</v>
      </c>
      <c r="C44" s="103" t="str">
        <f>'16'!D1</f>
        <v>Jaap Smit</v>
      </c>
      <c r="D44" s="105"/>
      <c r="E44" s="100">
        <f>'16'!AD19</f>
        <v>59</v>
      </c>
      <c r="F44" s="103" t="str">
        <f>'16'!D2</f>
        <v>FC Emetha</v>
      </c>
      <c r="G44" s="105"/>
      <c r="H44" s="104"/>
      <c r="I44" s="178">
        <f>'16'!D19</f>
        <v>14000000</v>
      </c>
      <c r="K44" s="190"/>
      <c r="L44" s="172">
        <v>43</v>
      </c>
      <c r="M44" s="103" t="str">
        <f>'19'!D1</f>
        <v>Bram van Dam</v>
      </c>
      <c r="N44" s="100">
        <f>'19'!F19</f>
        <v>391</v>
      </c>
      <c r="O44" s="103" t="str">
        <f>'19'!D2</f>
        <v>de Oranje Trein</v>
      </c>
      <c r="P44" s="101">
        <v>41</v>
      </c>
      <c r="Q44" s="270">
        <f>P44-L44</f>
        <v>-2</v>
      </c>
      <c r="R44" s="178">
        <v>13750000</v>
      </c>
      <c r="S44" s="57"/>
      <c r="T44" s="99"/>
      <c r="U44" s="99"/>
      <c r="V44" s="200" t="str">
        <f>'42'!D3</f>
        <v>jan63devries@home.nl</v>
      </c>
      <c r="W44" s="99"/>
      <c r="X44" s="99"/>
      <c r="Y44" s="99"/>
    </row>
    <row r="45" spans="1:25" ht="12.75" customHeight="1" x14ac:dyDescent="0.2">
      <c r="A45" s="57"/>
      <c r="B45" s="176">
        <v>17</v>
      </c>
      <c r="C45" s="103" t="str">
        <f>'10'!D1</f>
        <v>Wolter Winkel</v>
      </c>
      <c r="D45" s="105"/>
      <c r="E45" s="100">
        <f>'10'!AD19</f>
        <v>59</v>
      </c>
      <c r="F45" s="103" t="str">
        <f>'10'!D2</f>
        <v>Over the top</v>
      </c>
      <c r="G45" s="105"/>
      <c r="H45" s="104"/>
      <c r="I45" s="178">
        <f>'10'!D19</f>
        <v>14000000</v>
      </c>
      <c r="K45" s="190"/>
      <c r="L45" s="172">
        <v>44</v>
      </c>
      <c r="M45" s="103" t="str">
        <f>'18'!D1</f>
        <v>Arjo en Ruben</v>
      </c>
      <c r="N45" s="100">
        <f>'18'!F19</f>
        <v>387</v>
      </c>
      <c r="O45" s="103" t="str">
        <f>'18'!D2</f>
        <v>Lopster bluf</v>
      </c>
      <c r="P45" s="101">
        <v>46</v>
      </c>
      <c r="Q45" s="271">
        <f>P45-L45</f>
        <v>2</v>
      </c>
      <c r="R45" s="178">
        <v>14000000</v>
      </c>
      <c r="S45" s="57"/>
      <c r="T45" s="99"/>
      <c r="U45" s="99"/>
      <c r="V45" s="200" t="str">
        <f>'43'!D3</f>
        <v>tvan_der_veen@hotmail.com</v>
      </c>
      <c r="X45" s="99"/>
      <c r="Y45" s="99"/>
    </row>
    <row r="46" spans="1:25" ht="12.75" customHeight="1" x14ac:dyDescent="0.2">
      <c r="A46" s="57"/>
      <c r="B46" s="176">
        <v>18</v>
      </c>
      <c r="C46" s="103" t="str">
        <f>'23'!D1</f>
        <v>Danny Lüürssen</v>
      </c>
      <c r="D46" s="105"/>
      <c r="E46" s="100">
        <f>'23'!AD19</f>
        <v>57</v>
      </c>
      <c r="F46" s="103" t="str">
        <f>'23'!D2</f>
        <v>Chapelure</v>
      </c>
      <c r="G46" s="105"/>
      <c r="H46" s="104"/>
      <c r="I46" s="178">
        <f>'23'!D19</f>
        <v>14000000</v>
      </c>
      <c r="K46" s="190"/>
      <c r="L46" s="172">
        <v>45</v>
      </c>
      <c r="M46" s="103" t="str">
        <f>'24'!D1</f>
        <v>Marga Heikamp</v>
      </c>
      <c r="N46" s="100">
        <f>'24'!F19</f>
        <v>387</v>
      </c>
      <c r="O46" s="103" t="str">
        <f>'24'!D2</f>
        <v>Heikampjes</v>
      </c>
      <c r="P46" s="101">
        <v>43</v>
      </c>
      <c r="Q46" s="270">
        <f>P46-L46</f>
        <v>-2</v>
      </c>
      <c r="R46" s="178">
        <v>14000000</v>
      </c>
      <c r="S46" s="57"/>
      <c r="T46" s="99"/>
      <c r="U46" s="99"/>
      <c r="V46" s="200" t="str">
        <f>'44'!D3</f>
        <v>info@woonraadmakelaars.nl</v>
      </c>
      <c r="W46" s="99"/>
      <c r="X46" s="99"/>
      <c r="Y46" s="99"/>
    </row>
    <row r="47" spans="1:25" ht="12.75" customHeight="1" x14ac:dyDescent="0.2">
      <c r="A47" s="57"/>
      <c r="B47" s="176">
        <v>19</v>
      </c>
      <c r="C47" s="103" t="str">
        <f>'51'!D1</f>
        <v>Jorn Heikens</v>
      </c>
      <c r="D47" s="105"/>
      <c r="E47" s="100">
        <f>'51'!AD19</f>
        <v>57</v>
      </c>
      <c r="F47" s="103" t="str">
        <f>'51'!D2</f>
        <v>Bring Your Own Tomatoes</v>
      </c>
      <c r="G47" s="105"/>
      <c r="H47" s="104"/>
      <c r="I47" s="178">
        <f>'51'!D19</f>
        <v>14000000</v>
      </c>
      <c r="K47" s="190"/>
      <c r="L47" s="172">
        <v>46</v>
      </c>
      <c r="M47" s="103" t="str">
        <f>'28'!D1</f>
        <v>Alderik van der Ploeg</v>
      </c>
      <c r="N47" s="100">
        <f>'28'!F19</f>
        <v>384</v>
      </c>
      <c r="O47" s="103" t="str">
        <f>'28'!D2</f>
        <v>La Celeste</v>
      </c>
      <c r="P47" s="101">
        <v>48</v>
      </c>
      <c r="Q47" s="271">
        <f>P47-L47</f>
        <v>2</v>
      </c>
      <c r="R47" s="178">
        <v>14000000</v>
      </c>
      <c r="S47" s="57"/>
      <c r="T47" s="99"/>
      <c r="U47" s="99"/>
      <c r="V47" s="200" t="str">
        <f>'45'!D3</f>
        <v>fokke_wiersm@hotmail.com</v>
      </c>
      <c r="W47" s="99"/>
      <c r="X47" s="99"/>
      <c r="Y47" s="99"/>
    </row>
    <row r="48" spans="1:25" ht="12.75" customHeight="1" x14ac:dyDescent="0.2">
      <c r="A48" s="57"/>
      <c r="B48" s="176">
        <v>20</v>
      </c>
      <c r="C48" s="103" t="str">
        <f>'3'!D1</f>
        <v>Tom Dallinga</v>
      </c>
      <c r="D48" s="105"/>
      <c r="E48" s="100">
        <f>'3'!AD19</f>
        <v>57</v>
      </c>
      <c r="F48" s="103" t="str">
        <f>'3'!D2</f>
        <v>Riep City</v>
      </c>
      <c r="G48" s="105"/>
      <c r="H48" s="104"/>
      <c r="I48" s="178">
        <f>'3'!D19</f>
        <v>14000000</v>
      </c>
      <c r="K48" s="190"/>
      <c r="L48" s="172">
        <v>47</v>
      </c>
      <c r="M48" s="103" t="str">
        <f>'8'!D1</f>
        <v>Bé van der Laan</v>
      </c>
      <c r="N48" s="100">
        <f>'8'!F19</f>
        <v>376</v>
      </c>
      <c r="O48" s="103" t="str">
        <f>'8'!D2</f>
        <v>Westeremder Boys</v>
      </c>
      <c r="P48" s="101">
        <v>45</v>
      </c>
      <c r="Q48" s="270">
        <f>P48-L48</f>
        <v>-2</v>
      </c>
      <c r="R48" s="178">
        <v>14000000</v>
      </c>
      <c r="S48" s="57"/>
      <c r="T48" s="99"/>
      <c r="U48" s="99"/>
      <c r="V48" s="200" t="str">
        <f>'46'!D3</f>
        <v>josbijmolt@gmail.com</v>
      </c>
      <c r="W48" s="99"/>
      <c r="X48" s="99"/>
      <c r="Y48" s="99"/>
    </row>
    <row r="49" spans="1:25" ht="12.75" customHeight="1" x14ac:dyDescent="0.2">
      <c r="A49" s="57"/>
      <c r="B49" s="176">
        <v>21</v>
      </c>
      <c r="C49" s="103" t="str">
        <f>'45'!D1</f>
        <v>Fokke Wiersma</v>
      </c>
      <c r="D49" s="105"/>
      <c r="E49" s="100">
        <f>'45'!AD19</f>
        <v>55</v>
      </c>
      <c r="F49" s="103" t="str">
        <f>'45'!D2</f>
        <v>The Fokkers</v>
      </c>
      <c r="G49" s="105"/>
      <c r="H49" s="104"/>
      <c r="I49" s="178">
        <f>'45'!D19</f>
        <v>14000000</v>
      </c>
      <c r="K49" s="190"/>
      <c r="L49" s="172">
        <v>48</v>
      </c>
      <c r="M49" s="103" t="str">
        <f>'43'!D1</f>
        <v>Thomas van der Veen</v>
      </c>
      <c r="N49" s="100">
        <f>'43'!F19</f>
        <v>374</v>
      </c>
      <c r="O49" s="103" t="str">
        <f>'43'!D2</f>
        <v>Honger en Dorst</v>
      </c>
      <c r="P49" s="101">
        <v>50</v>
      </c>
      <c r="Q49" s="271">
        <f>P49-L49</f>
        <v>2</v>
      </c>
      <c r="R49" s="178">
        <v>14000000</v>
      </c>
      <c r="S49" s="57"/>
      <c r="T49" s="99"/>
      <c r="U49" s="99"/>
      <c r="V49" s="200" t="str">
        <f>'47'!D3</f>
        <v>fritsbijmolt@home.nl</v>
      </c>
      <c r="W49" s="99"/>
      <c r="X49" s="99"/>
      <c r="Y49" s="99"/>
    </row>
    <row r="50" spans="1:25" ht="12.75" customHeight="1" x14ac:dyDescent="0.2">
      <c r="A50" s="57"/>
      <c r="B50" s="176">
        <v>22</v>
      </c>
      <c r="C50" s="103" t="str">
        <f>'52'!D1</f>
        <v>Menko Duisterwinkel</v>
      </c>
      <c r="D50" s="105"/>
      <c r="E50" s="100">
        <f>'52'!AD19</f>
        <v>55</v>
      </c>
      <c r="F50" s="103" t="str">
        <f>'52'!D2</f>
        <v xml:space="preserve">NAM </v>
      </c>
      <c r="G50" s="105"/>
      <c r="H50" s="104"/>
      <c r="I50" s="178">
        <f>'52'!D19</f>
        <v>14000000</v>
      </c>
      <c r="K50" s="190"/>
      <c r="L50" s="172">
        <v>49</v>
      </c>
      <c r="M50" s="103" t="str">
        <f>'20'!D1</f>
        <v>Roel, Karin &amp; Linda</v>
      </c>
      <c r="N50" s="100">
        <f>'20'!F19</f>
        <v>365</v>
      </c>
      <c r="O50" s="103" t="str">
        <f>'20'!D2</f>
        <v>VV Zwart Roze</v>
      </c>
      <c r="P50" s="101">
        <v>49</v>
      </c>
      <c r="Q50" s="269">
        <f>P50-L50</f>
        <v>0</v>
      </c>
      <c r="R50" s="178">
        <v>14000000</v>
      </c>
      <c r="S50" s="57"/>
      <c r="T50" s="99"/>
      <c r="U50" s="99"/>
      <c r="V50" s="200" t="str">
        <f>'48'!D3</f>
        <v>esmeevanoostrum@live.nl</v>
      </c>
      <c r="W50" s="99"/>
      <c r="X50" s="99"/>
      <c r="Y50" s="99"/>
    </row>
    <row r="51" spans="1:25" ht="12.75" customHeight="1" x14ac:dyDescent="0.2">
      <c r="A51" s="57"/>
      <c r="B51" s="176">
        <v>23</v>
      </c>
      <c r="C51" s="103" t="str">
        <f>'26'!D1</f>
        <v>Leroy Munters</v>
      </c>
      <c r="D51" s="105"/>
      <c r="E51" s="100">
        <f>'26'!AD19</f>
        <v>53</v>
      </c>
      <c r="F51" s="103" t="str">
        <f>'26'!D2</f>
        <v>De Bikkels</v>
      </c>
      <c r="G51" s="105"/>
      <c r="H51" s="104"/>
      <c r="I51" s="178">
        <f>'26'!D19</f>
        <v>13750000</v>
      </c>
      <c r="K51" s="190"/>
      <c r="L51" s="172">
        <v>50</v>
      </c>
      <c r="M51" s="103" t="str">
        <f>'50'!D1</f>
        <v>Stefan Groenwold</v>
      </c>
      <c r="N51" s="100">
        <f>'50'!F19</f>
        <v>363</v>
      </c>
      <c r="O51" s="103" t="str">
        <f>'50'!D2</f>
        <v xml:space="preserve">Stevies Wonderteam </v>
      </c>
      <c r="P51" s="101">
        <v>47</v>
      </c>
      <c r="Q51" s="270">
        <f>P51-L51</f>
        <v>-3</v>
      </c>
      <c r="R51" s="178">
        <v>13750000</v>
      </c>
      <c r="S51" s="57"/>
      <c r="T51" s="99"/>
      <c r="U51" s="99"/>
      <c r="V51" s="200" t="str">
        <f>'49'!D3</f>
        <v>laurens_hijlkema@hotmail.com</v>
      </c>
      <c r="W51" s="191"/>
      <c r="X51" s="99"/>
      <c r="Y51" s="99"/>
    </row>
    <row r="52" spans="1:25" ht="12.75" customHeight="1" x14ac:dyDescent="0.2">
      <c r="A52" s="57"/>
      <c r="B52" s="176">
        <v>24</v>
      </c>
      <c r="C52" s="103" t="str">
        <f>'18'!D1</f>
        <v>Arjo en Ruben</v>
      </c>
      <c r="D52" s="105"/>
      <c r="E52" s="100">
        <f>'18'!AD19</f>
        <v>53</v>
      </c>
      <c r="F52" s="103" t="str">
        <f>'18'!D2</f>
        <v>Lopster bluf</v>
      </c>
      <c r="G52" s="105"/>
      <c r="H52" s="104"/>
      <c r="I52" s="178">
        <f>'18'!D19</f>
        <v>14000000</v>
      </c>
      <c r="K52" s="190"/>
      <c r="L52" s="172">
        <v>51</v>
      </c>
      <c r="M52" s="103" t="str">
        <f>'17'!D1</f>
        <v>Roelof de Jong</v>
      </c>
      <c r="N52" s="100">
        <f>'17'!F19</f>
        <v>346</v>
      </c>
      <c r="O52" s="103" t="str">
        <f>'17'!D2</f>
        <v>Matchfixers</v>
      </c>
      <c r="P52" s="101">
        <v>51</v>
      </c>
      <c r="Q52" s="269">
        <f>P52-L52</f>
        <v>0</v>
      </c>
      <c r="R52" s="178">
        <v>14000000</v>
      </c>
      <c r="S52" s="57"/>
      <c r="T52" s="99"/>
      <c r="U52" s="99"/>
      <c r="V52" s="200" t="str">
        <f>'50'!D3</f>
        <v>stefangroenwold@gmail.com</v>
      </c>
      <c r="W52" s="151"/>
      <c r="X52" s="98"/>
      <c r="Y52" s="99"/>
    </row>
    <row r="53" spans="1:25" ht="12.75" customHeight="1" x14ac:dyDescent="0.2">
      <c r="A53" s="57"/>
      <c r="B53" s="176">
        <v>25</v>
      </c>
      <c r="C53" s="103" t="str">
        <f>'57'!D1</f>
        <v>Rindert Havinga</v>
      </c>
      <c r="D53" s="105"/>
      <c r="E53" s="100">
        <f>'57'!AD19</f>
        <v>53</v>
      </c>
      <c r="F53" s="103" t="str">
        <f>'57'!D2</f>
        <v>Chef United</v>
      </c>
      <c r="G53" s="105"/>
      <c r="H53" s="104"/>
      <c r="I53" s="178">
        <f>'57'!D19</f>
        <v>14000000</v>
      </c>
      <c r="K53" s="190"/>
      <c r="L53" s="172">
        <v>52</v>
      </c>
      <c r="M53" s="103" t="str">
        <f>'9'!D1</f>
        <v>Nanne Santing</v>
      </c>
      <c r="N53" s="100">
        <f>'9'!F19</f>
        <v>341</v>
      </c>
      <c r="O53" s="103" t="str">
        <f>'9'!D2</f>
        <v>v.v. Sportzorg</v>
      </c>
      <c r="P53" s="101">
        <v>53</v>
      </c>
      <c r="Q53" s="271">
        <f>P53-L53</f>
        <v>1</v>
      </c>
      <c r="R53" s="178">
        <v>13750000</v>
      </c>
      <c r="S53" s="57"/>
      <c r="T53" s="99"/>
      <c r="U53" s="99"/>
      <c r="V53" s="200" t="str">
        <f>'51'!D3</f>
        <v>jornheikens@hotmail.com</v>
      </c>
      <c r="W53" s="151"/>
      <c r="X53" s="98"/>
      <c r="Y53" s="99"/>
    </row>
    <row r="54" spans="1:25" ht="12.75" customHeight="1" x14ac:dyDescent="0.2">
      <c r="A54" s="57"/>
      <c r="B54" s="176">
        <v>26</v>
      </c>
      <c r="C54" s="103" t="str">
        <f>'7'!D1</f>
        <v>Hans Postma</v>
      </c>
      <c r="D54" s="105"/>
      <c r="E54" s="100">
        <f>'7'!AD19</f>
        <v>51</v>
      </c>
      <c r="F54" s="103" t="str">
        <f>'7'!D2</f>
        <v>De Fivelianen</v>
      </c>
      <c r="G54" s="105"/>
      <c r="H54" s="104"/>
      <c r="I54" s="178">
        <f>'7'!D19</f>
        <v>13750000</v>
      </c>
      <c r="K54" s="190"/>
      <c r="L54" s="172">
        <v>53</v>
      </c>
      <c r="M54" s="103" t="str">
        <f>'31'!D1</f>
        <v>Ruud Kuizenga</v>
      </c>
      <c r="N54" s="100">
        <f>'31'!F19</f>
        <v>332</v>
      </c>
      <c r="O54" s="103" t="str">
        <f>'31'!D2</f>
        <v>Kuis FC</v>
      </c>
      <c r="P54" s="101">
        <v>55</v>
      </c>
      <c r="Q54" s="271">
        <f>P54-L54</f>
        <v>2</v>
      </c>
      <c r="R54" s="178">
        <v>13750000</v>
      </c>
      <c r="S54" s="57"/>
      <c r="T54" s="99"/>
      <c r="U54" s="99"/>
      <c r="V54" s="200" t="str">
        <f>'52'!D3</f>
        <v>menkoduisterwinkel@hotmail.com</v>
      </c>
      <c r="W54" s="151"/>
      <c r="X54" s="98"/>
      <c r="Y54" s="99"/>
    </row>
    <row r="55" spans="1:25" ht="12.75" customHeight="1" x14ac:dyDescent="0.2">
      <c r="A55" s="57"/>
      <c r="B55" s="176">
        <v>27</v>
      </c>
      <c r="C55" s="103" t="str">
        <f>'1'!D1</f>
        <v>Bas en Charlotte</v>
      </c>
      <c r="D55" s="105"/>
      <c r="E55" s="100">
        <f>'1'!AD19</f>
        <v>51</v>
      </c>
      <c r="F55" s="103" t="str">
        <f>'1'!D2</f>
        <v>Oranje Pinguins</v>
      </c>
      <c r="G55" s="105"/>
      <c r="H55" s="104"/>
      <c r="I55" s="178">
        <f>'1'!D19</f>
        <v>14000000</v>
      </c>
      <c r="K55" s="190"/>
      <c r="L55" s="172">
        <v>54</v>
      </c>
      <c r="M55" s="103" t="str">
        <f>'59'!D1</f>
        <v>Marcel Kramers</v>
      </c>
      <c r="N55" s="100">
        <f>'59'!F19</f>
        <v>330</v>
      </c>
      <c r="O55" s="103" t="str">
        <f>'59'!D2</f>
        <v>zeeriepster boys</v>
      </c>
      <c r="P55" s="101">
        <v>52</v>
      </c>
      <c r="Q55" s="270">
        <f>P55-L55</f>
        <v>-2</v>
      </c>
      <c r="R55" s="178">
        <v>14000000</v>
      </c>
      <c r="S55" s="57"/>
      <c r="T55" s="99"/>
      <c r="U55" s="99"/>
      <c r="V55" s="200" t="str">
        <f>'53'!D3</f>
        <v>gertsmit@tele2.nl</v>
      </c>
      <c r="W55" s="151"/>
      <c r="X55" s="98"/>
      <c r="Y55" s="99"/>
    </row>
    <row r="56" spans="1:25" ht="12.75" customHeight="1" x14ac:dyDescent="0.2">
      <c r="A56" s="57"/>
      <c r="B56" s="176">
        <v>28</v>
      </c>
      <c r="C56" s="103" t="str">
        <f>'43'!D1</f>
        <v>Thomas van der Veen</v>
      </c>
      <c r="D56" s="105"/>
      <c r="E56" s="100">
        <f>'43'!AD19</f>
        <v>51</v>
      </c>
      <c r="F56" s="103" t="str">
        <f>'43'!D2</f>
        <v>Honger en Dorst</v>
      </c>
      <c r="G56" s="105"/>
      <c r="H56" s="104"/>
      <c r="I56" s="178">
        <f>'43'!D19</f>
        <v>14000000</v>
      </c>
      <c r="K56" s="190"/>
      <c r="L56" s="172">
        <v>55</v>
      </c>
      <c r="M56" s="103" t="str">
        <f>'21'!D1</f>
        <v>Marco de Vries</v>
      </c>
      <c r="N56" s="100">
        <f>'21'!F19</f>
        <v>327</v>
      </c>
      <c r="O56" s="103" t="str">
        <f>'21'!D2</f>
        <v xml:space="preserve">FC Grastrappers </v>
      </c>
      <c r="P56" s="101">
        <v>57</v>
      </c>
      <c r="Q56" s="271">
        <f>P56-L56</f>
        <v>2</v>
      </c>
      <c r="R56" s="178">
        <v>14000000</v>
      </c>
      <c r="S56" s="59"/>
      <c r="T56" s="99"/>
      <c r="U56" s="99"/>
      <c r="V56" s="200" t="str">
        <f>'54'!D3</f>
        <v>alexvandergalien@hotmail.com</v>
      </c>
      <c r="W56" s="151"/>
      <c r="X56" s="98"/>
      <c r="Y56" s="99"/>
    </row>
    <row r="57" spans="1:25" ht="12.75" customHeight="1" x14ac:dyDescent="0.2">
      <c r="A57" s="57"/>
      <c r="B57" s="176">
        <v>29</v>
      </c>
      <c r="C57" s="103" t="str">
        <f>'27'!D1</f>
        <v>Davey Munters</v>
      </c>
      <c r="D57" s="105"/>
      <c r="E57" s="100">
        <f>'27'!AD19</f>
        <v>50</v>
      </c>
      <c r="F57" s="103" t="str">
        <f>'27'!D2</f>
        <v>ZNFC all for one</v>
      </c>
      <c r="G57" s="105"/>
      <c r="H57" s="104"/>
      <c r="I57" s="178">
        <f>'27'!D19</f>
        <v>14000000</v>
      </c>
      <c r="L57" s="172">
        <v>56</v>
      </c>
      <c r="M57" s="103" t="str">
        <f>'6'!D1</f>
        <v>Roderik van der Werff</v>
      </c>
      <c r="N57" s="100">
        <f>'6'!F19</f>
        <v>325</v>
      </c>
      <c r="O57" s="103" t="str">
        <f>'6'!D2</f>
        <v>Van der Werff United</v>
      </c>
      <c r="P57" s="101">
        <v>56</v>
      </c>
      <c r="Q57" s="269">
        <f>P57-L57</f>
        <v>0</v>
      </c>
      <c r="R57" s="178">
        <v>14000000</v>
      </c>
      <c r="S57" s="57"/>
      <c r="T57" s="191"/>
      <c r="U57" s="191"/>
      <c r="V57" s="200" t="str">
        <f>'55'!D3</f>
        <v>erikeneeneke@home.nl</v>
      </c>
      <c r="W57" s="151"/>
      <c r="X57" s="98"/>
      <c r="Y57" s="99"/>
    </row>
    <row r="58" spans="1:25" ht="12.75" customHeight="1" x14ac:dyDescent="0.2">
      <c r="A58" s="57"/>
      <c r="B58" s="176">
        <v>30</v>
      </c>
      <c r="C58" s="103" t="str">
        <f>'2'!D1</f>
        <v>Ilona Pijper</v>
      </c>
      <c r="D58" s="105"/>
      <c r="E58" s="100">
        <f>'2'!AD19</f>
        <v>50</v>
      </c>
      <c r="F58" s="103" t="str">
        <f>'2'!D2</f>
        <v>de Barengeltjes</v>
      </c>
      <c r="G58" s="105"/>
      <c r="H58" s="104"/>
      <c r="I58" s="178">
        <f>'2'!D19</f>
        <v>14000000</v>
      </c>
      <c r="L58" s="172">
        <v>57</v>
      </c>
      <c r="M58" s="103" t="str">
        <f>'46'!D1</f>
        <v>Esther en Jos Bijmolt</v>
      </c>
      <c r="N58" s="100">
        <f>'46'!F19</f>
        <v>321</v>
      </c>
      <c r="O58" s="103" t="str">
        <f>'46'!D2</f>
        <v>FC Tjamsweer</v>
      </c>
      <c r="P58" s="101">
        <v>54</v>
      </c>
      <c r="Q58" s="270">
        <f>P58-L58</f>
        <v>-3</v>
      </c>
      <c r="R58" s="178">
        <v>14000000</v>
      </c>
      <c r="S58" s="59"/>
      <c r="T58" s="151"/>
      <c r="U58" s="151"/>
      <c r="V58" s="200" t="str">
        <f>'56'!D3</f>
        <v>markoploeg@hotmail.com</v>
      </c>
      <c r="W58" s="151"/>
      <c r="X58" s="98"/>
      <c r="Y58" s="99"/>
    </row>
    <row r="59" spans="1:25" ht="12.75" customHeight="1" x14ac:dyDescent="0.2">
      <c r="A59" s="57"/>
      <c r="B59" s="176">
        <v>31</v>
      </c>
      <c r="C59" s="103" t="str">
        <f>'42'!D1</f>
        <v>Jan de Vries</v>
      </c>
      <c r="D59" s="105"/>
      <c r="E59" s="100">
        <f>'42'!AD19</f>
        <v>49</v>
      </c>
      <c r="F59" s="103" t="str">
        <f>'42'!D2</f>
        <v>De Toppers</v>
      </c>
      <c r="G59" s="105"/>
      <c r="H59" s="104"/>
      <c r="I59" s="178">
        <f>'42'!D19</f>
        <v>13750000</v>
      </c>
      <c r="L59" s="172">
        <v>58</v>
      </c>
      <c r="M59" s="103" t="str">
        <f>'39'!D1</f>
        <v>Jan van Hell</v>
      </c>
      <c r="N59" s="100">
        <f>'39'!F19</f>
        <v>315</v>
      </c>
      <c r="O59" s="103" t="str">
        <f>'39'!D2</f>
        <v>Hell rangers</v>
      </c>
      <c r="P59" s="101">
        <v>58</v>
      </c>
      <c r="Q59" s="269">
        <f>P59-L59</f>
        <v>0</v>
      </c>
      <c r="R59" s="178">
        <v>14000000</v>
      </c>
      <c r="S59" s="59"/>
      <c r="T59" s="151"/>
      <c r="U59" s="151"/>
      <c r="W59" s="151"/>
      <c r="X59" s="98"/>
      <c r="Y59" s="99"/>
    </row>
    <row r="60" spans="1:25" ht="12.75" customHeight="1" x14ac:dyDescent="0.2">
      <c r="A60" s="57"/>
      <c r="B60" s="176">
        <v>32</v>
      </c>
      <c r="C60" s="103" t="str">
        <f>'12'!D1</f>
        <v>Arne Brockmöller</v>
      </c>
      <c r="D60" s="105"/>
      <c r="E60" s="100">
        <f>'12'!AD19</f>
        <v>47</v>
      </c>
      <c r="F60" s="103" t="str">
        <f>'12'!D2</f>
        <v>Laat ons weer eens juichen</v>
      </c>
      <c r="G60" s="105"/>
      <c r="H60" s="104"/>
      <c r="I60" s="178">
        <f>'12'!D19</f>
        <v>13750000</v>
      </c>
      <c r="L60" s="172">
        <v>59</v>
      </c>
      <c r="M60" s="103" t="str">
        <f>'36'!D1</f>
        <v>Bert-Jan Huizing</v>
      </c>
      <c r="N60" s="100">
        <f>'36'!F19</f>
        <v>265</v>
      </c>
      <c r="O60" s="103" t="str">
        <f>'36'!D2</f>
        <v>Klaitrappers</v>
      </c>
      <c r="P60" s="101">
        <v>59</v>
      </c>
      <c r="Q60" s="269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 x14ac:dyDescent="0.25">
      <c r="A61" s="57"/>
      <c r="B61" s="176">
        <v>33</v>
      </c>
      <c r="C61" s="103" t="str">
        <f>'44'!D1</f>
        <v>Martin Martens</v>
      </c>
      <c r="D61" s="105"/>
      <c r="E61" s="100">
        <f>'44'!AD19</f>
        <v>47</v>
      </c>
      <c r="F61" s="103" t="str">
        <f>'44'!D2</f>
        <v>MM United</v>
      </c>
      <c r="G61" s="105"/>
      <c r="H61" s="104"/>
      <c r="I61" s="178">
        <f>'44'!D19</f>
        <v>13750000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 x14ac:dyDescent="0.2">
      <c r="A62" s="57"/>
      <c r="B62" s="176">
        <v>34</v>
      </c>
      <c r="C62" s="103" t="str">
        <f>'41'!D1</f>
        <v>Arjan de Vries</v>
      </c>
      <c r="D62" s="105"/>
      <c r="E62" s="100">
        <f>'41'!AD19</f>
        <v>47</v>
      </c>
      <c r="F62" s="103" t="str">
        <f>'41'!D2</f>
        <v>Sc Veendam</v>
      </c>
      <c r="G62" s="105"/>
      <c r="H62" s="104"/>
      <c r="I62" s="178">
        <f>'41'!D19</f>
        <v>14000000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 x14ac:dyDescent="0.2">
      <c r="A63" s="57"/>
      <c r="B63" s="176">
        <v>35</v>
      </c>
      <c r="C63" s="103" t="str">
        <f>'11'!D1</f>
        <v>Geert van der Veen</v>
      </c>
      <c r="D63" s="105"/>
      <c r="E63" s="100">
        <f>'11'!AD19</f>
        <v>47</v>
      </c>
      <c r="F63" s="103" t="str">
        <f>'11'!D2</f>
        <v>Bal Fc</v>
      </c>
      <c r="G63" s="105"/>
      <c r="H63" s="104"/>
      <c r="I63" s="178">
        <f>'11'!D19</f>
        <v>14000000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 x14ac:dyDescent="0.2">
      <c r="A64" s="57"/>
      <c r="B64" s="176">
        <v>36</v>
      </c>
      <c r="C64" s="103" t="str">
        <f>'13'!D1</f>
        <v>Manfred Munters</v>
      </c>
      <c r="D64" s="105"/>
      <c r="E64" s="100">
        <f>'13'!AD19</f>
        <v>47</v>
      </c>
      <c r="F64" s="103" t="str">
        <f>'13'!D2</f>
        <v>Celtic</v>
      </c>
      <c r="G64" s="105"/>
      <c r="H64" s="104"/>
      <c r="I64" s="178">
        <f>'13'!D19</f>
        <v>14000000</v>
      </c>
      <c r="L64" s="272"/>
      <c r="M64" s="211" t="s">
        <v>170</v>
      </c>
      <c r="N64" s="211"/>
      <c r="O64" s="224" t="s">
        <v>124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 x14ac:dyDescent="0.2">
      <c r="A65" s="57"/>
      <c r="B65" s="176">
        <v>37</v>
      </c>
      <c r="C65" s="103" t="str">
        <f>'56'!D1</f>
        <v>Marko van der Ploeg</v>
      </c>
      <c r="D65" s="105"/>
      <c r="E65" s="100">
        <f>'56'!AD19</f>
        <v>47</v>
      </c>
      <c r="F65" s="103" t="str">
        <f>'56'!D2</f>
        <v>Team Ploeg</v>
      </c>
      <c r="G65" s="105"/>
      <c r="H65" s="104"/>
      <c r="I65" s="178">
        <f>'56'!D19</f>
        <v>14000000</v>
      </c>
      <c r="L65" s="272"/>
      <c r="M65" s="211" t="s">
        <v>169</v>
      </c>
      <c r="N65" s="211"/>
      <c r="O65" s="225" t="s">
        <v>327</v>
      </c>
      <c r="P65" s="59"/>
      <c r="Q65" s="59"/>
      <c r="R65" s="59"/>
      <c r="S65" s="193"/>
      <c r="T65" s="151"/>
      <c r="U65" s="151"/>
      <c r="V65" s="151"/>
      <c r="W65" s="151"/>
      <c r="Y65" s="99"/>
    </row>
    <row r="66" spans="1:25" ht="12.75" customHeight="1" x14ac:dyDescent="0.2">
      <c r="A66" s="57"/>
      <c r="B66" s="176">
        <v>38</v>
      </c>
      <c r="C66" s="103" t="str">
        <f>'9'!D1</f>
        <v>Nanne Santing</v>
      </c>
      <c r="D66" s="105"/>
      <c r="E66" s="100">
        <f>'9'!AD19</f>
        <v>46</v>
      </c>
      <c r="F66" s="103" t="str">
        <f>'9'!D2</f>
        <v>v.v. Sportzorg</v>
      </c>
      <c r="G66" s="105"/>
      <c r="H66" s="104"/>
      <c r="I66" s="178">
        <f>'9'!D19</f>
        <v>13750000</v>
      </c>
      <c r="L66" s="272"/>
      <c r="M66" s="211" t="s">
        <v>163</v>
      </c>
      <c r="N66" s="211"/>
      <c r="O66" s="229" t="s">
        <v>328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 x14ac:dyDescent="0.2">
      <c r="A67" s="57"/>
      <c r="B67" s="176">
        <v>39</v>
      </c>
      <c r="C67" s="103" t="str">
        <f>'55'!D1</f>
        <v>Erik Winkel</v>
      </c>
      <c r="D67" s="105"/>
      <c r="E67" s="100">
        <f>'55'!AD19</f>
        <v>44</v>
      </c>
      <c r="F67" s="103" t="str">
        <f>'55'!D2</f>
        <v>The Shoplifters</v>
      </c>
      <c r="G67" s="105"/>
      <c r="H67" s="104"/>
      <c r="I67" s="178">
        <f>'55'!D19</f>
        <v>13500000</v>
      </c>
      <c r="L67" s="210"/>
      <c r="M67" s="227"/>
      <c r="N67" s="228"/>
      <c r="O67" s="228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 x14ac:dyDescent="0.25">
      <c r="A68" s="57"/>
      <c r="B68" s="176">
        <v>40</v>
      </c>
      <c r="C68" s="103" t="str">
        <f>'34'!D1</f>
        <v>Michiel Kuizenga</v>
      </c>
      <c r="D68" s="105"/>
      <c r="E68" s="100">
        <f>'34'!AD19</f>
        <v>44</v>
      </c>
      <c r="F68" s="103" t="str">
        <f>'34'!D2</f>
        <v>Equipo Quisenga</v>
      </c>
      <c r="G68" s="105"/>
      <c r="H68" s="104"/>
      <c r="I68" s="178">
        <f>'34'!D19</f>
        <v>14000000</v>
      </c>
      <c r="L68" s="212" t="s">
        <v>100</v>
      </c>
      <c r="M68" s="213" t="s">
        <v>111</v>
      </c>
      <c r="N68" s="213" t="s">
        <v>21</v>
      </c>
      <c r="O68" s="213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 x14ac:dyDescent="0.2">
      <c r="A69" s="57"/>
      <c r="B69" s="176">
        <v>41</v>
      </c>
      <c r="C69" s="103" t="str">
        <f>'19'!D1</f>
        <v>Bram van Dam</v>
      </c>
      <c r="D69" s="105"/>
      <c r="E69" s="100">
        <f>'19'!AD19</f>
        <v>41</v>
      </c>
      <c r="F69" s="103" t="str">
        <f>'19'!D2</f>
        <v>de Oranje Trein</v>
      </c>
      <c r="G69" s="105"/>
      <c r="H69" s="104"/>
      <c r="I69" s="178">
        <f>'19'!D19</f>
        <v>13750000</v>
      </c>
      <c r="L69" s="220">
        <v>3</v>
      </c>
      <c r="M69" s="221" t="s">
        <v>101</v>
      </c>
      <c r="N69" s="221" t="s">
        <v>52</v>
      </c>
      <c r="O69" s="222">
        <v>500000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 x14ac:dyDescent="0.2">
      <c r="A70" s="57"/>
      <c r="B70" s="176">
        <v>42</v>
      </c>
      <c r="C70" s="103" t="str">
        <f>'8'!D1</f>
        <v>Bé van der Laan</v>
      </c>
      <c r="D70" s="105"/>
      <c r="E70" s="100">
        <f>'8'!AD19</f>
        <v>41</v>
      </c>
      <c r="F70" s="103" t="str">
        <f>'8'!D2</f>
        <v>Westeremder Boys</v>
      </c>
      <c r="G70" s="105"/>
      <c r="H70" s="104"/>
      <c r="I70" s="178">
        <f>'8'!D19</f>
        <v>14000000</v>
      </c>
      <c r="L70" s="217">
        <v>3</v>
      </c>
      <c r="M70" s="218" t="s">
        <v>395</v>
      </c>
      <c r="N70" s="218" t="s">
        <v>73</v>
      </c>
      <c r="O70" s="219">
        <v>750000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 x14ac:dyDescent="0.2">
      <c r="A71" s="57"/>
      <c r="B71" s="176">
        <v>43</v>
      </c>
      <c r="C71" s="103" t="str">
        <f>'36'!D1</f>
        <v>Bert-Jan Huizing</v>
      </c>
      <c r="D71" s="105"/>
      <c r="E71" s="100">
        <f>'36'!AD19</f>
        <v>41</v>
      </c>
      <c r="F71" s="103" t="str">
        <f>'36'!D2</f>
        <v>Klaitrappers</v>
      </c>
      <c r="G71" s="105"/>
      <c r="H71" s="104"/>
      <c r="I71" s="178">
        <f>'36'!D19</f>
        <v>14000000</v>
      </c>
      <c r="L71" s="217">
        <v>3</v>
      </c>
      <c r="M71" s="218" t="s">
        <v>126</v>
      </c>
      <c r="N71" s="218" t="s">
        <v>57</v>
      </c>
      <c r="O71" s="219">
        <v>500000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 x14ac:dyDescent="0.2">
      <c r="A72" s="57"/>
      <c r="B72" s="176">
        <v>44</v>
      </c>
      <c r="C72" s="103" t="str">
        <f>'39'!D1</f>
        <v>Jan van Hell</v>
      </c>
      <c r="D72" s="105"/>
      <c r="E72" s="100">
        <f>'39'!AD19</f>
        <v>41</v>
      </c>
      <c r="F72" s="103" t="str">
        <f>'39'!D2</f>
        <v>Hell rangers</v>
      </c>
      <c r="G72" s="108"/>
      <c r="H72" s="109"/>
      <c r="I72" s="178">
        <f>'39'!D19</f>
        <v>14000000</v>
      </c>
      <c r="L72" s="217">
        <v>4</v>
      </c>
      <c r="M72" s="218" t="s">
        <v>117</v>
      </c>
      <c r="N72" s="218" t="s">
        <v>71</v>
      </c>
      <c r="O72" s="219">
        <v>750000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 x14ac:dyDescent="0.2">
      <c r="A73" s="57"/>
      <c r="B73" s="176">
        <v>45</v>
      </c>
      <c r="C73" s="103" t="str">
        <f>'32'!D1</f>
        <v>Marjet Pijper</v>
      </c>
      <c r="D73" s="105"/>
      <c r="E73" s="100">
        <f>'32'!AD19</f>
        <v>41</v>
      </c>
      <c r="F73" s="103" t="str">
        <f>'32'!D2</f>
        <v>Jetto's</v>
      </c>
      <c r="G73" s="105"/>
      <c r="H73" s="104"/>
      <c r="I73" s="178">
        <f>'32'!D19</f>
        <v>14000000</v>
      </c>
      <c r="L73" s="217">
        <v>4</v>
      </c>
      <c r="M73" s="218" t="s">
        <v>125</v>
      </c>
      <c r="N73" s="218" t="s">
        <v>76</v>
      </c>
      <c r="O73" s="219">
        <v>500000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 x14ac:dyDescent="0.2">
      <c r="A74" s="57"/>
      <c r="B74" s="176">
        <v>46</v>
      </c>
      <c r="C74" s="103" t="str">
        <f>'20'!D1</f>
        <v>Roel, Karin &amp; Linda</v>
      </c>
      <c r="D74" s="105"/>
      <c r="E74" s="100">
        <f>'20'!AD19</f>
        <v>41</v>
      </c>
      <c r="F74" s="103" t="str">
        <f>'20'!D2</f>
        <v>VV Zwart Roze</v>
      </c>
      <c r="G74" s="105"/>
      <c r="H74" s="104"/>
      <c r="I74" s="178">
        <f>'20'!D19</f>
        <v>14000000</v>
      </c>
      <c r="L74" s="214">
        <v>2</v>
      </c>
      <c r="M74" s="215" t="s">
        <v>134</v>
      </c>
      <c r="N74" s="215" t="s">
        <v>47</v>
      </c>
      <c r="O74" s="216">
        <v>1500000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 x14ac:dyDescent="0.2">
      <c r="A75" s="57"/>
      <c r="B75" s="176">
        <v>47</v>
      </c>
      <c r="C75" s="103" t="str">
        <f>'17'!D1</f>
        <v>Roelof de Jong</v>
      </c>
      <c r="D75" s="105"/>
      <c r="E75" s="100">
        <f>'17'!AD19</f>
        <v>41</v>
      </c>
      <c r="F75" s="103" t="str">
        <f>'17'!D2</f>
        <v>Matchfixers</v>
      </c>
      <c r="G75" s="105"/>
      <c r="H75" s="104"/>
      <c r="I75" s="178">
        <f>'17'!D19</f>
        <v>14000000</v>
      </c>
      <c r="L75" s="214">
        <v>1</v>
      </c>
      <c r="M75" s="215" t="s">
        <v>147</v>
      </c>
      <c r="N75" s="215" t="s">
        <v>29</v>
      </c>
      <c r="O75" s="216">
        <v>2750000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 x14ac:dyDescent="0.2">
      <c r="A76" s="57"/>
      <c r="B76" s="176">
        <v>48</v>
      </c>
      <c r="C76" s="103" t="str">
        <f>'31'!D1</f>
        <v>Ruud Kuizenga</v>
      </c>
      <c r="D76" s="105"/>
      <c r="E76" s="100">
        <f>'31'!AD19</f>
        <v>39</v>
      </c>
      <c r="F76" s="103" t="str">
        <f>'31'!D2</f>
        <v>Kuis FC</v>
      </c>
      <c r="G76" s="105"/>
      <c r="H76" s="104"/>
      <c r="I76" s="178">
        <f>'31'!D19</f>
        <v>13750000</v>
      </c>
      <c r="L76" s="214">
        <v>1</v>
      </c>
      <c r="M76" s="215" t="s">
        <v>116</v>
      </c>
      <c r="N76" s="215" t="s">
        <v>32</v>
      </c>
      <c r="O76" s="216">
        <v>2000000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 x14ac:dyDescent="0.2">
      <c r="A77" s="57"/>
      <c r="B77" s="176">
        <v>49</v>
      </c>
      <c r="C77" s="103" t="str">
        <f>'25'!D1</f>
        <v>Trijn Visser</v>
      </c>
      <c r="D77" s="105"/>
      <c r="E77" s="100">
        <f>'25'!AD19</f>
        <v>39</v>
      </c>
      <c r="F77" s="103" t="str">
        <f>'25'!D2</f>
        <v>MAZZEL</v>
      </c>
      <c r="G77" s="105"/>
      <c r="H77" s="104"/>
      <c r="I77" s="178">
        <f>'25'!D19</f>
        <v>13750000</v>
      </c>
      <c r="L77" s="217">
        <v>1</v>
      </c>
      <c r="M77" s="218" t="s">
        <v>396</v>
      </c>
      <c r="N77" s="218" t="s">
        <v>35</v>
      </c>
      <c r="O77" s="219">
        <v>2000000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 x14ac:dyDescent="0.2">
      <c r="A78" s="57"/>
      <c r="B78" s="176">
        <v>50</v>
      </c>
      <c r="C78" s="103" t="str">
        <f>'53'!D1</f>
        <v>Gert Smit</v>
      </c>
      <c r="D78" s="105"/>
      <c r="E78" s="100">
        <f>'53'!AD19</f>
        <v>39</v>
      </c>
      <c r="F78" s="103" t="str">
        <f>'53'!D2</f>
        <v>ditishet</v>
      </c>
      <c r="G78" s="105"/>
      <c r="H78" s="104"/>
      <c r="I78" s="178">
        <f>'53'!D19</f>
        <v>14000000</v>
      </c>
      <c r="L78" s="217">
        <v>2</v>
      </c>
      <c r="M78" s="218" t="s">
        <v>115</v>
      </c>
      <c r="N78" s="218" t="s">
        <v>50</v>
      </c>
      <c r="O78" s="219">
        <v>1750000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 x14ac:dyDescent="0.2">
      <c r="A79" s="57"/>
      <c r="B79" s="176">
        <v>51</v>
      </c>
      <c r="C79" s="103" t="str">
        <f>'21'!D1</f>
        <v>Marco de Vries</v>
      </c>
      <c r="D79" s="105"/>
      <c r="E79" s="100">
        <f>'21'!AD19</f>
        <v>39</v>
      </c>
      <c r="F79" s="103" t="str">
        <f>'21'!D2</f>
        <v xml:space="preserve">FC Grastrappers </v>
      </c>
      <c r="G79" s="105"/>
      <c r="H79" s="104"/>
      <c r="I79" s="178">
        <f>'21'!D19</f>
        <v>14000000</v>
      </c>
      <c r="L79" s="217">
        <v>2</v>
      </c>
      <c r="M79" s="218" t="s">
        <v>122</v>
      </c>
      <c r="N79" s="218" t="s">
        <v>51</v>
      </c>
      <c r="O79" s="219">
        <v>750000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 x14ac:dyDescent="0.2">
      <c r="A80" s="57"/>
      <c r="B80" s="176">
        <v>52</v>
      </c>
      <c r="C80" s="103" t="str">
        <f>'48'!D1</f>
        <v>Natascha en Esmee</v>
      </c>
      <c r="D80" s="105"/>
      <c r="E80" s="100">
        <f>'48'!AD19</f>
        <v>39</v>
      </c>
      <c r="F80" s="103" t="str">
        <f>'48'!D2</f>
        <v>Dream Team</v>
      </c>
      <c r="G80" s="105"/>
      <c r="H80" s="104"/>
      <c r="I80" s="178">
        <f>'48'!D19</f>
        <v>14000000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 x14ac:dyDescent="0.2">
      <c r="A81" s="57"/>
      <c r="B81" s="176">
        <v>53</v>
      </c>
      <c r="C81" s="103" t="str">
        <f>'24'!D1</f>
        <v>Marga Heikamp</v>
      </c>
      <c r="D81" s="105"/>
      <c r="E81" s="100">
        <f>'24'!AD19</f>
        <v>38</v>
      </c>
      <c r="F81" s="103" t="str">
        <f>'24'!D2</f>
        <v>Heikampjes</v>
      </c>
      <c r="G81" s="105"/>
      <c r="H81" s="104"/>
      <c r="I81" s="178">
        <f>'24'!D19</f>
        <v>14000000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 x14ac:dyDescent="0.2">
      <c r="A82" s="57"/>
      <c r="B82" s="176">
        <v>54</v>
      </c>
      <c r="C82" s="103" t="str">
        <f>'15'!D1</f>
        <v>Niels &amp; Thom</v>
      </c>
      <c r="D82" s="105"/>
      <c r="E82" s="100">
        <f>'15'!AD19</f>
        <v>38</v>
      </c>
      <c r="F82" s="103" t="str">
        <f>'15'!D2</f>
        <v>FC RoWi</v>
      </c>
      <c r="G82" s="105"/>
      <c r="H82" s="104"/>
      <c r="I82" s="178">
        <f>'15'!D19</f>
        <v>14000000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 x14ac:dyDescent="0.2">
      <c r="A83" s="57"/>
      <c r="B83" s="176">
        <v>55</v>
      </c>
      <c r="C83" s="103" t="str">
        <f>'50'!D1</f>
        <v>Stefan Groenwold</v>
      </c>
      <c r="D83" s="105"/>
      <c r="E83" s="100">
        <f>'50'!AD19</f>
        <v>35</v>
      </c>
      <c r="F83" s="103" t="str">
        <f>'50'!D2</f>
        <v xml:space="preserve">Stevies Wonderteam </v>
      </c>
      <c r="G83" s="105"/>
      <c r="H83" s="104"/>
      <c r="I83" s="178">
        <f>'50'!D19</f>
        <v>13750000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 x14ac:dyDescent="0.2">
      <c r="A84" s="57"/>
      <c r="B84" s="176">
        <v>56</v>
      </c>
      <c r="C84" s="103" t="str">
        <f>'47'!D1</f>
        <v>Frits en Iwan Bijmolt</v>
      </c>
      <c r="D84" s="105"/>
      <c r="E84" s="100">
        <f>'47'!AD19</f>
        <v>35</v>
      </c>
      <c r="F84" s="103" t="str">
        <f>'47'!D2</f>
        <v>VV Tjamsweer</v>
      </c>
      <c r="G84" s="105"/>
      <c r="H84" s="104"/>
      <c r="I84" s="178">
        <f>'47'!D19</f>
        <v>14000000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 x14ac:dyDescent="0.2">
      <c r="A85" s="57"/>
      <c r="B85" s="176">
        <v>57</v>
      </c>
      <c r="C85" s="103" t="str">
        <f>'6'!D1</f>
        <v>Roderik van der Werff</v>
      </c>
      <c r="D85" s="105"/>
      <c r="E85" s="100">
        <f>'6'!AD19</f>
        <v>33</v>
      </c>
      <c r="F85" s="103" t="str">
        <f>'6'!D2</f>
        <v>Van der Werff United</v>
      </c>
      <c r="G85" s="105"/>
      <c r="H85" s="104"/>
      <c r="I85" s="178">
        <f>'6'!D19</f>
        <v>14000000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 x14ac:dyDescent="0.2">
      <c r="A86" s="57"/>
      <c r="B86" s="176">
        <v>58</v>
      </c>
      <c r="C86" s="103" t="str">
        <f>'59'!D1</f>
        <v>Marcel Kramers</v>
      </c>
      <c r="D86" s="105"/>
      <c r="E86" s="100">
        <f>'59'!AD19</f>
        <v>30</v>
      </c>
      <c r="F86" s="103" t="str">
        <f>'59'!D2</f>
        <v>zeeriepster boys</v>
      </c>
      <c r="G86" s="105"/>
      <c r="H86" s="104"/>
      <c r="I86" s="178">
        <f>'59'!D19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 x14ac:dyDescent="0.2">
      <c r="A87" s="57"/>
      <c r="B87" s="176">
        <v>59</v>
      </c>
      <c r="C87" s="103" t="str">
        <f>'46'!D1</f>
        <v>Esther en Jos Bijmolt</v>
      </c>
      <c r="D87" s="105"/>
      <c r="E87" s="100">
        <f>'46'!AD19</f>
        <v>27</v>
      </c>
      <c r="F87" s="103" t="str">
        <f>'46'!D2</f>
        <v>FC Tjamsweer</v>
      </c>
      <c r="G87" s="105"/>
      <c r="H87" s="104"/>
      <c r="I87" s="178">
        <f>'46'!D19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 x14ac:dyDescent="0.25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 x14ac:dyDescent="0.25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 x14ac:dyDescent="0.25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 x14ac:dyDescent="0.25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 x14ac:dyDescent="0.25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 x14ac:dyDescent="0.25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 x14ac:dyDescent="0.25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 x14ac:dyDescent="0.25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2"/>
      <c r="O95" s="59"/>
      <c r="P95" s="59"/>
      <c r="Q95" s="59"/>
      <c r="R95" s="59"/>
      <c r="S95" s="59"/>
    </row>
    <row r="96" spans="1:23" x14ac:dyDescent="0.25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2"/>
      <c r="O96" s="59"/>
      <c r="P96" s="59"/>
      <c r="Q96" s="59"/>
      <c r="R96" s="59"/>
      <c r="S96" s="59"/>
    </row>
    <row r="97" spans="1:19" x14ac:dyDescent="0.25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 x14ac:dyDescent="0.25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 x14ac:dyDescent="0.25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 x14ac:dyDescent="0.25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 x14ac:dyDescent="0.25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 x14ac:dyDescent="0.25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 x14ac:dyDescent="0.25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 x14ac:dyDescent="0.25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 x14ac:dyDescent="0.25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 x14ac:dyDescent="0.25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 x14ac:dyDescent="0.25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 x14ac:dyDescent="0.25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 x14ac:dyDescent="0.25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 x14ac:dyDescent="0.25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 x14ac:dyDescent="0.25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 x14ac:dyDescent="0.25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 x14ac:dyDescent="0.25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 x14ac:dyDescent="0.25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 x14ac:dyDescent="0.25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 x14ac:dyDescent="0.25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 x14ac:dyDescent="0.25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 x14ac:dyDescent="0.25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 x14ac:dyDescent="0.25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 x14ac:dyDescent="0.25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 x14ac:dyDescent="0.25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 x14ac:dyDescent="0.25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 x14ac:dyDescent="0.25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 x14ac:dyDescent="0.25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 x14ac:dyDescent="0.25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 x14ac:dyDescent="0.25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 x14ac:dyDescent="0.25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 x14ac:dyDescent="0.25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 x14ac:dyDescent="0.25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 x14ac:dyDescent="0.25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 x14ac:dyDescent="0.25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 x14ac:dyDescent="0.25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 x14ac:dyDescent="0.25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 x14ac:dyDescent="0.25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 x14ac:dyDescent="0.25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 x14ac:dyDescent="0.25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 x14ac:dyDescent="0.25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 x14ac:dyDescent="0.25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 x14ac:dyDescent="0.25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 x14ac:dyDescent="0.25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 x14ac:dyDescent="0.25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 x14ac:dyDescent="0.25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 x14ac:dyDescent="0.25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 x14ac:dyDescent="0.25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 x14ac:dyDescent="0.25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 x14ac:dyDescent="0.25">
      <c r="R146" s="194"/>
      <c r="S146" s="59"/>
    </row>
    <row r="147" spans="1:19" x14ac:dyDescent="0.25">
      <c r="R147" s="194"/>
      <c r="S147" s="59"/>
    </row>
    <row r="148" spans="1:19" x14ac:dyDescent="0.25">
      <c r="R148" s="194"/>
      <c r="S148" s="59"/>
    </row>
    <row r="149" spans="1:19" x14ac:dyDescent="0.25">
      <c r="R149" s="194"/>
      <c r="S149" s="59"/>
    </row>
    <row r="150" spans="1:19" x14ac:dyDescent="0.25">
      <c r="R150" s="194"/>
      <c r="S150" s="59"/>
    </row>
    <row r="151" spans="1:19" x14ac:dyDescent="0.25">
      <c r="R151" s="194"/>
      <c r="S151" s="59"/>
    </row>
    <row r="152" spans="1:19" x14ac:dyDescent="0.25">
      <c r="R152" s="194"/>
      <c r="S152" s="59"/>
    </row>
    <row r="153" spans="1:19" x14ac:dyDescent="0.25">
      <c r="R153" s="194"/>
      <c r="S153" s="59"/>
    </row>
    <row r="154" spans="1:19" x14ac:dyDescent="0.25">
      <c r="R154" s="194"/>
      <c r="S154" s="59"/>
    </row>
    <row r="155" spans="1:19" x14ac:dyDescent="0.25">
      <c r="R155" s="194"/>
      <c r="S155" s="59"/>
    </row>
    <row r="156" spans="1:19" x14ac:dyDescent="0.25">
      <c r="R156" s="194"/>
      <c r="S156" s="59"/>
    </row>
    <row r="157" spans="1:19" x14ac:dyDescent="0.25">
      <c r="R157" s="194"/>
      <c r="S157" s="59"/>
    </row>
    <row r="158" spans="1:19" x14ac:dyDescent="0.25">
      <c r="R158" s="194"/>
      <c r="S158" s="59"/>
    </row>
    <row r="159" spans="1:19" x14ac:dyDescent="0.25">
      <c r="R159" s="194"/>
      <c r="S159" s="59"/>
    </row>
    <row r="160" spans="1:19" x14ac:dyDescent="0.25">
      <c r="R160" s="194"/>
      <c r="S160" s="59"/>
    </row>
    <row r="161" spans="18:19" x14ac:dyDescent="0.25">
      <c r="R161" s="194"/>
      <c r="S161" s="59"/>
    </row>
    <row r="162" spans="18:19" x14ac:dyDescent="0.25">
      <c r="R162" s="194"/>
      <c r="S162" s="59"/>
    </row>
    <row r="163" spans="18:19" x14ac:dyDescent="0.25">
      <c r="R163" s="194"/>
      <c r="S163" s="59"/>
    </row>
    <row r="164" spans="18:19" x14ac:dyDescent="0.25">
      <c r="R164" s="194"/>
      <c r="S164" s="59"/>
    </row>
    <row r="165" spans="18:19" x14ac:dyDescent="0.25">
      <c r="R165" s="194"/>
      <c r="S165" s="59"/>
    </row>
    <row r="166" spans="18:19" x14ac:dyDescent="0.25">
      <c r="R166" s="194"/>
      <c r="S166" s="59"/>
    </row>
    <row r="167" spans="18:19" x14ac:dyDescent="0.25">
      <c r="R167" s="194"/>
      <c r="S167" s="59"/>
    </row>
    <row r="168" spans="18:19" x14ac:dyDescent="0.25">
      <c r="R168" s="194"/>
      <c r="S168" s="59"/>
    </row>
    <row r="169" spans="18:19" x14ac:dyDescent="0.25">
      <c r="R169" s="194"/>
      <c r="S169" s="59"/>
    </row>
    <row r="170" spans="18:19" x14ac:dyDescent="0.25">
      <c r="R170" s="194"/>
      <c r="S170" s="59"/>
    </row>
    <row r="171" spans="18:19" x14ac:dyDescent="0.25">
      <c r="R171" s="194"/>
      <c r="S171" s="59"/>
    </row>
    <row r="172" spans="18:19" x14ac:dyDescent="0.25">
      <c r="R172" s="194"/>
      <c r="S172" s="59"/>
    </row>
    <row r="173" spans="18:19" x14ac:dyDescent="0.25">
      <c r="R173" s="194"/>
      <c r="S173" s="59"/>
    </row>
    <row r="174" spans="18:19" x14ac:dyDescent="0.25">
      <c r="R174" s="194"/>
      <c r="S174" s="59"/>
    </row>
    <row r="175" spans="18:19" x14ac:dyDescent="0.25">
      <c r="R175" s="194"/>
      <c r="S175" s="59"/>
    </row>
    <row r="176" spans="18:19" x14ac:dyDescent="0.25">
      <c r="R176" s="194"/>
      <c r="S176" s="59"/>
    </row>
    <row r="177" spans="18:19" x14ac:dyDescent="0.25">
      <c r="R177" s="194"/>
      <c r="S177" s="59"/>
    </row>
    <row r="178" spans="18:19" x14ac:dyDescent="0.25">
      <c r="R178" s="194"/>
      <c r="S178" s="59"/>
    </row>
  </sheetData>
  <sortState ref="M2:R60">
    <sortCondition descending="1" ref="N2:N60"/>
    <sortCondition ref="R2:R60"/>
    <sortCondition ref="M2:M60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7"/>
  <dimension ref="A1:AO77"/>
  <sheetViews>
    <sheetView workbookViewId="0">
      <selection activeCell="B3" sqref="B3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4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4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4"/>
      <c r="B3" s="29" t="s">
        <v>163</v>
      </c>
      <c r="C3" s="29"/>
      <c r="D3" s="229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36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1</v>
      </c>
      <c r="Y10" s="45">
        <f>Puntenoverzicht!Y6</f>
        <v>0</v>
      </c>
      <c r="Z10" s="45">
        <f>Puntenoverzicht!Z6</f>
        <v>0</v>
      </c>
      <c r="AA10" s="45">
        <f>Puntenoverzicht!AA6</f>
        <v>3</v>
      </c>
      <c r="AB10" s="45">
        <f>Puntenoverzicht!AB6</f>
        <v>3</v>
      </c>
      <c r="AC10" s="45">
        <f>Puntenoverzicht!AC6</f>
        <v>0</v>
      </c>
      <c r="AD10" s="45">
        <f>Puntenoverzicht!AD6</f>
        <v>6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389</v>
      </c>
      <c r="C12" s="128" t="s">
        <v>82</v>
      </c>
      <c r="D12" s="129">
        <v>750000</v>
      </c>
      <c r="E12" s="30"/>
      <c r="F12" s="45">
        <f>SUM(H12:AH12)</f>
        <v>10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3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33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7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426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10</v>
      </c>
      <c r="Y19" s="45">
        <f t="shared" si="0"/>
        <v>42</v>
      </c>
      <c r="Z19" s="45">
        <f t="shared" si="0"/>
        <v>12</v>
      </c>
      <c r="AA19" s="45">
        <f t="shared" si="0"/>
        <v>40</v>
      </c>
      <c r="AB19" s="45">
        <f t="shared" si="0"/>
        <v>6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8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35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16</v>
      </c>
      <c r="Z7" s="45">
        <f>Puntenoverzicht!Z56</f>
        <v>0</v>
      </c>
      <c r="AA7" s="45">
        <f>Puntenoverzicht!AA56</f>
        <v>6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3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1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2</v>
      </c>
      <c r="B9" s="218" t="s">
        <v>118</v>
      </c>
      <c r="C9" s="218" t="s">
        <v>39</v>
      </c>
      <c r="D9" s="219">
        <v>1250000</v>
      </c>
      <c r="E9" s="47"/>
      <c r="F9" s="45">
        <f>Puntenoverzicht!F20</f>
        <v>38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4</v>
      </c>
      <c r="Y9" s="45">
        <f>Puntenoverzicht!Y20</f>
        <v>0</v>
      </c>
      <c r="Z9" s="45">
        <f>Puntenoverzicht!Z20</f>
        <v>6</v>
      </c>
      <c r="AA9" s="45">
        <f>Puntenoverzicht!AA20</f>
        <v>3</v>
      </c>
      <c r="AB9" s="45">
        <f>Puntenoverzicht!AB20</f>
        <v>0</v>
      </c>
      <c r="AC9" s="45">
        <f>Puntenoverzicht!AC20</f>
        <v>0</v>
      </c>
      <c r="AD9" s="45">
        <f>Puntenoverzicht!AD20</f>
        <v>3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33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1</v>
      </c>
      <c r="Y10" s="45">
        <f>Puntenoverzicht!Y8</f>
        <v>0</v>
      </c>
      <c r="Z10" s="45">
        <f>Puntenoverzicht!Z8</f>
        <v>0</v>
      </c>
      <c r="AA10" s="45">
        <f>Puntenoverzicht!AA8</f>
        <v>3</v>
      </c>
      <c r="AB10" s="45">
        <f>Puntenoverzicht!AB8</f>
        <v>3</v>
      </c>
      <c r="AC10" s="45">
        <f>Puntenoverzicht!AC8</f>
        <v>0</v>
      </c>
      <c r="AD10" s="45">
        <f>Puntenoverzicht!AD8</f>
        <v>6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45">
        <v>1</v>
      </c>
      <c r="B11" s="246" t="s">
        <v>116</v>
      </c>
      <c r="C11" s="246" t="s">
        <v>32</v>
      </c>
      <c r="D11" s="247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346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14</v>
      </c>
      <c r="S19" s="45">
        <f t="shared" si="0"/>
        <v>0</v>
      </c>
      <c r="T19" s="45">
        <f t="shared" si="0"/>
        <v>25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7</v>
      </c>
      <c r="Y19" s="45">
        <f t="shared" si="0"/>
        <v>46</v>
      </c>
      <c r="Z19" s="45">
        <f t="shared" si="0"/>
        <v>17</v>
      </c>
      <c r="AA19" s="45">
        <f t="shared" si="0"/>
        <v>37</v>
      </c>
      <c r="AB19" s="45">
        <f t="shared" si="0"/>
        <v>6</v>
      </c>
      <c r="AC19" s="45">
        <f t="shared" si="0"/>
        <v>-3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3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1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20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6</v>
      </c>
      <c r="Z8" s="45">
        <f>Puntenoverzicht!Z57</f>
        <v>0</v>
      </c>
      <c r="AA8" s="45">
        <f>Puntenoverzicht!AA57</f>
        <v>0</v>
      </c>
      <c r="AB8" s="45">
        <f>Puntenoverzicht!AB57</f>
        <v>3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2</v>
      </c>
      <c r="B9" s="218" t="s">
        <v>15</v>
      </c>
      <c r="C9" s="218" t="s">
        <v>42</v>
      </c>
      <c r="D9" s="219">
        <v>750000</v>
      </c>
      <c r="E9" s="47"/>
      <c r="F9" s="45">
        <f>Puntenoverzicht!F23</f>
        <v>49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3</v>
      </c>
      <c r="Z9" s="45">
        <f>Puntenoverzicht!Z23</f>
        <v>6</v>
      </c>
      <c r="AA9" s="45">
        <f>Puntenoverzicht!AA23</f>
        <v>3</v>
      </c>
      <c r="AB9" s="45">
        <f>Puntenoverzicht!AB23</f>
        <v>0</v>
      </c>
      <c r="AC9" s="45">
        <f>Puntenoverzicht!AC23</f>
        <v>0</v>
      </c>
      <c r="AD9" s="45">
        <f>Puntenoverzicht!AD23</f>
        <v>3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127</v>
      </c>
      <c r="C10" s="218" t="s">
        <v>55</v>
      </c>
      <c r="D10" s="219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12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1</v>
      </c>
      <c r="Y11" s="45">
        <f>Puntenoverzicht!Y11</f>
        <v>-6</v>
      </c>
      <c r="Z11" s="45">
        <f>Puntenoverzicht!Z11</f>
        <v>0</v>
      </c>
      <c r="AA11" s="45">
        <f>Puntenoverzicht!AA11</f>
        <v>0</v>
      </c>
      <c r="AB11" s="45">
        <f>Puntenoverzicht!AB11</f>
        <v>3</v>
      </c>
      <c r="AC11" s="45">
        <f>Puntenoverzicht!AC11</f>
        <v>0</v>
      </c>
      <c r="AD11" s="45">
        <f>Puntenoverzicht!AD11</f>
        <v>6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387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3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9</v>
      </c>
      <c r="Y19" s="45">
        <f t="shared" si="0"/>
        <v>35</v>
      </c>
      <c r="Z19" s="45">
        <f t="shared" si="0"/>
        <v>17</v>
      </c>
      <c r="AA19" s="45">
        <f t="shared" si="0"/>
        <v>43</v>
      </c>
      <c r="AB19" s="45">
        <f t="shared" si="0"/>
        <v>15</v>
      </c>
      <c r="AC19" s="45">
        <f t="shared" si="0"/>
        <v>0</v>
      </c>
      <c r="AD19" s="45">
        <f t="shared" si="0"/>
        <v>53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0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3"/>
      <c r="B1" s="234" t="s">
        <v>170</v>
      </c>
      <c r="C1" s="234"/>
      <c r="D1" s="235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3"/>
      <c r="B2" s="234" t="s">
        <v>169</v>
      </c>
      <c r="C2" s="234"/>
      <c r="D2" s="236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3"/>
      <c r="B3" s="234" t="s">
        <v>163</v>
      </c>
      <c r="C3" s="234"/>
      <c r="D3" s="229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2"/>
      <c r="B4" s="227"/>
      <c r="C4" s="237"/>
      <c r="D4" s="237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39" t="s">
        <v>100</v>
      </c>
      <c r="B5" s="238" t="s">
        <v>111</v>
      </c>
      <c r="C5" s="238" t="s">
        <v>21</v>
      </c>
      <c r="D5" s="238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40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3</v>
      </c>
      <c r="Y7" s="45">
        <f>Puntenoverzicht!Y52</f>
        <v>6</v>
      </c>
      <c r="Z7" s="45">
        <f>Puntenoverzicht!Z52</f>
        <v>10</v>
      </c>
      <c r="AA7" s="45">
        <f>Puntenoverzicht!AA52</f>
        <v>6</v>
      </c>
      <c r="AB7" s="45">
        <f>Puntenoverzicht!AB52</f>
        <v>0</v>
      </c>
      <c r="AC7" s="45">
        <f>Puntenoverzicht!AC52</f>
        <v>4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157</v>
      </c>
      <c r="C8" s="218" t="s">
        <v>41</v>
      </c>
      <c r="D8" s="219">
        <v>1000000</v>
      </c>
      <c r="E8" s="47"/>
      <c r="F8" s="45">
        <f>Puntenoverzicht!F22</f>
        <v>49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6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3</v>
      </c>
      <c r="Z8" s="45">
        <f>Puntenoverzicht!Z22</f>
        <v>6</v>
      </c>
      <c r="AA8" s="45">
        <f>Puntenoverzicht!AA22</f>
        <v>3</v>
      </c>
      <c r="AB8" s="45">
        <f>Puntenoverzicht!AB22</f>
        <v>0</v>
      </c>
      <c r="AC8" s="45">
        <f>Puntenoverzicht!AC22</f>
        <v>0</v>
      </c>
      <c r="AD8" s="45">
        <f>Puntenoverzicht!AD22</f>
        <v>3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391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6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6</v>
      </c>
      <c r="Y19" s="45">
        <f t="shared" si="0"/>
        <v>48</v>
      </c>
      <c r="Z19" s="45">
        <f t="shared" si="0"/>
        <v>27</v>
      </c>
      <c r="AA19" s="45">
        <f t="shared" si="0"/>
        <v>46</v>
      </c>
      <c r="AB19" s="45">
        <f t="shared" si="0"/>
        <v>6</v>
      </c>
      <c r="AC19" s="45">
        <f t="shared" si="0"/>
        <v>4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1"/>
  <dimension ref="A1:AO77"/>
  <sheetViews>
    <sheetView workbookViewId="0">
      <selection activeCell="B4" sqref="B4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2"/>
      <c r="B1" s="211" t="s">
        <v>170</v>
      </c>
      <c r="C1" s="211"/>
      <c r="D1" s="224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2"/>
      <c r="B2" s="211" t="s">
        <v>169</v>
      </c>
      <c r="C2" s="211"/>
      <c r="D2" s="225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2"/>
      <c r="B3" s="211" t="s">
        <v>163</v>
      </c>
      <c r="C3" s="211"/>
      <c r="D3" s="229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38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6</v>
      </c>
      <c r="AA8" s="45">
        <f>Puntenoverzicht!AA20</f>
        <v>3</v>
      </c>
      <c r="AB8" s="45">
        <f>Puntenoverzicht!AB20</f>
        <v>0</v>
      </c>
      <c r="AC8" s="45">
        <f>Puntenoverzicht!AC20</f>
        <v>0</v>
      </c>
      <c r="AD8" s="45">
        <f>Puntenoverzicht!AD20</f>
        <v>3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393</v>
      </c>
      <c r="C10" s="218" t="s">
        <v>73</v>
      </c>
      <c r="D10" s="219">
        <v>750000</v>
      </c>
      <c r="E10" s="47"/>
      <c r="F10" s="45">
        <f>SUM(H10:AH10)</f>
        <v>18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6</v>
      </c>
      <c r="Z10" s="45">
        <f>Puntenoverzicht!Z54</f>
        <v>0</v>
      </c>
      <c r="AA10" s="45">
        <f>Puntenoverzicht!AA54</f>
        <v>6</v>
      </c>
      <c r="AB10" s="45">
        <f>Puntenoverzicht!AB54</f>
        <v>3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394</v>
      </c>
      <c r="C11" s="215" t="s">
        <v>32</v>
      </c>
      <c r="D11" s="216">
        <v>2000000</v>
      </c>
      <c r="E11" s="30"/>
      <c r="F11" s="45">
        <f>SUM(H11:AH11)</f>
        <v>18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33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3</v>
      </c>
      <c r="Z13" s="45">
        <f>Puntenoverzicht!Z61</f>
        <v>0</v>
      </c>
      <c r="AA13" s="45">
        <f>Puntenoverzicht!AA61</f>
        <v>3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387</v>
      </c>
      <c r="C16" s="218" t="s">
        <v>86</v>
      </c>
      <c r="D16" s="219">
        <v>1250000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365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14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16</v>
      </c>
      <c r="Y19" s="45">
        <f t="shared" si="0"/>
        <v>41</v>
      </c>
      <c r="Z19" s="45">
        <f t="shared" si="0"/>
        <v>17</v>
      </c>
      <c r="AA19" s="45">
        <f t="shared" si="0"/>
        <v>43</v>
      </c>
      <c r="AB19" s="45">
        <f t="shared" si="0"/>
        <v>22</v>
      </c>
      <c r="AC19" s="45">
        <f t="shared" si="0"/>
        <v>-3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2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3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1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16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6</v>
      </c>
      <c r="AB8" s="45">
        <f>Puntenoverzicht!AB55</f>
        <v>3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12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1</v>
      </c>
      <c r="Y11" s="45">
        <f>Puntenoverzicht!Y11</f>
        <v>-6</v>
      </c>
      <c r="Z11" s="45">
        <f>Puntenoverzicht!Z11</f>
        <v>0</v>
      </c>
      <c r="AA11" s="45">
        <f>Puntenoverzicht!AA11</f>
        <v>0</v>
      </c>
      <c r="AB11" s="45">
        <f>Puntenoverzicht!AB11</f>
        <v>3</v>
      </c>
      <c r="AC11" s="45">
        <f>Puntenoverzicht!AC11</f>
        <v>0</v>
      </c>
      <c r="AD11" s="45">
        <f>Puntenoverzicht!AD11</f>
        <v>6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18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3</v>
      </c>
      <c r="AA12" s="45">
        <f>Puntenoverzicht!AA24</f>
        <v>3</v>
      </c>
      <c r="AB12" s="45">
        <f>Puntenoverzicht!AB24</f>
        <v>0</v>
      </c>
      <c r="AC12" s="45">
        <f>Puntenoverzicht!AC24</f>
        <v>0</v>
      </c>
      <c r="AD12" s="45">
        <f>Puntenoverzicht!AD24</f>
        <v>3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28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9</v>
      </c>
      <c r="Z14" s="45">
        <f>Puntenoverzicht!Z68</f>
        <v>0</v>
      </c>
      <c r="AA14" s="45">
        <f>Puntenoverzicht!AA68</f>
        <v>9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327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35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16</v>
      </c>
      <c r="Z19" s="45">
        <f t="shared" si="0"/>
        <v>14</v>
      </c>
      <c r="AA19" s="45">
        <f t="shared" si="0"/>
        <v>27</v>
      </c>
      <c r="AB19" s="45">
        <f t="shared" si="0"/>
        <v>9</v>
      </c>
      <c r="AC19" s="45">
        <f t="shared" si="0"/>
        <v>0</v>
      </c>
      <c r="AD19" s="45">
        <f t="shared" si="0"/>
        <v>39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3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36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3</v>
      </c>
      <c r="Z7" s="45">
        <f>Puntenoverzicht!Z21</f>
        <v>6</v>
      </c>
      <c r="AA7" s="45">
        <f>Puntenoverzicht!AA21</f>
        <v>3</v>
      </c>
      <c r="AB7" s="45">
        <f>Puntenoverzicht!AB21</f>
        <v>0</v>
      </c>
      <c r="AC7" s="45">
        <f>Puntenoverzicht!AC21</f>
        <v>0</v>
      </c>
      <c r="AD7" s="45">
        <f>Puntenoverzicht!AD21</f>
        <v>3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129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9</v>
      </c>
      <c r="Z14" s="45">
        <f>Puntenoverzicht!Z31</f>
        <v>3</v>
      </c>
      <c r="AA14" s="45">
        <f>Puntenoverzicht!AA31</f>
        <v>3</v>
      </c>
      <c r="AB14" s="45">
        <f>Puntenoverzicht!AB31</f>
        <v>0</v>
      </c>
      <c r="AC14" s="45">
        <f>Puntenoverzicht!AC31</f>
        <v>0</v>
      </c>
      <c r="AD14" s="45">
        <f>Puntenoverzicht!AD31</f>
        <v>9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28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9</v>
      </c>
      <c r="Z15" s="45">
        <f>Puntenoverzicht!Z68</f>
        <v>0</v>
      </c>
      <c r="AA15" s="45">
        <f>Puntenoverzicht!AA68</f>
        <v>9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490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57</v>
      </c>
      <c r="U19" s="45">
        <f t="shared" si="0"/>
        <v>0</v>
      </c>
      <c r="V19" s="45">
        <f t="shared" si="0"/>
        <v>0</v>
      </c>
      <c r="W19" s="45">
        <f t="shared" si="0"/>
        <v>22</v>
      </c>
      <c r="X19" s="45">
        <f t="shared" si="0"/>
        <v>6</v>
      </c>
      <c r="Y19" s="45">
        <f t="shared" si="0"/>
        <v>27</v>
      </c>
      <c r="Z19" s="45">
        <f t="shared" si="0"/>
        <v>12</v>
      </c>
      <c r="AA19" s="45">
        <f t="shared" si="0"/>
        <v>27</v>
      </c>
      <c r="AB19" s="45">
        <f t="shared" si="0"/>
        <v>20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4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35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16</v>
      </c>
      <c r="Z7" s="45">
        <f>Puntenoverzicht!Z56</f>
        <v>0</v>
      </c>
      <c r="AA7" s="45">
        <f>Puntenoverzicht!AA56</f>
        <v>6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455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11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6</v>
      </c>
      <c r="X19" s="45">
        <f t="shared" si="0"/>
        <v>9</v>
      </c>
      <c r="Y19" s="45">
        <f t="shared" si="0"/>
        <v>32</v>
      </c>
      <c r="Z19" s="45">
        <f t="shared" si="0"/>
        <v>12</v>
      </c>
      <c r="AA19" s="45">
        <f t="shared" si="0"/>
        <v>24</v>
      </c>
      <c r="AB19" s="45">
        <f t="shared" si="0"/>
        <v>6</v>
      </c>
      <c r="AC19" s="45">
        <f t="shared" si="0"/>
        <v>3</v>
      </c>
      <c r="AD19" s="45">
        <f t="shared" si="0"/>
        <v>57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5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36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3</v>
      </c>
      <c r="Z8" s="45">
        <f>Puntenoverzicht!Z21</f>
        <v>6</v>
      </c>
      <c r="AA8" s="45">
        <f>Puntenoverzicht!AA21</f>
        <v>3</v>
      </c>
      <c r="AB8" s="45">
        <f>Puntenoverzicht!AB21</f>
        <v>0</v>
      </c>
      <c r="AC8" s="45">
        <f>Puntenoverzicht!AC21</f>
        <v>0</v>
      </c>
      <c r="AD8" s="45">
        <f>Puntenoverzicht!AD21</f>
        <v>3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39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6</v>
      </c>
      <c r="Z10" s="45">
        <f>Puntenoverzicht!Z54</f>
        <v>0</v>
      </c>
      <c r="AA10" s="45">
        <f>Puntenoverzicht!AA54</f>
        <v>6</v>
      </c>
      <c r="AB10" s="45">
        <f>Puntenoverzicht!AB54</f>
        <v>3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7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3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27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7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387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15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12</v>
      </c>
      <c r="Y19" s="45">
        <f t="shared" si="0"/>
        <v>35</v>
      </c>
      <c r="Z19" s="45">
        <f t="shared" si="0"/>
        <v>9</v>
      </c>
      <c r="AA19" s="45">
        <f t="shared" si="0"/>
        <v>40</v>
      </c>
      <c r="AB19" s="45">
        <f t="shared" si="0"/>
        <v>22</v>
      </c>
      <c r="AC19" s="45">
        <f t="shared" si="0"/>
        <v>0</v>
      </c>
      <c r="AD19" s="45">
        <f t="shared" si="0"/>
        <v>38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6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39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3</v>
      </c>
      <c r="Z7" s="45">
        <f>Puntenoverzicht!Z19</f>
        <v>6</v>
      </c>
      <c r="AA7" s="45">
        <f>Puntenoverzicht!AA19</f>
        <v>3</v>
      </c>
      <c r="AB7" s="45">
        <f>Puntenoverzicht!AB19</f>
        <v>0</v>
      </c>
      <c r="AC7" s="45">
        <f>Puntenoverzicht!AC19</f>
        <v>0</v>
      </c>
      <c r="AD7" s="45">
        <f>Puntenoverzicht!AD19</f>
        <v>3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36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3</v>
      </c>
      <c r="Z8" s="45">
        <f>Puntenoverzicht!Z21</f>
        <v>6</v>
      </c>
      <c r="AA8" s="45">
        <f>Puntenoverzicht!AA21</f>
        <v>3</v>
      </c>
      <c r="AB8" s="45">
        <f>Puntenoverzicht!AB21</f>
        <v>0</v>
      </c>
      <c r="AC8" s="45">
        <f>Puntenoverzicht!AC21</f>
        <v>0</v>
      </c>
      <c r="AD8" s="45">
        <f>Puntenoverzicht!AD21</f>
        <v>3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19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3</v>
      </c>
      <c r="Y11" s="45">
        <f>Puntenoverzicht!Y65</f>
        <v>3</v>
      </c>
      <c r="Z11" s="45">
        <f>Puntenoverzicht!Z65</f>
        <v>0</v>
      </c>
      <c r="AA11" s="45">
        <f>Puntenoverzicht!AA65</f>
        <v>3</v>
      </c>
      <c r="AB11" s="45">
        <f>Puntenoverzicht!AB65</f>
        <v>3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51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1</v>
      </c>
      <c r="Y12" s="45">
        <f>Puntenoverzicht!Y13</f>
        <v>0</v>
      </c>
      <c r="Z12" s="45">
        <f>Puntenoverzicht!Z13</f>
        <v>0</v>
      </c>
      <c r="AA12" s="45">
        <f>Puntenoverzicht!AA13</f>
        <v>3</v>
      </c>
      <c r="AB12" s="45">
        <f>Puntenoverzicht!AB13</f>
        <v>3</v>
      </c>
      <c r="AC12" s="45">
        <f>Puntenoverzicht!AC13</f>
        <v>-3</v>
      </c>
      <c r="AD12" s="45">
        <f>Puntenoverzicht!AD13</f>
        <v>6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129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9</v>
      </c>
      <c r="Z14" s="45">
        <f>Puntenoverzicht!Z31</f>
        <v>3</v>
      </c>
      <c r="AA14" s="45">
        <f>Puntenoverzicht!AA31</f>
        <v>3</v>
      </c>
      <c r="AB14" s="45">
        <f>Puntenoverzicht!AB31</f>
        <v>0</v>
      </c>
      <c r="AC14" s="45">
        <f>Puntenoverzicht!AC31</f>
        <v>0</v>
      </c>
      <c r="AD14" s="45">
        <f>Puntenoverzicht!AD31</f>
        <v>9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27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7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402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17</v>
      </c>
      <c r="S19" s="45">
        <f t="shared" si="0"/>
        <v>6</v>
      </c>
      <c r="T19" s="45">
        <f t="shared" si="0"/>
        <v>39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12</v>
      </c>
      <c r="Y19" s="45">
        <f t="shared" si="0"/>
        <v>28</v>
      </c>
      <c r="Z19" s="45">
        <f t="shared" si="0"/>
        <v>15</v>
      </c>
      <c r="AA19" s="45">
        <f t="shared" si="0"/>
        <v>21</v>
      </c>
      <c r="AB19" s="45">
        <f t="shared" si="0"/>
        <v>12</v>
      </c>
      <c r="AC19" s="45">
        <f t="shared" si="0"/>
        <v>-3</v>
      </c>
      <c r="AD19" s="45">
        <f t="shared" si="0"/>
        <v>39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24" sqref="B24"/>
    </sheetView>
  </sheetViews>
  <sheetFormatPr defaultColWidth="8.75" defaultRowHeight="11.25" x14ac:dyDescent="0.1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 x14ac:dyDescent="0.3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 x14ac:dyDescent="0.3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 x14ac:dyDescent="0.3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 x14ac:dyDescent="0.3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 x14ac:dyDescent="0.3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 x14ac:dyDescent="0.3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 x14ac:dyDescent="0.3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 x14ac:dyDescent="0.3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 x14ac:dyDescent="0.3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 x14ac:dyDescent="0.3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 x14ac:dyDescent="0.3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 x14ac:dyDescent="0.3">
      <c r="A12" s="6">
        <v>11</v>
      </c>
      <c r="B12" s="7" t="s">
        <v>371</v>
      </c>
      <c r="C12" s="10">
        <v>37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 x14ac:dyDescent="0.3">
      <c r="A13" s="6">
        <v>12</v>
      </c>
      <c r="B13" s="7" t="s">
        <v>364</v>
      </c>
      <c r="C13" s="10">
        <v>6</v>
      </c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 x14ac:dyDescent="0.3">
      <c r="A14" s="6">
        <v>13</v>
      </c>
      <c r="B14" s="7" t="s">
        <v>323</v>
      </c>
      <c r="C14" s="10">
        <v>61</v>
      </c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 x14ac:dyDescent="0.3">
      <c r="A15" s="6">
        <v>14</v>
      </c>
      <c r="B15" s="7" t="s">
        <v>220</v>
      </c>
      <c r="C15" s="10">
        <v>8</v>
      </c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 x14ac:dyDescent="0.3">
      <c r="A16" s="6">
        <v>15</v>
      </c>
      <c r="B16" s="7" t="s">
        <v>16</v>
      </c>
      <c r="C16" s="10">
        <v>0</v>
      </c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 x14ac:dyDescent="0.3">
      <c r="A17" s="6">
        <v>16</v>
      </c>
      <c r="B17" s="7" t="s">
        <v>399</v>
      </c>
      <c r="C17" s="10">
        <v>36</v>
      </c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 x14ac:dyDescent="0.3">
      <c r="A18" s="6">
        <v>17</v>
      </c>
      <c r="B18" s="7" t="s">
        <v>263</v>
      </c>
      <c r="C18" s="10">
        <v>21</v>
      </c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 x14ac:dyDescent="0.3">
      <c r="A19" s="6">
        <v>18</v>
      </c>
      <c r="B19" s="7" t="s">
        <v>102</v>
      </c>
      <c r="C19" s="10">
        <v>56</v>
      </c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 x14ac:dyDescent="0.3">
      <c r="A20" s="6">
        <v>19</v>
      </c>
      <c r="B20" s="7" t="s">
        <v>15</v>
      </c>
      <c r="C20" s="10">
        <v>33</v>
      </c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 x14ac:dyDescent="0.3">
      <c r="A21" s="2">
        <v>20</v>
      </c>
      <c r="B21" s="7" t="s">
        <v>374</v>
      </c>
      <c r="C21" s="10">
        <v>55</v>
      </c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 x14ac:dyDescent="0.3">
      <c r="A22" s="2">
        <v>21</v>
      </c>
      <c r="B22" s="7" t="s">
        <v>122</v>
      </c>
      <c r="C22" s="10">
        <v>10</v>
      </c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 x14ac:dyDescent="0.3">
      <c r="A23" s="2">
        <v>22</v>
      </c>
      <c r="B23" s="7" t="s">
        <v>124</v>
      </c>
      <c r="C23" s="10">
        <v>73</v>
      </c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 x14ac:dyDescent="0.3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 x14ac:dyDescent="0.3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 x14ac:dyDescent="0.3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 x14ac:dyDescent="0.3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 x14ac:dyDescent="0.3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 x14ac:dyDescent="0.15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 x14ac:dyDescent="0.15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 x14ac:dyDescent="0.15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 x14ac:dyDescent="0.15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 x14ac:dyDescent="0.15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 x14ac:dyDescent="0.15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 x14ac:dyDescent="0.15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 x14ac:dyDescent="0.15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 x14ac:dyDescent="0.15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 x14ac:dyDescent="0.15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 x14ac:dyDescent="0.15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 x14ac:dyDescent="0.15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 x14ac:dyDescent="0.15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 x14ac:dyDescent="0.15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 x14ac:dyDescent="0.15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 x14ac:dyDescent="0.15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 x14ac:dyDescent="0.15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 x14ac:dyDescent="0.15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 x14ac:dyDescent="0.15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 x14ac:dyDescent="0.15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 x14ac:dyDescent="0.15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x14ac:dyDescent="0.15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 x14ac:dyDescent="0.15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 x14ac:dyDescent="0.15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 x14ac:dyDescent="0.15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 x14ac:dyDescent="0.15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 x14ac:dyDescent="0.15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 x14ac:dyDescent="0.15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 x14ac:dyDescent="0.15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 x14ac:dyDescent="0.15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 x14ac:dyDescent="0.15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 x14ac:dyDescent="0.15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 x14ac:dyDescent="0.15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 x14ac:dyDescent="0.15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 x14ac:dyDescent="0.15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 x14ac:dyDescent="0.15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 x14ac:dyDescent="0.15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 x14ac:dyDescent="0.15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 x14ac:dyDescent="0.15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 x14ac:dyDescent="0.15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 x14ac:dyDescent="0.15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 x14ac:dyDescent="0.15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 x14ac:dyDescent="0.15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 x14ac:dyDescent="0.15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 x14ac:dyDescent="0.15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 x14ac:dyDescent="0.15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 x14ac:dyDescent="0.15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 x14ac:dyDescent="0.15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 x14ac:dyDescent="0.15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 x14ac:dyDescent="0.15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 x14ac:dyDescent="0.15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 x14ac:dyDescent="0.15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 x14ac:dyDescent="0.15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 x14ac:dyDescent="0.15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 x14ac:dyDescent="0.15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 x14ac:dyDescent="0.15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 x14ac:dyDescent="0.15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 x14ac:dyDescent="0.15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 x14ac:dyDescent="0.15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 x14ac:dyDescent="0.15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 x14ac:dyDescent="0.15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 x14ac:dyDescent="0.15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 x14ac:dyDescent="0.15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 x14ac:dyDescent="0.15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 x14ac:dyDescent="0.15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 x14ac:dyDescent="0.15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 x14ac:dyDescent="0.15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 x14ac:dyDescent="0.15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 x14ac:dyDescent="0.15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 x14ac:dyDescent="0.15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 x14ac:dyDescent="0.15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 x14ac:dyDescent="0.15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 x14ac:dyDescent="0.15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 x14ac:dyDescent="0.15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 x14ac:dyDescent="0.15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 x14ac:dyDescent="0.15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 x14ac:dyDescent="0.15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 x14ac:dyDescent="0.15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 x14ac:dyDescent="0.15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 x14ac:dyDescent="0.15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 x14ac:dyDescent="0.15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 x14ac:dyDescent="0.15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 x14ac:dyDescent="0.15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 x14ac:dyDescent="0.15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 x14ac:dyDescent="0.15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 x14ac:dyDescent="0.15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 x14ac:dyDescent="0.15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 x14ac:dyDescent="0.15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 x14ac:dyDescent="0.15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 x14ac:dyDescent="0.15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 x14ac:dyDescent="0.15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 x14ac:dyDescent="0.15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 x14ac:dyDescent="0.15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 x14ac:dyDescent="0.15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 x14ac:dyDescent="0.15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 x14ac:dyDescent="0.15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 x14ac:dyDescent="0.15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 x14ac:dyDescent="0.15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 x14ac:dyDescent="0.15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 x14ac:dyDescent="0.15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 x14ac:dyDescent="0.15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 x14ac:dyDescent="0.15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 x14ac:dyDescent="0.15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 x14ac:dyDescent="0.15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 x14ac:dyDescent="0.15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 x14ac:dyDescent="0.15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 x14ac:dyDescent="0.15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 x14ac:dyDescent="0.15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 x14ac:dyDescent="0.15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 x14ac:dyDescent="0.15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 x14ac:dyDescent="0.15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 x14ac:dyDescent="0.15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 x14ac:dyDescent="0.15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 x14ac:dyDescent="0.15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 x14ac:dyDescent="0.15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 x14ac:dyDescent="0.15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 x14ac:dyDescent="0.15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 x14ac:dyDescent="0.15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 x14ac:dyDescent="0.15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7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49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3</v>
      </c>
      <c r="Z7" s="45">
        <f>Puntenoverzicht!Z22</f>
        <v>6</v>
      </c>
      <c r="AA7" s="45">
        <f>Puntenoverzicht!AA22</f>
        <v>3</v>
      </c>
      <c r="AB7" s="45">
        <f>Puntenoverzicht!AB22</f>
        <v>0</v>
      </c>
      <c r="AC7" s="45">
        <f>Puntenoverzicht!AC22</f>
        <v>0</v>
      </c>
      <c r="AD7" s="45">
        <f>Puntenoverzicht!AD22</f>
        <v>3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39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6</v>
      </c>
      <c r="Z10" s="45">
        <f>Puntenoverzicht!Z54</f>
        <v>0</v>
      </c>
      <c r="AA10" s="45">
        <f>Puntenoverzicht!AA54</f>
        <v>6</v>
      </c>
      <c r="AB10" s="45">
        <f>Puntenoverzicht!AB54</f>
        <v>3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35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3</v>
      </c>
      <c r="AB13" s="45">
        <f>Puntenoverzicht!AB12</f>
        <v>3</v>
      </c>
      <c r="AC13" s="45">
        <f>Puntenoverzicht!AC12</f>
        <v>0</v>
      </c>
      <c r="AD13" s="45">
        <f>Puntenoverzicht!AD12</f>
        <v>6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78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15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9</v>
      </c>
      <c r="Y14" s="45">
        <f>Puntenoverzicht!Y67</f>
        <v>3</v>
      </c>
      <c r="Z14" s="45">
        <f>Puntenoverzicht!Z67</f>
        <v>0</v>
      </c>
      <c r="AA14" s="45">
        <f>Puntenoverzicht!AA67</f>
        <v>3</v>
      </c>
      <c r="AB14" s="45">
        <f>Puntenoverzicht!AB67</f>
        <v>13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97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9</v>
      </c>
      <c r="AB16" s="45">
        <f>Puntenoverzicht!AB15</f>
        <v>9</v>
      </c>
      <c r="AC16" s="45">
        <f>Puntenoverzicht!AC15</f>
        <v>0</v>
      </c>
      <c r="AD16" s="45">
        <f>Puntenoverzicht!AD15</f>
        <v>18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466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15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18</v>
      </c>
      <c r="Y19" s="45">
        <f t="shared" si="0"/>
        <v>34</v>
      </c>
      <c r="Z19" s="45">
        <f t="shared" si="0"/>
        <v>15</v>
      </c>
      <c r="AA19" s="45">
        <f t="shared" si="0"/>
        <v>49</v>
      </c>
      <c r="AB19" s="45">
        <f t="shared" si="0"/>
        <v>28</v>
      </c>
      <c r="AC19" s="45">
        <f t="shared" si="0"/>
        <v>0</v>
      </c>
      <c r="AD19" s="45">
        <f t="shared" si="0"/>
        <v>53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8"/>
  <dimension ref="A1:AO77"/>
  <sheetViews>
    <sheetView workbookViewId="0">
      <selection activeCell="B15" sqref="B15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39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3</v>
      </c>
      <c r="Y8" s="45">
        <f>Puntenoverzicht!Y54</f>
        <v>6</v>
      </c>
      <c r="Z8" s="45">
        <f>Puntenoverzicht!Z54</f>
        <v>0</v>
      </c>
      <c r="AA8" s="45">
        <f>Puntenoverzicht!AA54</f>
        <v>6</v>
      </c>
      <c r="AB8" s="45">
        <f>Puntenoverzicht!AB54</f>
        <v>3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49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3</v>
      </c>
      <c r="Z9" s="45">
        <f>Puntenoverzicht!Z23</f>
        <v>6</v>
      </c>
      <c r="AA9" s="45">
        <f>Puntenoverzicht!AA23</f>
        <v>3</v>
      </c>
      <c r="AB9" s="45">
        <f>Puntenoverzicht!AB23</f>
        <v>0</v>
      </c>
      <c r="AC9" s="45">
        <f>Puntenoverzicht!AC23</f>
        <v>0</v>
      </c>
      <c r="AD9" s="45">
        <f>Puntenoverzicht!AD23</f>
        <v>3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40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3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3</v>
      </c>
      <c r="Z13" s="45">
        <f>Puntenoverzicht!Z27</f>
        <v>11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97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7</v>
      </c>
      <c r="Y15" s="45">
        <f>Puntenoverzicht!Y15</f>
        <v>0</v>
      </c>
      <c r="Z15" s="45">
        <f>Puntenoverzicht!Z15</f>
        <v>0</v>
      </c>
      <c r="AA15" s="45">
        <f>Puntenoverzicht!AA15</f>
        <v>9</v>
      </c>
      <c r="AB15" s="45">
        <f>Puntenoverzicht!AB15</f>
        <v>9</v>
      </c>
      <c r="AC15" s="45">
        <f>Puntenoverzicht!AC15</f>
        <v>0</v>
      </c>
      <c r="AD15" s="45">
        <f>Puntenoverzicht!AD15</f>
        <v>18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27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7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413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3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9</v>
      </c>
      <c r="Y19" s="45">
        <f t="shared" si="0"/>
        <v>39</v>
      </c>
      <c r="Z19" s="45">
        <f t="shared" si="0"/>
        <v>20</v>
      </c>
      <c r="AA19" s="45">
        <f t="shared" si="0"/>
        <v>43</v>
      </c>
      <c r="AB19" s="45">
        <f t="shared" si="0"/>
        <v>15</v>
      </c>
      <c r="AC19" s="45">
        <f t="shared" si="0"/>
        <v>0</v>
      </c>
      <c r="AD19" s="45">
        <f t="shared" si="0"/>
        <v>50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9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41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36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3</v>
      </c>
      <c r="Z7" s="45">
        <f>Puntenoverzicht!Z21</f>
        <v>6</v>
      </c>
      <c r="AA7" s="45">
        <f>Puntenoverzicht!AA21</f>
        <v>3</v>
      </c>
      <c r="AB7" s="45">
        <f>Puntenoverzicht!AB21</f>
        <v>0</v>
      </c>
      <c r="AC7" s="45">
        <f>Puntenoverzicht!AC21</f>
        <v>0</v>
      </c>
      <c r="AD7" s="45">
        <f>Puntenoverzicht!AD21</f>
        <v>3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16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6</v>
      </c>
      <c r="AB8" s="45">
        <f>Puntenoverzicht!AB55</f>
        <v>3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1</v>
      </c>
      <c r="B10" s="218" t="s">
        <v>145</v>
      </c>
      <c r="C10" s="218" t="s">
        <v>25</v>
      </c>
      <c r="D10" s="219">
        <v>1500000</v>
      </c>
      <c r="E10" s="47"/>
      <c r="F10" s="45">
        <f>Puntenoverzicht!F6</f>
        <v>36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1</v>
      </c>
      <c r="Y10" s="45">
        <f>Puntenoverzicht!Y6</f>
        <v>0</v>
      </c>
      <c r="Z10" s="45">
        <f>Puntenoverzicht!Z6</f>
        <v>0</v>
      </c>
      <c r="AA10" s="45">
        <f>Puntenoverzicht!AA6</f>
        <v>3</v>
      </c>
      <c r="AB10" s="45">
        <f>Puntenoverzicht!AB6</f>
        <v>3</v>
      </c>
      <c r="AC10" s="45">
        <f>Puntenoverzicht!AC6</f>
        <v>0</v>
      </c>
      <c r="AD10" s="45">
        <f>Puntenoverzicht!AD6</f>
        <v>6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384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-3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31</v>
      </c>
      <c r="Z19" s="45">
        <f t="shared" si="0"/>
        <v>12</v>
      </c>
      <c r="AA19" s="45">
        <f t="shared" si="0"/>
        <v>49</v>
      </c>
      <c r="AB19" s="45">
        <f t="shared" si="0"/>
        <v>9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0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240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20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6</v>
      </c>
      <c r="Z7" s="45">
        <f>Puntenoverzicht!Z57</f>
        <v>0</v>
      </c>
      <c r="AA7" s="45">
        <f>Puntenoverzicht!AA57</f>
        <v>0</v>
      </c>
      <c r="AB7" s="45">
        <f>Puntenoverzicht!AB57</f>
        <v>3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35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1</v>
      </c>
      <c r="Y12" s="45">
        <f>Puntenoverzicht!Y12</f>
        <v>0</v>
      </c>
      <c r="Z12" s="45">
        <f>Puntenoverzicht!Z12</f>
        <v>0</v>
      </c>
      <c r="AA12" s="45">
        <f>Puntenoverzicht!AA12</f>
        <v>3</v>
      </c>
      <c r="AB12" s="45">
        <f>Puntenoverzicht!AB12</f>
        <v>3</v>
      </c>
      <c r="AC12" s="45">
        <f>Puntenoverzicht!AC12</f>
        <v>0</v>
      </c>
      <c r="AD12" s="45">
        <f>Puntenoverzicht!AD12</f>
        <v>6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129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9</v>
      </c>
      <c r="Z16" s="45">
        <f>Puntenoverzicht!Z31</f>
        <v>3</v>
      </c>
      <c r="AA16" s="45">
        <f>Puntenoverzicht!AA31</f>
        <v>3</v>
      </c>
      <c r="AB16" s="45">
        <f>Puntenoverzicht!AB31</f>
        <v>0</v>
      </c>
      <c r="AC16" s="45">
        <f>Puntenoverzicht!AC31</f>
        <v>0</v>
      </c>
      <c r="AD16" s="45">
        <f>Puntenoverzicht!AD31</f>
        <v>9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492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6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12</v>
      </c>
      <c r="Y19" s="45">
        <f t="shared" si="0"/>
        <v>43</v>
      </c>
      <c r="Z19" s="45">
        <f t="shared" si="0"/>
        <v>24</v>
      </c>
      <c r="AA19" s="45">
        <f t="shared" si="0"/>
        <v>43</v>
      </c>
      <c r="AB19" s="45">
        <f t="shared" si="0"/>
        <v>15</v>
      </c>
      <c r="AC19" s="45">
        <f t="shared" si="0"/>
        <v>4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1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96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3</v>
      </c>
      <c r="AB13" s="45">
        <f>Puntenoverzicht!AB10</f>
        <v>11</v>
      </c>
      <c r="AC13" s="45">
        <f>Puntenoverzicht!AC10</f>
        <v>0</v>
      </c>
      <c r="AD13" s="45">
        <f>Puntenoverzicht!AD10</f>
        <v>14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78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507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34</v>
      </c>
      <c r="S19" s="45">
        <f t="shared" si="0"/>
        <v>0</v>
      </c>
      <c r="T19" s="45">
        <f t="shared" si="0"/>
        <v>38</v>
      </c>
      <c r="U19" s="45">
        <f t="shared" si="0"/>
        <v>8</v>
      </c>
      <c r="V19" s="45">
        <f t="shared" si="0"/>
        <v>0</v>
      </c>
      <c r="W19" s="45">
        <f t="shared" si="0"/>
        <v>14</v>
      </c>
      <c r="X19" s="45">
        <f t="shared" si="0"/>
        <v>16</v>
      </c>
      <c r="Y19" s="45">
        <f t="shared" si="0"/>
        <v>32</v>
      </c>
      <c r="Z19" s="45">
        <f t="shared" si="0"/>
        <v>12</v>
      </c>
      <c r="AA19" s="45">
        <f t="shared" si="0"/>
        <v>37</v>
      </c>
      <c r="AB19" s="45">
        <f t="shared" si="0"/>
        <v>30</v>
      </c>
      <c r="AC19" s="45">
        <f t="shared" si="0"/>
        <v>3</v>
      </c>
      <c r="AD19" s="45">
        <f t="shared" si="0"/>
        <v>67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2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20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6</v>
      </c>
      <c r="Z8" s="45">
        <f>Puntenoverzicht!Z57</f>
        <v>0</v>
      </c>
      <c r="AA8" s="45">
        <f>Puntenoverzicht!AA57</f>
        <v>0</v>
      </c>
      <c r="AB8" s="45">
        <f>Puntenoverzicht!AB57</f>
        <v>3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126</v>
      </c>
      <c r="C9" s="218" t="s">
        <v>57</v>
      </c>
      <c r="D9" s="219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38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4</v>
      </c>
      <c r="Y10" s="45">
        <f>Puntenoverzicht!Y20</f>
        <v>0</v>
      </c>
      <c r="Z10" s="45">
        <f>Puntenoverzicht!Z20</f>
        <v>6</v>
      </c>
      <c r="AA10" s="45">
        <f>Puntenoverzicht!AA20</f>
        <v>3</v>
      </c>
      <c r="AB10" s="45">
        <f>Puntenoverzicht!AB20</f>
        <v>0</v>
      </c>
      <c r="AC10" s="45">
        <f>Puntenoverzicht!AC20</f>
        <v>0</v>
      </c>
      <c r="AD10" s="45">
        <f>Puntenoverzicht!AD20</f>
        <v>3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12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3</v>
      </c>
      <c r="Z11" s="45">
        <f>Puntenoverzicht!Z25</f>
        <v>3</v>
      </c>
      <c r="AA11" s="45">
        <f>Puntenoverzicht!AA25</f>
        <v>3</v>
      </c>
      <c r="AB11" s="45">
        <f>Puntenoverzicht!AB25</f>
        <v>0</v>
      </c>
      <c r="AC11" s="45">
        <f>Puntenoverzicht!AC25</f>
        <v>0</v>
      </c>
      <c r="AD11" s="45">
        <f>Puntenoverzicht!AD25</f>
        <v>3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47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3</v>
      </c>
      <c r="AB16" s="45">
        <f>Puntenoverzicht!AB16</f>
        <v>12</v>
      </c>
      <c r="AC16" s="45">
        <f>Puntenoverzicht!AC16</f>
        <v>0</v>
      </c>
      <c r="AD16" s="45">
        <f>Puntenoverzicht!AD16</f>
        <v>12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332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23</v>
      </c>
      <c r="S19" s="45">
        <f t="shared" si="0"/>
        <v>0</v>
      </c>
      <c r="T19" s="45">
        <f t="shared" si="0"/>
        <v>16</v>
      </c>
      <c r="U19" s="45">
        <f t="shared" si="0"/>
        <v>0</v>
      </c>
      <c r="V19" s="45">
        <f t="shared" si="0"/>
        <v>0</v>
      </c>
      <c r="W19" s="45">
        <f t="shared" si="0"/>
        <v>15</v>
      </c>
      <c r="X19" s="45">
        <f t="shared" si="0"/>
        <v>18</v>
      </c>
      <c r="Y19" s="45">
        <f t="shared" si="0"/>
        <v>18</v>
      </c>
      <c r="Z19" s="45">
        <f t="shared" si="0"/>
        <v>17</v>
      </c>
      <c r="AA19" s="45">
        <f t="shared" si="0"/>
        <v>21</v>
      </c>
      <c r="AB19" s="45">
        <f t="shared" si="0"/>
        <v>31</v>
      </c>
      <c r="AC19" s="45">
        <f t="shared" si="0"/>
        <v>0</v>
      </c>
      <c r="AD19" s="45">
        <f t="shared" si="0"/>
        <v>39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3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135</v>
      </c>
      <c r="C9" s="218" t="s">
        <v>77</v>
      </c>
      <c r="D9" s="219">
        <v>750000</v>
      </c>
      <c r="E9" s="47"/>
      <c r="F9" s="45">
        <f>Puntenoverzicht!F58</f>
        <v>16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3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6</v>
      </c>
      <c r="Z9" s="45">
        <f>Puntenoverzicht!Z58</f>
        <v>0</v>
      </c>
      <c r="AA9" s="45">
        <f>Puntenoverzicht!AA58</f>
        <v>0</v>
      </c>
      <c r="AB9" s="45">
        <f>Puntenoverzicht!AB58</f>
        <v>3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33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1</v>
      </c>
      <c r="Y10" s="45">
        <f>Puntenoverzicht!Y8</f>
        <v>0</v>
      </c>
      <c r="Z10" s="45">
        <f>Puntenoverzicht!Z8</f>
        <v>0</v>
      </c>
      <c r="AA10" s="45">
        <f>Puntenoverzicht!AA8</f>
        <v>3</v>
      </c>
      <c r="AB10" s="45">
        <f>Puntenoverzicht!AB8</f>
        <v>3</v>
      </c>
      <c r="AC10" s="45">
        <f>Puntenoverzicht!AC8</f>
        <v>0</v>
      </c>
      <c r="AD10" s="45">
        <f>Puntenoverzicht!AD8</f>
        <v>6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141</v>
      </c>
      <c r="C11" s="215" t="s">
        <v>84</v>
      </c>
      <c r="D11" s="216">
        <v>750000</v>
      </c>
      <c r="E11" s="30"/>
      <c r="F11" s="45">
        <f>Puntenoverzicht!F65</f>
        <v>19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3</v>
      </c>
      <c r="Y11" s="45">
        <f>Puntenoverzicht!Y65</f>
        <v>3</v>
      </c>
      <c r="Z11" s="45">
        <f>Puntenoverzicht!Z65</f>
        <v>0</v>
      </c>
      <c r="AA11" s="45">
        <f>Puntenoverzicht!AA65</f>
        <v>3</v>
      </c>
      <c r="AB11" s="45">
        <f>Puntenoverzicht!AB65</f>
        <v>3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35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3</v>
      </c>
      <c r="AB13" s="45">
        <f>Puntenoverzicht!AB12</f>
        <v>3</v>
      </c>
      <c r="AC13" s="45">
        <f>Puntenoverzicht!AC12</f>
        <v>0</v>
      </c>
      <c r="AD13" s="45">
        <f>Puntenoverzicht!AD12</f>
        <v>6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78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405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24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16</v>
      </c>
      <c r="Y19" s="45">
        <f t="shared" si="0"/>
        <v>41</v>
      </c>
      <c r="Z19" s="45">
        <f t="shared" si="0"/>
        <v>17</v>
      </c>
      <c r="AA19" s="45">
        <f t="shared" si="0"/>
        <v>37</v>
      </c>
      <c r="AB19" s="45">
        <f t="shared" si="0"/>
        <v>25</v>
      </c>
      <c r="AC19" s="45">
        <f t="shared" si="0"/>
        <v>0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4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35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16</v>
      </c>
      <c r="Z7" s="45">
        <f>Puntenoverzicht!Z56</f>
        <v>0</v>
      </c>
      <c r="AA7" s="45">
        <f>Puntenoverzicht!AA56</f>
        <v>6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42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1</v>
      </c>
      <c r="Y13" s="45">
        <f>Puntenoverzicht!Y14</f>
        <v>0</v>
      </c>
      <c r="Z13" s="45">
        <f>Puntenoverzicht!Z14</f>
        <v>0</v>
      </c>
      <c r="AA13" s="45">
        <f>Puntenoverzicht!AA14</f>
        <v>11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97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9</v>
      </c>
      <c r="AB16" s="45">
        <f>Puntenoverzicht!AB15</f>
        <v>9</v>
      </c>
      <c r="AC16" s="45">
        <f>Puntenoverzicht!AC15</f>
        <v>0</v>
      </c>
      <c r="AD16" s="45">
        <f>Puntenoverzicht!AD15</f>
        <v>18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473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39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12</v>
      </c>
      <c r="Y19" s="45">
        <f t="shared" si="0"/>
        <v>47</v>
      </c>
      <c r="Z19" s="45">
        <f t="shared" si="0"/>
        <v>12</v>
      </c>
      <c r="AA19" s="45">
        <f t="shared" si="0"/>
        <v>54</v>
      </c>
      <c r="AB19" s="45">
        <f t="shared" si="0"/>
        <v>12</v>
      </c>
      <c r="AC19" s="45">
        <f t="shared" si="0"/>
        <v>6</v>
      </c>
      <c r="AD19" s="45">
        <f t="shared" si="0"/>
        <v>65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5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40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3</v>
      </c>
      <c r="Y9" s="45">
        <f>Puntenoverzicht!Y52</f>
        <v>6</v>
      </c>
      <c r="Z9" s="45">
        <f>Puntenoverzicht!Z52</f>
        <v>10</v>
      </c>
      <c r="AA9" s="45">
        <f>Puntenoverzicht!AA52</f>
        <v>6</v>
      </c>
      <c r="AB9" s="45">
        <f>Puntenoverzicht!AB52</f>
        <v>0</v>
      </c>
      <c r="AC9" s="45">
        <f>Puntenoverzicht!AC52</f>
        <v>4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2</v>
      </c>
      <c r="B14" s="218" t="s">
        <v>123</v>
      </c>
      <c r="C14" s="218" t="s">
        <v>49</v>
      </c>
      <c r="D14" s="219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412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14</v>
      </c>
      <c r="Y19" s="45">
        <f t="shared" si="0"/>
        <v>15</v>
      </c>
      <c r="Z19" s="45">
        <f t="shared" si="0"/>
        <v>21</v>
      </c>
      <c r="AA19" s="45">
        <f t="shared" si="0"/>
        <v>18</v>
      </c>
      <c r="AB19" s="45">
        <f t="shared" si="0"/>
        <v>27</v>
      </c>
      <c r="AC19" s="45">
        <f t="shared" si="0"/>
        <v>10</v>
      </c>
      <c r="AD19" s="45">
        <f t="shared" si="0"/>
        <v>44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7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23" t="s">
        <v>119</v>
      </c>
      <c r="C10" s="218" t="s">
        <v>73</v>
      </c>
      <c r="D10" s="219">
        <v>750000</v>
      </c>
      <c r="E10" s="47"/>
      <c r="F10" s="45">
        <f>Puntenoverzicht!F54</f>
        <v>39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6</v>
      </c>
      <c r="Z10" s="45">
        <f>Puntenoverzicht!Z54</f>
        <v>0</v>
      </c>
      <c r="AA10" s="45">
        <f>Puntenoverzicht!AA54</f>
        <v>6</v>
      </c>
      <c r="AB10" s="45">
        <f>Puntenoverzicht!AB54</f>
        <v>3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211</v>
      </c>
      <c r="C16" s="218" t="s">
        <v>68</v>
      </c>
      <c r="D16" s="219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474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61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6</v>
      </c>
      <c r="Y19" s="45">
        <f t="shared" si="0"/>
        <v>44</v>
      </c>
      <c r="Z19" s="45">
        <f t="shared" si="0"/>
        <v>12</v>
      </c>
      <c r="AA19" s="45">
        <f t="shared" si="0"/>
        <v>46</v>
      </c>
      <c r="AB19" s="45">
        <f t="shared" si="0"/>
        <v>17</v>
      </c>
      <c r="AC19" s="45">
        <f t="shared" si="0"/>
        <v>6</v>
      </c>
      <c r="AD19" s="45">
        <f t="shared" si="0"/>
        <v>67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I176"/>
  <sheetViews>
    <sheetView topLeftCell="A40" workbookViewId="0">
      <pane xSplit="7920" topLeftCell="V1" activePane="topRight"/>
      <selection activeCell="B41" sqref="B41"/>
      <selection pane="topRight" activeCell="AD71" sqref="AD71"/>
    </sheetView>
  </sheetViews>
  <sheetFormatPr defaultRowHeight="12" x14ac:dyDescent="0.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 x14ac:dyDescent="0.25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 x14ac:dyDescent="0.25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33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>
        <v>-3</v>
      </c>
      <c r="S2" s="132"/>
      <c r="T2" s="132">
        <v>1</v>
      </c>
      <c r="U2" s="133"/>
      <c r="V2" s="133"/>
      <c r="W2" s="133">
        <v>8</v>
      </c>
      <c r="X2" s="133">
        <v>1</v>
      </c>
      <c r="Y2" s="133">
        <v>-3</v>
      </c>
      <c r="Z2" s="132"/>
      <c r="AA2" s="133">
        <v>3</v>
      </c>
      <c r="AB2" s="133">
        <v>3</v>
      </c>
      <c r="AC2" s="133"/>
      <c r="AD2" s="133">
        <v>6</v>
      </c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 x14ac:dyDescent="0.25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23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>
        <v>1</v>
      </c>
      <c r="U3" s="133"/>
      <c r="V3" s="133">
        <v>-3</v>
      </c>
      <c r="W3" s="133">
        <v>6</v>
      </c>
      <c r="X3" s="133"/>
      <c r="Y3" s="133"/>
      <c r="Z3" s="132">
        <v>-3</v>
      </c>
      <c r="AA3" s="133">
        <v>3</v>
      </c>
      <c r="AB3" s="133">
        <v>3</v>
      </c>
      <c r="AC3" s="133"/>
      <c r="AD3" s="133">
        <v>3</v>
      </c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 x14ac:dyDescent="0.25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17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>
        <v>-3</v>
      </c>
      <c r="S4" s="132"/>
      <c r="T4" s="132"/>
      <c r="U4" s="133"/>
      <c r="V4" s="133"/>
      <c r="W4" s="133">
        <v>6</v>
      </c>
      <c r="X4" s="133">
        <v>1</v>
      </c>
      <c r="Y4" s="133">
        <v>-3</v>
      </c>
      <c r="Z4" s="132"/>
      <c r="AA4" s="133"/>
      <c r="AB4" s="133">
        <v>3</v>
      </c>
      <c r="AC4" s="133"/>
      <c r="AD4" s="133">
        <v>6</v>
      </c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 x14ac:dyDescent="0.25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21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>
        <v>-3</v>
      </c>
      <c r="S5" s="132"/>
      <c r="T5" s="132">
        <v>1</v>
      </c>
      <c r="U5" s="133"/>
      <c r="V5" s="133"/>
      <c r="W5" s="133">
        <v>6</v>
      </c>
      <c r="X5" s="133"/>
      <c r="Y5" s="133"/>
      <c r="Z5" s="132">
        <v>-3</v>
      </c>
      <c r="AA5" s="133"/>
      <c r="AB5" s="133">
        <v>3</v>
      </c>
      <c r="AC5" s="133"/>
      <c r="AD5" s="133">
        <v>6</v>
      </c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 x14ac:dyDescent="0.25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36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>
        <v>-3</v>
      </c>
      <c r="S6" s="132"/>
      <c r="T6" s="132">
        <v>1</v>
      </c>
      <c r="U6" s="133"/>
      <c r="V6" s="133"/>
      <c r="W6" s="133">
        <v>6</v>
      </c>
      <c r="X6" s="133">
        <v>1</v>
      </c>
      <c r="Y6" s="133"/>
      <c r="Z6" s="132"/>
      <c r="AA6" s="133">
        <v>3</v>
      </c>
      <c r="AB6" s="133">
        <v>3</v>
      </c>
      <c r="AC6" s="133"/>
      <c r="AD6" s="133">
        <v>6</v>
      </c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 x14ac:dyDescent="0.25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26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>
        <v>6</v>
      </c>
      <c r="X7" s="133">
        <v>-2</v>
      </c>
      <c r="Y7" s="133"/>
      <c r="Z7" s="132"/>
      <c r="AA7" s="133">
        <v>3</v>
      </c>
      <c r="AB7" s="133">
        <v>3</v>
      </c>
      <c r="AC7" s="133"/>
      <c r="AD7" s="133">
        <v>3</v>
      </c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 x14ac:dyDescent="0.25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33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>
        <v>-3</v>
      </c>
      <c r="S8" s="132"/>
      <c r="T8" s="132">
        <v>1</v>
      </c>
      <c r="U8" s="133"/>
      <c r="V8" s="133"/>
      <c r="W8" s="133">
        <v>6</v>
      </c>
      <c r="X8" s="133">
        <v>1</v>
      </c>
      <c r="Y8" s="133"/>
      <c r="Z8" s="132"/>
      <c r="AA8" s="133">
        <v>3</v>
      </c>
      <c r="AB8" s="133">
        <v>3</v>
      </c>
      <c r="AC8" s="133"/>
      <c r="AD8" s="133">
        <v>6</v>
      </c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 x14ac:dyDescent="0.25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 x14ac:dyDescent="0.25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96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>
        <v>8</v>
      </c>
      <c r="S10" s="132"/>
      <c r="T10" s="132">
        <v>9</v>
      </c>
      <c r="U10" s="133"/>
      <c r="V10" s="133"/>
      <c r="W10" s="133">
        <v>11</v>
      </c>
      <c r="X10" s="133">
        <v>1</v>
      </c>
      <c r="Y10" s="133"/>
      <c r="Z10" s="132"/>
      <c r="AA10" s="133">
        <v>3</v>
      </c>
      <c r="AB10" s="133">
        <v>11</v>
      </c>
      <c r="AC10" s="133"/>
      <c r="AD10" s="133">
        <v>14</v>
      </c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 x14ac:dyDescent="0.25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12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>
        <v>1</v>
      </c>
      <c r="U11" s="133"/>
      <c r="V11" s="133"/>
      <c r="W11" s="133">
        <v>3</v>
      </c>
      <c r="X11" s="133">
        <v>1</v>
      </c>
      <c r="Y11" s="133">
        <v>-6</v>
      </c>
      <c r="Z11" s="132"/>
      <c r="AA11" s="133"/>
      <c r="AB11" s="133">
        <v>3</v>
      </c>
      <c r="AC11" s="133"/>
      <c r="AD11" s="133">
        <v>6</v>
      </c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 x14ac:dyDescent="0.25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35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>
        <v>1</v>
      </c>
      <c r="U12" s="133"/>
      <c r="V12" s="133"/>
      <c r="W12" s="133">
        <v>3</v>
      </c>
      <c r="X12" s="133">
        <v>1</v>
      </c>
      <c r="Y12" s="133"/>
      <c r="Z12" s="132"/>
      <c r="AA12" s="133">
        <v>3</v>
      </c>
      <c r="AB12" s="133">
        <v>3</v>
      </c>
      <c r="AC12" s="133"/>
      <c r="AD12" s="133">
        <v>6</v>
      </c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 x14ac:dyDescent="0.25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51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>
        <v>8</v>
      </c>
      <c r="S13" s="132"/>
      <c r="T13" s="132">
        <v>1</v>
      </c>
      <c r="U13" s="133">
        <v>8</v>
      </c>
      <c r="V13" s="133"/>
      <c r="W13" s="133">
        <v>3</v>
      </c>
      <c r="X13" s="133">
        <v>1</v>
      </c>
      <c r="Y13" s="133"/>
      <c r="Z13" s="132"/>
      <c r="AA13" s="133">
        <v>3</v>
      </c>
      <c r="AB13" s="133">
        <v>3</v>
      </c>
      <c r="AC13" s="133">
        <v>-3</v>
      </c>
      <c r="AD13" s="133">
        <v>6</v>
      </c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 x14ac:dyDescent="0.25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42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>
        <v>1</v>
      </c>
      <c r="U14" s="133"/>
      <c r="V14" s="133"/>
      <c r="W14" s="133">
        <v>0</v>
      </c>
      <c r="X14" s="133">
        <v>1</v>
      </c>
      <c r="Y14" s="133"/>
      <c r="Z14" s="132"/>
      <c r="AA14" s="133">
        <v>11</v>
      </c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 x14ac:dyDescent="0.25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97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>
        <v>1</v>
      </c>
      <c r="U15" s="133"/>
      <c r="V15" s="133"/>
      <c r="W15" s="133">
        <v>21</v>
      </c>
      <c r="X15" s="133">
        <v>7</v>
      </c>
      <c r="Y15" s="133"/>
      <c r="Z15" s="132"/>
      <c r="AA15" s="133">
        <v>9</v>
      </c>
      <c r="AB15" s="133">
        <v>9</v>
      </c>
      <c r="AC15" s="133"/>
      <c r="AD15" s="133">
        <v>18</v>
      </c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 x14ac:dyDescent="0.25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47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>
        <v>-3</v>
      </c>
      <c r="S16" s="132"/>
      <c r="T16" s="132"/>
      <c r="U16" s="133"/>
      <c r="V16" s="133"/>
      <c r="W16" s="133">
        <v>9</v>
      </c>
      <c r="X16" s="133"/>
      <c r="Y16" s="133"/>
      <c r="Z16" s="132"/>
      <c r="AA16" s="133">
        <v>3</v>
      </c>
      <c r="AB16" s="133">
        <v>12</v>
      </c>
      <c r="AC16" s="133"/>
      <c r="AD16" s="133">
        <v>12</v>
      </c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 x14ac:dyDescent="0.25">
      <c r="A17" s="206">
        <v>1</v>
      </c>
      <c r="B17" s="207" t="s">
        <v>246</v>
      </c>
      <c r="C17" s="207" t="s">
        <v>36</v>
      </c>
      <c r="D17" s="208">
        <v>1750000</v>
      </c>
      <c r="E17" s="139"/>
      <c r="F17" s="130">
        <f t="shared" si="0"/>
        <v>30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>
        <v>1</v>
      </c>
      <c r="U17" s="133"/>
      <c r="V17" s="133"/>
      <c r="W17" s="133"/>
      <c r="X17" s="133">
        <v>1</v>
      </c>
      <c r="Y17" s="133"/>
      <c r="Z17" s="132"/>
      <c r="AA17" s="133">
        <v>3</v>
      </c>
      <c r="AB17" s="133"/>
      <c r="AC17" s="133"/>
      <c r="AD17" s="133">
        <v>12</v>
      </c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 x14ac:dyDescent="0.25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40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>
        <v>8</v>
      </c>
      <c r="U18" s="133"/>
      <c r="V18" s="133"/>
      <c r="W18" s="133"/>
      <c r="X18" s="133"/>
      <c r="Y18" s="133">
        <v>3</v>
      </c>
      <c r="Z18" s="132">
        <v>8</v>
      </c>
      <c r="AA18" s="133"/>
      <c r="AB18" s="133"/>
      <c r="AC18" s="133"/>
      <c r="AD18" s="133">
        <v>3</v>
      </c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 x14ac:dyDescent="0.25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39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>
        <v>6</v>
      </c>
      <c r="U19" s="133"/>
      <c r="V19" s="133"/>
      <c r="W19" s="133"/>
      <c r="X19" s="133"/>
      <c r="Y19" s="133">
        <v>3</v>
      </c>
      <c r="Z19" s="132">
        <v>6</v>
      </c>
      <c r="AA19" s="133">
        <v>3</v>
      </c>
      <c r="AB19" s="133"/>
      <c r="AC19" s="133"/>
      <c r="AD19" s="133">
        <v>3</v>
      </c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 x14ac:dyDescent="0.25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38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>
        <v>4</v>
      </c>
      <c r="Y20" s="133"/>
      <c r="Z20" s="132">
        <v>6</v>
      </c>
      <c r="AA20" s="133">
        <v>3</v>
      </c>
      <c r="AB20" s="133"/>
      <c r="AC20" s="133"/>
      <c r="AD20" s="133">
        <v>3</v>
      </c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 x14ac:dyDescent="0.25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36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>
        <v>6</v>
      </c>
      <c r="U21" s="133"/>
      <c r="V21" s="133"/>
      <c r="W21" s="133"/>
      <c r="X21" s="133"/>
      <c r="Y21" s="133">
        <v>3</v>
      </c>
      <c r="Z21" s="132">
        <v>6</v>
      </c>
      <c r="AA21" s="133">
        <v>3</v>
      </c>
      <c r="AB21" s="133"/>
      <c r="AC21" s="133"/>
      <c r="AD21" s="133">
        <v>3</v>
      </c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 x14ac:dyDescent="0.25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49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>
        <v>6</v>
      </c>
      <c r="U22" s="133"/>
      <c r="V22" s="133"/>
      <c r="W22" s="133"/>
      <c r="X22" s="133"/>
      <c r="Y22" s="133">
        <v>3</v>
      </c>
      <c r="Z22" s="132">
        <v>6</v>
      </c>
      <c r="AA22" s="133">
        <v>3</v>
      </c>
      <c r="AB22" s="133"/>
      <c r="AC22" s="133"/>
      <c r="AD22" s="133">
        <v>3</v>
      </c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 x14ac:dyDescent="0.25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49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>
        <v>6</v>
      </c>
      <c r="U23" s="133"/>
      <c r="V23" s="133"/>
      <c r="W23" s="133"/>
      <c r="X23" s="133"/>
      <c r="Y23" s="133">
        <v>3</v>
      </c>
      <c r="Z23" s="132">
        <v>6</v>
      </c>
      <c r="AA23" s="133">
        <v>3</v>
      </c>
      <c r="AB23" s="133"/>
      <c r="AC23" s="133"/>
      <c r="AD23" s="133">
        <v>3</v>
      </c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 x14ac:dyDescent="0.25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18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>
        <v>3</v>
      </c>
      <c r="AA24" s="133">
        <v>3</v>
      </c>
      <c r="AB24" s="133"/>
      <c r="AC24" s="133"/>
      <c r="AD24" s="133">
        <v>3</v>
      </c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 x14ac:dyDescent="0.25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12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>
        <v>3</v>
      </c>
      <c r="Z25" s="132">
        <v>3</v>
      </c>
      <c r="AA25" s="133">
        <v>3</v>
      </c>
      <c r="AB25" s="133"/>
      <c r="AC25" s="133"/>
      <c r="AD25" s="133">
        <v>3</v>
      </c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 x14ac:dyDescent="0.25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46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>
        <v>3</v>
      </c>
      <c r="U26" s="133"/>
      <c r="V26" s="133"/>
      <c r="W26" s="133"/>
      <c r="X26" s="133"/>
      <c r="Y26" s="133">
        <v>3</v>
      </c>
      <c r="Z26" s="132">
        <v>11</v>
      </c>
      <c r="AA26" s="133">
        <v>3</v>
      </c>
      <c r="AB26" s="133"/>
      <c r="AC26" s="133"/>
      <c r="AD26" s="133">
        <v>11</v>
      </c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 x14ac:dyDescent="0.25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40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>
        <v>3</v>
      </c>
      <c r="U27" s="133"/>
      <c r="V27" s="133"/>
      <c r="W27" s="133"/>
      <c r="X27" s="133"/>
      <c r="Y27" s="133">
        <v>3</v>
      </c>
      <c r="Z27" s="132">
        <v>11</v>
      </c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 x14ac:dyDescent="0.25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88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>
        <v>11</v>
      </c>
      <c r="U28" s="133"/>
      <c r="V28" s="133"/>
      <c r="W28" s="133"/>
      <c r="X28" s="133">
        <v>-3</v>
      </c>
      <c r="Y28" s="133">
        <v>19</v>
      </c>
      <c r="Z28" s="132">
        <v>3</v>
      </c>
      <c r="AA28" s="133">
        <v>19</v>
      </c>
      <c r="AB28" s="133"/>
      <c r="AC28" s="133"/>
      <c r="AD28" s="133">
        <v>11</v>
      </c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 x14ac:dyDescent="0.25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37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>
        <v>3</v>
      </c>
      <c r="U29" s="133"/>
      <c r="V29" s="133"/>
      <c r="W29" s="133"/>
      <c r="X29" s="133">
        <v>-8</v>
      </c>
      <c r="Y29" s="133">
        <v>3</v>
      </c>
      <c r="Z29" s="132">
        <v>9</v>
      </c>
      <c r="AA29" s="133">
        <v>3</v>
      </c>
      <c r="AB29" s="133"/>
      <c r="AC29" s="133"/>
      <c r="AD29" s="133">
        <v>3</v>
      </c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 x14ac:dyDescent="0.25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 x14ac:dyDescent="0.25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129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>
        <v>6</v>
      </c>
      <c r="T31" s="132">
        <v>15</v>
      </c>
      <c r="U31" s="133"/>
      <c r="V31" s="133"/>
      <c r="W31" s="133"/>
      <c r="X31" s="133"/>
      <c r="Y31" s="133">
        <v>9</v>
      </c>
      <c r="Z31" s="132">
        <v>3</v>
      </c>
      <c r="AA31" s="133">
        <v>3</v>
      </c>
      <c r="AB31" s="133"/>
      <c r="AC31" s="133"/>
      <c r="AD31" s="133">
        <v>9</v>
      </c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 x14ac:dyDescent="0.25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103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>
        <v>13</v>
      </c>
      <c r="U32" s="133"/>
      <c r="V32" s="133"/>
      <c r="W32" s="133"/>
      <c r="X32" s="133"/>
      <c r="Y32" s="133">
        <v>3</v>
      </c>
      <c r="Z32" s="132">
        <v>3</v>
      </c>
      <c r="AA32" s="133">
        <v>3</v>
      </c>
      <c r="AB32" s="133"/>
      <c r="AC32" s="133">
        <v>6</v>
      </c>
      <c r="AD32" s="133">
        <v>21</v>
      </c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 x14ac:dyDescent="0.25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 x14ac:dyDescent="0.25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 x14ac:dyDescent="0.25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 x14ac:dyDescent="0.25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 x14ac:dyDescent="0.25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 x14ac:dyDescent="0.25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 x14ac:dyDescent="0.25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 x14ac:dyDescent="0.25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3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>
        <v>1</v>
      </c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 x14ac:dyDescent="0.25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 x14ac:dyDescent="0.25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 x14ac:dyDescent="0.25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 x14ac:dyDescent="0.25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 x14ac:dyDescent="0.25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 x14ac:dyDescent="0.25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 x14ac:dyDescent="0.25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33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>
        <v>6</v>
      </c>
      <c r="X47" s="133"/>
      <c r="Y47" s="133">
        <v>7</v>
      </c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 x14ac:dyDescent="0.25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27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>
        <v>6</v>
      </c>
      <c r="S48" s="132"/>
      <c r="T48" s="132"/>
      <c r="U48" s="133"/>
      <c r="V48" s="133"/>
      <c r="W48" s="133"/>
      <c r="X48" s="133"/>
      <c r="Y48" s="133">
        <v>7</v>
      </c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 x14ac:dyDescent="0.25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 x14ac:dyDescent="0.25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 x14ac:dyDescent="0.25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 x14ac:dyDescent="0.25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40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>
        <v>3</v>
      </c>
      <c r="S52" s="132"/>
      <c r="T52" s="132">
        <v>3</v>
      </c>
      <c r="U52" s="133"/>
      <c r="V52" s="133"/>
      <c r="W52" s="133"/>
      <c r="X52" s="133">
        <v>3</v>
      </c>
      <c r="Y52" s="133">
        <v>6</v>
      </c>
      <c r="Z52" s="132">
        <v>10</v>
      </c>
      <c r="AA52" s="133">
        <v>6</v>
      </c>
      <c r="AB52" s="133"/>
      <c r="AC52" s="133">
        <v>4</v>
      </c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 x14ac:dyDescent="0.25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19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>
        <v>3</v>
      </c>
      <c r="Y53" s="133">
        <v>6</v>
      </c>
      <c r="Z53" s="132"/>
      <c r="AA53" s="133">
        <v>6</v>
      </c>
      <c r="AB53" s="133">
        <v>3</v>
      </c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 x14ac:dyDescent="0.25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39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>
        <v>17</v>
      </c>
      <c r="U54" s="133"/>
      <c r="V54" s="133"/>
      <c r="W54" s="133"/>
      <c r="X54" s="133">
        <v>3</v>
      </c>
      <c r="Y54" s="133">
        <v>6</v>
      </c>
      <c r="Z54" s="132"/>
      <c r="AA54" s="133">
        <v>6</v>
      </c>
      <c r="AB54" s="133">
        <v>3</v>
      </c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 x14ac:dyDescent="0.25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16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>
        <v>3</v>
      </c>
      <c r="S55" s="132"/>
      <c r="T55" s="132"/>
      <c r="U55" s="133"/>
      <c r="V55" s="133"/>
      <c r="W55" s="133"/>
      <c r="X55" s="133"/>
      <c r="Y55" s="133"/>
      <c r="Z55" s="132"/>
      <c r="AA55" s="133">
        <v>6</v>
      </c>
      <c r="AB55" s="133">
        <v>3</v>
      </c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 x14ac:dyDescent="0.25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35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>
        <v>3</v>
      </c>
      <c r="S56" s="132"/>
      <c r="T56" s="132">
        <v>3</v>
      </c>
      <c r="U56" s="133"/>
      <c r="V56" s="133"/>
      <c r="W56" s="133"/>
      <c r="X56" s="133">
        <v>3</v>
      </c>
      <c r="Y56" s="133">
        <v>16</v>
      </c>
      <c r="Z56" s="132"/>
      <c r="AA56" s="133">
        <v>6</v>
      </c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 x14ac:dyDescent="0.25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20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>
        <v>3</v>
      </c>
      <c r="S57" s="132"/>
      <c r="T57" s="132">
        <v>3</v>
      </c>
      <c r="U57" s="133"/>
      <c r="V57" s="133"/>
      <c r="W57" s="133"/>
      <c r="X57" s="133">
        <v>3</v>
      </c>
      <c r="Y57" s="133">
        <v>6</v>
      </c>
      <c r="Z57" s="132"/>
      <c r="AA57" s="133"/>
      <c r="AB57" s="133">
        <v>3</v>
      </c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 x14ac:dyDescent="0.25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16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>
        <v>3</v>
      </c>
      <c r="S58" s="132"/>
      <c r="T58" s="132"/>
      <c r="U58" s="133"/>
      <c r="V58" s="133"/>
      <c r="W58" s="133"/>
      <c r="X58" s="133"/>
      <c r="Y58" s="133">
        <v>6</v>
      </c>
      <c r="Z58" s="132"/>
      <c r="AA58" s="133"/>
      <c r="AB58" s="133">
        <v>3</v>
      </c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 x14ac:dyDescent="0.25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 x14ac:dyDescent="0.25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 x14ac:dyDescent="0.25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33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>
        <v>11</v>
      </c>
      <c r="S61" s="132"/>
      <c r="T61" s="132">
        <v>3</v>
      </c>
      <c r="U61" s="133"/>
      <c r="V61" s="133"/>
      <c r="W61" s="133"/>
      <c r="X61" s="133"/>
      <c r="Y61" s="133">
        <v>3</v>
      </c>
      <c r="Z61" s="132"/>
      <c r="AA61" s="133">
        <v>3</v>
      </c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 x14ac:dyDescent="0.25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 x14ac:dyDescent="0.25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18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>
        <v>3</v>
      </c>
      <c r="U63" s="133"/>
      <c r="V63" s="133"/>
      <c r="W63" s="133"/>
      <c r="X63" s="133">
        <v>3</v>
      </c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 x14ac:dyDescent="0.25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7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>
        <v>3</v>
      </c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 x14ac:dyDescent="0.25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19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>
        <v>3</v>
      </c>
      <c r="S65" s="132"/>
      <c r="T65" s="132">
        <v>3</v>
      </c>
      <c r="U65" s="133"/>
      <c r="V65" s="133"/>
      <c r="W65" s="133"/>
      <c r="X65" s="133">
        <v>3</v>
      </c>
      <c r="Y65" s="133">
        <v>3</v>
      </c>
      <c r="Z65" s="132"/>
      <c r="AA65" s="133">
        <v>3</v>
      </c>
      <c r="AB65" s="133">
        <v>3</v>
      </c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 x14ac:dyDescent="0.25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 x14ac:dyDescent="0.25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78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>
        <v>15</v>
      </c>
      <c r="S67" s="132"/>
      <c r="T67" s="132"/>
      <c r="U67" s="133"/>
      <c r="V67" s="133"/>
      <c r="W67" s="133"/>
      <c r="X67" s="133">
        <v>9</v>
      </c>
      <c r="Y67" s="133">
        <v>3</v>
      </c>
      <c r="Z67" s="132"/>
      <c r="AA67" s="133">
        <v>3</v>
      </c>
      <c r="AB67" s="133">
        <v>13</v>
      </c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 x14ac:dyDescent="0.25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28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>
        <v>9</v>
      </c>
      <c r="U68" s="133"/>
      <c r="V68" s="133"/>
      <c r="W68" s="133"/>
      <c r="X68" s="133"/>
      <c r="Y68" s="133">
        <v>9</v>
      </c>
      <c r="Z68" s="132"/>
      <c r="AA68" s="133">
        <v>9</v>
      </c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 ht="13.5" thickTop="1" thickBot="1" x14ac:dyDescent="0.25">
      <c r="A69" s="140">
        <v>4</v>
      </c>
      <c r="B69" s="141" t="s">
        <v>390</v>
      </c>
      <c r="C69" s="141" t="s">
        <v>391</v>
      </c>
      <c r="D69" s="142">
        <v>750000</v>
      </c>
      <c r="E69" s="139"/>
      <c r="F69" s="130">
        <f t="shared" ref="F69" si="2">SUM(H69:AG69)</f>
        <v>19</v>
      </c>
      <c r="G69" s="139"/>
      <c r="H69" s="131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3"/>
      <c r="V69" s="133"/>
      <c r="W69" s="133"/>
      <c r="X69" s="133">
        <v>3</v>
      </c>
      <c r="Y69" s="133">
        <v>8</v>
      </c>
      <c r="Z69" s="132"/>
      <c r="AA69" s="133">
        <v>8</v>
      </c>
      <c r="AB69" s="133"/>
      <c r="AC69" s="133"/>
      <c r="AD69" s="133"/>
      <c r="AE69" s="133"/>
      <c r="AF69" s="133"/>
      <c r="AG69" s="133"/>
      <c r="AH69" s="12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</row>
    <row r="70" spans="1:87" x14ac:dyDescent="0.2">
      <c r="A70" s="148"/>
      <c r="B70" s="66"/>
      <c r="C70" s="66"/>
      <c r="D70" s="149">
        <f>SUM(D2:D68)</f>
        <v>78000000</v>
      </c>
      <c r="E70" s="66"/>
      <c r="F70" s="150"/>
      <c r="G70" s="66"/>
      <c r="H70" s="66"/>
      <c r="I70" s="66" t="s">
        <v>95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</row>
    <row r="71" spans="1:87" s="66" customFormat="1" x14ac:dyDescent="0.2">
      <c r="A71" s="148"/>
      <c r="D71" s="149">
        <f>D70/71</f>
        <v>1098591.5492957747</v>
      </c>
      <c r="G71" s="151"/>
      <c r="I71" s="152"/>
    </row>
    <row r="72" spans="1:87" s="66" customFormat="1" x14ac:dyDescent="0.2">
      <c r="A72" s="148"/>
      <c r="D72" s="149">
        <f>D71*11</f>
        <v>12084507.04225352</v>
      </c>
      <c r="G72" s="151"/>
    </row>
    <row r="73" spans="1:87" x14ac:dyDescent="0.2">
      <c r="A73" s="148"/>
      <c r="B73" s="153" t="s">
        <v>3</v>
      </c>
      <c r="C73" s="154" t="s">
        <v>2</v>
      </c>
      <c r="D73" s="154"/>
      <c r="E73" s="154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 x14ac:dyDescent="0.2">
      <c r="A74" s="148"/>
      <c r="B74" s="155"/>
      <c r="C74" s="156" t="s">
        <v>149</v>
      </c>
      <c r="D74" s="156"/>
      <c r="E74" s="15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 x14ac:dyDescent="0.2">
      <c r="A75" s="148"/>
      <c r="B75" s="157"/>
      <c r="C75" s="158" t="s">
        <v>150</v>
      </c>
      <c r="D75" s="158"/>
      <c r="E75" s="158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 x14ac:dyDescent="0.2">
      <c r="A76" s="148"/>
      <c r="B76" s="159" t="s">
        <v>4</v>
      </c>
      <c r="C76" s="160" t="s">
        <v>151</v>
      </c>
      <c r="D76" s="160"/>
      <c r="E76" s="160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 x14ac:dyDescent="0.2">
      <c r="A77" s="148"/>
      <c r="B77" s="153" t="s">
        <v>5</v>
      </c>
      <c r="C77" s="154" t="s">
        <v>152</v>
      </c>
      <c r="D77" s="154"/>
      <c r="E77" s="154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 x14ac:dyDescent="0.2">
      <c r="A78" s="148"/>
      <c r="B78" s="155"/>
      <c r="C78" s="156" t="s">
        <v>153</v>
      </c>
      <c r="D78" s="156"/>
      <c r="E78" s="15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 ht="0.75" customHeight="1" x14ac:dyDescent="0.2">
      <c r="A79" s="148"/>
      <c r="B79" s="161" t="s">
        <v>6</v>
      </c>
      <c r="C79" s="162" t="s">
        <v>154</v>
      </c>
      <c r="D79" s="162"/>
      <c r="E79" s="16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 x14ac:dyDescent="0.2">
      <c r="A80" s="148"/>
      <c r="B80" s="163" t="s">
        <v>6</v>
      </c>
      <c r="C80" s="164" t="s">
        <v>154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 x14ac:dyDescent="0.2">
      <c r="A81" s="148"/>
      <c r="B81" s="163"/>
      <c r="C81" s="164" t="s">
        <v>0</v>
      </c>
      <c r="D81" s="164"/>
      <c r="E81" s="164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 x14ac:dyDescent="0.2">
      <c r="A82" s="148"/>
      <c r="B82" s="165"/>
      <c r="C82" s="166" t="s">
        <v>1</v>
      </c>
      <c r="D82" s="166"/>
      <c r="E82" s="1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 x14ac:dyDescent="0.2">
      <c r="A83" s="148"/>
      <c r="B83" s="66"/>
      <c r="C83" s="66"/>
      <c r="D83" s="66"/>
      <c r="E83" s="66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 x14ac:dyDescent="0.2">
      <c r="A84" s="148"/>
      <c r="B84" s="153" t="s">
        <v>12</v>
      </c>
      <c r="C84" s="154" t="s">
        <v>7</v>
      </c>
      <c r="D84" s="154"/>
      <c r="E84" s="154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 x14ac:dyDescent="0.2">
      <c r="A85" s="148"/>
      <c r="B85" s="155" t="s">
        <v>10</v>
      </c>
      <c r="C85" s="156" t="s">
        <v>8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 x14ac:dyDescent="0.2">
      <c r="A86" s="148"/>
      <c r="B86" s="155" t="s">
        <v>11</v>
      </c>
      <c r="C86" s="156" t="s">
        <v>9</v>
      </c>
      <c r="D86" s="156"/>
      <c r="E86" s="15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 x14ac:dyDescent="0.2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 x14ac:dyDescent="0.2">
      <c r="A88" s="148"/>
      <c r="B88" s="66"/>
      <c r="C88" s="66"/>
      <c r="D88" s="66"/>
      <c r="E88" s="66"/>
      <c r="F88" s="150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</row>
    <row r="89" spans="1:87" s="66" customFormat="1" x14ac:dyDescent="0.2">
      <c r="A89" s="148"/>
      <c r="F89" s="150"/>
    </row>
    <row r="90" spans="1:87" s="66" customFormat="1" x14ac:dyDescent="0.2">
      <c r="A90" s="148"/>
      <c r="F90" s="150"/>
    </row>
    <row r="91" spans="1:87" s="66" customFormat="1" x14ac:dyDescent="0.2">
      <c r="A91" s="148"/>
      <c r="F91" s="150"/>
    </row>
    <row r="92" spans="1:87" s="66" customFormat="1" x14ac:dyDescent="0.2">
      <c r="A92" s="148"/>
      <c r="F92" s="150"/>
    </row>
    <row r="93" spans="1:87" s="66" customFormat="1" x14ac:dyDescent="0.2">
      <c r="A93" s="148"/>
      <c r="F93" s="150"/>
    </row>
    <row r="94" spans="1:87" s="66" customFormat="1" x14ac:dyDescent="0.2">
      <c r="A94" s="148"/>
      <c r="F94" s="150"/>
    </row>
    <row r="95" spans="1:87" s="66" customFormat="1" x14ac:dyDescent="0.2">
      <c r="A95" s="148"/>
      <c r="F95" s="150"/>
    </row>
    <row r="96" spans="1:87" s="66" customFormat="1" x14ac:dyDescent="0.2">
      <c r="A96" s="148"/>
      <c r="F96" s="150"/>
    </row>
    <row r="97" spans="1:55" s="66" customFormat="1" x14ac:dyDescent="0.2">
      <c r="A97" s="148"/>
      <c r="F97" s="150"/>
    </row>
    <row r="98" spans="1:55" s="66" customFormat="1" x14ac:dyDescent="0.2">
      <c r="A98" s="148"/>
      <c r="F98" s="150"/>
    </row>
    <row r="99" spans="1:55" s="66" customFormat="1" x14ac:dyDescent="0.2">
      <c r="A99" s="148"/>
      <c r="F99" s="150"/>
    </row>
    <row r="100" spans="1:55" s="66" customFormat="1" x14ac:dyDescent="0.2">
      <c r="A100" s="148"/>
      <c r="F100" s="150"/>
    </row>
    <row r="101" spans="1:55" s="66" customFormat="1" x14ac:dyDescent="0.2">
      <c r="A101" s="148"/>
      <c r="F101" s="150"/>
    </row>
    <row r="102" spans="1:55" s="66" customFormat="1" x14ac:dyDescent="0.2">
      <c r="A102" s="148"/>
      <c r="F102" s="150"/>
    </row>
    <row r="103" spans="1:55" s="66" customFormat="1" x14ac:dyDescent="0.2">
      <c r="A103" s="148"/>
      <c r="F103" s="150"/>
    </row>
    <row r="104" spans="1:55" x14ac:dyDescent="0.2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 x14ac:dyDescent="0.2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 x14ac:dyDescent="0.2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 x14ac:dyDescent="0.2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 x14ac:dyDescent="0.2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 x14ac:dyDescent="0.2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 x14ac:dyDescent="0.2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 x14ac:dyDescent="0.2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 x14ac:dyDescent="0.2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 x14ac:dyDescent="0.2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 x14ac:dyDescent="0.2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 x14ac:dyDescent="0.2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 x14ac:dyDescent="0.2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 x14ac:dyDescent="0.2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 x14ac:dyDescent="0.2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 x14ac:dyDescent="0.2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 x14ac:dyDescent="0.2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 x14ac:dyDescent="0.2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 x14ac:dyDescent="0.2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 x14ac:dyDescent="0.2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 x14ac:dyDescent="0.2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 x14ac:dyDescent="0.2">
      <c r="F125" s="168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</row>
    <row r="126" spans="6:55" x14ac:dyDescent="0.2">
      <c r="F126" s="168"/>
    </row>
    <row r="127" spans="6:55" x14ac:dyDescent="0.2">
      <c r="F127" s="168"/>
    </row>
    <row r="128" spans="6:55" x14ac:dyDescent="0.2">
      <c r="F128" s="168"/>
    </row>
    <row r="129" spans="6:6" x14ac:dyDescent="0.2">
      <c r="F129" s="168"/>
    </row>
    <row r="130" spans="6:6" x14ac:dyDescent="0.2">
      <c r="F130" s="168"/>
    </row>
    <row r="131" spans="6:6" x14ac:dyDescent="0.2">
      <c r="F131" s="168"/>
    </row>
    <row r="132" spans="6:6" x14ac:dyDescent="0.2">
      <c r="F132" s="168"/>
    </row>
    <row r="133" spans="6:6" x14ac:dyDescent="0.2">
      <c r="F133" s="168"/>
    </row>
    <row r="134" spans="6:6" x14ac:dyDescent="0.2">
      <c r="F134" s="168"/>
    </row>
    <row r="135" spans="6:6" x14ac:dyDescent="0.2">
      <c r="F135" s="168"/>
    </row>
    <row r="136" spans="6:6" x14ac:dyDescent="0.2">
      <c r="F136" s="168"/>
    </row>
    <row r="137" spans="6:6" x14ac:dyDescent="0.2">
      <c r="F137" s="168"/>
    </row>
    <row r="138" spans="6:6" x14ac:dyDescent="0.2">
      <c r="F138" s="168"/>
    </row>
    <row r="139" spans="6:6" x14ac:dyDescent="0.2">
      <c r="F139" s="168"/>
    </row>
    <row r="140" spans="6:6" x14ac:dyDescent="0.2">
      <c r="F140" s="168"/>
    </row>
    <row r="141" spans="6:6" x14ac:dyDescent="0.2">
      <c r="F141" s="168"/>
    </row>
    <row r="142" spans="6:6" x14ac:dyDescent="0.2">
      <c r="F142" s="168"/>
    </row>
    <row r="143" spans="6:6" x14ac:dyDescent="0.2">
      <c r="F143" s="168"/>
    </row>
    <row r="144" spans="6:6" x14ac:dyDescent="0.2">
      <c r="F144" s="168"/>
    </row>
    <row r="145" spans="6:6" x14ac:dyDescent="0.2">
      <c r="F145" s="168"/>
    </row>
    <row r="146" spans="6:6" x14ac:dyDescent="0.2">
      <c r="F146" s="168"/>
    </row>
    <row r="147" spans="6:6" x14ac:dyDescent="0.2">
      <c r="F147" s="168"/>
    </row>
    <row r="148" spans="6:6" x14ac:dyDescent="0.2">
      <c r="F148" s="168"/>
    </row>
    <row r="149" spans="6:6" x14ac:dyDescent="0.2">
      <c r="F149" s="168"/>
    </row>
    <row r="150" spans="6:6" x14ac:dyDescent="0.2">
      <c r="F150" s="168"/>
    </row>
    <row r="151" spans="6:6" x14ac:dyDescent="0.2">
      <c r="F151" s="168"/>
    </row>
    <row r="152" spans="6:6" x14ac:dyDescent="0.2">
      <c r="F152" s="168"/>
    </row>
    <row r="153" spans="6:6" x14ac:dyDescent="0.2">
      <c r="F153" s="168"/>
    </row>
    <row r="154" spans="6:6" x14ac:dyDescent="0.2">
      <c r="F154" s="168"/>
    </row>
    <row r="155" spans="6:6" x14ac:dyDescent="0.2">
      <c r="F155" s="168"/>
    </row>
    <row r="156" spans="6:6" x14ac:dyDescent="0.2">
      <c r="F156" s="168"/>
    </row>
    <row r="157" spans="6:6" x14ac:dyDescent="0.2">
      <c r="F157" s="168"/>
    </row>
    <row r="158" spans="6:6" x14ac:dyDescent="0.2">
      <c r="F158" s="168"/>
    </row>
    <row r="159" spans="6:6" x14ac:dyDescent="0.2">
      <c r="F159" s="168"/>
    </row>
    <row r="160" spans="6:6" x14ac:dyDescent="0.2">
      <c r="F160" s="168"/>
    </row>
    <row r="161" spans="6:6" x14ac:dyDescent="0.2">
      <c r="F161" s="168"/>
    </row>
    <row r="162" spans="6:6" x14ac:dyDescent="0.2">
      <c r="F162" s="168"/>
    </row>
    <row r="163" spans="6:6" x14ac:dyDescent="0.2">
      <c r="F163" s="168"/>
    </row>
    <row r="164" spans="6:6" x14ac:dyDescent="0.2">
      <c r="F164" s="168"/>
    </row>
    <row r="165" spans="6:6" x14ac:dyDescent="0.2">
      <c r="F165" s="168"/>
    </row>
    <row r="166" spans="6:6" x14ac:dyDescent="0.2">
      <c r="F166" s="168"/>
    </row>
    <row r="167" spans="6:6" x14ac:dyDescent="0.2">
      <c r="F167" s="168"/>
    </row>
    <row r="168" spans="6:6" x14ac:dyDescent="0.2">
      <c r="F168" s="168"/>
    </row>
    <row r="169" spans="6:6" x14ac:dyDescent="0.2">
      <c r="F169" s="168"/>
    </row>
    <row r="170" spans="6:6" x14ac:dyDescent="0.2">
      <c r="F170" s="168"/>
    </row>
    <row r="171" spans="6:6" x14ac:dyDescent="0.2">
      <c r="F171" s="168"/>
    </row>
    <row r="172" spans="6:6" x14ac:dyDescent="0.2">
      <c r="F172" s="168"/>
    </row>
    <row r="173" spans="6:6" x14ac:dyDescent="0.2">
      <c r="F173" s="168"/>
    </row>
    <row r="174" spans="6:6" x14ac:dyDescent="0.2">
      <c r="F174" s="168"/>
    </row>
    <row r="175" spans="6:6" x14ac:dyDescent="0.2">
      <c r="F175" s="168"/>
    </row>
    <row r="176" spans="6:6" x14ac:dyDescent="0.2">
      <c r="F176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8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127</v>
      </c>
      <c r="C7" s="218" t="s">
        <v>55</v>
      </c>
      <c r="D7" s="219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3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1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114</v>
      </c>
      <c r="C9" s="218" t="s">
        <v>24</v>
      </c>
      <c r="D9" s="219">
        <v>1250000</v>
      </c>
      <c r="E9" s="47"/>
      <c r="F9" s="45">
        <f>Puntenoverzicht!F5</f>
        <v>21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-3</v>
      </c>
      <c r="AA9" s="45">
        <f>Puntenoverzicht!AA5</f>
        <v>0</v>
      </c>
      <c r="AB9" s="45">
        <f>Puntenoverzicht!AB5</f>
        <v>3</v>
      </c>
      <c r="AC9" s="45">
        <f>Puntenoverzicht!AC5</f>
        <v>0</v>
      </c>
      <c r="AD9" s="45">
        <f>Puntenoverzicht!AD5</f>
        <v>6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38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4</v>
      </c>
      <c r="Y10" s="45">
        <f>Puntenoverzicht!Y20</f>
        <v>0</v>
      </c>
      <c r="Z10" s="45">
        <f>Puntenoverzicht!Z20</f>
        <v>6</v>
      </c>
      <c r="AA10" s="45">
        <f>Puntenoverzicht!AA20</f>
        <v>3</v>
      </c>
      <c r="AB10" s="45">
        <f>Puntenoverzicht!AB20</f>
        <v>0</v>
      </c>
      <c r="AC10" s="45">
        <f>Puntenoverzicht!AC20</f>
        <v>0</v>
      </c>
      <c r="AD10" s="45">
        <f>Puntenoverzicht!AD20</f>
        <v>3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12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3</v>
      </c>
      <c r="Z11" s="45">
        <f>Puntenoverzicht!Z25</f>
        <v>3</v>
      </c>
      <c r="AA11" s="45">
        <f>Puntenoverzicht!AA25</f>
        <v>3</v>
      </c>
      <c r="AB11" s="45">
        <f>Puntenoverzicht!AB25</f>
        <v>0</v>
      </c>
      <c r="AC11" s="45">
        <f>Puntenoverzicht!AC25</f>
        <v>0</v>
      </c>
      <c r="AD11" s="45">
        <f>Puntenoverzicht!AD25</f>
        <v>3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4</v>
      </c>
      <c r="B14" s="218" t="s">
        <v>106</v>
      </c>
      <c r="C14" s="218" t="s">
        <v>85</v>
      </c>
      <c r="D14" s="219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265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14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3</v>
      </c>
      <c r="Y19" s="45">
        <f t="shared" si="0"/>
        <v>27</v>
      </c>
      <c r="Z19" s="45">
        <f t="shared" si="0"/>
        <v>9</v>
      </c>
      <c r="AA19" s="45">
        <f t="shared" si="0"/>
        <v>31</v>
      </c>
      <c r="AB19" s="45">
        <f t="shared" si="0"/>
        <v>6</v>
      </c>
      <c r="AC19" s="45">
        <f t="shared" si="0"/>
        <v>0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9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2"/>
      <c r="B1" s="211" t="s">
        <v>170</v>
      </c>
      <c r="C1" s="211"/>
      <c r="D1" s="224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2"/>
      <c r="B2" s="211" t="s">
        <v>169</v>
      </c>
      <c r="C2" s="211"/>
      <c r="D2" s="225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2"/>
      <c r="B3" s="211" t="s">
        <v>163</v>
      </c>
      <c r="C3" s="211"/>
      <c r="D3" s="229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395</v>
      </c>
      <c r="C7" s="218" t="s">
        <v>73</v>
      </c>
      <c r="D7" s="219">
        <v>750000</v>
      </c>
      <c r="E7" s="47"/>
      <c r="F7" s="45">
        <f>SUM(H7:AH7)</f>
        <v>19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Puntenoverzicht!V54</f>
        <v>0</v>
      </c>
      <c r="W7" s="45">
        <f>Puntenoverzicht!W54</f>
        <v>0</v>
      </c>
      <c r="X7" s="45">
        <f>Puntenoverzicht!X54</f>
        <v>3</v>
      </c>
      <c r="Y7" s="45">
        <f>Puntenoverzicht!Y54</f>
        <v>6</v>
      </c>
      <c r="Z7" s="45">
        <f>Puntenoverzicht!Z54</f>
        <v>0</v>
      </c>
      <c r="AA7" s="45">
        <f>Puntenoverzicht!AA54</f>
        <v>6</v>
      </c>
      <c r="AB7" s="45">
        <f>Puntenoverzicht!AB54</f>
        <v>3</v>
      </c>
      <c r="AC7" s="45">
        <f>Puntenoverzicht!AC54</f>
        <v>0</v>
      </c>
      <c r="AD7" s="45">
        <f>Puntenoverzicht!AD54</f>
        <v>0</v>
      </c>
      <c r="AE7" s="45">
        <f>Puntenoverzicht!AE54</f>
        <v>0</v>
      </c>
      <c r="AF7" s="45">
        <f>Puntenoverzicht!AF54</f>
        <v>0</v>
      </c>
      <c r="AG7" s="45">
        <f>Puntenoverzicht!AG54</f>
        <v>0</v>
      </c>
      <c r="AH7" s="45">
        <f>Puntenoverzicht!AH54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126</v>
      </c>
      <c r="C8" s="218" t="s">
        <v>57</v>
      </c>
      <c r="D8" s="219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40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3</v>
      </c>
      <c r="Y9" s="45">
        <f>Puntenoverzicht!Y52</f>
        <v>6</v>
      </c>
      <c r="Z9" s="45">
        <f>Puntenoverzicht!Z52</f>
        <v>10</v>
      </c>
      <c r="AA9" s="45">
        <f>Puntenoverzicht!AA52</f>
        <v>6</v>
      </c>
      <c r="AB9" s="45">
        <f>Puntenoverzicht!AB52</f>
        <v>0</v>
      </c>
      <c r="AC9" s="45">
        <f>Puntenoverzicht!AC52</f>
        <v>4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147</v>
      </c>
      <c r="C12" s="215" t="s">
        <v>29</v>
      </c>
      <c r="D12" s="216">
        <v>2750000</v>
      </c>
      <c r="E12" s="30"/>
      <c r="F12" s="45">
        <f>Puntenoverzicht!F10</f>
        <v>96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8</v>
      </c>
      <c r="S12" s="45">
        <f>Puntenoverzicht!S10</f>
        <v>0</v>
      </c>
      <c r="T12" s="45">
        <f>Puntenoverzicht!T10</f>
        <v>9</v>
      </c>
      <c r="U12" s="45">
        <f>Puntenoverzicht!U10</f>
        <v>0</v>
      </c>
      <c r="V12" s="45">
        <f>Puntenoverzicht!V10</f>
        <v>0</v>
      </c>
      <c r="W12" s="45">
        <f>Puntenoverzicht!W10</f>
        <v>11</v>
      </c>
      <c r="X12" s="45">
        <f>Puntenoverzicht!X10</f>
        <v>1</v>
      </c>
      <c r="Y12" s="45">
        <f>Puntenoverzicht!Y10</f>
        <v>0</v>
      </c>
      <c r="Z12" s="45">
        <f>Puntenoverzicht!Z10</f>
        <v>0</v>
      </c>
      <c r="AA12" s="45">
        <f>Puntenoverzicht!AA10</f>
        <v>3</v>
      </c>
      <c r="AB12" s="45">
        <f>Puntenoverzicht!AB10</f>
        <v>11</v>
      </c>
      <c r="AC12" s="45">
        <f>Puntenoverzicht!AC10</f>
        <v>0</v>
      </c>
      <c r="AD12" s="45">
        <f>Puntenoverzicht!AD10</f>
        <v>14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51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3</v>
      </c>
      <c r="AB13" s="45">
        <f>Puntenoverzicht!AB13</f>
        <v>3</v>
      </c>
      <c r="AC13" s="45">
        <f>Puntenoverzicht!AC13</f>
        <v>-3</v>
      </c>
      <c r="AD13" s="45">
        <f>Puntenoverzicht!AD13</f>
        <v>6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50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3</v>
      </c>
      <c r="AB14" s="45">
        <f>Puntenoverzicht!AB16</f>
        <v>12</v>
      </c>
      <c r="AC14" s="45">
        <f>Puntenoverzicht!AC16</f>
        <v>0</v>
      </c>
      <c r="AD14" s="45">
        <f>Puntenoverzicht!AD16</f>
        <v>12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598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22</v>
      </c>
      <c r="S19" s="45">
        <f t="shared" si="0"/>
        <v>6</v>
      </c>
      <c r="T19" s="45">
        <f t="shared" si="0"/>
        <v>56</v>
      </c>
      <c r="U19" s="45">
        <f t="shared" si="0"/>
        <v>8</v>
      </c>
      <c r="V19" s="45">
        <f t="shared" si="0"/>
        <v>0</v>
      </c>
      <c r="W19" s="45">
        <f t="shared" si="0"/>
        <v>23</v>
      </c>
      <c r="X19" s="45">
        <f t="shared" si="0"/>
        <v>8</v>
      </c>
      <c r="Y19" s="45">
        <f t="shared" si="0"/>
        <v>49</v>
      </c>
      <c r="Z19" s="45">
        <f t="shared" si="0"/>
        <v>19</v>
      </c>
      <c r="AA19" s="45">
        <f t="shared" si="0"/>
        <v>46</v>
      </c>
      <c r="AB19" s="45">
        <f t="shared" si="0"/>
        <v>32</v>
      </c>
      <c r="AC19" s="45">
        <f t="shared" si="0"/>
        <v>7</v>
      </c>
      <c r="AD19" s="45">
        <f t="shared" si="0"/>
        <v>73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0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51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3</v>
      </c>
      <c r="AB13" s="45">
        <f>Puntenoverzicht!AB13</f>
        <v>3</v>
      </c>
      <c r="AC13" s="45">
        <f>Puntenoverzicht!AC13</f>
        <v>-3</v>
      </c>
      <c r="AD13" s="45">
        <f>Puntenoverzicht!AD13</f>
        <v>6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2</v>
      </c>
      <c r="B14" s="218" t="s">
        <v>122</v>
      </c>
      <c r="C14" s="218" t="s">
        <v>51</v>
      </c>
      <c r="D14" s="219">
        <v>750000</v>
      </c>
      <c r="E14" s="47"/>
      <c r="F14" s="45">
        <f>Puntenoverzicht!F32</f>
        <v>103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3</v>
      </c>
      <c r="Z14" s="45">
        <f>Puntenoverzicht!Z32</f>
        <v>3</v>
      </c>
      <c r="AA14" s="45">
        <f>Puntenoverzicht!AA32</f>
        <v>3</v>
      </c>
      <c r="AB14" s="45">
        <f>Puntenoverzicht!AB32</f>
        <v>0</v>
      </c>
      <c r="AC14" s="45">
        <f>Puntenoverzicht!AC32</f>
        <v>6</v>
      </c>
      <c r="AD14" s="45">
        <f>Puntenoverzicht!AD32</f>
        <v>21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519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11</v>
      </c>
      <c r="S19" s="45">
        <f t="shared" si="0"/>
        <v>6</v>
      </c>
      <c r="T19" s="45">
        <f t="shared" si="0"/>
        <v>48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6</v>
      </c>
      <c r="Y19" s="45">
        <f t="shared" si="0"/>
        <v>53</v>
      </c>
      <c r="Z19" s="45">
        <f t="shared" si="0"/>
        <v>9</v>
      </c>
      <c r="AA19" s="45">
        <f t="shared" si="0"/>
        <v>40</v>
      </c>
      <c r="AB19" s="45">
        <f t="shared" si="0"/>
        <v>9</v>
      </c>
      <c r="AC19" s="45">
        <f t="shared" si="0"/>
        <v>3</v>
      </c>
      <c r="AD19" s="45">
        <f t="shared" si="0"/>
        <v>65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1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36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3</v>
      </c>
      <c r="Z7" s="45">
        <f>Puntenoverzicht!Z21</f>
        <v>6</v>
      </c>
      <c r="AA7" s="45">
        <f>Puntenoverzicht!AA21</f>
        <v>3</v>
      </c>
      <c r="AB7" s="45">
        <f>Puntenoverzicht!AB21</f>
        <v>0</v>
      </c>
      <c r="AC7" s="45">
        <f>Puntenoverzicht!AC21</f>
        <v>0</v>
      </c>
      <c r="AD7" s="45">
        <f>Puntenoverzicht!AD21</f>
        <v>3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1</v>
      </c>
      <c r="B8" s="218" t="s">
        <v>113</v>
      </c>
      <c r="C8" s="218" t="s">
        <v>23</v>
      </c>
      <c r="D8" s="219">
        <v>1750000</v>
      </c>
      <c r="E8" s="47"/>
      <c r="F8" s="45">
        <f>Puntenoverzicht!F4</f>
        <v>17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-3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6</v>
      </c>
      <c r="X8" s="45">
        <f>Puntenoverzicht!X4</f>
        <v>1</v>
      </c>
      <c r="Y8" s="45">
        <f>Puntenoverzicht!Y4</f>
        <v>-3</v>
      </c>
      <c r="Z8" s="45">
        <f>Puntenoverzicht!Z4</f>
        <v>0</v>
      </c>
      <c r="AA8" s="45">
        <f>Puntenoverzicht!AA4</f>
        <v>0</v>
      </c>
      <c r="AB8" s="45">
        <f>Puntenoverzicht!AB4</f>
        <v>3</v>
      </c>
      <c r="AC8" s="45">
        <f>Puntenoverzicht!AC4</f>
        <v>0</v>
      </c>
      <c r="AD8" s="45">
        <f>Puntenoverzicht!AD4</f>
        <v>6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49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3</v>
      </c>
      <c r="Z10" s="45">
        <f>Puntenoverzicht!Z23</f>
        <v>6</v>
      </c>
      <c r="AA10" s="45">
        <f>Puntenoverzicht!AA23</f>
        <v>3</v>
      </c>
      <c r="AB10" s="45">
        <f>Puntenoverzicht!AB23</f>
        <v>0</v>
      </c>
      <c r="AC10" s="45">
        <f>Puntenoverzicht!AC23</f>
        <v>0</v>
      </c>
      <c r="AD10" s="45">
        <f>Puntenoverzicht!AD23</f>
        <v>3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124</v>
      </c>
      <c r="C14" s="218" t="s">
        <v>35</v>
      </c>
      <c r="D14" s="219">
        <v>2000000</v>
      </c>
      <c r="E14" s="47"/>
      <c r="F14" s="45">
        <f>Puntenoverzicht!F16</f>
        <v>47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-3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3</v>
      </c>
      <c r="AB14" s="45">
        <f>Puntenoverzicht!AB16</f>
        <v>12</v>
      </c>
      <c r="AC14" s="45">
        <f>Puntenoverzicht!AC16</f>
        <v>0</v>
      </c>
      <c r="AD14" s="45">
        <f>Puntenoverzicht!AD16</f>
        <v>12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315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-3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-1</v>
      </c>
      <c r="Y19" s="45">
        <f t="shared" si="0"/>
        <v>26</v>
      </c>
      <c r="Z19" s="45">
        <f t="shared" si="0"/>
        <v>15</v>
      </c>
      <c r="AA19" s="45">
        <f t="shared" si="0"/>
        <v>31</v>
      </c>
      <c r="AB19" s="45">
        <f t="shared" si="0"/>
        <v>18</v>
      </c>
      <c r="AC19" s="45">
        <f t="shared" si="0"/>
        <v>0</v>
      </c>
      <c r="AD19" s="45">
        <f t="shared" si="0"/>
        <v>41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2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129</v>
      </c>
      <c r="C8" s="218" t="s">
        <v>54</v>
      </c>
      <c r="D8" s="219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35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16</v>
      </c>
      <c r="Z10" s="45">
        <f>Puntenoverzicht!Z56</f>
        <v>0</v>
      </c>
      <c r="AA10" s="45">
        <f>Puntenoverzicht!AA56</f>
        <v>6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28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9</v>
      </c>
      <c r="Z15" s="45">
        <f>Puntenoverzicht!Z68</f>
        <v>0</v>
      </c>
      <c r="AA15" s="45">
        <f>Puntenoverzicht!AA68</f>
        <v>9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409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50</v>
      </c>
      <c r="Z19" s="45">
        <f t="shared" si="0"/>
        <v>14</v>
      </c>
      <c r="AA19" s="45">
        <f t="shared" si="0"/>
        <v>46</v>
      </c>
      <c r="AB19" s="45">
        <f t="shared" si="0"/>
        <v>6</v>
      </c>
      <c r="AC19" s="45">
        <f t="shared" si="0"/>
        <v>3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3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40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6</v>
      </c>
      <c r="Z8" s="45">
        <f>Puntenoverzicht!Z52</f>
        <v>10</v>
      </c>
      <c r="AA8" s="45">
        <f>Puntenoverzicht!AA52</f>
        <v>6</v>
      </c>
      <c r="AB8" s="45">
        <f>Puntenoverzicht!AB52</f>
        <v>0</v>
      </c>
      <c r="AC8" s="45">
        <f>Puntenoverzicht!AC52</f>
        <v>4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128</v>
      </c>
      <c r="C9" s="218" t="s">
        <v>59</v>
      </c>
      <c r="D9" s="219">
        <v>750000</v>
      </c>
      <c r="E9" s="47"/>
      <c r="F9" s="45">
        <f>Puntenoverzicht!F40</f>
        <v>3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1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21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-3</v>
      </c>
      <c r="AA10" s="45">
        <f>Puntenoverzicht!AA5</f>
        <v>0</v>
      </c>
      <c r="AB10" s="45">
        <f>Puntenoverzicht!AB5</f>
        <v>3</v>
      </c>
      <c r="AC10" s="45">
        <f>Puntenoverzicht!AC5</f>
        <v>0</v>
      </c>
      <c r="AD10" s="45">
        <f>Puntenoverzicht!AD5</f>
        <v>6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133</v>
      </c>
      <c r="C11" s="215" t="s">
        <v>82</v>
      </c>
      <c r="D11" s="216">
        <v>750000</v>
      </c>
      <c r="E11" s="30"/>
      <c r="F11" s="45">
        <f>Puntenoverzicht!F63</f>
        <v>18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3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3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12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1</v>
      </c>
      <c r="Y12" s="45">
        <f>Puntenoverzicht!Y11</f>
        <v>-6</v>
      </c>
      <c r="Z12" s="45">
        <f>Puntenoverzicht!Z11</f>
        <v>0</v>
      </c>
      <c r="AA12" s="45">
        <f>Puntenoverzicht!AA11</f>
        <v>0</v>
      </c>
      <c r="AB12" s="45">
        <f>Puntenoverzicht!AB11</f>
        <v>3</v>
      </c>
      <c r="AC12" s="45">
        <f>Puntenoverzicht!AC11</f>
        <v>0</v>
      </c>
      <c r="AD12" s="45">
        <f>Puntenoverzicht!AD11</f>
        <v>6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410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6</v>
      </c>
      <c r="T19" s="45">
        <f t="shared" si="0"/>
        <v>52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5</v>
      </c>
      <c r="Y19" s="45">
        <f t="shared" si="0"/>
        <v>41</v>
      </c>
      <c r="Z19" s="45">
        <f t="shared" si="0"/>
        <v>21</v>
      </c>
      <c r="AA19" s="45">
        <f t="shared" si="0"/>
        <v>40</v>
      </c>
      <c r="AB19" s="45">
        <f t="shared" si="0"/>
        <v>6</v>
      </c>
      <c r="AC19" s="45">
        <f t="shared" si="0"/>
        <v>4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4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3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1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40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3</v>
      </c>
      <c r="Y8" s="45">
        <f>Puntenoverzicht!Y52</f>
        <v>6</v>
      </c>
      <c r="Z8" s="45">
        <f>Puntenoverzicht!Z52</f>
        <v>10</v>
      </c>
      <c r="AA8" s="45">
        <f>Puntenoverzicht!AA52</f>
        <v>6</v>
      </c>
      <c r="AB8" s="45">
        <f>Puntenoverzicht!AB52</f>
        <v>0</v>
      </c>
      <c r="AC8" s="45">
        <f>Puntenoverzicht!AC52</f>
        <v>4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2</v>
      </c>
      <c r="B9" s="218" t="s">
        <v>16</v>
      </c>
      <c r="C9" s="218" t="s">
        <v>40</v>
      </c>
      <c r="D9" s="219">
        <v>1000000</v>
      </c>
      <c r="E9" s="47"/>
      <c r="F9" s="45">
        <f>Puntenoverzicht!F21</f>
        <v>36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6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3</v>
      </c>
      <c r="Z9" s="45">
        <f>Puntenoverzicht!Z21</f>
        <v>6</v>
      </c>
      <c r="AA9" s="45">
        <f>Puntenoverzicht!AA21</f>
        <v>3</v>
      </c>
      <c r="AB9" s="45">
        <f>Puntenoverzicht!AB21</f>
        <v>0</v>
      </c>
      <c r="AC9" s="45">
        <f>Puntenoverzicht!AC21</f>
        <v>0</v>
      </c>
      <c r="AD9" s="45">
        <f>Puntenoverzicht!AD21</f>
        <v>3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12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1</v>
      </c>
      <c r="Y12" s="45">
        <f>Puntenoverzicht!Y11</f>
        <v>-6</v>
      </c>
      <c r="Z12" s="45">
        <f>Puntenoverzicht!Z11</f>
        <v>0</v>
      </c>
      <c r="AA12" s="45">
        <f>Puntenoverzicht!AA11</f>
        <v>0</v>
      </c>
      <c r="AB12" s="45">
        <f>Puntenoverzicht!AB11</f>
        <v>3</v>
      </c>
      <c r="AC12" s="45">
        <f>Puntenoverzicht!AC11</f>
        <v>0</v>
      </c>
      <c r="AD12" s="45">
        <f>Puntenoverzicht!AD11</f>
        <v>6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96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3</v>
      </c>
      <c r="AB13" s="45">
        <f>Puntenoverzicht!AB10</f>
        <v>11</v>
      </c>
      <c r="AC13" s="45">
        <f>Puntenoverzicht!AC10</f>
        <v>0</v>
      </c>
      <c r="AD13" s="45">
        <f>Puntenoverzicht!AD10</f>
        <v>14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3</v>
      </c>
      <c r="B16" s="218" t="s">
        <v>159</v>
      </c>
      <c r="C16" s="218" t="s">
        <v>66</v>
      </c>
      <c r="D16" s="219">
        <v>1000000</v>
      </c>
      <c r="E16" s="47"/>
      <c r="F16" s="45">
        <f>Puntenoverzicht!F47</f>
        <v>33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7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476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29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15</v>
      </c>
      <c r="Y19" s="45">
        <f t="shared" si="0"/>
        <v>42</v>
      </c>
      <c r="Z19" s="45">
        <f t="shared" si="0"/>
        <v>27</v>
      </c>
      <c r="AA19" s="45">
        <f t="shared" si="0"/>
        <v>37</v>
      </c>
      <c r="AB19" s="45">
        <f t="shared" si="0"/>
        <v>30</v>
      </c>
      <c r="AC19" s="45">
        <f t="shared" si="0"/>
        <v>4</v>
      </c>
      <c r="AD19" s="45">
        <f t="shared" si="0"/>
        <v>49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5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12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3</v>
      </c>
      <c r="Z12" s="45">
        <f>Puntenoverzicht!Z25</f>
        <v>3</v>
      </c>
      <c r="AA12" s="45">
        <f>Puntenoverzicht!AA25</f>
        <v>3</v>
      </c>
      <c r="AB12" s="45">
        <f>Puntenoverzicht!AB25</f>
        <v>0</v>
      </c>
      <c r="AC12" s="45">
        <f>Puntenoverzicht!AC25</f>
        <v>0</v>
      </c>
      <c r="AD12" s="45">
        <f>Puntenoverzicht!AD25</f>
        <v>3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97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9</v>
      </c>
      <c r="AB16" s="45">
        <f>Puntenoverzicht!AB15</f>
        <v>9</v>
      </c>
      <c r="AC16" s="45">
        <f>Puntenoverzicht!AC15</f>
        <v>0</v>
      </c>
      <c r="AD16" s="45">
        <f>Puntenoverzicht!AD15</f>
        <v>18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374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6</v>
      </c>
      <c r="T19" s="45">
        <f t="shared" si="0"/>
        <v>29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12</v>
      </c>
      <c r="Y19" s="45">
        <f t="shared" si="0"/>
        <v>21</v>
      </c>
      <c r="Z19" s="45">
        <f t="shared" si="0"/>
        <v>14</v>
      </c>
      <c r="AA19" s="45">
        <f t="shared" si="0"/>
        <v>21</v>
      </c>
      <c r="AB19" s="45">
        <f t="shared" si="0"/>
        <v>15</v>
      </c>
      <c r="AC19" s="45">
        <f t="shared" si="0"/>
        <v>0</v>
      </c>
      <c r="AD19" s="45">
        <f t="shared" si="0"/>
        <v>51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6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49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3</v>
      </c>
      <c r="Z7" s="45">
        <f>Puntenoverzicht!Z22</f>
        <v>6</v>
      </c>
      <c r="AA7" s="45">
        <f>Puntenoverzicht!AA22</f>
        <v>3</v>
      </c>
      <c r="AB7" s="45">
        <f>Puntenoverzicht!AB22</f>
        <v>0</v>
      </c>
      <c r="AC7" s="45">
        <f>Puntenoverzicht!AC22</f>
        <v>0</v>
      </c>
      <c r="AD7" s="45">
        <f>Puntenoverzicht!AD22</f>
        <v>3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42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1</v>
      </c>
      <c r="Y13" s="45">
        <f>Puntenoverzicht!Y14</f>
        <v>0</v>
      </c>
      <c r="Z13" s="45">
        <f>Puntenoverzicht!Z14</f>
        <v>0</v>
      </c>
      <c r="AA13" s="45">
        <f>Puntenoverzicht!AA14</f>
        <v>11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47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3</v>
      </c>
      <c r="AB16" s="45">
        <f>Puntenoverzicht!AB16</f>
        <v>12</v>
      </c>
      <c r="AC16" s="45">
        <f>Puntenoverzicht!AC16</f>
        <v>0</v>
      </c>
      <c r="AD16" s="45">
        <f>Puntenoverzicht!AD16</f>
        <v>12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423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6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2</v>
      </c>
      <c r="Y19" s="45">
        <f t="shared" si="0"/>
        <v>47</v>
      </c>
      <c r="Z19" s="45">
        <f t="shared" si="0"/>
        <v>12</v>
      </c>
      <c r="AA19" s="45">
        <f t="shared" si="0"/>
        <v>48</v>
      </c>
      <c r="AB19" s="45">
        <f t="shared" si="0"/>
        <v>12</v>
      </c>
      <c r="AC19" s="45">
        <f t="shared" si="0"/>
        <v>0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7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448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8</v>
      </c>
      <c r="S19" s="45">
        <f t="shared" si="0"/>
        <v>6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7</v>
      </c>
      <c r="Y19" s="45">
        <f t="shared" si="0"/>
        <v>31</v>
      </c>
      <c r="Z19" s="45">
        <f t="shared" si="0"/>
        <v>12</v>
      </c>
      <c r="AA19" s="45">
        <f t="shared" si="0"/>
        <v>34</v>
      </c>
      <c r="AB19" s="45">
        <f t="shared" si="0"/>
        <v>17</v>
      </c>
      <c r="AC19" s="45">
        <f t="shared" si="0"/>
        <v>0</v>
      </c>
      <c r="AD19" s="45">
        <f t="shared" si="0"/>
        <v>55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6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23" t="s">
        <v>119</v>
      </c>
      <c r="C8" s="218" t="s">
        <v>73</v>
      </c>
      <c r="D8" s="219">
        <v>750000</v>
      </c>
      <c r="E8" s="47"/>
      <c r="F8" s="45">
        <f>Puntenoverzicht!F54</f>
        <v>39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3</v>
      </c>
      <c r="Y8" s="45">
        <f>Puntenoverzicht!Y54</f>
        <v>6</v>
      </c>
      <c r="Z8" s="45">
        <f>Puntenoverzicht!Z54</f>
        <v>0</v>
      </c>
      <c r="AA8" s="45">
        <f>Puntenoverzicht!AA54</f>
        <v>6</v>
      </c>
      <c r="AB8" s="45">
        <f>Puntenoverzicht!AB54</f>
        <v>3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49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3</v>
      </c>
      <c r="Z10" s="45">
        <f>Puntenoverzicht!Z23</f>
        <v>6</v>
      </c>
      <c r="AA10" s="45">
        <f>Puntenoverzicht!AA23</f>
        <v>3</v>
      </c>
      <c r="AB10" s="45">
        <f>Puntenoverzicht!AB23</f>
        <v>0</v>
      </c>
      <c r="AC10" s="45">
        <f>Puntenoverzicht!AC23</f>
        <v>0</v>
      </c>
      <c r="AD10" s="45">
        <f>Puntenoverzicht!AD23</f>
        <v>3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3</v>
      </c>
      <c r="B11" s="215" t="s">
        <v>130</v>
      </c>
      <c r="C11" s="215" t="s">
        <v>62</v>
      </c>
      <c r="D11" s="216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247</v>
      </c>
      <c r="C13" s="215" t="s">
        <v>65</v>
      </c>
      <c r="D13" s="216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121</v>
      </c>
      <c r="C15" s="218" t="s">
        <v>34</v>
      </c>
      <c r="D15" s="219">
        <v>3250000</v>
      </c>
      <c r="E15" s="47"/>
      <c r="F15" s="45">
        <f>Puntenoverzicht!F15</f>
        <v>97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7</v>
      </c>
      <c r="Y15" s="45">
        <f>Puntenoverzicht!Y15</f>
        <v>0</v>
      </c>
      <c r="Z15" s="45">
        <f>Puntenoverzicht!Z15</f>
        <v>0</v>
      </c>
      <c r="AA15" s="45">
        <f>Puntenoverzicht!AA15</f>
        <v>9</v>
      </c>
      <c r="AB15" s="45">
        <f>Puntenoverzicht!AB15</f>
        <v>9</v>
      </c>
      <c r="AC15" s="45">
        <f>Puntenoverzicht!AC15</f>
        <v>0</v>
      </c>
      <c r="AD15" s="45">
        <f>Puntenoverzicht!AD15</f>
        <v>18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129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9</v>
      </c>
      <c r="Z16" s="45">
        <f>Puntenoverzicht!Z31</f>
        <v>3</v>
      </c>
      <c r="AA16" s="45">
        <f>Puntenoverzicht!AA31</f>
        <v>3</v>
      </c>
      <c r="AB16" s="45">
        <f>Puntenoverzicht!AB31</f>
        <v>0</v>
      </c>
      <c r="AC16" s="45">
        <f>Puntenoverzicht!AC31</f>
        <v>0</v>
      </c>
      <c r="AD16" s="45">
        <f>Puntenoverzicht!AD31</f>
        <v>9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436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-3</v>
      </c>
      <c r="S19" s="45">
        <f t="shared" si="0"/>
        <v>6</v>
      </c>
      <c r="T19" s="45">
        <f t="shared" si="0"/>
        <v>41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16</v>
      </c>
      <c r="Y19" s="45">
        <f t="shared" si="0"/>
        <v>15</v>
      </c>
      <c r="Z19" s="45">
        <f t="shared" si="0"/>
        <v>15</v>
      </c>
      <c r="AA19" s="45">
        <f t="shared" si="0"/>
        <v>30</v>
      </c>
      <c r="AB19" s="45">
        <f t="shared" si="0"/>
        <v>15</v>
      </c>
      <c r="AC19" s="45">
        <f t="shared" si="0"/>
        <v>0</v>
      </c>
      <c r="AD19" s="45">
        <f t="shared" si="0"/>
        <v>51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8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40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3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3</v>
      </c>
      <c r="Z12" s="45">
        <f>Puntenoverzicht!Z27</f>
        <v>11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321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23</v>
      </c>
      <c r="S19" s="45">
        <f t="shared" si="0"/>
        <v>0</v>
      </c>
      <c r="T19" s="45">
        <f t="shared" si="0"/>
        <v>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19</v>
      </c>
      <c r="Y19" s="45">
        <f t="shared" si="0"/>
        <v>20</v>
      </c>
      <c r="Z19" s="45">
        <f t="shared" si="0"/>
        <v>17</v>
      </c>
      <c r="AA19" s="45">
        <f t="shared" si="0"/>
        <v>21</v>
      </c>
      <c r="AB19" s="45">
        <f t="shared" si="0"/>
        <v>19</v>
      </c>
      <c r="AC19" s="45">
        <f t="shared" si="0"/>
        <v>-3</v>
      </c>
      <c r="AD19" s="45">
        <f t="shared" si="0"/>
        <v>27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9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35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3</v>
      </c>
      <c r="S8" s="45">
        <f>Puntenoverzicht!S56</f>
        <v>0</v>
      </c>
      <c r="T8" s="45">
        <f>Puntenoverzicht!T56</f>
        <v>3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3</v>
      </c>
      <c r="Y8" s="45">
        <f>Puntenoverzicht!Y56</f>
        <v>16</v>
      </c>
      <c r="Z8" s="45">
        <f>Puntenoverzicht!Z56</f>
        <v>0</v>
      </c>
      <c r="AA8" s="45">
        <f>Puntenoverzicht!AA56</f>
        <v>6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39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3</v>
      </c>
      <c r="Y10" s="45">
        <f>Puntenoverzicht!Y54</f>
        <v>6</v>
      </c>
      <c r="Z10" s="45">
        <f>Puntenoverzicht!Z54</f>
        <v>0</v>
      </c>
      <c r="AA10" s="45">
        <f>Puntenoverzicht!AA54</f>
        <v>6</v>
      </c>
      <c r="AB10" s="45">
        <f>Puntenoverzicht!AB54</f>
        <v>3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12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1</v>
      </c>
      <c r="U13" s="45">
        <f>Puntenoverzicht!U11</f>
        <v>0</v>
      </c>
      <c r="V13" s="45">
        <f>Puntenoverzicht!V11</f>
        <v>0</v>
      </c>
      <c r="W13" s="45">
        <f>Puntenoverzicht!W11</f>
        <v>3</v>
      </c>
      <c r="X13" s="45">
        <f>Puntenoverzicht!X11</f>
        <v>1</v>
      </c>
      <c r="Y13" s="45">
        <f>Puntenoverzicht!Y11</f>
        <v>-6</v>
      </c>
      <c r="Z13" s="45">
        <f>Puntenoverzicht!Z11</f>
        <v>0</v>
      </c>
      <c r="AA13" s="45">
        <f>Puntenoverzicht!AA11</f>
        <v>0</v>
      </c>
      <c r="AB13" s="45">
        <f>Puntenoverzicht!AB11</f>
        <v>3</v>
      </c>
      <c r="AC13" s="45">
        <f>Puntenoverzicht!AC11</f>
        <v>0</v>
      </c>
      <c r="AD13" s="45">
        <f>Puntenoverzicht!AD11</f>
        <v>6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47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3</v>
      </c>
      <c r="AB16" s="45">
        <f>Puntenoverzicht!AB16</f>
        <v>12</v>
      </c>
      <c r="AC16" s="45">
        <f>Puntenoverzicht!AC16</f>
        <v>0</v>
      </c>
      <c r="AD16" s="45">
        <f>Puntenoverzicht!AD16</f>
        <v>12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416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21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12</v>
      </c>
      <c r="X19" s="45">
        <f t="shared" si="0"/>
        <v>17</v>
      </c>
      <c r="Y19" s="45">
        <f t="shared" si="0"/>
        <v>48</v>
      </c>
      <c r="Z19" s="45">
        <f t="shared" si="0"/>
        <v>17</v>
      </c>
      <c r="AA19" s="45">
        <f t="shared" si="0"/>
        <v>40</v>
      </c>
      <c r="AB19" s="45">
        <f t="shared" si="0"/>
        <v>31</v>
      </c>
      <c r="AC19" s="45">
        <f t="shared" si="0"/>
        <v>0</v>
      </c>
      <c r="AD19" s="45">
        <f t="shared" si="0"/>
        <v>35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0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39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3</v>
      </c>
      <c r="Z7" s="45">
        <f>Puntenoverzicht!Z19</f>
        <v>6</v>
      </c>
      <c r="AA7" s="45">
        <f>Puntenoverzicht!AA19</f>
        <v>3</v>
      </c>
      <c r="AB7" s="45">
        <f>Puntenoverzicht!AB19</f>
        <v>0</v>
      </c>
      <c r="AC7" s="45">
        <f>Puntenoverzicht!AC19</f>
        <v>0</v>
      </c>
      <c r="AD7" s="45">
        <f>Puntenoverzicht!AD19</f>
        <v>3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38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6</v>
      </c>
      <c r="AA8" s="45">
        <f>Puntenoverzicht!AA20</f>
        <v>3</v>
      </c>
      <c r="AB8" s="45">
        <f>Puntenoverzicht!AB20</f>
        <v>0</v>
      </c>
      <c r="AC8" s="45">
        <f>Puntenoverzicht!AC20</f>
        <v>0</v>
      </c>
      <c r="AD8" s="45">
        <f>Puntenoverzicht!AD20</f>
        <v>3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3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1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78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450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6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19</v>
      </c>
      <c r="Y19" s="45">
        <f t="shared" si="0"/>
        <v>19</v>
      </c>
      <c r="Z19" s="45">
        <f t="shared" si="0"/>
        <v>25</v>
      </c>
      <c r="AA19" s="45">
        <f t="shared" si="0"/>
        <v>27</v>
      </c>
      <c r="AB19" s="45">
        <f t="shared" si="0"/>
        <v>19</v>
      </c>
      <c r="AC19" s="45">
        <f t="shared" si="0"/>
        <v>1</v>
      </c>
      <c r="AD19" s="45">
        <f t="shared" si="0"/>
        <v>39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1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39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6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3</v>
      </c>
      <c r="Z8" s="45">
        <f>Puntenoverzicht!Z19</f>
        <v>6</v>
      </c>
      <c r="AA8" s="45">
        <f>Puntenoverzicht!AA19</f>
        <v>3</v>
      </c>
      <c r="AB8" s="45">
        <f>Puntenoverzicht!AB19</f>
        <v>0</v>
      </c>
      <c r="AC8" s="45">
        <f>Puntenoverzicht!AC19</f>
        <v>0</v>
      </c>
      <c r="AD8" s="45">
        <f>Puntenoverzicht!AD19</f>
        <v>3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3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1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7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3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18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3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3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96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1</v>
      </c>
      <c r="Y13" s="45">
        <f>Puntenoverzicht!Y10</f>
        <v>0</v>
      </c>
      <c r="Z13" s="45">
        <f>Puntenoverzicht!Z10</f>
        <v>0</v>
      </c>
      <c r="AA13" s="45">
        <f>Puntenoverzicht!AA10</f>
        <v>3</v>
      </c>
      <c r="AB13" s="45">
        <f>Puntenoverzicht!AB10</f>
        <v>11</v>
      </c>
      <c r="AC13" s="45">
        <f>Puntenoverzicht!AC10</f>
        <v>0</v>
      </c>
      <c r="AD13" s="45">
        <f>Puntenoverzicht!AD10</f>
        <v>14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33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7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12750000</v>
      </c>
      <c r="E19" s="40"/>
      <c r="F19" s="45">
        <f>SUM(F6:F17)</f>
        <v>425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9</v>
      </c>
      <c r="Y19" s="45">
        <f t="shared" si="0"/>
        <v>23</v>
      </c>
      <c r="Z19" s="45">
        <f t="shared" si="0"/>
        <v>17</v>
      </c>
      <c r="AA19" s="45">
        <f t="shared" si="0"/>
        <v>15</v>
      </c>
      <c r="AB19" s="45">
        <f t="shared" si="0"/>
        <v>17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2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39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6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3</v>
      </c>
      <c r="Z9" s="45">
        <f>Puntenoverzicht!Z19</f>
        <v>6</v>
      </c>
      <c r="AA9" s="45">
        <f>Puntenoverzicht!AA19</f>
        <v>3</v>
      </c>
      <c r="AB9" s="45">
        <f>Puntenoverzicht!AB19</f>
        <v>0</v>
      </c>
      <c r="AC9" s="45">
        <f>Puntenoverzicht!AC19</f>
        <v>0</v>
      </c>
      <c r="AD9" s="45">
        <f>Puntenoverzicht!AD19</f>
        <v>3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35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3</v>
      </c>
      <c r="AB11" s="45">
        <f>Puntenoverzicht!AB12</f>
        <v>3</v>
      </c>
      <c r="AC11" s="45">
        <f>Puntenoverzicht!AC12</f>
        <v>0</v>
      </c>
      <c r="AD11" s="45">
        <f>Puntenoverzicht!AD12</f>
        <v>6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46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3</v>
      </c>
      <c r="Z12" s="45">
        <f>Puntenoverzicht!Z26</f>
        <v>11</v>
      </c>
      <c r="AA12" s="45">
        <f>Puntenoverzicht!AA26</f>
        <v>3</v>
      </c>
      <c r="AB12" s="45">
        <f>Puntenoverzicht!AB26</f>
        <v>0</v>
      </c>
      <c r="AC12" s="45">
        <f>Puntenoverzicht!AC26</f>
        <v>0</v>
      </c>
      <c r="AD12" s="45">
        <f>Puntenoverzicht!AD26</f>
        <v>11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78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363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18</v>
      </c>
      <c r="S19" s="45">
        <f t="shared" si="0"/>
        <v>0</v>
      </c>
      <c r="T19" s="45">
        <f t="shared" si="0"/>
        <v>21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15</v>
      </c>
      <c r="Y19" s="45">
        <f t="shared" si="0"/>
        <v>22</v>
      </c>
      <c r="Z19" s="45">
        <f t="shared" si="0"/>
        <v>23</v>
      </c>
      <c r="AA19" s="45">
        <f t="shared" si="0"/>
        <v>21</v>
      </c>
      <c r="AB19" s="45">
        <f t="shared" si="0"/>
        <v>25</v>
      </c>
      <c r="AC19" s="45">
        <f t="shared" si="0"/>
        <v>0</v>
      </c>
      <c r="AD19" s="45">
        <f t="shared" si="0"/>
        <v>35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3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38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4</v>
      </c>
      <c r="Y7" s="45">
        <f>Puntenoverzicht!Y20</f>
        <v>0</v>
      </c>
      <c r="Z7" s="45">
        <f>Puntenoverzicht!Z20</f>
        <v>6</v>
      </c>
      <c r="AA7" s="45">
        <f>Puntenoverzicht!AA20</f>
        <v>3</v>
      </c>
      <c r="AB7" s="45">
        <f>Puntenoverzicht!AB20</f>
        <v>0</v>
      </c>
      <c r="AC7" s="45">
        <f>Puntenoverzicht!AC20</f>
        <v>0</v>
      </c>
      <c r="AD7" s="45">
        <f>Puntenoverzicht!AD20</f>
        <v>3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4</v>
      </c>
      <c r="B8" s="218" t="s">
        <v>135</v>
      </c>
      <c r="C8" s="218" t="s">
        <v>77</v>
      </c>
      <c r="D8" s="219">
        <v>750000</v>
      </c>
      <c r="E8" s="47"/>
      <c r="F8" s="45">
        <f>Puntenoverzicht!F58</f>
        <v>16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3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6</v>
      </c>
      <c r="Z8" s="45">
        <f>Puntenoverzicht!Z58</f>
        <v>0</v>
      </c>
      <c r="AA8" s="45">
        <f>Puntenoverzicht!AA58</f>
        <v>0</v>
      </c>
      <c r="AB8" s="45">
        <f>Puntenoverzicht!AB58</f>
        <v>3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145</v>
      </c>
      <c r="C9" s="218" t="s">
        <v>25</v>
      </c>
      <c r="D9" s="219">
        <v>1500000</v>
      </c>
      <c r="E9" s="47"/>
      <c r="F9" s="45">
        <f>Puntenoverzicht!F6</f>
        <v>36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-3</v>
      </c>
      <c r="S9" s="45">
        <f>Puntenoverzicht!S6</f>
        <v>0</v>
      </c>
      <c r="T9" s="45">
        <f>Puntenoverzicht!T6</f>
        <v>1</v>
      </c>
      <c r="U9" s="45">
        <f>Puntenoverzicht!U6</f>
        <v>0</v>
      </c>
      <c r="V9" s="45">
        <f>Puntenoverzicht!V6</f>
        <v>0</v>
      </c>
      <c r="W9" s="45">
        <f>Puntenoverzicht!W6</f>
        <v>6</v>
      </c>
      <c r="X9" s="45">
        <f>Puntenoverzicht!X6</f>
        <v>1</v>
      </c>
      <c r="Y9" s="45">
        <f>Puntenoverzicht!Y6</f>
        <v>0</v>
      </c>
      <c r="Z9" s="45">
        <f>Puntenoverzicht!Z6</f>
        <v>0</v>
      </c>
      <c r="AA9" s="45">
        <f>Puntenoverzicht!AA6</f>
        <v>3</v>
      </c>
      <c r="AB9" s="45">
        <f>Puntenoverzicht!AB6</f>
        <v>3</v>
      </c>
      <c r="AC9" s="45">
        <f>Puntenoverzicht!AC6</f>
        <v>0</v>
      </c>
      <c r="AD9" s="45">
        <f>Puntenoverzicht!AD6</f>
        <v>6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1</v>
      </c>
      <c r="B12" s="215" t="s">
        <v>116</v>
      </c>
      <c r="C12" s="215" t="s">
        <v>32</v>
      </c>
      <c r="D12" s="216">
        <v>2000000</v>
      </c>
      <c r="E12" s="30"/>
      <c r="F12" s="45">
        <f>Puntenoverzicht!F13</f>
        <v>51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1</v>
      </c>
      <c r="Y12" s="45">
        <f>Puntenoverzicht!Y13</f>
        <v>0</v>
      </c>
      <c r="Z12" s="45">
        <f>Puntenoverzicht!Z13</f>
        <v>0</v>
      </c>
      <c r="AA12" s="45">
        <f>Puntenoverzicht!AA13</f>
        <v>3</v>
      </c>
      <c r="AB12" s="45">
        <f>Puntenoverzicht!AB13</f>
        <v>3</v>
      </c>
      <c r="AC12" s="45">
        <f>Puntenoverzicht!AC13</f>
        <v>-3</v>
      </c>
      <c r="AD12" s="45">
        <f>Puntenoverzicht!AD13</f>
        <v>6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33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7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97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7</v>
      </c>
      <c r="Y16" s="45">
        <f>Puntenoverzicht!Y15</f>
        <v>0</v>
      </c>
      <c r="Z16" s="45">
        <f>Puntenoverzicht!Z15</f>
        <v>0</v>
      </c>
      <c r="AA16" s="45">
        <f>Puntenoverzicht!AA15</f>
        <v>9</v>
      </c>
      <c r="AB16" s="45">
        <f>Puntenoverzicht!AB15</f>
        <v>9</v>
      </c>
      <c r="AC16" s="45">
        <f>Puntenoverzicht!AC15</f>
        <v>0</v>
      </c>
      <c r="AD16" s="45">
        <f>Puntenoverzicht!AD15</f>
        <v>18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471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36</v>
      </c>
      <c r="X19" s="45">
        <f t="shared" si="0"/>
        <v>16</v>
      </c>
      <c r="Y19" s="45">
        <f t="shared" si="0"/>
        <v>25</v>
      </c>
      <c r="Z19" s="45">
        <f t="shared" si="0"/>
        <v>27</v>
      </c>
      <c r="AA19" s="45">
        <f t="shared" si="0"/>
        <v>27</v>
      </c>
      <c r="AB19" s="45">
        <f t="shared" si="0"/>
        <v>18</v>
      </c>
      <c r="AC19" s="45">
        <f t="shared" si="0"/>
        <v>7</v>
      </c>
      <c r="AD19" s="45">
        <f t="shared" si="0"/>
        <v>57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4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20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3</v>
      </c>
      <c r="Y9" s="45">
        <f>Puntenoverzicht!Y57</f>
        <v>6</v>
      </c>
      <c r="Z9" s="45">
        <f>Puntenoverzicht!Z57</f>
        <v>0</v>
      </c>
      <c r="AA9" s="45">
        <f>Puntenoverzicht!AA57</f>
        <v>0</v>
      </c>
      <c r="AB9" s="45">
        <f>Puntenoverzicht!AB57</f>
        <v>3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129</v>
      </c>
      <c r="C10" s="218" t="s">
        <v>54</v>
      </c>
      <c r="D10" s="219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88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-3</v>
      </c>
      <c r="Y12" s="45">
        <f>Puntenoverzicht!Y28</f>
        <v>19</v>
      </c>
      <c r="Z12" s="45">
        <f>Puntenoverzicht!Z28</f>
        <v>3</v>
      </c>
      <c r="AA12" s="45">
        <f>Puntenoverzicht!AA28</f>
        <v>19</v>
      </c>
      <c r="AB12" s="45">
        <f>Puntenoverzicht!AB28</f>
        <v>0</v>
      </c>
      <c r="AC12" s="45">
        <f>Puntenoverzicht!AC28</f>
        <v>0</v>
      </c>
      <c r="AD12" s="45">
        <f>Puntenoverzicht!AD28</f>
        <v>11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33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3</v>
      </c>
      <c r="Z13" s="45">
        <f>Puntenoverzicht!Z61</f>
        <v>0</v>
      </c>
      <c r="AA13" s="45">
        <f>Puntenoverzicht!AA61</f>
        <v>3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490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19</v>
      </c>
      <c r="S19" s="45">
        <f t="shared" si="0"/>
        <v>6</v>
      </c>
      <c r="T19" s="45">
        <f t="shared" si="0"/>
        <v>49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3</v>
      </c>
      <c r="Y19" s="45">
        <f t="shared" si="0"/>
        <v>37</v>
      </c>
      <c r="Z19" s="45">
        <f t="shared" si="0"/>
        <v>12</v>
      </c>
      <c r="AA19" s="45">
        <f t="shared" si="0"/>
        <v>37</v>
      </c>
      <c r="AB19" s="45">
        <f t="shared" si="0"/>
        <v>17</v>
      </c>
      <c r="AC19" s="45">
        <f t="shared" si="0"/>
        <v>0</v>
      </c>
      <c r="AD19" s="45">
        <f t="shared" si="0"/>
        <v>55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5"/>
  <dimension ref="A1:AO77"/>
  <sheetViews>
    <sheetView workbookViewId="0">
      <selection activeCell="B19" sqref="B19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2"/>
      <c r="B1" s="211" t="s">
        <v>170</v>
      </c>
      <c r="C1" s="211"/>
      <c r="D1" s="224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2"/>
      <c r="B2" s="211" t="s">
        <v>169</v>
      </c>
      <c r="C2" s="211"/>
      <c r="D2" s="225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2"/>
      <c r="B3" s="211" t="s">
        <v>163</v>
      </c>
      <c r="C3" s="211"/>
      <c r="D3" s="229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35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3</v>
      </c>
      <c r="Y7" s="45">
        <f>Puntenoverzicht!Y56</f>
        <v>16</v>
      </c>
      <c r="Z7" s="45">
        <f>Puntenoverzicht!Z56</f>
        <v>0</v>
      </c>
      <c r="AA7" s="45">
        <f>Puntenoverzicht!AA56</f>
        <v>6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33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1</v>
      </c>
      <c r="Y8" s="45">
        <f>Puntenoverzicht!Y8</f>
        <v>0</v>
      </c>
      <c r="Z8" s="45">
        <f>Puntenoverzicht!Z8</f>
        <v>0</v>
      </c>
      <c r="AA8" s="45">
        <f>Puntenoverzicht!AA8</f>
        <v>3</v>
      </c>
      <c r="AB8" s="45">
        <f>Puntenoverzicht!AB8</f>
        <v>3</v>
      </c>
      <c r="AC8" s="45">
        <f>Puntenoverzicht!AC8</f>
        <v>0</v>
      </c>
      <c r="AD8" s="45">
        <f>Puntenoverzicht!AD8</f>
        <v>6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49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3</v>
      </c>
      <c r="Z10" s="45">
        <f>Puntenoverzicht!Z23</f>
        <v>6</v>
      </c>
      <c r="AA10" s="45">
        <f>Puntenoverzicht!AA23</f>
        <v>3</v>
      </c>
      <c r="AB10" s="45">
        <f>Puntenoverzicht!AB23</f>
        <v>0</v>
      </c>
      <c r="AC10" s="45">
        <f>Puntenoverzicht!AC23</f>
        <v>0</v>
      </c>
      <c r="AD10" s="45">
        <f>Puntenoverzicht!AD23</f>
        <v>3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386</v>
      </c>
      <c r="C11" s="215" t="s">
        <v>80</v>
      </c>
      <c r="D11" s="216">
        <v>500000</v>
      </c>
      <c r="E11" s="30"/>
      <c r="F11" s="45">
        <f>SUM(H11:AH11)</f>
        <v>7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3</v>
      </c>
      <c r="Z11" s="45">
        <f>Puntenoverzicht!Z61</f>
        <v>0</v>
      </c>
      <c r="AA11" s="45">
        <f>Puntenoverzicht!AA61</f>
        <v>3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35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1</v>
      </c>
      <c r="Y13" s="45">
        <f>Puntenoverzicht!Y12</f>
        <v>0</v>
      </c>
      <c r="Z13" s="45">
        <f>Puntenoverzicht!Z12</f>
        <v>0</v>
      </c>
      <c r="AA13" s="45">
        <f>Puntenoverzicht!AA12</f>
        <v>3</v>
      </c>
      <c r="AB13" s="45">
        <f>Puntenoverzicht!AB12</f>
        <v>3</v>
      </c>
      <c r="AC13" s="45">
        <f>Puntenoverzicht!AC12</f>
        <v>0</v>
      </c>
      <c r="AD13" s="45">
        <f>Puntenoverzicht!AD12</f>
        <v>6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4</v>
      </c>
      <c r="B14" s="218" t="s">
        <v>387</v>
      </c>
      <c r="C14" s="218" t="s">
        <v>388</v>
      </c>
      <c r="D14" s="219">
        <v>1750000</v>
      </c>
      <c r="E14" s="47"/>
      <c r="F14" s="45">
        <f>SUM(H14:AH14)</f>
        <v>38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9</v>
      </c>
      <c r="Y14" s="45">
        <f>Puntenoverzicht!Y67</f>
        <v>3</v>
      </c>
      <c r="Z14" s="45">
        <f>Puntenoverzicht!Z67</f>
        <v>0</v>
      </c>
      <c r="AA14" s="45">
        <f>Puntenoverzicht!AA67</f>
        <v>3</v>
      </c>
      <c r="AB14" s="45">
        <f>Puntenoverzicht!AB67</f>
        <v>13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30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1</v>
      </c>
      <c r="Y15" s="45">
        <f>Puntenoverzicht!Y17</f>
        <v>0</v>
      </c>
      <c r="Z15" s="45">
        <f>Puntenoverzicht!Z17</f>
        <v>0</v>
      </c>
      <c r="AA15" s="45">
        <f>Puntenoverzicht!AA17</f>
        <v>3</v>
      </c>
      <c r="AB15" s="45">
        <f>Puntenoverzicht!AB17</f>
        <v>0</v>
      </c>
      <c r="AC15" s="45">
        <f>Puntenoverzicht!AC17</f>
        <v>0</v>
      </c>
      <c r="AD15" s="45">
        <f>Puntenoverzicht!AD17</f>
        <v>12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129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9</v>
      </c>
      <c r="Z16" s="45">
        <f>Puntenoverzicht!Z31</f>
        <v>3</v>
      </c>
      <c r="AA16" s="45">
        <f>Puntenoverzicht!AA31</f>
        <v>3</v>
      </c>
      <c r="AB16" s="45">
        <f>Puntenoverzicht!AB31</f>
        <v>0</v>
      </c>
      <c r="AC16" s="45">
        <f>Puntenoverzicht!AC31</f>
        <v>0</v>
      </c>
      <c r="AD16" s="45">
        <f>Puntenoverzicht!AD31</f>
        <v>9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416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15</v>
      </c>
      <c r="Y19" s="45">
        <f t="shared" si="0"/>
        <v>37</v>
      </c>
      <c r="Z19" s="45">
        <f t="shared" si="0"/>
        <v>17</v>
      </c>
      <c r="AA19" s="45">
        <f t="shared" si="0"/>
        <v>27</v>
      </c>
      <c r="AB19" s="45">
        <f t="shared" si="0"/>
        <v>19</v>
      </c>
      <c r="AC19" s="45">
        <f t="shared" si="0"/>
        <v>0</v>
      </c>
      <c r="AD19" s="45">
        <f t="shared" si="0"/>
        <v>39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6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 x14ac:dyDescent="0.4">
      <c r="A6" s="251">
        <v>1</v>
      </c>
      <c r="B6" s="252" t="s">
        <v>112</v>
      </c>
      <c r="C6" s="252" t="s">
        <v>88</v>
      </c>
      <c r="D6" s="253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48">
        <v>1</v>
      </c>
      <c r="B7" s="249" t="s">
        <v>244</v>
      </c>
      <c r="C7" s="249" t="s">
        <v>27</v>
      </c>
      <c r="D7" s="260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48">
        <v>3</v>
      </c>
      <c r="B8" s="249" t="s">
        <v>144</v>
      </c>
      <c r="C8" s="249" t="s">
        <v>58</v>
      </c>
      <c r="D8" s="26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48">
        <v>2</v>
      </c>
      <c r="B9" s="249" t="s">
        <v>15</v>
      </c>
      <c r="C9" s="249" t="s">
        <v>42</v>
      </c>
      <c r="D9" s="260">
        <v>750000</v>
      </c>
      <c r="E9" s="47"/>
      <c r="F9" s="45">
        <f>Puntenoverzicht!F23</f>
        <v>49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3</v>
      </c>
      <c r="Z9" s="45">
        <f>Puntenoverzicht!Z23</f>
        <v>6</v>
      </c>
      <c r="AA9" s="45">
        <f>Puntenoverzicht!AA23</f>
        <v>3</v>
      </c>
      <c r="AB9" s="45">
        <f>Puntenoverzicht!AB23</f>
        <v>0</v>
      </c>
      <c r="AC9" s="45">
        <f>Puntenoverzicht!AC23</f>
        <v>0</v>
      </c>
      <c r="AD9" s="45">
        <f>Puntenoverzicht!AD23</f>
        <v>3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48">
        <v>4</v>
      </c>
      <c r="B10" s="249" t="s">
        <v>138</v>
      </c>
      <c r="C10" s="249" t="s">
        <v>75</v>
      </c>
      <c r="D10" s="260">
        <v>2000000</v>
      </c>
      <c r="E10" s="47"/>
      <c r="F10" s="45">
        <f>Puntenoverzicht!F56</f>
        <v>35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3</v>
      </c>
      <c r="Y10" s="45">
        <f>Puntenoverzicht!Y56</f>
        <v>16</v>
      </c>
      <c r="Z10" s="45">
        <f>Puntenoverzicht!Z56</f>
        <v>0</v>
      </c>
      <c r="AA10" s="45">
        <f>Puntenoverzicht!AA56</f>
        <v>6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45">
        <v>2</v>
      </c>
      <c r="B11" s="246" t="s">
        <v>134</v>
      </c>
      <c r="C11" s="246" t="s">
        <v>47</v>
      </c>
      <c r="D11" s="247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54">
        <v>3</v>
      </c>
      <c r="B12" s="255" t="s">
        <v>130</v>
      </c>
      <c r="C12" s="255" t="s">
        <v>62</v>
      </c>
      <c r="D12" s="258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56">
        <v>4</v>
      </c>
      <c r="B13" s="257" t="s">
        <v>215</v>
      </c>
      <c r="C13" s="257" t="s">
        <v>79</v>
      </c>
      <c r="D13" s="25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48">
        <v>1</v>
      </c>
      <c r="B14" s="249" t="s">
        <v>246</v>
      </c>
      <c r="C14" s="249" t="s">
        <v>36</v>
      </c>
      <c r="D14" s="250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48">
        <v>4</v>
      </c>
      <c r="B15" s="249" t="s">
        <v>142</v>
      </c>
      <c r="C15" s="249" t="s">
        <v>86</v>
      </c>
      <c r="D15" s="250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48">
        <v>2</v>
      </c>
      <c r="B16" s="249" t="s">
        <v>122</v>
      </c>
      <c r="C16" s="249" t="s">
        <v>51</v>
      </c>
      <c r="D16" s="250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459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12</v>
      </c>
      <c r="S19" s="45">
        <f t="shared" si="0"/>
        <v>0</v>
      </c>
      <c r="T19" s="45">
        <f t="shared" si="0"/>
        <v>36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12</v>
      </c>
      <c r="Y19" s="45">
        <f t="shared" si="0"/>
        <v>41</v>
      </c>
      <c r="Z19" s="45">
        <f t="shared" si="0"/>
        <v>12</v>
      </c>
      <c r="AA19" s="45">
        <f t="shared" si="0"/>
        <v>43</v>
      </c>
      <c r="AB19" s="45">
        <f t="shared" si="0"/>
        <v>19</v>
      </c>
      <c r="AC19" s="45">
        <f t="shared" si="0"/>
        <v>6</v>
      </c>
      <c r="AD19" s="45">
        <f t="shared" si="0"/>
        <v>59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7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 x14ac:dyDescent="0.4">
      <c r="A6" s="242">
        <v>1</v>
      </c>
      <c r="B6" s="243" t="s">
        <v>112</v>
      </c>
      <c r="C6" s="243" t="s">
        <v>88</v>
      </c>
      <c r="D6" s="244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20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3</v>
      </c>
      <c r="Y8" s="45">
        <f>Puntenoverzicht!Y57</f>
        <v>6</v>
      </c>
      <c r="Z8" s="45">
        <f>Puntenoverzicht!Z57</f>
        <v>0</v>
      </c>
      <c r="AA8" s="45">
        <f>Puntenoverzicht!AA57</f>
        <v>0</v>
      </c>
      <c r="AB8" s="45">
        <f>Puntenoverzicht!AB57</f>
        <v>3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13500000</v>
      </c>
      <c r="E19" s="40"/>
      <c r="F19" s="45">
        <f>SUM(F6:F17)</f>
        <v>394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8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3</v>
      </c>
      <c r="Y19" s="45">
        <f t="shared" si="0"/>
        <v>43</v>
      </c>
      <c r="Z19" s="45">
        <f t="shared" si="0"/>
        <v>6</v>
      </c>
      <c r="AA19" s="45">
        <f t="shared" si="0"/>
        <v>43</v>
      </c>
      <c r="AB19" s="45">
        <f t="shared" si="0"/>
        <v>9</v>
      </c>
      <c r="AC19" s="45">
        <f t="shared" si="0"/>
        <v>0</v>
      </c>
      <c r="AD19" s="45">
        <f t="shared" si="0"/>
        <v>44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16</v>
      </c>
      <c r="C8" s="218" t="s">
        <v>40</v>
      </c>
      <c r="D8" s="219">
        <v>1000000</v>
      </c>
      <c r="E8" s="47"/>
      <c r="F8" s="45">
        <f>Puntenoverzicht!F21</f>
        <v>36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3</v>
      </c>
      <c r="Z8" s="45">
        <f>Puntenoverzicht!Z21</f>
        <v>6</v>
      </c>
      <c r="AA8" s="45">
        <f>Puntenoverzicht!AA21</f>
        <v>3</v>
      </c>
      <c r="AB8" s="45">
        <f>Puntenoverzicht!AB21</f>
        <v>0</v>
      </c>
      <c r="AC8" s="45">
        <f>Puntenoverzicht!AC21</f>
        <v>0</v>
      </c>
      <c r="AD8" s="45">
        <f>Puntenoverzicht!AD21</f>
        <v>3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136</v>
      </c>
      <c r="C9" s="218" t="s">
        <v>72</v>
      </c>
      <c r="D9" s="219">
        <v>750000</v>
      </c>
      <c r="E9" s="47"/>
      <c r="F9" s="45">
        <f>Puntenoverzicht!F53</f>
        <v>19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3</v>
      </c>
      <c r="Y9" s="45">
        <f>Puntenoverzicht!Y53</f>
        <v>6</v>
      </c>
      <c r="Z9" s="45">
        <f>Puntenoverzicht!Z53</f>
        <v>0</v>
      </c>
      <c r="AA9" s="45">
        <f>Puntenoverzicht!AA53</f>
        <v>6</v>
      </c>
      <c r="AB9" s="45">
        <f>Puntenoverzicht!AB53</f>
        <v>3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18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3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103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3</v>
      </c>
      <c r="Z15" s="45">
        <f>Puntenoverzicht!Z32</f>
        <v>3</v>
      </c>
      <c r="AA15" s="45">
        <f>Puntenoverzicht!AA32</f>
        <v>3</v>
      </c>
      <c r="AB15" s="45">
        <f>Puntenoverzicht!AB32</f>
        <v>0</v>
      </c>
      <c r="AC15" s="45">
        <f>Puntenoverzicht!AC32</f>
        <v>6</v>
      </c>
      <c r="AD15" s="45">
        <f>Puntenoverzicht!AD32</f>
        <v>21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28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9</v>
      </c>
      <c r="Z16" s="45">
        <f>Puntenoverzicht!Z68</f>
        <v>0</v>
      </c>
      <c r="AA16" s="45">
        <f>Puntenoverzicht!AA68</f>
        <v>9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408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8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25</v>
      </c>
      <c r="X19" s="45">
        <f t="shared" si="0"/>
        <v>9</v>
      </c>
      <c r="Y19" s="45">
        <f t="shared" si="0"/>
        <v>25</v>
      </c>
      <c r="Z19" s="45">
        <f t="shared" si="0"/>
        <v>9</v>
      </c>
      <c r="AA19" s="45">
        <f t="shared" si="0"/>
        <v>30</v>
      </c>
      <c r="AB19" s="45">
        <f t="shared" si="0"/>
        <v>20</v>
      </c>
      <c r="AC19" s="45">
        <f t="shared" si="0"/>
        <v>6</v>
      </c>
      <c r="AD19" s="45">
        <f t="shared" si="0"/>
        <v>50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8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88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-3</v>
      </c>
      <c r="Y11" s="45">
        <f>Puntenoverzicht!Y28</f>
        <v>19</v>
      </c>
      <c r="Z11" s="45">
        <f>Puntenoverzicht!Z28</f>
        <v>3</v>
      </c>
      <c r="AA11" s="45">
        <f>Puntenoverzicht!AA28</f>
        <v>19</v>
      </c>
      <c r="AB11" s="45">
        <f>Puntenoverzicht!AB28</f>
        <v>0</v>
      </c>
      <c r="AC11" s="45">
        <f>Puntenoverzicht!AC28</f>
        <v>0</v>
      </c>
      <c r="AD11" s="45">
        <f>Puntenoverzicht!AD28</f>
        <v>11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51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1</v>
      </c>
      <c r="Y13" s="45">
        <f>Puntenoverzicht!Y13</f>
        <v>0</v>
      </c>
      <c r="Z13" s="45">
        <f>Puntenoverzicht!Z13</f>
        <v>0</v>
      </c>
      <c r="AA13" s="45">
        <f>Puntenoverzicht!AA13</f>
        <v>3</v>
      </c>
      <c r="AB13" s="45">
        <f>Puntenoverzicht!AB13</f>
        <v>3</v>
      </c>
      <c r="AC13" s="45">
        <f>Puntenoverzicht!AC13</f>
        <v>-3</v>
      </c>
      <c r="AD13" s="45">
        <f>Puntenoverzicht!AD13</f>
        <v>6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27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7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452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25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3</v>
      </c>
      <c r="Y19" s="45">
        <f t="shared" si="0"/>
        <v>47</v>
      </c>
      <c r="Z19" s="45">
        <f t="shared" si="0"/>
        <v>14</v>
      </c>
      <c r="AA19" s="45">
        <f t="shared" si="0"/>
        <v>34</v>
      </c>
      <c r="AB19" s="45">
        <f t="shared" si="0"/>
        <v>9</v>
      </c>
      <c r="AC19" s="45">
        <f t="shared" si="0"/>
        <v>-3</v>
      </c>
      <c r="AD19" s="45">
        <f t="shared" si="0"/>
        <v>47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0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264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29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40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3</v>
      </c>
      <c r="Z6" s="45">
        <f>Puntenoverzicht!Z18</f>
        <v>8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3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20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3</v>
      </c>
      <c r="Y7" s="45">
        <f>Puntenoverzicht!Y57</f>
        <v>6</v>
      </c>
      <c r="Z7" s="45">
        <f>Puntenoverzicht!Z57</f>
        <v>0</v>
      </c>
      <c r="AA7" s="45">
        <f>Puntenoverzicht!AA57</f>
        <v>0</v>
      </c>
      <c r="AB7" s="45">
        <f>Puntenoverzicht!AB57</f>
        <v>3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49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3</v>
      </c>
      <c r="Z10" s="45">
        <f>Puntenoverzicht!Z23</f>
        <v>6</v>
      </c>
      <c r="AA10" s="45">
        <f>Puntenoverzicht!AA23</f>
        <v>3</v>
      </c>
      <c r="AB10" s="45">
        <f>Puntenoverzicht!AB23</f>
        <v>0</v>
      </c>
      <c r="AC10" s="45">
        <f>Puntenoverzicht!AC23</f>
        <v>0</v>
      </c>
      <c r="AD10" s="45">
        <f>Puntenoverzicht!AD23</f>
        <v>3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96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1</v>
      </c>
      <c r="Y11" s="45">
        <f>Puntenoverzicht!Y10</f>
        <v>0</v>
      </c>
      <c r="Z11" s="45">
        <f>Puntenoverzicht!Z10</f>
        <v>0</v>
      </c>
      <c r="AA11" s="45">
        <f>Puntenoverzicht!AA10</f>
        <v>3</v>
      </c>
      <c r="AB11" s="45">
        <f>Puntenoverzicht!AB10</f>
        <v>11</v>
      </c>
      <c r="AC11" s="45">
        <f>Puntenoverzicht!AC10</f>
        <v>0</v>
      </c>
      <c r="AD11" s="45">
        <f>Puntenoverzicht!AD10</f>
        <v>14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18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3</v>
      </c>
      <c r="AA13" s="45">
        <f>Puntenoverzicht!AA24</f>
        <v>3</v>
      </c>
      <c r="AB13" s="45">
        <f>Puntenoverzicht!AB24</f>
        <v>0</v>
      </c>
      <c r="AC13" s="45">
        <f>Puntenoverzicht!AC24</f>
        <v>0</v>
      </c>
      <c r="AD13" s="45">
        <f>Puntenoverzicht!AD24</f>
        <v>3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78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9</v>
      </c>
      <c r="Y15" s="45">
        <f>Puntenoverzicht!Y67</f>
        <v>3</v>
      </c>
      <c r="Z15" s="45">
        <f>Puntenoverzicht!Z67</f>
        <v>0</v>
      </c>
      <c r="AA15" s="45">
        <f>Puntenoverzicht!AA67</f>
        <v>3</v>
      </c>
      <c r="AB15" s="45">
        <f>Puntenoverzicht!AB67</f>
        <v>13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30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1</v>
      </c>
      <c r="Y16" s="45">
        <f>Puntenoverzicht!Y17</f>
        <v>0</v>
      </c>
      <c r="Z16" s="45">
        <f>Puntenoverzicht!Z17</f>
        <v>0</v>
      </c>
      <c r="AA16" s="45">
        <f>Puntenoverzicht!AA17</f>
        <v>3</v>
      </c>
      <c r="AB16" s="45">
        <f>Puntenoverzicht!AB17</f>
        <v>0</v>
      </c>
      <c r="AC16" s="45">
        <f>Puntenoverzicht!AC17</f>
        <v>0</v>
      </c>
      <c r="AD16" s="45">
        <f>Puntenoverzicht!AD17</f>
        <v>12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462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37</v>
      </c>
      <c r="S19" s="45">
        <f t="shared" si="0"/>
        <v>0</v>
      </c>
      <c r="T19" s="45">
        <f t="shared" si="0"/>
        <v>31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21</v>
      </c>
      <c r="Y19" s="45">
        <f t="shared" si="0"/>
        <v>18</v>
      </c>
      <c r="Z19" s="45">
        <f t="shared" si="0"/>
        <v>17</v>
      </c>
      <c r="AA19" s="45">
        <f t="shared" si="0"/>
        <v>27</v>
      </c>
      <c r="AB19" s="45">
        <f t="shared" si="0"/>
        <v>36</v>
      </c>
      <c r="AC19" s="45">
        <f t="shared" si="0"/>
        <v>0</v>
      </c>
      <c r="AD19" s="45">
        <f t="shared" si="0"/>
        <v>53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1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30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30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30"/>
      <c r="B3" s="29" t="s">
        <v>163</v>
      </c>
      <c r="C3" s="29"/>
      <c r="D3" s="265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31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33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1</v>
      </c>
      <c r="Y7" s="45">
        <f>Puntenoverzicht!Y8</f>
        <v>0</v>
      </c>
      <c r="Z7" s="45">
        <f>Puntenoverzicht!Z8</f>
        <v>0</v>
      </c>
      <c r="AA7" s="45">
        <f>Puntenoverzicht!AA8</f>
        <v>3</v>
      </c>
      <c r="AB7" s="45">
        <f>Puntenoverzicht!AB8</f>
        <v>3</v>
      </c>
      <c r="AC7" s="45">
        <f>Puntenoverzicht!AC8</f>
        <v>0</v>
      </c>
      <c r="AD7" s="45">
        <f>Puntenoverzicht!AD8</f>
        <v>6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39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17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3</v>
      </c>
      <c r="Y9" s="45">
        <f>Puntenoverzicht!Y54</f>
        <v>6</v>
      </c>
      <c r="Z9" s="45">
        <f>Puntenoverzicht!Z54</f>
        <v>0</v>
      </c>
      <c r="AA9" s="45">
        <f>Puntenoverzicht!AA54</f>
        <v>6</v>
      </c>
      <c r="AB9" s="45">
        <f>Puntenoverzicht!AB54</f>
        <v>3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40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3</v>
      </c>
      <c r="Y10" s="45">
        <f>Puntenoverzicht!Y52</f>
        <v>6</v>
      </c>
      <c r="Z10" s="45">
        <f>Puntenoverzicht!Z52</f>
        <v>10</v>
      </c>
      <c r="AA10" s="45">
        <f>Puntenoverzicht!AA52</f>
        <v>6</v>
      </c>
      <c r="AB10" s="45">
        <f>Puntenoverzicht!AB52</f>
        <v>0</v>
      </c>
      <c r="AC10" s="45">
        <f>Puntenoverzicht!AC52</f>
        <v>4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46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3</v>
      </c>
      <c r="Z12" s="45">
        <f>Puntenoverzicht!Z26</f>
        <v>11</v>
      </c>
      <c r="AA12" s="45">
        <f>Puntenoverzicht!AA26</f>
        <v>3</v>
      </c>
      <c r="AB12" s="45">
        <f>Puntenoverzicht!AB26</f>
        <v>0</v>
      </c>
      <c r="AC12" s="45">
        <f>Puntenoverzicht!AC26</f>
        <v>0</v>
      </c>
      <c r="AD12" s="45">
        <f>Puntenoverzicht!AD26</f>
        <v>11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28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9</v>
      </c>
      <c r="Z15" s="45">
        <f>Puntenoverzicht!Z68</f>
        <v>0</v>
      </c>
      <c r="AA15" s="45">
        <f>Puntenoverzicht!AA68</f>
        <v>9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448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-3</v>
      </c>
      <c r="S19" s="45">
        <f t="shared" si="0"/>
        <v>0</v>
      </c>
      <c r="T19" s="45">
        <f t="shared" si="0"/>
        <v>59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6</v>
      </c>
      <c r="Y19" s="45">
        <f t="shared" si="0"/>
        <v>43</v>
      </c>
      <c r="Z19" s="45">
        <f t="shared" si="0"/>
        <v>27</v>
      </c>
      <c r="AA19" s="45">
        <f t="shared" si="0"/>
        <v>55</v>
      </c>
      <c r="AB19" s="45">
        <f t="shared" si="0"/>
        <v>9</v>
      </c>
      <c r="AC19" s="45">
        <f t="shared" si="0"/>
        <v>10</v>
      </c>
      <c r="AD19" s="45">
        <f t="shared" si="0"/>
        <v>67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2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36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1</v>
      </c>
      <c r="Y7" s="45">
        <f>Puntenoverzicht!Y6</f>
        <v>0</v>
      </c>
      <c r="Z7" s="45">
        <f>Puntenoverzicht!Z6</f>
        <v>0</v>
      </c>
      <c r="AA7" s="45">
        <f>Puntenoverzicht!AA6</f>
        <v>3</v>
      </c>
      <c r="AB7" s="45">
        <f>Puntenoverzicht!AB6</f>
        <v>3</v>
      </c>
      <c r="AC7" s="45">
        <f>Puntenoverzicht!AC6</f>
        <v>0</v>
      </c>
      <c r="AD7" s="45">
        <f>Puntenoverzicht!AD6</f>
        <v>6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49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3</v>
      </c>
      <c r="Z8" s="45">
        <f>Puntenoverzicht!Z23</f>
        <v>6</v>
      </c>
      <c r="AA8" s="45">
        <f>Puntenoverzicht!AA23</f>
        <v>3</v>
      </c>
      <c r="AB8" s="45">
        <f>Puntenoverzicht!AB23</f>
        <v>0</v>
      </c>
      <c r="AC8" s="45">
        <f>Puntenoverzicht!AC23</f>
        <v>0</v>
      </c>
      <c r="AD8" s="45">
        <f>Puntenoverzicht!AD23</f>
        <v>3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105</v>
      </c>
      <c r="C9" s="218" t="s">
        <v>56</v>
      </c>
      <c r="D9" s="219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20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3</v>
      </c>
      <c r="Y10" s="45">
        <f>Puntenoverzicht!Y57</f>
        <v>6</v>
      </c>
      <c r="Z10" s="45">
        <f>Puntenoverzicht!Z57</f>
        <v>0</v>
      </c>
      <c r="AA10" s="45">
        <f>Puntenoverzicht!AA57</f>
        <v>0</v>
      </c>
      <c r="AB10" s="45">
        <f>Puntenoverzicht!AB57</f>
        <v>3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4</v>
      </c>
      <c r="B11" s="215" t="s">
        <v>213</v>
      </c>
      <c r="C11" s="215" t="s">
        <v>80</v>
      </c>
      <c r="D11" s="216">
        <v>1000000</v>
      </c>
      <c r="E11" s="30"/>
      <c r="F11" s="45">
        <f>Puntenoverzicht!F61</f>
        <v>33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11</v>
      </c>
      <c r="S11" s="45">
        <f>Puntenoverzicht!S61</f>
        <v>0</v>
      </c>
      <c r="T11" s="45">
        <f>Puntenoverzicht!T61</f>
        <v>3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3</v>
      </c>
      <c r="Z11" s="45">
        <f>Puntenoverzicht!Z61</f>
        <v>0</v>
      </c>
      <c r="AA11" s="45">
        <f>Puntenoverzicht!AA61</f>
        <v>3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17</v>
      </c>
      <c r="C13" s="215" t="s">
        <v>44</v>
      </c>
      <c r="D13" s="216">
        <v>2250000</v>
      </c>
      <c r="E13" s="30"/>
      <c r="F13" s="45">
        <f>Puntenoverzicht!F25</f>
        <v>12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3</v>
      </c>
      <c r="Z13" s="45">
        <f>Puntenoverzicht!Z25</f>
        <v>3</v>
      </c>
      <c r="AA13" s="45">
        <f>Puntenoverzicht!AA25</f>
        <v>3</v>
      </c>
      <c r="AB13" s="45">
        <f>Puntenoverzicht!AB25</f>
        <v>0</v>
      </c>
      <c r="AC13" s="45">
        <f>Puntenoverzicht!AC25</f>
        <v>0</v>
      </c>
      <c r="AD13" s="45">
        <f>Puntenoverzicht!AD25</f>
        <v>3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30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1</v>
      </c>
      <c r="Y14" s="45">
        <f>Puntenoverzicht!Y17</f>
        <v>0</v>
      </c>
      <c r="Z14" s="45">
        <f>Puntenoverzicht!Z17</f>
        <v>0</v>
      </c>
      <c r="AA14" s="45">
        <f>Puntenoverzicht!AA17</f>
        <v>3</v>
      </c>
      <c r="AB14" s="45">
        <f>Puntenoverzicht!AB17</f>
        <v>0</v>
      </c>
      <c r="AC14" s="45">
        <f>Puntenoverzicht!AC17</f>
        <v>0</v>
      </c>
      <c r="AD14" s="45">
        <f>Puntenoverzicht!AD17</f>
        <v>12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27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7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78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9</v>
      </c>
      <c r="Y16" s="45">
        <f>Puntenoverzicht!Y67</f>
        <v>3</v>
      </c>
      <c r="Z16" s="45">
        <f>Puntenoverzicht!Z67</f>
        <v>0</v>
      </c>
      <c r="AA16" s="45">
        <f>Puntenoverzicht!AA67</f>
        <v>3</v>
      </c>
      <c r="AB16" s="45">
        <f>Puntenoverzicht!AB67</f>
        <v>13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330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29</v>
      </c>
      <c r="S19" s="45">
        <f t="shared" si="0"/>
        <v>0</v>
      </c>
      <c r="T19" s="45">
        <f t="shared" si="0"/>
        <v>15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15</v>
      </c>
      <c r="Y19" s="45">
        <f t="shared" si="0"/>
        <v>22</v>
      </c>
      <c r="Z19" s="45">
        <f t="shared" si="0"/>
        <v>9</v>
      </c>
      <c r="AA19" s="45">
        <f t="shared" si="0"/>
        <v>21</v>
      </c>
      <c r="AB19" s="45">
        <f t="shared" si="0"/>
        <v>22</v>
      </c>
      <c r="AC19" s="45">
        <f t="shared" si="0"/>
        <v>0</v>
      </c>
      <c r="AD19" s="45">
        <f t="shared" si="0"/>
        <v>30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 x14ac:dyDescent="0.2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 x14ac:dyDescent="0.35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 x14ac:dyDescent="0.35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 x14ac:dyDescent="0.25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 x14ac:dyDescent="0.35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 x14ac:dyDescent="0.4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 x14ac:dyDescent="0.7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 x14ac:dyDescent="0.2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 x14ac:dyDescent="0.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 x14ac:dyDescent="0.5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 x14ac:dyDescent="0.25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 x14ac:dyDescent="0.35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 x14ac:dyDescent="0.3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 x14ac:dyDescent="0.4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 x14ac:dyDescent="0.2">
      <c r="A14" s="171">
        <v>1</v>
      </c>
      <c r="B14" s="103" t="str">
        <f>'35'!D1</f>
        <v>Henderikus Huisman</v>
      </c>
      <c r="C14" s="100">
        <f>'35'!F19</f>
        <v>474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 x14ac:dyDescent="0.2">
      <c r="A15" s="172">
        <v>2</v>
      </c>
      <c r="B15" s="103" t="str">
        <f>'26'!D1</f>
        <v>Leroy Munters</v>
      </c>
      <c r="C15" s="100">
        <f>'26'!F19</f>
        <v>466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 x14ac:dyDescent="0.2">
      <c r="A16" s="172">
        <v>3</v>
      </c>
      <c r="B16" s="103" t="str">
        <f>'6'!D1</f>
        <v>Roderik van der Werff</v>
      </c>
      <c r="C16" s="100">
        <f>'6'!F19</f>
        <v>325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 x14ac:dyDescent="0.2">
      <c r="A17" s="172">
        <v>4</v>
      </c>
      <c r="B17" s="103" t="str">
        <f>'36'!D1</f>
        <v>Bert-Jan Huizing</v>
      </c>
      <c r="C17" s="100">
        <f>'36'!F19</f>
        <v>265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 x14ac:dyDescent="0.2">
      <c r="A18" s="172">
        <v>5</v>
      </c>
      <c r="B18" s="103" t="str">
        <f>'32'!D1</f>
        <v>Marjet Pijper</v>
      </c>
      <c r="C18" s="100">
        <f>'32'!F19</f>
        <v>405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 x14ac:dyDescent="0.2">
      <c r="A19" s="172">
        <v>6</v>
      </c>
      <c r="B19" s="103" t="str">
        <f>'24'!D1</f>
        <v>Marga Heikamp</v>
      </c>
      <c r="C19" s="100">
        <f>'24'!F19</f>
        <v>387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 x14ac:dyDescent="0.2">
      <c r="A20" s="172">
        <v>7</v>
      </c>
      <c r="B20" s="103" t="str">
        <f>'1'!D1</f>
        <v>Bas en Charlotte</v>
      </c>
      <c r="C20" s="100">
        <f>'1'!F19</f>
        <v>436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 x14ac:dyDescent="0.2">
      <c r="A21" s="172">
        <v>8</v>
      </c>
      <c r="B21" s="103" t="str">
        <f>'3'!D1</f>
        <v>Tom Dallinga</v>
      </c>
      <c r="C21" s="100">
        <f>'3'!F19</f>
        <v>421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 x14ac:dyDescent="0.2">
      <c r="A22" s="172">
        <v>9</v>
      </c>
      <c r="B22" s="103" t="str">
        <f>'20'!D1</f>
        <v>Roel, Karin &amp; Linda</v>
      </c>
      <c r="C22" s="100">
        <f>'20'!F19</f>
        <v>365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 x14ac:dyDescent="0.2">
      <c r="A23" s="172">
        <v>10</v>
      </c>
      <c r="B23" s="103" t="str">
        <f>'9'!D1</f>
        <v>Nanne Santing</v>
      </c>
      <c r="C23" s="100">
        <f>'9'!F19</f>
        <v>341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 x14ac:dyDescent="0.2">
      <c r="A24" s="172">
        <v>11</v>
      </c>
      <c r="B24" s="103" t="str">
        <f>'29'!D1</f>
        <v>Egbert Brontsema</v>
      </c>
      <c r="C24" s="100">
        <f>'29'!F19</f>
        <v>492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 x14ac:dyDescent="0.2">
      <c r="A25" s="172">
        <v>12</v>
      </c>
      <c r="B25" s="103" t="str">
        <f>'15'!D1</f>
        <v>Niels &amp; Thom</v>
      </c>
      <c r="C25" s="100">
        <f>'15'!F19</f>
        <v>428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 x14ac:dyDescent="0.2">
      <c r="A26" s="172">
        <v>13</v>
      </c>
      <c r="B26" s="103" t="str">
        <f>'40'!D1</f>
        <v>Wouter de Vroome</v>
      </c>
      <c r="C26" s="100">
        <f>'40'!F19</f>
        <v>409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 x14ac:dyDescent="0.2">
      <c r="A27" s="172">
        <v>14</v>
      </c>
      <c r="B27" s="103" t="str">
        <f>'4'!D1</f>
        <v>Jan-Willem Brontsema</v>
      </c>
      <c r="C27" s="100">
        <f>'4'!F19</f>
        <v>522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 x14ac:dyDescent="0.2">
      <c r="A28" s="172">
        <v>15</v>
      </c>
      <c r="B28" s="103" t="str">
        <f>'11'!D1</f>
        <v>Geert van der Veen</v>
      </c>
      <c r="C28" s="100">
        <f>'11'!F19</f>
        <v>474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 x14ac:dyDescent="0.2">
      <c r="A29" s="172">
        <v>16</v>
      </c>
      <c r="B29" s="103" t="str">
        <f>'25'!D1</f>
        <v>Trijn Visser</v>
      </c>
      <c r="C29" s="100">
        <f>'25'!F19</f>
        <v>402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 x14ac:dyDescent="0.2">
      <c r="A30" s="172">
        <v>17</v>
      </c>
      <c r="B30" s="103" t="str">
        <f>'22'!D1</f>
        <v>Camilla Jongst</v>
      </c>
      <c r="C30" s="100">
        <f>'22'!F19</f>
        <v>490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 x14ac:dyDescent="0.2">
      <c r="A31" s="172">
        <v>18</v>
      </c>
      <c r="B31" s="103" t="str">
        <f>'31'!D1</f>
        <v>Ruud Kuizenga</v>
      </c>
      <c r="C31" s="100">
        <f>'31'!F19</f>
        <v>332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 x14ac:dyDescent="0.2">
      <c r="A32" s="172">
        <v>19</v>
      </c>
      <c r="B32" s="103" t="str">
        <f>'19'!D1</f>
        <v>Bram van Dam</v>
      </c>
      <c r="C32" s="100">
        <f>'19'!F19</f>
        <v>391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 x14ac:dyDescent="0.2">
      <c r="A33" s="172">
        <v>20</v>
      </c>
      <c r="B33" s="103" t="str">
        <f>'10'!D1</f>
        <v>Wolter Winkel</v>
      </c>
      <c r="C33" s="100">
        <f>'10'!F19</f>
        <v>398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 x14ac:dyDescent="0.2">
      <c r="A34" s="172">
        <v>21</v>
      </c>
      <c r="B34" s="103" t="str">
        <f>'28'!D1</f>
        <v>Alderik van der Ploeg</v>
      </c>
      <c r="C34" s="100">
        <f>'28'!F19</f>
        <v>384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 x14ac:dyDescent="0.2">
      <c r="A35" s="172">
        <v>22</v>
      </c>
      <c r="B35" s="103" t="str">
        <f>'2'!D1</f>
        <v>Ilona Pijper</v>
      </c>
      <c r="C35" s="100">
        <f>'2'!F19</f>
        <v>408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 x14ac:dyDescent="0.2">
      <c r="A36" s="172">
        <v>23</v>
      </c>
      <c r="B36" s="103" t="str">
        <f>'23'!D1</f>
        <v>Danny Lüürssen</v>
      </c>
      <c r="C36" s="100">
        <f>'23'!F19</f>
        <v>455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 x14ac:dyDescent="0.2">
      <c r="A37" s="172">
        <v>24</v>
      </c>
      <c r="B37" s="103" t="str">
        <f>'38'!D1</f>
        <v>Dirk Jan Elema</v>
      </c>
      <c r="C37" s="100">
        <f>'38'!F19</f>
        <v>519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 x14ac:dyDescent="0.2">
      <c r="A38" s="172">
        <v>25</v>
      </c>
      <c r="B38" s="103" t="str">
        <f>'17'!D1</f>
        <v>Roelof de Jong</v>
      </c>
      <c r="C38" s="100">
        <f>'17'!F19</f>
        <v>346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 x14ac:dyDescent="0.2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 x14ac:dyDescent="0.2">
      <c r="A40" s="172">
        <v>27</v>
      </c>
      <c r="B40" s="103" t="str">
        <f>'41'!D1</f>
        <v>Arjan de Vries</v>
      </c>
      <c r="C40" s="100">
        <f>'41'!F19</f>
        <v>410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 x14ac:dyDescent="0.2">
      <c r="A41" s="172">
        <v>28</v>
      </c>
      <c r="B41" s="103" t="str">
        <f>'7'!D1</f>
        <v>Hans Postma</v>
      </c>
      <c r="C41" s="100">
        <f>'7'!F19</f>
        <v>464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 x14ac:dyDescent="0.2">
      <c r="A42" s="172">
        <v>29</v>
      </c>
      <c r="B42" s="103" t="str">
        <f>'27'!D1</f>
        <v>Davey Munters</v>
      </c>
      <c r="C42" s="100">
        <f>'27'!F19</f>
        <v>413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 x14ac:dyDescent="0.2">
      <c r="A43" s="172">
        <v>30</v>
      </c>
      <c r="B43" s="103" t="str">
        <f>'37'!D1</f>
        <v>Jacob Havinga</v>
      </c>
      <c r="C43" s="100">
        <f>'37'!F19</f>
        <v>598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13750000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 x14ac:dyDescent="0.2">
      <c r="A44" s="172">
        <v>31</v>
      </c>
      <c r="B44" s="103" t="str">
        <f>'21'!D1</f>
        <v>Marco de Vries</v>
      </c>
      <c r="C44" s="100">
        <f>'21'!F19</f>
        <v>327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 x14ac:dyDescent="0.2">
      <c r="A45" s="172">
        <v>32</v>
      </c>
      <c r="B45" s="103" t="str">
        <f>'13'!D1</f>
        <v>Manfred Munters</v>
      </c>
      <c r="C45" s="100">
        <f>'13'!F19</f>
        <v>448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 x14ac:dyDescent="0.2">
      <c r="A46" s="172">
        <v>33</v>
      </c>
      <c r="B46" s="103" t="str">
        <f>'30'!D1</f>
        <v>Jan Anko Havinga</v>
      </c>
      <c r="C46" s="100">
        <f>'30'!F19</f>
        <v>507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 x14ac:dyDescent="0.2">
      <c r="A47" s="172">
        <v>34</v>
      </c>
      <c r="B47" s="103" t="str">
        <f>'8'!D1</f>
        <v>Bé van der Laan</v>
      </c>
      <c r="C47" s="100">
        <f>'8'!F19</f>
        <v>376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 x14ac:dyDescent="0.2">
      <c r="A48" s="172">
        <v>35</v>
      </c>
      <c r="B48" s="103" t="str">
        <f>'34'!D1</f>
        <v>Michiel Kuizenga</v>
      </c>
      <c r="C48" s="100">
        <f>'34'!F19</f>
        <v>412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 x14ac:dyDescent="0.2">
      <c r="A49" s="172">
        <v>36</v>
      </c>
      <c r="B49" s="103" t="str">
        <f>'33'!D1</f>
        <v>Sir Bram &amp; Sir Cees</v>
      </c>
      <c r="C49" s="100">
        <f>'33'!F19</f>
        <v>473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 x14ac:dyDescent="0.2">
      <c r="A50" s="172">
        <v>37</v>
      </c>
      <c r="B50" s="103" t="str">
        <f>'16'!D1</f>
        <v>Jaap Smit</v>
      </c>
      <c r="C50" s="100">
        <f>'16'!F19</f>
        <v>426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 x14ac:dyDescent="0.2">
      <c r="A51" s="172">
        <v>38</v>
      </c>
      <c r="B51" s="103" t="str">
        <f>'12'!D1</f>
        <v>Arne Brockmöller</v>
      </c>
      <c r="C51" s="100">
        <f>'12'!F19</f>
        <v>401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 x14ac:dyDescent="0.2">
      <c r="A52" s="172">
        <v>39</v>
      </c>
      <c r="B52" s="103" t="str">
        <f>'18'!D1</f>
        <v>Arjo en Ruben</v>
      </c>
      <c r="C52" s="100">
        <f>'18'!F19</f>
        <v>387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 x14ac:dyDescent="0.2">
      <c r="A53" s="172">
        <v>40</v>
      </c>
      <c r="B53" s="103" t="str">
        <f>'5'!D1</f>
        <v>Maria en Zenash</v>
      </c>
      <c r="C53" s="100">
        <f>'5'!F19</f>
        <v>481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 x14ac:dyDescent="0.2">
      <c r="A54" s="172">
        <v>41</v>
      </c>
      <c r="B54" s="103" t="str">
        <f>'39'!D1</f>
        <v>Jan van Hell</v>
      </c>
      <c r="C54" s="100">
        <f>'39'!F19</f>
        <v>315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 x14ac:dyDescent="0.2">
      <c r="A55" s="172">
        <v>42</v>
      </c>
      <c r="B55" s="103" t="str">
        <f>'42'!D1</f>
        <v>Jan de Vries</v>
      </c>
      <c r="C55" s="100">
        <f>'42'!F19</f>
        <v>476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 x14ac:dyDescent="0.2">
      <c r="A56" s="172">
        <v>43</v>
      </c>
      <c r="B56" s="103" t="str">
        <f>'43'!D1</f>
        <v>Thomas van der Veen</v>
      </c>
      <c r="C56" s="100">
        <f>'43'!F19</f>
        <v>374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 x14ac:dyDescent="0.2">
      <c r="A57" s="172">
        <v>44</v>
      </c>
      <c r="B57" s="103" t="str">
        <f>'44'!D1</f>
        <v>Martin Martens</v>
      </c>
      <c r="C57" s="100">
        <f>'44'!F19</f>
        <v>423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 x14ac:dyDescent="0.2">
      <c r="A58" s="172">
        <v>45</v>
      </c>
      <c r="B58" s="103" t="str">
        <f>'45'!D1</f>
        <v>Fokke Wiersma</v>
      </c>
      <c r="C58" s="100">
        <f>'45'!F19</f>
        <v>448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 x14ac:dyDescent="0.2">
      <c r="A59" s="172">
        <v>46</v>
      </c>
      <c r="B59" s="103" t="str">
        <f>'46'!D1</f>
        <v>Esther en Jos Bijmolt</v>
      </c>
      <c r="C59" s="100">
        <f>'46'!F19</f>
        <v>321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 x14ac:dyDescent="0.2">
      <c r="A60" s="172">
        <v>47</v>
      </c>
      <c r="B60" s="103" t="str">
        <f>'47'!D1</f>
        <v>Frits en Iwan Bijmolt</v>
      </c>
      <c r="C60" s="100">
        <f>'47'!F19</f>
        <v>416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 x14ac:dyDescent="0.2">
      <c r="A61" s="172">
        <v>48</v>
      </c>
      <c r="B61" s="103" t="str">
        <f>'48'!D1</f>
        <v>Natascha en Esmee</v>
      </c>
      <c r="C61" s="100">
        <f>'48'!F19</f>
        <v>450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 x14ac:dyDescent="0.2">
      <c r="A62" s="172">
        <v>49</v>
      </c>
      <c r="B62" s="103" t="str">
        <f>'49'!D1</f>
        <v>Laurens Hijlkema</v>
      </c>
      <c r="C62" s="100">
        <f>'49'!F19</f>
        <v>425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 x14ac:dyDescent="0.2">
      <c r="A63" s="172">
        <v>50</v>
      </c>
      <c r="B63" s="103" t="str">
        <f>'50'!D1</f>
        <v>Stefan Groenwold</v>
      </c>
      <c r="C63" s="100">
        <f>'50'!F19</f>
        <v>363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 x14ac:dyDescent="0.2">
      <c r="A64" s="172">
        <v>51</v>
      </c>
      <c r="B64" s="103" t="str">
        <f>'51'!D1</f>
        <v>Jorn Heikens</v>
      </c>
      <c r="C64" s="100">
        <f>'51'!F19</f>
        <v>471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 x14ac:dyDescent="0.2">
      <c r="A65" s="172">
        <v>52</v>
      </c>
      <c r="B65" s="103" t="str">
        <f>'52'!D1</f>
        <v>Menko Duisterwinkel</v>
      </c>
      <c r="C65" s="100">
        <f>'52'!F19</f>
        <v>490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 x14ac:dyDescent="0.2">
      <c r="A66" s="172">
        <v>53</v>
      </c>
      <c r="B66" s="103" t="str">
        <f>'53'!D1</f>
        <v>Gert Smit</v>
      </c>
      <c r="C66" s="100">
        <f>'53'!F19</f>
        <v>416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 x14ac:dyDescent="0.2">
      <c r="A67" s="172">
        <v>54</v>
      </c>
      <c r="B67" s="103" t="str">
        <f>'54'!D1</f>
        <v>Alex van der Galien</v>
      </c>
      <c r="C67" s="100">
        <f>'54'!F19</f>
        <v>459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 x14ac:dyDescent="0.2">
      <c r="A68" s="172">
        <v>55</v>
      </c>
      <c r="B68" s="103" t="str">
        <f>'55'!D1</f>
        <v>Erik Winkel</v>
      </c>
      <c r="C68" s="100">
        <f>'55'!F19</f>
        <v>394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 x14ac:dyDescent="0.2">
      <c r="A69" s="172">
        <v>56</v>
      </c>
      <c r="B69" s="103" t="str">
        <f>'56'!D1</f>
        <v>Marko van der Ploeg</v>
      </c>
      <c r="C69" s="100">
        <f>'56'!F19</f>
        <v>452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 x14ac:dyDescent="0.2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 x14ac:dyDescent="0.2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 x14ac:dyDescent="0.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 x14ac:dyDescent="0.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 x14ac:dyDescent="0.2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 x14ac:dyDescent="0.2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 x14ac:dyDescent="0.2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 x14ac:dyDescent="0.25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 x14ac:dyDescent="0.25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 x14ac:dyDescent="0.25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 x14ac:dyDescent="0.25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 x14ac:dyDescent="0.25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 x14ac:dyDescent="0.25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 x14ac:dyDescent="0.25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 x14ac:dyDescent="0.25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 x14ac:dyDescent="0.25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 x14ac:dyDescent="0.25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 x14ac:dyDescent="0.25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 x14ac:dyDescent="0.25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 x14ac:dyDescent="0.25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 x14ac:dyDescent="0.25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 x14ac:dyDescent="0.25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 x14ac:dyDescent="0.25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 x14ac:dyDescent="0.25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 x14ac:dyDescent="0.25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 x14ac:dyDescent="0.25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 x14ac:dyDescent="0.25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 x14ac:dyDescent="0.25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 x14ac:dyDescent="0.25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 x14ac:dyDescent="0.25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 x14ac:dyDescent="0.25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33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1</v>
      </c>
      <c r="Y6" s="45">
        <f>Puntenoverzicht!Y2</f>
        <v>-3</v>
      </c>
      <c r="Z6" s="45">
        <f>Puntenoverzicht!Z2</f>
        <v>0</v>
      </c>
      <c r="AA6" s="45">
        <f>Puntenoverzicht!AA2</f>
        <v>3</v>
      </c>
      <c r="AB6" s="45">
        <f>Puntenoverzicht!AB2</f>
        <v>3</v>
      </c>
      <c r="AC6" s="45">
        <f>Puntenoverzicht!AC2</f>
        <v>0</v>
      </c>
      <c r="AD6" s="45">
        <f>Puntenoverzicht!AD2</f>
        <v>6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49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3</v>
      </c>
      <c r="Z7" s="45">
        <f>Puntenoverzicht!Z23</f>
        <v>6</v>
      </c>
      <c r="AA7" s="45">
        <f>Puntenoverzicht!AA23</f>
        <v>3</v>
      </c>
      <c r="AB7" s="45">
        <f>Puntenoverzicht!AB23</f>
        <v>0</v>
      </c>
      <c r="AC7" s="45">
        <f>Puntenoverzicht!AC23</f>
        <v>0</v>
      </c>
      <c r="AD7" s="45">
        <f>Puntenoverzicht!AD23</f>
        <v>3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38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4</v>
      </c>
      <c r="Y8" s="45">
        <f>Puntenoverzicht!Y20</f>
        <v>0</v>
      </c>
      <c r="Z8" s="45">
        <f>Puntenoverzicht!Z20</f>
        <v>6</v>
      </c>
      <c r="AA8" s="45">
        <f>Puntenoverzicht!AA20</f>
        <v>3</v>
      </c>
      <c r="AB8" s="45">
        <f>Puntenoverzicht!AB20</f>
        <v>0</v>
      </c>
      <c r="AC8" s="45">
        <f>Puntenoverzicht!AC20</f>
        <v>0</v>
      </c>
      <c r="AD8" s="45">
        <f>Puntenoverzicht!AD20</f>
        <v>3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16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6</v>
      </c>
      <c r="AB10" s="45">
        <f>Puntenoverzicht!AB55</f>
        <v>3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35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3</v>
      </c>
      <c r="AB11" s="45">
        <f>Puntenoverzicht!AB12</f>
        <v>3</v>
      </c>
      <c r="AC11" s="45">
        <f>Puntenoverzicht!AC12</f>
        <v>0</v>
      </c>
      <c r="AD11" s="45">
        <f>Puntenoverzicht!AD12</f>
        <v>6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33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3</v>
      </c>
      <c r="B15" s="218" t="s">
        <v>211</v>
      </c>
      <c r="C15" s="218" t="s">
        <v>68</v>
      </c>
      <c r="D15" s="219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421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13</v>
      </c>
      <c r="Y19" s="45">
        <f t="shared" si="0"/>
        <v>6</v>
      </c>
      <c r="Z19" s="45">
        <f t="shared" si="0"/>
        <v>15</v>
      </c>
      <c r="AA19" s="45">
        <f t="shared" si="0"/>
        <v>33</v>
      </c>
      <c r="AB19" s="45">
        <f t="shared" si="0"/>
        <v>18</v>
      </c>
      <c r="AC19" s="45">
        <f t="shared" si="0"/>
        <v>6</v>
      </c>
      <c r="AD19" s="45">
        <f t="shared" si="0"/>
        <v>57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A13" sqref="A13"/>
    </sheetView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72"/>
      <c r="B1" s="211" t="s">
        <v>170</v>
      </c>
      <c r="C1" s="211"/>
      <c r="D1" s="224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72"/>
      <c r="B2" s="211" t="s">
        <v>169</v>
      </c>
      <c r="C2" s="211"/>
      <c r="D2" s="225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72"/>
      <c r="B3" s="211" t="s">
        <v>163</v>
      </c>
      <c r="C3" s="211"/>
      <c r="D3" s="229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40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3</v>
      </c>
      <c r="Y7" s="45">
        <f>Puntenoverzicht!Y52</f>
        <v>6</v>
      </c>
      <c r="Z7" s="45">
        <f>Puntenoverzicht!Z52</f>
        <v>10</v>
      </c>
      <c r="AA7" s="45">
        <f>Puntenoverzicht!AA52</f>
        <v>6</v>
      </c>
      <c r="AB7" s="45">
        <f>Puntenoverzicht!AB52</f>
        <v>0</v>
      </c>
      <c r="AC7" s="45">
        <f>Puntenoverzicht!AC52</f>
        <v>4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33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1</v>
      </c>
      <c r="Y8" s="45">
        <f>Puntenoverzicht!Y8</f>
        <v>0</v>
      </c>
      <c r="Z8" s="45">
        <f>Puntenoverzicht!Z8</f>
        <v>0</v>
      </c>
      <c r="AA8" s="45">
        <f>Puntenoverzicht!AA8</f>
        <v>3</v>
      </c>
      <c r="AB8" s="45">
        <f>Puntenoverzicht!AB8</f>
        <v>3</v>
      </c>
      <c r="AC8" s="45">
        <f>Puntenoverzicht!AC8</f>
        <v>0</v>
      </c>
      <c r="AD8" s="45">
        <f>Puntenoverzicht!AD8</f>
        <v>6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35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3</v>
      </c>
      <c r="Y9" s="45">
        <f>Puntenoverzicht!Y56</f>
        <v>16</v>
      </c>
      <c r="Z9" s="45">
        <f>Puntenoverzicht!Z56</f>
        <v>0</v>
      </c>
      <c r="AA9" s="45">
        <f>Puntenoverzicht!AA56</f>
        <v>6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3</v>
      </c>
      <c r="B10" s="218" t="s">
        <v>397</v>
      </c>
      <c r="C10" s="218" t="s">
        <v>60</v>
      </c>
      <c r="D10" s="219">
        <v>500000</v>
      </c>
      <c r="E10" s="47"/>
      <c r="F10" s="45">
        <f>SUM(H10:AH10)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35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1</v>
      </c>
      <c r="Y11" s="45">
        <f>Puntenoverzicht!Y12</f>
        <v>0</v>
      </c>
      <c r="Z11" s="45">
        <f>Puntenoverzicht!Z12</f>
        <v>0</v>
      </c>
      <c r="AA11" s="45">
        <f>Puntenoverzicht!AA12</f>
        <v>3</v>
      </c>
      <c r="AB11" s="45">
        <f>Puntenoverzicht!AB12</f>
        <v>3</v>
      </c>
      <c r="AC11" s="45">
        <f>Puntenoverzicht!AC12</f>
        <v>0</v>
      </c>
      <c r="AD11" s="45">
        <f>Puntenoverzicht!AD12</f>
        <v>6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4</v>
      </c>
      <c r="B12" s="215" t="s">
        <v>398</v>
      </c>
      <c r="C12" s="215" t="s">
        <v>80</v>
      </c>
      <c r="D12" s="216">
        <v>1000000</v>
      </c>
      <c r="E12" s="30"/>
      <c r="F12" s="45">
        <f>SUM(H12:AH12)</f>
        <v>7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3</v>
      </c>
      <c r="Z12" s="45">
        <f>Puntenoverzicht!Z61</f>
        <v>0</v>
      </c>
      <c r="AA12" s="45">
        <f>Puntenoverzicht!AA61</f>
        <v>3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88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-3</v>
      </c>
      <c r="Y13" s="45">
        <f>Puntenoverzicht!Y28</f>
        <v>19</v>
      </c>
      <c r="Z13" s="45">
        <f>Puntenoverzicht!Z28</f>
        <v>3</v>
      </c>
      <c r="AA13" s="45">
        <f>Puntenoverzicht!AA28</f>
        <v>19</v>
      </c>
      <c r="AB13" s="45">
        <f>Puntenoverzicht!AB28</f>
        <v>0</v>
      </c>
      <c r="AC13" s="45">
        <f>Puntenoverzicht!AC28</f>
        <v>0</v>
      </c>
      <c r="AD13" s="45">
        <f>Puntenoverzicht!AD28</f>
        <v>11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50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3</v>
      </c>
      <c r="AB14" s="45">
        <f>Puntenoverzicht!AB16</f>
        <v>12</v>
      </c>
      <c r="AC14" s="45">
        <f>Puntenoverzicht!AC16</f>
        <v>0</v>
      </c>
      <c r="AD14" s="45">
        <f>Puntenoverzicht!AD16</f>
        <v>12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14000000</v>
      </c>
      <c r="E19" s="40"/>
      <c r="F19" s="45">
        <f>SUM(F6:F17)</f>
        <v>522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3</v>
      </c>
      <c r="S19" s="45">
        <f t="shared" si="0"/>
        <v>6</v>
      </c>
      <c r="T19" s="45">
        <f t="shared" si="0"/>
        <v>48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5</v>
      </c>
      <c r="Y19" s="45">
        <f t="shared" si="0"/>
        <v>56</v>
      </c>
      <c r="Z19" s="45">
        <f t="shared" si="0"/>
        <v>19</v>
      </c>
      <c r="AA19" s="45">
        <f t="shared" si="0"/>
        <v>49</v>
      </c>
      <c r="AB19" s="45">
        <f t="shared" si="0"/>
        <v>18</v>
      </c>
      <c r="AC19" s="45">
        <f t="shared" si="0"/>
        <v>10</v>
      </c>
      <c r="AD19" s="45">
        <f t="shared" si="0"/>
        <v>65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workbookViewId="0"/>
  </sheetViews>
  <sheetFormatPr defaultColWidth="8" defaultRowHeight="12.75" x14ac:dyDescent="0.2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 x14ac:dyDescent="0.35">
      <c r="A1" s="209"/>
      <c r="B1" s="211" t="s">
        <v>170</v>
      </c>
      <c r="C1" s="211"/>
      <c r="D1" s="224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 x14ac:dyDescent="0.4">
      <c r="A2" s="209"/>
      <c r="B2" s="211" t="s">
        <v>169</v>
      </c>
      <c r="C2" s="211"/>
      <c r="D2" s="225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 x14ac:dyDescent="0.35">
      <c r="A3" s="209"/>
      <c r="B3" s="211" t="s">
        <v>163</v>
      </c>
      <c r="C3" s="211"/>
      <c r="D3" s="229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 x14ac:dyDescent="0.35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 x14ac:dyDescent="0.4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 x14ac:dyDescent="0.4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 x14ac:dyDescent="0.4">
      <c r="A7" s="217">
        <v>2</v>
      </c>
      <c r="B7" s="218" t="s">
        <v>102</v>
      </c>
      <c r="C7" s="218" t="s">
        <v>38</v>
      </c>
      <c r="D7" s="219">
        <v>1250000</v>
      </c>
      <c r="E7" s="47"/>
      <c r="F7" s="45">
        <f>Puntenoverzicht!F19</f>
        <v>39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3</v>
      </c>
      <c r="Z7" s="45">
        <f>Puntenoverzicht!Z19</f>
        <v>6</v>
      </c>
      <c r="AA7" s="45">
        <f>Puntenoverzicht!AA19</f>
        <v>3</v>
      </c>
      <c r="AB7" s="45">
        <f>Puntenoverzicht!AB19</f>
        <v>0</v>
      </c>
      <c r="AC7" s="45">
        <f>Puntenoverzicht!AC19</f>
        <v>0</v>
      </c>
      <c r="AD7" s="45">
        <f>Puntenoverzicht!AD19</f>
        <v>3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 x14ac:dyDescent="0.4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3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1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 x14ac:dyDescent="0.4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33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1</v>
      </c>
      <c r="Y9" s="45">
        <f>Puntenoverzicht!Y8</f>
        <v>0</v>
      </c>
      <c r="Z9" s="45">
        <f>Puntenoverzicht!Z8</f>
        <v>0</v>
      </c>
      <c r="AA9" s="45">
        <f>Puntenoverzicht!AA8</f>
        <v>3</v>
      </c>
      <c r="AB9" s="45">
        <f>Puntenoverzicht!AB8</f>
        <v>3</v>
      </c>
      <c r="AC9" s="45">
        <f>Puntenoverzicht!AC8</f>
        <v>0</v>
      </c>
      <c r="AD9" s="45">
        <f>Puntenoverzicht!AD8</f>
        <v>6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 x14ac:dyDescent="0.4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16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6</v>
      </c>
      <c r="AB10" s="45">
        <f>Puntenoverzicht!AB55</f>
        <v>3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 x14ac:dyDescent="0.4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51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1</v>
      </c>
      <c r="Y11" s="45">
        <f>Puntenoverzicht!Y13</f>
        <v>0</v>
      </c>
      <c r="Z11" s="45">
        <f>Puntenoverzicht!Z13</f>
        <v>0</v>
      </c>
      <c r="AA11" s="45">
        <f>Puntenoverzicht!AA13</f>
        <v>3</v>
      </c>
      <c r="AB11" s="45">
        <f>Puntenoverzicht!AB13</f>
        <v>3</v>
      </c>
      <c r="AC11" s="45">
        <f>Puntenoverzicht!AC13</f>
        <v>-3</v>
      </c>
      <c r="AD11" s="45">
        <f>Puntenoverzicht!AD13</f>
        <v>6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 x14ac:dyDescent="0.4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 x14ac:dyDescent="0.4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 x14ac:dyDescent="0.4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97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7</v>
      </c>
      <c r="Y14" s="45">
        <f>Puntenoverzicht!Y15</f>
        <v>0</v>
      </c>
      <c r="Z14" s="45">
        <f>Puntenoverzicht!Z15</f>
        <v>0</v>
      </c>
      <c r="AA14" s="45">
        <f>Puntenoverzicht!AA15</f>
        <v>9</v>
      </c>
      <c r="AB14" s="45">
        <f>Puntenoverzicht!AB15</f>
        <v>9</v>
      </c>
      <c r="AC14" s="45">
        <f>Puntenoverzicht!AC15</f>
        <v>0</v>
      </c>
      <c r="AD14" s="45">
        <f>Puntenoverzicht!AD15</f>
        <v>18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 x14ac:dyDescent="0.4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129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9</v>
      </c>
      <c r="Z15" s="45">
        <f>Puntenoverzicht!Z31</f>
        <v>3</v>
      </c>
      <c r="AA15" s="45">
        <f>Puntenoverzicht!AA31</f>
        <v>3</v>
      </c>
      <c r="AB15" s="45">
        <f>Puntenoverzicht!AB31</f>
        <v>0</v>
      </c>
      <c r="AC15" s="45">
        <f>Puntenoverzicht!AC31</f>
        <v>0</v>
      </c>
      <c r="AD15" s="45">
        <f>Puntenoverzicht!AD31</f>
        <v>9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 x14ac:dyDescent="0.4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103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3</v>
      </c>
      <c r="Z16" s="45">
        <f>Puntenoverzicht!Z32</f>
        <v>3</v>
      </c>
      <c r="AA16" s="45">
        <f>Puntenoverzicht!AA32</f>
        <v>3</v>
      </c>
      <c r="AB16" s="45">
        <f>Puntenoverzicht!AB32</f>
        <v>0</v>
      </c>
      <c r="AC16" s="45">
        <f>Puntenoverzicht!AC32</f>
        <v>6</v>
      </c>
      <c r="AD16" s="45">
        <f>Puntenoverzicht!AD32</f>
        <v>21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 x14ac:dyDescent="0.35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 x14ac:dyDescent="0.4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 x14ac:dyDescent="0.4">
      <c r="A19" s="36"/>
      <c r="B19" s="51"/>
      <c r="C19" s="51"/>
      <c r="D19" s="52">
        <f>SUM(D6:D16)</f>
        <v>13750000</v>
      </c>
      <c r="E19" s="40"/>
      <c r="F19" s="45">
        <f>SUM(F6:F17)</f>
        <v>481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37</v>
      </c>
      <c r="U19" s="45">
        <f t="shared" si="0"/>
        <v>8</v>
      </c>
      <c r="V19" s="45">
        <f t="shared" si="0"/>
        <v>0</v>
      </c>
      <c r="W19" s="45">
        <f t="shared" si="0"/>
        <v>30</v>
      </c>
      <c r="X19" s="45">
        <f t="shared" si="0"/>
        <v>9</v>
      </c>
      <c r="Y19" s="45">
        <f t="shared" si="0"/>
        <v>16</v>
      </c>
      <c r="Z19" s="45">
        <f t="shared" si="0"/>
        <v>12</v>
      </c>
      <c r="AA19" s="45">
        <f t="shared" si="0"/>
        <v>30</v>
      </c>
      <c r="AB19" s="45">
        <f t="shared" si="0"/>
        <v>18</v>
      </c>
      <c r="AC19" s="45">
        <f t="shared" si="0"/>
        <v>3</v>
      </c>
      <c r="AD19" s="45">
        <f t="shared" si="0"/>
        <v>63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 x14ac:dyDescent="0.2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 x14ac:dyDescent="0.2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 x14ac:dyDescent="0.2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 x14ac:dyDescent="0.2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 x14ac:dyDescent="0.2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 x14ac:dyDescent="0.2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 x14ac:dyDescent="0.2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 x14ac:dyDescent="0.2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 x14ac:dyDescent="0.2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 x14ac:dyDescent="0.2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 x14ac:dyDescent="0.2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 x14ac:dyDescent="0.2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 x14ac:dyDescent="0.2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 x14ac:dyDescent="0.2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 x14ac:dyDescent="0.2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 x14ac:dyDescent="0.2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 x14ac:dyDescent="0.2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 x14ac:dyDescent="0.2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 x14ac:dyDescent="0.2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 x14ac:dyDescent="0.2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 x14ac:dyDescent="0.2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 x14ac:dyDescent="0.2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 x14ac:dyDescent="0.2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 x14ac:dyDescent="0.2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 x14ac:dyDescent="0.2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 x14ac:dyDescent="0.2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 x14ac:dyDescent="0.2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 x14ac:dyDescent="0.2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 x14ac:dyDescent="0.2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 x14ac:dyDescent="0.2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 x14ac:dyDescent="0.2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 x14ac:dyDescent="0.2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 x14ac:dyDescent="0.2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 x14ac:dyDescent="0.2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64</vt:i4>
      </vt:variant>
      <vt:variant>
        <vt:lpstr>Benoemde bereiken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11</vt:lpstr>
      <vt:lpstr>13</vt:lpstr>
      <vt:lpstr>15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Score!Afdrukbereik</vt:lpstr>
      <vt:lpstr>'Score (2)'!Afdrukbereik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Coosje Oldenhuis</cp:lastModifiedBy>
  <cp:lastPrinted>2014-04-09T09:42:14Z</cp:lastPrinted>
  <dcterms:created xsi:type="dcterms:W3CDTF">2006-11-13T11:42:38Z</dcterms:created>
  <dcterms:modified xsi:type="dcterms:W3CDTF">2014-04-14T11:56:34Z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