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Jan-Willem\Fivel\Fivelcoach\2022\"/>
    </mc:Choice>
  </mc:AlternateContent>
  <xr:revisionPtr revIDLastSave="0" documentId="13_ncr:1_{4A8578A4-2EBB-4657-82ED-DD69F60CA7FB}" xr6:coauthVersionLast="47" xr6:coauthVersionMax="47" xr10:uidLastSave="{00000000-0000-0000-0000-000000000000}"/>
  <bookViews>
    <workbookView xWindow="-120" yWindow="-120" windowWidth="29040" windowHeight="15840" xr2:uid="{01521F76-BFB2-4E8F-B133-088FF1936902}"/>
  </bookViews>
  <sheets>
    <sheet name="Score" sheetId="2" r:id="rId1"/>
    <sheet name="Punten" sheetId="1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30" r:id="rId14"/>
    <sheet name="13" sheetId="15" r:id="rId15"/>
    <sheet name="14" sheetId="16" r:id="rId16"/>
    <sheet name="15" sheetId="17" r:id="rId17"/>
    <sheet name="16" sheetId="18" r:id="rId18"/>
    <sheet name="17" sheetId="19" r:id="rId19"/>
    <sheet name="18" sheetId="20" r:id="rId20"/>
    <sheet name="19" sheetId="21" r:id="rId21"/>
    <sheet name="20" sheetId="31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2" l="1"/>
  <c r="E36" i="2"/>
  <c r="E28" i="2"/>
  <c r="E41" i="2"/>
  <c r="E35" i="2"/>
  <c r="E39" i="2"/>
  <c r="E33" i="2"/>
  <c r="E31" i="2"/>
  <c r="E25" i="2"/>
  <c r="E40" i="2"/>
  <c r="E27" i="2"/>
  <c r="E24" i="2"/>
  <c r="E32" i="2"/>
  <c r="E26" i="2"/>
  <c r="E38" i="2"/>
  <c r="E23" i="2"/>
  <c r="E29" i="2"/>
  <c r="E37" i="2"/>
  <c r="E34" i="2"/>
  <c r="E42" i="2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F113" i="1"/>
  <c r="F112" i="1"/>
  <c r="F111" i="1"/>
  <c r="F110" i="1"/>
  <c r="F109" i="1"/>
  <c r="T42" i="2"/>
  <c r="I28" i="2"/>
  <c r="F28" i="2"/>
  <c r="C28" i="2"/>
  <c r="Q32" i="2"/>
  <c r="AH16" i="31"/>
  <c r="AG16" i="31"/>
  <c r="AF16" i="31"/>
  <c r="AE16" i="31"/>
  <c r="AD16" i="31"/>
  <c r="AC16" i="31"/>
  <c r="AB16" i="31"/>
  <c r="AA16" i="31"/>
  <c r="Z16" i="31"/>
  <c r="Y16" i="31"/>
  <c r="X16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AH15" i="31"/>
  <c r="AG15" i="31"/>
  <c r="AF15" i="31"/>
  <c r="AE15" i="31"/>
  <c r="AD15" i="31"/>
  <c r="AC15" i="31"/>
  <c r="AB15" i="31"/>
  <c r="AA15" i="31"/>
  <c r="Z15" i="31"/>
  <c r="Y15" i="31"/>
  <c r="X15" i="31"/>
  <c r="W15" i="31"/>
  <c r="V15" i="3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AH14" i="31"/>
  <c r="AG14" i="31"/>
  <c r="AF14" i="31"/>
  <c r="AE14" i="31"/>
  <c r="AD14" i="31"/>
  <c r="AC14" i="31"/>
  <c r="AB14" i="31"/>
  <c r="AA14" i="31"/>
  <c r="Z14" i="31"/>
  <c r="Y14" i="31"/>
  <c r="X14" i="31"/>
  <c r="W14" i="31"/>
  <c r="V14" i="31"/>
  <c r="U14" i="31"/>
  <c r="T14" i="31"/>
  <c r="S14" i="31"/>
  <c r="R14" i="31"/>
  <c r="Q14" i="31"/>
  <c r="P14" i="31"/>
  <c r="O14" i="31"/>
  <c r="N14" i="31"/>
  <c r="M14" i="31"/>
  <c r="L14" i="31"/>
  <c r="K14" i="31"/>
  <c r="J14" i="31"/>
  <c r="I14" i="31"/>
  <c r="AH13" i="31"/>
  <c r="AG13" i="31"/>
  <c r="AF13" i="31"/>
  <c r="AE13" i="31"/>
  <c r="AD13" i="31"/>
  <c r="AC13" i="31"/>
  <c r="AB13" i="31"/>
  <c r="AA13" i="31"/>
  <c r="Z13" i="31"/>
  <c r="Y13" i="31"/>
  <c r="X13" i="31"/>
  <c r="W13" i="31"/>
  <c r="V13" i="31"/>
  <c r="U13" i="31"/>
  <c r="T13" i="31"/>
  <c r="S13" i="31"/>
  <c r="R13" i="31"/>
  <c r="Q13" i="31"/>
  <c r="P13" i="31"/>
  <c r="O13" i="31"/>
  <c r="N13" i="31"/>
  <c r="M13" i="31"/>
  <c r="L13" i="31"/>
  <c r="K13" i="31"/>
  <c r="J13" i="31"/>
  <c r="I13" i="31"/>
  <c r="AH12" i="31"/>
  <c r="AG12" i="31"/>
  <c r="AF12" i="31"/>
  <c r="AE12" i="31"/>
  <c r="AD12" i="31"/>
  <c r="AC12" i="31"/>
  <c r="AB12" i="31"/>
  <c r="AA12" i="31"/>
  <c r="Z12" i="31"/>
  <c r="Y12" i="31"/>
  <c r="X12" i="31"/>
  <c r="W12" i="31"/>
  <c r="V12" i="31"/>
  <c r="U12" i="31"/>
  <c r="T12" i="31"/>
  <c r="S12" i="31"/>
  <c r="R12" i="31"/>
  <c r="Q12" i="31"/>
  <c r="P12" i="31"/>
  <c r="O12" i="31"/>
  <c r="N12" i="31"/>
  <c r="M12" i="31"/>
  <c r="L12" i="31"/>
  <c r="K12" i="31"/>
  <c r="J12" i="31"/>
  <c r="I12" i="31"/>
  <c r="AH11" i="31"/>
  <c r="AG11" i="31"/>
  <c r="AF11" i="31"/>
  <c r="AE11" i="31"/>
  <c r="AD11" i="31"/>
  <c r="AC11" i="31"/>
  <c r="AB11" i="31"/>
  <c r="AA11" i="31"/>
  <c r="Z11" i="31"/>
  <c r="Y11" i="31"/>
  <c r="X11" i="31"/>
  <c r="W11" i="31"/>
  <c r="V11" i="31"/>
  <c r="U11" i="31"/>
  <c r="T11" i="31"/>
  <c r="S11" i="31"/>
  <c r="R11" i="31"/>
  <c r="Q11" i="31"/>
  <c r="P11" i="31"/>
  <c r="O11" i="31"/>
  <c r="N11" i="31"/>
  <c r="M11" i="31"/>
  <c r="L11" i="31"/>
  <c r="K11" i="31"/>
  <c r="J11" i="31"/>
  <c r="I11" i="31"/>
  <c r="AH10" i="31"/>
  <c r="AG10" i="31"/>
  <c r="AF10" i="31"/>
  <c r="AE10" i="31"/>
  <c r="AD10" i="31"/>
  <c r="AC10" i="31"/>
  <c r="AB10" i="31"/>
  <c r="AA10" i="31"/>
  <c r="Z10" i="31"/>
  <c r="Y10" i="31"/>
  <c r="X10" i="31"/>
  <c r="W10" i="31"/>
  <c r="V10" i="31"/>
  <c r="U10" i="31"/>
  <c r="T10" i="31"/>
  <c r="S10" i="31"/>
  <c r="R10" i="31"/>
  <c r="Q10" i="31"/>
  <c r="P10" i="31"/>
  <c r="O10" i="31"/>
  <c r="N10" i="31"/>
  <c r="M10" i="31"/>
  <c r="L10" i="31"/>
  <c r="K10" i="31"/>
  <c r="J10" i="31"/>
  <c r="I10" i="31"/>
  <c r="AH9" i="31"/>
  <c r="AG9" i="31"/>
  <c r="AF9" i="31"/>
  <c r="AE9" i="31"/>
  <c r="AD9" i="31"/>
  <c r="AC9" i="31"/>
  <c r="AB9" i="31"/>
  <c r="AA9" i="31"/>
  <c r="Z9" i="31"/>
  <c r="Y9" i="31"/>
  <c r="X9" i="31"/>
  <c r="W9" i="31"/>
  <c r="V9" i="31"/>
  <c r="U9" i="31"/>
  <c r="T9" i="31"/>
  <c r="S9" i="31"/>
  <c r="R9" i="31"/>
  <c r="Q9" i="31"/>
  <c r="P9" i="31"/>
  <c r="O9" i="31"/>
  <c r="N9" i="31"/>
  <c r="M9" i="31"/>
  <c r="L9" i="31"/>
  <c r="K9" i="31"/>
  <c r="J9" i="31"/>
  <c r="I9" i="31"/>
  <c r="AH8" i="31"/>
  <c r="AG8" i="31"/>
  <c r="AF8" i="31"/>
  <c r="AE8" i="31"/>
  <c r="AD8" i="31"/>
  <c r="AC8" i="31"/>
  <c r="AB8" i="31"/>
  <c r="AA8" i="31"/>
  <c r="Z8" i="31"/>
  <c r="Y8" i="31"/>
  <c r="X8" i="31"/>
  <c r="W8" i="31"/>
  <c r="V8" i="31"/>
  <c r="U8" i="31"/>
  <c r="T8" i="31"/>
  <c r="S8" i="31"/>
  <c r="R8" i="31"/>
  <c r="Q8" i="31"/>
  <c r="P8" i="31"/>
  <c r="O8" i="31"/>
  <c r="N8" i="31"/>
  <c r="M8" i="31"/>
  <c r="L8" i="31"/>
  <c r="K8" i="31"/>
  <c r="J8" i="31"/>
  <c r="I8" i="31"/>
  <c r="AH7" i="31"/>
  <c r="AG7" i="31"/>
  <c r="AF7" i="31"/>
  <c r="AE7" i="31"/>
  <c r="AD7" i="31"/>
  <c r="AC7" i="31"/>
  <c r="AB7" i="31"/>
  <c r="AA7" i="31"/>
  <c r="Z7" i="31"/>
  <c r="Y7" i="31"/>
  <c r="X7" i="31"/>
  <c r="W7" i="31"/>
  <c r="V7" i="31"/>
  <c r="U7" i="31"/>
  <c r="T7" i="31"/>
  <c r="S7" i="31"/>
  <c r="R7" i="31"/>
  <c r="Q7" i="31"/>
  <c r="P7" i="31"/>
  <c r="O7" i="31"/>
  <c r="N7" i="31"/>
  <c r="M7" i="31"/>
  <c r="L7" i="31"/>
  <c r="K7" i="31"/>
  <c r="J7" i="31"/>
  <c r="I7" i="31"/>
  <c r="AH6" i="31"/>
  <c r="AG6" i="31"/>
  <c r="AF6" i="31"/>
  <c r="AE6" i="31"/>
  <c r="AD6" i="31"/>
  <c r="AC6" i="31"/>
  <c r="AC19" i="31" s="1"/>
  <c r="AB6" i="31"/>
  <c r="AA6" i="31"/>
  <c r="Z6" i="31"/>
  <c r="Y6" i="31"/>
  <c r="Y19" i="31" s="1"/>
  <c r="X6" i="31"/>
  <c r="W6" i="31"/>
  <c r="V6" i="31"/>
  <c r="U6" i="31"/>
  <c r="T6" i="31"/>
  <c r="S6" i="31"/>
  <c r="R6" i="31"/>
  <c r="Q6" i="31"/>
  <c r="Q19" i="31" s="1"/>
  <c r="P6" i="31"/>
  <c r="O6" i="31"/>
  <c r="N6" i="31"/>
  <c r="M6" i="31"/>
  <c r="M19" i="31" s="1"/>
  <c r="L6" i="31"/>
  <c r="K6" i="31"/>
  <c r="J6" i="31"/>
  <c r="I6" i="31"/>
  <c r="I19" i="31" s="1"/>
  <c r="H16" i="31"/>
  <c r="H15" i="31"/>
  <c r="H14" i="31"/>
  <c r="H13" i="31"/>
  <c r="H12" i="31"/>
  <c r="H11" i="31"/>
  <c r="H10" i="31"/>
  <c r="H9" i="31"/>
  <c r="H8" i="31"/>
  <c r="H7" i="31"/>
  <c r="H6" i="31"/>
  <c r="AG19" i="31"/>
  <c r="D19" i="31"/>
  <c r="U19" i="31" l="1"/>
  <c r="F12" i="7"/>
  <c r="L19" i="31"/>
  <c r="X19" i="31"/>
  <c r="AB19" i="31"/>
  <c r="J19" i="31"/>
  <c r="V19" i="31"/>
  <c r="Z19" i="31"/>
  <c r="AD19" i="31"/>
  <c r="AH19" i="31"/>
  <c r="AF19" i="31"/>
  <c r="R19" i="31"/>
  <c r="P19" i="31"/>
  <c r="F8" i="31"/>
  <c r="T19" i="31"/>
  <c r="K19" i="31"/>
  <c r="O19" i="31"/>
  <c r="S19" i="31"/>
  <c r="W19" i="31"/>
  <c r="AA19" i="31"/>
  <c r="AE19" i="31"/>
  <c r="F9" i="31"/>
  <c r="F11" i="31"/>
  <c r="F15" i="31"/>
  <c r="N19" i="31"/>
  <c r="F13" i="31"/>
  <c r="F7" i="31"/>
  <c r="F10" i="31"/>
  <c r="F12" i="31"/>
  <c r="F14" i="31"/>
  <c r="F16" i="31"/>
  <c r="H19" i="31"/>
  <c r="F6" i="31"/>
  <c r="F19" i="31" l="1"/>
  <c r="N32" i="2" s="1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AH7" i="21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AH6" i="21"/>
  <c r="AG6" i="21"/>
  <c r="AF6" i="21"/>
  <c r="AE6" i="21"/>
  <c r="AD6" i="21"/>
  <c r="AC6" i="21"/>
  <c r="AB6" i="21"/>
  <c r="AA6" i="21"/>
  <c r="Z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K6" i="21"/>
  <c r="J6" i="21"/>
  <c r="I6" i="21"/>
  <c r="H16" i="21"/>
  <c r="H15" i="21"/>
  <c r="H14" i="21"/>
  <c r="H13" i="21"/>
  <c r="H12" i="21"/>
  <c r="H11" i="21"/>
  <c r="H10" i="21"/>
  <c r="H9" i="21"/>
  <c r="H8" i="21"/>
  <c r="H7" i="21"/>
  <c r="H6" i="21"/>
  <c r="C29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F39" i="2"/>
  <c r="F29" i="2"/>
  <c r="F32" i="2"/>
  <c r="F33" i="2"/>
  <c r="F37" i="2"/>
  <c r="F27" i="2"/>
  <c r="F34" i="2"/>
  <c r="F41" i="2"/>
  <c r="F25" i="2"/>
  <c r="F31" i="2"/>
  <c r="F36" i="2"/>
  <c r="F30" i="2"/>
  <c r="F35" i="2"/>
  <c r="F24" i="2"/>
  <c r="F26" i="2"/>
  <c r="F38" i="2"/>
  <c r="F23" i="2"/>
  <c r="F40" i="2"/>
  <c r="F42" i="2"/>
  <c r="Q23" i="2"/>
  <c r="C39" i="2"/>
  <c r="C32" i="2"/>
  <c r="C33" i="2"/>
  <c r="C37" i="2"/>
  <c r="C27" i="2"/>
  <c r="C34" i="2"/>
  <c r="C41" i="2"/>
  <c r="C25" i="2"/>
  <c r="C31" i="2"/>
  <c r="C36" i="2"/>
  <c r="C30" i="2"/>
  <c r="C35" i="2"/>
  <c r="C24" i="2"/>
  <c r="C26" i="2"/>
  <c r="C38" i="2"/>
  <c r="C23" i="2"/>
  <c r="C40" i="2"/>
  <c r="C42" i="2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AH6" i="20"/>
  <c r="AG6" i="20"/>
  <c r="AF6" i="20"/>
  <c r="AE6" i="20"/>
  <c r="AD6" i="20"/>
  <c r="AC6" i="20"/>
  <c r="AB6" i="20"/>
  <c r="AA6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16" i="20"/>
  <c r="H15" i="20"/>
  <c r="H14" i="20"/>
  <c r="H13" i="20"/>
  <c r="H12" i="20"/>
  <c r="H11" i="20"/>
  <c r="H10" i="20"/>
  <c r="H9" i="20"/>
  <c r="H8" i="20"/>
  <c r="H7" i="20"/>
  <c r="H6" i="20"/>
  <c r="AH16" i="19"/>
  <c r="AG16" i="19"/>
  <c r="AF16" i="19"/>
  <c r="AE16" i="19"/>
  <c r="AD16" i="19"/>
  <c r="AC16" i="19"/>
  <c r="AB16" i="19"/>
  <c r="AA16" i="19"/>
  <c r="Z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K16" i="19"/>
  <c r="J16" i="19"/>
  <c r="I16" i="19"/>
  <c r="AH15" i="19"/>
  <c r="AG15" i="19"/>
  <c r="AF15" i="19"/>
  <c r="AE15" i="19"/>
  <c r="AD15" i="19"/>
  <c r="AC15" i="19"/>
  <c r="AB15" i="19"/>
  <c r="AA15" i="19"/>
  <c r="Z15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K15" i="19"/>
  <c r="J15" i="19"/>
  <c r="I15" i="19"/>
  <c r="AH14" i="19"/>
  <c r="AG14" i="19"/>
  <c r="AF14" i="19"/>
  <c r="AE14" i="19"/>
  <c r="AD14" i="19"/>
  <c r="AC14" i="19"/>
  <c r="AB14" i="19"/>
  <c r="AA14" i="19"/>
  <c r="Z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I14" i="19"/>
  <c r="AH13" i="19"/>
  <c r="AG13" i="19"/>
  <c r="AF13" i="19"/>
  <c r="AE13" i="19"/>
  <c r="AD13" i="19"/>
  <c r="AC13" i="19"/>
  <c r="AB13" i="19"/>
  <c r="AA13" i="19"/>
  <c r="Z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AH11" i="19"/>
  <c r="AG11" i="19"/>
  <c r="AF11" i="19"/>
  <c r="AE11" i="19"/>
  <c r="AD11" i="19"/>
  <c r="AC11" i="19"/>
  <c r="AB11" i="19"/>
  <c r="AA11" i="19"/>
  <c r="Z11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I11" i="19"/>
  <c r="AH10" i="19"/>
  <c r="AG10" i="19"/>
  <c r="AF10" i="19"/>
  <c r="AE10" i="19"/>
  <c r="AD10" i="19"/>
  <c r="AC10" i="19"/>
  <c r="AB10" i="19"/>
  <c r="AA10" i="19"/>
  <c r="Z10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AH9" i="19"/>
  <c r="AG9" i="19"/>
  <c r="AF9" i="19"/>
  <c r="AE9" i="19"/>
  <c r="AD9" i="19"/>
  <c r="AC9" i="19"/>
  <c r="AB9" i="19"/>
  <c r="AA9" i="19"/>
  <c r="Z9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AH7" i="19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AH6" i="19"/>
  <c r="AG6" i="19"/>
  <c r="AF6" i="19"/>
  <c r="AE6" i="19"/>
  <c r="AD6" i="19"/>
  <c r="AC6" i="19"/>
  <c r="AB6" i="19"/>
  <c r="AA6" i="19"/>
  <c r="Z6" i="19"/>
  <c r="Y6" i="19"/>
  <c r="X6" i="19"/>
  <c r="W6" i="19"/>
  <c r="V6" i="19"/>
  <c r="U6" i="19"/>
  <c r="T6" i="19"/>
  <c r="S6" i="19"/>
  <c r="R6" i="19"/>
  <c r="Q6" i="19"/>
  <c r="P6" i="19"/>
  <c r="O6" i="19"/>
  <c r="N6" i="19"/>
  <c r="M6" i="19"/>
  <c r="L6" i="19"/>
  <c r="K6" i="19"/>
  <c r="J6" i="19"/>
  <c r="I6" i="19"/>
  <c r="H16" i="19"/>
  <c r="H15" i="19"/>
  <c r="H14" i="19"/>
  <c r="H13" i="19"/>
  <c r="H12" i="19"/>
  <c r="H11" i="19"/>
  <c r="H10" i="19"/>
  <c r="H9" i="19"/>
  <c r="H8" i="19"/>
  <c r="H7" i="19"/>
  <c r="H6" i="19"/>
  <c r="AH16" i="18"/>
  <c r="AG16" i="18"/>
  <c r="AF16" i="18"/>
  <c r="AE16" i="18"/>
  <c r="AD16" i="18"/>
  <c r="AC16" i="18"/>
  <c r="AB16" i="18"/>
  <c r="AA16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J16" i="18"/>
  <c r="I16" i="18"/>
  <c r="AH15" i="18"/>
  <c r="AG15" i="18"/>
  <c r="AF15" i="18"/>
  <c r="AE15" i="18"/>
  <c r="AD15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AH14" i="18"/>
  <c r="AG14" i="18"/>
  <c r="AF14" i="18"/>
  <c r="AE14" i="18"/>
  <c r="AD14" i="18"/>
  <c r="AC14" i="18"/>
  <c r="AB14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AH13" i="18"/>
  <c r="AG13" i="18"/>
  <c r="AF13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AH12" i="18"/>
  <c r="AG12" i="18"/>
  <c r="AF12" i="18"/>
  <c r="AE12" i="18"/>
  <c r="AD12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AH11" i="18"/>
  <c r="AG11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AH10" i="18"/>
  <c r="AG10" i="18"/>
  <c r="AF10" i="18"/>
  <c r="AE10" i="18"/>
  <c r="AD10" i="18"/>
  <c r="AC10" i="18"/>
  <c r="AB10" i="18"/>
  <c r="AA10" i="18"/>
  <c r="Z10" i="18"/>
  <c r="Y10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AH9" i="18"/>
  <c r="AG9" i="18"/>
  <c r="AF9" i="18"/>
  <c r="AE9" i="18"/>
  <c r="AD9" i="18"/>
  <c r="AC9" i="18"/>
  <c r="AB9" i="18"/>
  <c r="AA9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K8" i="18"/>
  <c r="J8" i="18"/>
  <c r="I8" i="18"/>
  <c r="AH7" i="18"/>
  <c r="AG7" i="18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AH6" i="18"/>
  <c r="AG6" i="18"/>
  <c r="AF6" i="18"/>
  <c r="AE6" i="18"/>
  <c r="AD6" i="18"/>
  <c r="AC6" i="18"/>
  <c r="AB6" i="18"/>
  <c r="AA6" i="18"/>
  <c r="Z6" i="18"/>
  <c r="Y6" i="18"/>
  <c r="X6" i="18"/>
  <c r="W6" i="18"/>
  <c r="V6" i="18"/>
  <c r="U6" i="18"/>
  <c r="T6" i="18"/>
  <c r="S6" i="18"/>
  <c r="R6" i="18"/>
  <c r="Q6" i="18"/>
  <c r="P6" i="18"/>
  <c r="O6" i="18"/>
  <c r="N6" i="18"/>
  <c r="M6" i="18"/>
  <c r="L6" i="18"/>
  <c r="K6" i="18"/>
  <c r="J6" i="18"/>
  <c r="I6" i="18"/>
  <c r="H16" i="18"/>
  <c r="H15" i="18"/>
  <c r="H14" i="18"/>
  <c r="H13" i="18"/>
  <c r="H12" i="18"/>
  <c r="H11" i="18"/>
  <c r="H10" i="18"/>
  <c r="H9" i="18"/>
  <c r="H8" i="18"/>
  <c r="H7" i="18"/>
  <c r="H6" i="18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J16" i="17"/>
  <c r="I16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AH7" i="17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AH6" i="17"/>
  <c r="AG6" i="17"/>
  <c r="AF6" i="17"/>
  <c r="AE6" i="17"/>
  <c r="AD6" i="17"/>
  <c r="AC6" i="17"/>
  <c r="AB6" i="17"/>
  <c r="AA6" i="17"/>
  <c r="Z6" i="17"/>
  <c r="Y6" i="17"/>
  <c r="X6" i="17"/>
  <c r="W6" i="17"/>
  <c r="V6" i="17"/>
  <c r="U6" i="17"/>
  <c r="T6" i="17"/>
  <c r="S6" i="17"/>
  <c r="R6" i="17"/>
  <c r="Q6" i="17"/>
  <c r="P6" i="17"/>
  <c r="O6" i="17"/>
  <c r="N6" i="17"/>
  <c r="M6" i="17"/>
  <c r="L6" i="17"/>
  <c r="K6" i="17"/>
  <c r="J6" i="17"/>
  <c r="I6" i="17"/>
  <c r="H16" i="17"/>
  <c r="H15" i="17"/>
  <c r="H14" i="17"/>
  <c r="H13" i="17"/>
  <c r="H12" i="17"/>
  <c r="H11" i="17"/>
  <c r="H10" i="17"/>
  <c r="H9" i="17"/>
  <c r="H8" i="17"/>
  <c r="H7" i="17"/>
  <c r="H6" i="17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AH14" i="16"/>
  <c r="AG14" i="16"/>
  <c r="AF14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AH12" i="16"/>
  <c r="AG12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AH11" i="16"/>
  <c r="AG11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AH6" i="16"/>
  <c r="AG6" i="16"/>
  <c r="AF6" i="16"/>
  <c r="AE6" i="16"/>
  <c r="AD6" i="16"/>
  <c r="AC6" i="16"/>
  <c r="AB6" i="16"/>
  <c r="AA6" i="16"/>
  <c r="Z6" i="16"/>
  <c r="Y6" i="16"/>
  <c r="X6" i="16"/>
  <c r="W6" i="16"/>
  <c r="V6" i="16"/>
  <c r="U6" i="16"/>
  <c r="T6" i="16"/>
  <c r="S6" i="16"/>
  <c r="R6" i="16"/>
  <c r="Q6" i="16"/>
  <c r="P6" i="16"/>
  <c r="O6" i="16"/>
  <c r="N6" i="16"/>
  <c r="M6" i="16"/>
  <c r="L6" i="16"/>
  <c r="K6" i="16"/>
  <c r="J6" i="16"/>
  <c r="I6" i="16"/>
  <c r="H16" i="16"/>
  <c r="H15" i="16"/>
  <c r="H14" i="16"/>
  <c r="H13" i="16"/>
  <c r="H12" i="16"/>
  <c r="H11" i="16"/>
  <c r="H10" i="16"/>
  <c r="H9" i="16"/>
  <c r="H8" i="16"/>
  <c r="H7" i="16"/>
  <c r="H6" i="16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AH10" i="15"/>
  <c r="AG10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AH9" i="15"/>
  <c r="AG9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AH8" i="15"/>
  <c r="AG8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AH7" i="15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AH6" i="15"/>
  <c r="AG6" i="15"/>
  <c r="AF6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16" i="15"/>
  <c r="H15" i="15"/>
  <c r="H14" i="15"/>
  <c r="H13" i="15"/>
  <c r="H12" i="15"/>
  <c r="H11" i="15"/>
  <c r="H10" i="15"/>
  <c r="H9" i="15"/>
  <c r="H8" i="15"/>
  <c r="H7" i="15"/>
  <c r="H6" i="15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AH15" i="30"/>
  <c r="AG15" i="30"/>
  <c r="AF15" i="30"/>
  <c r="AE15" i="30"/>
  <c r="AD15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M15" i="30"/>
  <c r="L15" i="30"/>
  <c r="K15" i="30"/>
  <c r="J15" i="30"/>
  <c r="I15" i="30"/>
  <c r="AH14" i="30"/>
  <c r="AG14" i="30"/>
  <c r="AF14" i="30"/>
  <c r="AE14" i="30"/>
  <c r="AD14" i="30"/>
  <c r="AC14" i="30"/>
  <c r="AB14" i="30"/>
  <c r="AA14" i="30"/>
  <c r="Z14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AH12" i="30"/>
  <c r="AG12" i="30"/>
  <c r="AF12" i="30"/>
  <c r="AE12" i="30"/>
  <c r="AD12" i="30"/>
  <c r="AC12" i="30"/>
  <c r="AB12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AH11" i="30"/>
  <c r="AG11" i="30"/>
  <c r="AF11" i="30"/>
  <c r="AE11" i="30"/>
  <c r="AD11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AH10" i="30"/>
  <c r="AG10" i="30"/>
  <c r="AF10" i="30"/>
  <c r="AE10" i="30"/>
  <c r="AD10" i="30"/>
  <c r="AC10" i="30"/>
  <c r="AB10" i="30"/>
  <c r="AA10" i="30"/>
  <c r="Z10" i="30"/>
  <c r="Y10" i="30"/>
  <c r="X10" i="30"/>
  <c r="W10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AH9" i="30"/>
  <c r="AG9" i="30"/>
  <c r="AF9" i="30"/>
  <c r="AE9" i="30"/>
  <c r="AD9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AH8" i="30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AH7" i="30"/>
  <c r="AG7" i="30"/>
  <c r="AF7" i="30"/>
  <c r="AE7" i="30"/>
  <c r="AD7" i="30"/>
  <c r="AC7" i="30"/>
  <c r="AB7" i="30"/>
  <c r="AA7" i="30"/>
  <c r="Z7" i="30"/>
  <c r="Y7" i="30"/>
  <c r="X7" i="30"/>
  <c r="W7" i="30"/>
  <c r="V7" i="30"/>
  <c r="U7" i="30"/>
  <c r="T7" i="30"/>
  <c r="S7" i="30"/>
  <c r="R7" i="30"/>
  <c r="Q7" i="30"/>
  <c r="P7" i="30"/>
  <c r="O7" i="30"/>
  <c r="N7" i="30"/>
  <c r="M7" i="30"/>
  <c r="L7" i="30"/>
  <c r="K7" i="30"/>
  <c r="J7" i="30"/>
  <c r="I7" i="30"/>
  <c r="AH6" i="30"/>
  <c r="AG6" i="30"/>
  <c r="AF6" i="30"/>
  <c r="AE6" i="30"/>
  <c r="AD6" i="30"/>
  <c r="AC6" i="30"/>
  <c r="AB6" i="30"/>
  <c r="AA6" i="30"/>
  <c r="Z6" i="30"/>
  <c r="Y6" i="30"/>
  <c r="X6" i="30"/>
  <c r="W6" i="30"/>
  <c r="V6" i="30"/>
  <c r="U6" i="30"/>
  <c r="T6" i="30"/>
  <c r="S6" i="30"/>
  <c r="R6" i="30"/>
  <c r="Q6" i="30"/>
  <c r="P6" i="30"/>
  <c r="O6" i="30"/>
  <c r="N6" i="30"/>
  <c r="M6" i="30"/>
  <c r="L6" i="30"/>
  <c r="K6" i="30"/>
  <c r="J6" i="30"/>
  <c r="I6" i="30"/>
  <c r="H16" i="30"/>
  <c r="H15" i="30"/>
  <c r="H14" i="30"/>
  <c r="H13" i="30"/>
  <c r="H12" i="30"/>
  <c r="H11" i="30"/>
  <c r="H10" i="30"/>
  <c r="H9" i="30"/>
  <c r="H8" i="30"/>
  <c r="H7" i="30"/>
  <c r="H6" i="30"/>
  <c r="AH16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AH15" i="13"/>
  <c r="AG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AH7" i="13"/>
  <c r="AG7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AH6" i="13"/>
  <c r="AG6" i="13"/>
  <c r="AF6" i="13"/>
  <c r="AE6" i="13"/>
  <c r="AD6" i="13"/>
  <c r="AC6" i="13"/>
  <c r="AB6" i="13"/>
  <c r="AA6" i="13"/>
  <c r="Z6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16" i="13"/>
  <c r="H15" i="13"/>
  <c r="H14" i="13"/>
  <c r="H13" i="13"/>
  <c r="H12" i="13"/>
  <c r="H11" i="13"/>
  <c r="H10" i="13"/>
  <c r="H9" i="13"/>
  <c r="H8" i="13"/>
  <c r="H7" i="13"/>
  <c r="H6" i="13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AH7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16" i="12"/>
  <c r="H15" i="12"/>
  <c r="H14" i="12"/>
  <c r="H13" i="12"/>
  <c r="H12" i="12"/>
  <c r="H11" i="12"/>
  <c r="H10" i="12"/>
  <c r="H9" i="12"/>
  <c r="H8" i="12"/>
  <c r="H7" i="12"/>
  <c r="H6" i="12"/>
  <c r="AH16" i="11"/>
  <c r="AG16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AH15" i="11"/>
  <c r="AG15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AH8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AH7" i="11"/>
  <c r="AG7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AH6" i="11"/>
  <c r="AG6" i="11"/>
  <c r="AF6" i="11"/>
  <c r="AE6" i="11"/>
  <c r="AD6" i="11"/>
  <c r="AC6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16" i="11"/>
  <c r="H15" i="11"/>
  <c r="H14" i="11"/>
  <c r="H13" i="11"/>
  <c r="H12" i="11"/>
  <c r="H11" i="11"/>
  <c r="H10" i="11"/>
  <c r="H9" i="11"/>
  <c r="H8" i="11"/>
  <c r="H7" i="11"/>
  <c r="H6" i="11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16" i="10"/>
  <c r="H15" i="10"/>
  <c r="H14" i="10"/>
  <c r="H13" i="10"/>
  <c r="H12" i="10"/>
  <c r="H11" i="10"/>
  <c r="H10" i="10"/>
  <c r="H9" i="10"/>
  <c r="H8" i="10"/>
  <c r="H7" i="10"/>
  <c r="H6" i="10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16" i="9"/>
  <c r="H15" i="9"/>
  <c r="H14" i="9"/>
  <c r="H13" i="9"/>
  <c r="H12" i="9"/>
  <c r="H11" i="9"/>
  <c r="H10" i="9"/>
  <c r="H9" i="9"/>
  <c r="H8" i="9"/>
  <c r="H7" i="9"/>
  <c r="H6" i="9"/>
  <c r="AH16" i="8" l="1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16" i="8"/>
  <c r="H15" i="8"/>
  <c r="F15" i="8" s="1"/>
  <c r="H14" i="8"/>
  <c r="H13" i="8"/>
  <c r="H12" i="8"/>
  <c r="H11" i="8"/>
  <c r="H10" i="8"/>
  <c r="H9" i="8"/>
  <c r="H8" i="8"/>
  <c r="H7" i="8"/>
  <c r="H6" i="8"/>
  <c r="AH16" i="7" l="1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T14" i="7"/>
  <c r="S14" i="7"/>
  <c r="R14" i="7"/>
  <c r="Q14" i="7"/>
  <c r="P14" i="7"/>
  <c r="O14" i="7"/>
  <c r="N14" i="7"/>
  <c r="M14" i="7"/>
  <c r="L14" i="7"/>
  <c r="K14" i="7"/>
  <c r="J14" i="7"/>
  <c r="I14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T12" i="7"/>
  <c r="S12" i="7"/>
  <c r="R12" i="7"/>
  <c r="Q12" i="7"/>
  <c r="P12" i="7"/>
  <c r="O12" i="7"/>
  <c r="N12" i="7"/>
  <c r="M12" i="7"/>
  <c r="L12" i="7"/>
  <c r="K12" i="7"/>
  <c r="J12" i="7"/>
  <c r="I12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T8" i="7"/>
  <c r="S8" i="7"/>
  <c r="R8" i="7"/>
  <c r="Q8" i="7"/>
  <c r="P8" i="7"/>
  <c r="O8" i="7"/>
  <c r="N8" i="7"/>
  <c r="M8" i="7"/>
  <c r="L8" i="7"/>
  <c r="K8" i="7"/>
  <c r="J8" i="7"/>
  <c r="I8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16" i="7"/>
  <c r="H15" i="7"/>
  <c r="H14" i="7"/>
  <c r="H13" i="7"/>
  <c r="H12" i="7"/>
  <c r="H11" i="7"/>
  <c r="H10" i="7"/>
  <c r="H9" i="7"/>
  <c r="H8" i="7"/>
  <c r="H7" i="7"/>
  <c r="H6" i="7"/>
  <c r="AH16" i="6" l="1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16" i="6"/>
  <c r="H15" i="6"/>
  <c r="H14" i="6"/>
  <c r="H13" i="6"/>
  <c r="H12" i="6"/>
  <c r="H11" i="6"/>
  <c r="H10" i="6"/>
  <c r="H9" i="6"/>
  <c r="H8" i="6"/>
  <c r="H7" i="6"/>
  <c r="H6" i="6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16" i="5"/>
  <c r="H15" i="5"/>
  <c r="H14" i="5"/>
  <c r="H13" i="5"/>
  <c r="H12" i="5"/>
  <c r="H11" i="5"/>
  <c r="H10" i="5"/>
  <c r="H9" i="5"/>
  <c r="H8" i="5"/>
  <c r="H7" i="5"/>
  <c r="H6" i="5"/>
  <c r="F15" i="6" l="1"/>
  <c r="F6" i="6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14" i="4"/>
  <c r="H16" i="4"/>
  <c r="H15" i="4"/>
  <c r="H13" i="4"/>
  <c r="H12" i="4"/>
  <c r="H11" i="4"/>
  <c r="H10" i="4"/>
  <c r="H9" i="4"/>
  <c r="H8" i="4"/>
  <c r="H7" i="4"/>
  <c r="H6" i="4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16" i="3"/>
  <c r="H15" i="3"/>
  <c r="H14" i="3"/>
  <c r="H13" i="3"/>
  <c r="H12" i="3"/>
  <c r="H11" i="3"/>
  <c r="H10" i="3"/>
  <c r="H9" i="3"/>
  <c r="H8" i="3"/>
  <c r="H7" i="3"/>
  <c r="H6" i="3"/>
  <c r="F108" i="1"/>
  <c r="F107" i="1"/>
  <c r="F106" i="1"/>
  <c r="F14" i="4" l="1"/>
  <c r="F105" i="1" l="1"/>
  <c r="F104" i="1"/>
  <c r="F102" i="1" l="1"/>
  <c r="F10" i="2" l="1"/>
  <c r="F13" i="2"/>
  <c r="F15" i="2"/>
  <c r="F18" i="2"/>
  <c r="T22" i="2" l="1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Q25" i="2" l="1"/>
  <c r="Q38" i="2"/>
  <c r="Q28" i="2"/>
  <c r="Q36" i="2"/>
  <c r="Q39" i="2" l="1"/>
  <c r="F6" i="2" l="1"/>
  <c r="Q42" i="2" l="1"/>
  <c r="AE19" i="30"/>
  <c r="AD19" i="30"/>
  <c r="AA19" i="30"/>
  <c r="Z19" i="30"/>
  <c r="V19" i="30"/>
  <c r="S19" i="30"/>
  <c r="R19" i="30"/>
  <c r="O19" i="30"/>
  <c r="K19" i="30"/>
  <c r="J19" i="30"/>
  <c r="D19" i="30"/>
  <c r="I41" i="2" s="1"/>
  <c r="AB19" i="30" l="1"/>
  <c r="F15" i="30"/>
  <c r="I19" i="30"/>
  <c r="Y19" i="30"/>
  <c r="AC19" i="30"/>
  <c r="AG19" i="30"/>
  <c r="F8" i="30"/>
  <c r="W19" i="30"/>
  <c r="T19" i="30"/>
  <c r="AF19" i="30"/>
  <c r="F7" i="30"/>
  <c r="F9" i="30"/>
  <c r="AH19" i="30"/>
  <c r="F14" i="30"/>
  <c r="F12" i="30"/>
  <c r="L19" i="30"/>
  <c r="X19" i="30"/>
  <c r="F10" i="30"/>
  <c r="Q19" i="30"/>
  <c r="F16" i="30"/>
  <c r="N19" i="30"/>
  <c r="U19" i="30"/>
  <c r="F11" i="30"/>
  <c r="F13" i="30"/>
  <c r="P19" i="30"/>
  <c r="F6" i="30"/>
  <c r="M19" i="30"/>
  <c r="H19" i="30"/>
  <c r="F19" i="30" l="1"/>
  <c r="N38" i="2" s="1"/>
  <c r="P17" i="2" l="1"/>
  <c r="O18" i="2"/>
  <c r="M17" i="2"/>
  <c r="O15" i="2"/>
  <c r="P13" i="2"/>
  <c r="M13" i="2"/>
  <c r="O13" i="2"/>
  <c r="P9" i="2"/>
  <c r="O10" i="2"/>
  <c r="M9" i="2"/>
  <c r="O6" i="2"/>
  <c r="L3" i="2"/>
  <c r="L2" i="2"/>
  <c r="B3" i="2"/>
  <c r="B2" i="2"/>
  <c r="H16" i="2"/>
  <c r="C16" i="2"/>
  <c r="H13" i="2"/>
  <c r="C13" i="2"/>
  <c r="H9" i="2"/>
  <c r="C9" i="2"/>
  <c r="AG19" i="15" l="1"/>
  <c r="AC19" i="15"/>
  <c r="AB19" i="15"/>
  <c r="Y19" i="15"/>
  <c r="U19" i="15"/>
  <c r="Q19" i="15"/>
  <c r="M19" i="15"/>
  <c r="L19" i="15"/>
  <c r="I19" i="15"/>
  <c r="F10" i="19"/>
  <c r="AH19" i="19"/>
  <c r="Z19" i="19"/>
  <c r="R19" i="19"/>
  <c r="AF19" i="19"/>
  <c r="AB19" i="19"/>
  <c r="Y19" i="19"/>
  <c r="X19" i="19"/>
  <c r="V19" i="19"/>
  <c r="T19" i="19"/>
  <c r="AF19" i="16"/>
  <c r="Q27" i="2"/>
  <c r="Q33" i="2"/>
  <c r="Q26" i="2"/>
  <c r="Q41" i="2"/>
  <c r="Q35" i="2"/>
  <c r="Q29" i="2"/>
  <c r="Q37" i="2"/>
  <c r="D19" i="21"/>
  <c r="I39" i="2" s="1"/>
  <c r="D19" i="20"/>
  <c r="I29" i="2" s="1"/>
  <c r="AA19" i="19"/>
  <c r="D19" i="19"/>
  <c r="I32" i="2" s="1"/>
  <c r="AD19" i="19"/>
  <c r="D19" i="18"/>
  <c r="I33" i="2" s="1"/>
  <c r="D19" i="17"/>
  <c r="I37" i="2" s="1"/>
  <c r="D19" i="16"/>
  <c r="I27" i="2" s="1"/>
  <c r="D19" i="15"/>
  <c r="I34" i="2" s="1"/>
  <c r="D19" i="13"/>
  <c r="I25" i="2" s="1"/>
  <c r="T19" i="5"/>
  <c r="D19" i="12"/>
  <c r="I31" i="2" s="1"/>
  <c r="D19" i="11"/>
  <c r="I36" i="2" s="1"/>
  <c r="D19" i="10"/>
  <c r="I30" i="2" s="1"/>
  <c r="D19" i="9"/>
  <c r="I35" i="2" s="1"/>
  <c r="D19" i="8"/>
  <c r="I24" i="2" s="1"/>
  <c r="AC19" i="8"/>
  <c r="D19" i="7"/>
  <c r="I26" i="2" s="1"/>
  <c r="D19" i="6"/>
  <c r="I38" i="2" s="1"/>
  <c r="D19" i="5"/>
  <c r="I23" i="2" s="1"/>
  <c r="D19" i="4"/>
  <c r="I40" i="2" s="1"/>
  <c r="X19" i="12" l="1"/>
  <c r="O19" i="15"/>
  <c r="AA19" i="15"/>
  <c r="AE19" i="15"/>
  <c r="F14" i="15"/>
  <c r="AE19" i="11"/>
  <c r="T19" i="15"/>
  <c r="Z19" i="5"/>
  <c r="AC19" i="6"/>
  <c r="Y19" i="8"/>
  <c r="I19" i="11"/>
  <c r="Y19" i="11"/>
  <c r="P19" i="15"/>
  <c r="X19" i="15"/>
  <c r="AF19" i="15"/>
  <c r="J19" i="15"/>
  <c r="N19" i="15"/>
  <c r="R19" i="15"/>
  <c r="V19" i="15"/>
  <c r="Z19" i="15"/>
  <c r="AD19" i="15"/>
  <c r="AH19" i="15"/>
  <c r="AF19" i="12"/>
  <c r="J19" i="13"/>
  <c r="N19" i="13"/>
  <c r="R19" i="13"/>
  <c r="V19" i="13"/>
  <c r="Z19" i="13"/>
  <c r="AD19" i="13"/>
  <c r="AH19" i="13"/>
  <c r="AA19" i="18"/>
  <c r="F7" i="15"/>
  <c r="F8" i="15"/>
  <c r="F10" i="15"/>
  <c r="F12" i="15"/>
  <c r="F15" i="15"/>
  <c r="J19" i="5"/>
  <c r="R19" i="5"/>
  <c r="AD19" i="5"/>
  <c r="S19" i="8"/>
  <c r="W19" i="8"/>
  <c r="AA19" i="8"/>
  <c r="AE19" i="8"/>
  <c r="I19" i="8"/>
  <c r="M19" i="11"/>
  <c r="AC19" i="11"/>
  <c r="AG19" i="11"/>
  <c r="J19" i="4"/>
  <c r="N19" i="4"/>
  <c r="Z19" i="4"/>
  <c r="AD19" i="4"/>
  <c r="AH19" i="4"/>
  <c r="X19" i="4"/>
  <c r="AF19" i="4"/>
  <c r="I19" i="5"/>
  <c r="Q19" i="5"/>
  <c r="Y19" i="5"/>
  <c r="AC19" i="5"/>
  <c r="AG19" i="5"/>
  <c r="AA19" i="5"/>
  <c r="AE19" i="5"/>
  <c r="F10" i="5"/>
  <c r="T19" i="6"/>
  <c r="X19" i="6"/>
  <c r="AB19" i="6"/>
  <c r="AF19" i="6"/>
  <c r="J19" i="6"/>
  <c r="N19" i="6"/>
  <c r="V19" i="6"/>
  <c r="Z19" i="6"/>
  <c r="AD19" i="6"/>
  <c r="AH19" i="6"/>
  <c r="F10" i="6"/>
  <c r="AB19" i="7"/>
  <c r="AF19" i="7"/>
  <c r="N19" i="7"/>
  <c r="M19" i="7"/>
  <c r="AC19" i="7"/>
  <c r="AA19" i="7"/>
  <c r="J19" i="8"/>
  <c r="N19" i="8"/>
  <c r="R19" i="8"/>
  <c r="V19" i="8"/>
  <c r="Z19" i="8"/>
  <c r="AD19" i="8"/>
  <c r="AH19" i="8"/>
  <c r="T19" i="8"/>
  <c r="X19" i="8"/>
  <c r="AB19" i="8"/>
  <c r="AF19" i="8"/>
  <c r="X19" i="11"/>
  <c r="AB19" i="11"/>
  <c r="AF19" i="11"/>
  <c r="AF19" i="5"/>
  <c r="AG19" i="8"/>
  <c r="F10" i="10"/>
  <c r="AA19" i="11"/>
  <c r="X19" i="9"/>
  <c r="AD19" i="7"/>
  <c r="F14" i="7"/>
  <c r="F13" i="8"/>
  <c r="F8" i="8"/>
  <c r="F12" i="8"/>
  <c r="F14" i="8"/>
  <c r="F9" i="9"/>
  <c r="Q19" i="9"/>
  <c r="Y19" i="9"/>
  <c r="AC19" i="9"/>
  <c r="AG19" i="9"/>
  <c r="J19" i="9"/>
  <c r="V19" i="9"/>
  <c r="AD19" i="9"/>
  <c r="AB19" i="9"/>
  <c r="AF19" i="9"/>
  <c r="H19" i="10"/>
  <c r="S19" i="10"/>
  <c r="W19" i="10"/>
  <c r="AA19" i="10"/>
  <c r="AE19" i="10"/>
  <c r="I19" i="10"/>
  <c r="M19" i="10"/>
  <c r="Q19" i="10"/>
  <c r="U19" i="10"/>
  <c r="Y19" i="10"/>
  <c r="AC19" i="10"/>
  <c r="AG19" i="10"/>
  <c r="F9" i="10"/>
  <c r="T19" i="10"/>
  <c r="X19" i="10"/>
  <c r="AB19" i="10"/>
  <c r="AF19" i="10"/>
  <c r="N19" i="10"/>
  <c r="F13" i="10"/>
  <c r="F8" i="11"/>
  <c r="F16" i="11"/>
  <c r="J19" i="11"/>
  <c r="N19" i="11"/>
  <c r="R19" i="11"/>
  <c r="V19" i="11"/>
  <c r="Z19" i="11"/>
  <c r="AH19" i="11"/>
  <c r="F15" i="11"/>
  <c r="V19" i="12"/>
  <c r="AH19" i="12"/>
  <c r="F8" i="5"/>
  <c r="F12" i="11"/>
  <c r="Y19" i="17"/>
  <c r="Z19" i="18"/>
  <c r="J19" i="20"/>
  <c r="N19" i="20"/>
  <c r="R19" i="20"/>
  <c r="V19" i="20"/>
  <c r="Z19" i="20"/>
  <c r="AD19" i="20"/>
  <c r="AH19" i="20"/>
  <c r="T19" i="20"/>
  <c r="AB19" i="20"/>
  <c r="AF19" i="20"/>
  <c r="AD19" i="11"/>
  <c r="F11" i="11"/>
  <c r="K19" i="11"/>
  <c r="W19" i="11"/>
  <c r="L19" i="13"/>
  <c r="T19" i="13"/>
  <c r="X19" i="13"/>
  <c r="AB19" i="13"/>
  <c r="AF19" i="13"/>
  <c r="S19" i="4"/>
  <c r="AA19" i="4"/>
  <c r="AE19" i="4"/>
  <c r="Y19" i="4"/>
  <c r="AC19" i="4"/>
  <c r="F6" i="5"/>
  <c r="F14" i="5"/>
  <c r="N19" i="5"/>
  <c r="V19" i="5"/>
  <c r="AH19" i="5"/>
  <c r="X19" i="5"/>
  <c r="AB19" i="5"/>
  <c r="AA19" i="6"/>
  <c r="R19" i="7"/>
  <c r="Z19" i="7"/>
  <c r="AH19" i="7"/>
  <c r="H19" i="8"/>
  <c r="F11" i="8"/>
  <c r="N19" i="9"/>
  <c r="R19" i="9"/>
  <c r="Z19" i="9"/>
  <c r="AH19" i="9"/>
  <c r="F8" i="10"/>
  <c r="F16" i="10"/>
  <c r="J19" i="10"/>
  <c r="V19" i="10"/>
  <c r="Z19" i="10"/>
  <c r="AD19" i="10"/>
  <c r="AH19" i="10"/>
  <c r="F12" i="12"/>
  <c r="N19" i="12"/>
  <c r="R19" i="12"/>
  <c r="Z19" i="12"/>
  <c r="AD19" i="12"/>
  <c r="F9" i="13"/>
  <c r="AA19" i="16"/>
  <c r="Z19" i="16"/>
  <c r="N19" i="17"/>
  <c r="AF19" i="17"/>
  <c r="AF19" i="18"/>
  <c r="N19" i="18"/>
  <c r="O19" i="4"/>
  <c r="U19" i="12"/>
  <c r="O19" i="13"/>
  <c r="W19" i="13"/>
  <c r="AA19" i="13"/>
  <c r="AE19" i="13"/>
  <c r="I19" i="13"/>
  <c r="U19" i="13"/>
  <c r="Y19" i="13"/>
  <c r="AC19" i="13"/>
  <c r="AG19" i="13"/>
  <c r="I19" i="21"/>
  <c r="Y19" i="21"/>
  <c r="O19" i="21"/>
  <c r="AE19" i="21"/>
  <c r="J19" i="21"/>
  <c r="R19" i="21"/>
  <c r="V19" i="21"/>
  <c r="Z19" i="21"/>
  <c r="AD19" i="21"/>
  <c r="AH19" i="21"/>
  <c r="T19" i="21"/>
  <c r="AB19" i="21"/>
  <c r="AF19" i="21"/>
  <c r="O19" i="20"/>
  <c r="W19" i="20"/>
  <c r="AA19" i="20"/>
  <c r="AE19" i="20"/>
  <c r="Y19" i="20"/>
  <c r="W19" i="19"/>
  <c r="AC19" i="19"/>
  <c r="J19" i="7"/>
  <c r="S19" i="12"/>
  <c r="F8" i="12"/>
  <c r="T19" i="12"/>
  <c r="AB19" i="12"/>
  <c r="J19" i="12"/>
  <c r="F11" i="12"/>
  <c r="F14" i="12"/>
  <c r="F7" i="13"/>
  <c r="F6" i="13"/>
  <c r="F8" i="13"/>
  <c r="F12" i="13"/>
  <c r="F16" i="13"/>
  <c r="F6" i="16"/>
  <c r="J19" i="16"/>
  <c r="R19" i="16"/>
  <c r="V19" i="16"/>
  <c r="AD19" i="16"/>
  <c r="AH19" i="16"/>
  <c r="F7" i="16"/>
  <c r="X19" i="16"/>
  <c r="AB19" i="16"/>
  <c r="I19" i="16"/>
  <c r="M19" i="16"/>
  <c r="Q19" i="16"/>
  <c r="U19" i="16"/>
  <c r="Y19" i="16"/>
  <c r="AC19" i="16"/>
  <c r="AG19" i="16"/>
  <c r="W19" i="16"/>
  <c r="AE19" i="16"/>
  <c r="F11" i="16"/>
  <c r="F12" i="16"/>
  <c r="F16" i="16"/>
  <c r="F7" i="17"/>
  <c r="F11" i="17"/>
  <c r="O19" i="17"/>
  <c r="S19" i="17"/>
  <c r="AA19" i="17"/>
  <c r="AE19" i="17"/>
  <c r="I19" i="17"/>
  <c r="U19" i="7"/>
  <c r="AG19" i="7"/>
  <c r="F9" i="3"/>
  <c r="F12" i="4"/>
  <c r="T19" i="4"/>
  <c r="AB19" i="4"/>
  <c r="W19" i="5"/>
  <c r="R19" i="6"/>
  <c r="T19" i="9"/>
  <c r="T19" i="11"/>
  <c r="AG19" i="19"/>
  <c r="AE19" i="19"/>
  <c r="X19" i="7"/>
  <c r="Y19" i="7"/>
  <c r="O19" i="6"/>
  <c r="S19" i="6"/>
  <c r="AE19" i="6"/>
  <c r="Y19" i="6"/>
  <c r="AG19" i="6"/>
  <c r="F8" i="6"/>
  <c r="F7" i="7"/>
  <c r="O19" i="11"/>
  <c r="AG19" i="17"/>
  <c r="J19" i="17"/>
  <c r="Z19" i="17"/>
  <c r="AD19" i="17"/>
  <c r="AH19" i="17"/>
  <c r="P19" i="17"/>
  <c r="T19" i="17"/>
  <c r="X19" i="17"/>
  <c r="AB19" i="17"/>
  <c r="AC19" i="17"/>
  <c r="F16" i="17"/>
  <c r="T19" i="18"/>
  <c r="X19" i="18"/>
  <c r="AB19" i="18"/>
  <c r="J19" i="18"/>
  <c r="R19" i="18"/>
  <c r="V19" i="18"/>
  <c r="AD19" i="18"/>
  <c r="AH19" i="18"/>
  <c r="AC19" i="18"/>
  <c r="W19" i="15"/>
  <c r="S19" i="15"/>
  <c r="F10" i="3"/>
  <c r="M19" i="13"/>
  <c r="T19" i="16"/>
  <c r="F16" i="5"/>
  <c r="M19" i="6"/>
  <c r="F11" i="6"/>
  <c r="O19" i="7"/>
  <c r="S19" i="7"/>
  <c r="W19" i="7"/>
  <c r="AE19" i="7"/>
  <c r="F9" i="11"/>
  <c r="M19" i="19"/>
  <c r="F11" i="21"/>
  <c r="X19" i="21"/>
  <c r="F16" i="15"/>
  <c r="F13" i="3"/>
  <c r="T19" i="7"/>
  <c r="F6" i="15"/>
  <c r="F10" i="18"/>
  <c r="J19" i="19"/>
  <c r="F8" i="4"/>
  <c r="K19" i="5"/>
  <c r="P19" i="6"/>
  <c r="U19" i="9"/>
  <c r="R19" i="10"/>
  <c r="F14" i="10"/>
  <c r="U19" i="11"/>
  <c r="F10" i="12"/>
  <c r="F16" i="12"/>
  <c r="F14" i="13"/>
  <c r="F8" i="16"/>
  <c r="N19" i="16"/>
  <c r="S19" i="16"/>
  <c r="F12" i="17"/>
  <c r="R19" i="17"/>
  <c r="V19" i="17"/>
  <c r="F16" i="18"/>
  <c r="O19" i="19"/>
  <c r="F7" i="20"/>
  <c r="U19" i="20"/>
  <c r="AC19" i="20"/>
  <c r="AG19" i="20"/>
  <c r="F8" i="20"/>
  <c r="F11" i="20"/>
  <c r="F14" i="20"/>
  <c r="F16" i="20"/>
  <c r="F12" i="21"/>
  <c r="F13" i="21"/>
  <c r="AG19" i="4"/>
  <c r="F9" i="7"/>
  <c r="V19" i="7"/>
  <c r="F9" i="8"/>
  <c r="O19" i="9"/>
  <c r="AA19" i="9"/>
  <c r="AE19" i="9"/>
  <c r="F7" i="9"/>
  <c r="M19" i="9"/>
  <c r="F15" i="9"/>
  <c r="F6" i="10"/>
  <c r="F7" i="10"/>
  <c r="O19" i="10"/>
  <c r="F12" i="10"/>
  <c r="O19" i="12"/>
  <c r="W19" i="12"/>
  <c r="AA19" i="12"/>
  <c r="AE19" i="12"/>
  <c r="Q19" i="12"/>
  <c r="Y19" i="12"/>
  <c r="AC19" i="12"/>
  <c r="AG19" i="12"/>
  <c r="F13" i="16"/>
  <c r="F15" i="18"/>
  <c r="F6" i="19"/>
  <c r="P19" i="20"/>
  <c r="X19" i="20"/>
  <c r="F13" i="20"/>
  <c r="K19" i="21"/>
  <c r="W19" i="21"/>
  <c r="AA19" i="21"/>
  <c r="AC19" i="21"/>
  <c r="AG19" i="21"/>
  <c r="F8" i="21"/>
  <c r="V19" i="4"/>
  <c r="U19" i="5"/>
  <c r="F10" i="9"/>
  <c r="L19" i="9"/>
  <c r="S19" i="11"/>
  <c r="L19" i="16"/>
  <c r="U19" i="17"/>
  <c r="F15" i="17"/>
  <c r="O19" i="18"/>
  <c r="AE19" i="18"/>
  <c r="Y19" i="18"/>
  <c r="AG19" i="18"/>
  <c r="F8" i="18"/>
  <c r="I19" i="19"/>
  <c r="F9" i="19"/>
  <c r="F16" i="19"/>
  <c r="L19" i="21"/>
  <c r="F10" i="11"/>
  <c r="F11" i="9"/>
  <c r="W19" i="9"/>
  <c r="W19" i="4"/>
  <c r="W19" i="6"/>
  <c r="W19" i="17"/>
  <c r="F6" i="7"/>
  <c r="W19" i="18"/>
  <c r="F11" i="3"/>
  <c r="F12" i="3"/>
  <c r="U19" i="21"/>
  <c r="U19" i="6"/>
  <c r="F12" i="6"/>
  <c r="F13" i="5"/>
  <c r="U19" i="19"/>
  <c r="U19" i="8"/>
  <c r="U19" i="18"/>
  <c r="U19" i="4"/>
  <c r="F14" i="11"/>
  <c r="S19" i="19"/>
  <c r="S19" i="18"/>
  <c r="F7" i="11"/>
  <c r="S19" i="9"/>
  <c r="S19" i="13"/>
  <c r="S19" i="5"/>
  <c r="S19" i="21"/>
  <c r="F15" i="13"/>
  <c r="S19" i="20"/>
  <c r="R19" i="4"/>
  <c r="F12" i="9"/>
  <c r="F10" i="16"/>
  <c r="Q19" i="6"/>
  <c r="F15" i="3"/>
  <c r="Q19" i="7"/>
  <c r="F10" i="7"/>
  <c r="Q19" i="8"/>
  <c r="F10" i="8"/>
  <c r="Q19" i="13"/>
  <c r="F7" i="21"/>
  <c r="Q19" i="19"/>
  <c r="F13" i="11"/>
  <c r="Q19" i="21"/>
  <c r="Q19" i="18"/>
  <c r="Q19" i="20"/>
  <c r="Q19" i="4"/>
  <c r="Q19" i="11"/>
  <c r="F14" i="16"/>
  <c r="Q19" i="17"/>
  <c r="F16" i="3"/>
  <c r="P19" i="10"/>
  <c r="P19" i="13"/>
  <c r="P19" i="16"/>
  <c r="F8" i="19"/>
  <c r="F7" i="18"/>
  <c r="F14" i="6"/>
  <c r="P19" i="7"/>
  <c r="P19" i="9"/>
  <c r="P19" i="8"/>
  <c r="P19" i="4"/>
  <c r="F11" i="13"/>
  <c r="P19" i="19"/>
  <c r="P19" i="18"/>
  <c r="P19" i="21"/>
  <c r="F7" i="3"/>
  <c r="P19" i="11"/>
  <c r="F8" i="9"/>
  <c r="P19" i="5"/>
  <c r="F15" i="5"/>
  <c r="F16" i="4"/>
  <c r="F16" i="9"/>
  <c r="F11" i="19"/>
  <c r="F7" i="6"/>
  <c r="F6" i="20"/>
  <c r="P19" i="12"/>
  <c r="F8" i="3"/>
  <c r="O19" i="8"/>
  <c r="O19" i="5"/>
  <c r="F7" i="5"/>
  <c r="O19" i="16"/>
  <c r="F14" i="3"/>
  <c r="F7" i="8"/>
  <c r="F6" i="11"/>
  <c r="F13" i="9"/>
  <c r="F10" i="4"/>
  <c r="N19" i="19"/>
  <c r="F12" i="19"/>
  <c r="N19" i="21"/>
  <c r="F9" i="15"/>
  <c r="F13" i="19"/>
  <c r="F9" i="12"/>
  <c r="F9" i="16"/>
  <c r="F15" i="7"/>
  <c r="F14" i="21"/>
  <c r="F14" i="19"/>
  <c r="M19" i="18"/>
  <c r="F14" i="18"/>
  <c r="M19" i="4"/>
  <c r="M19" i="8"/>
  <c r="M19" i="5"/>
  <c r="F11" i="5"/>
  <c r="F10" i="21"/>
  <c r="M19" i="17"/>
  <c r="M19" i="21"/>
  <c r="F9" i="21"/>
  <c r="F9" i="20"/>
  <c r="M19" i="20"/>
  <c r="F13" i="13"/>
  <c r="M19" i="12"/>
  <c r="F12" i="5"/>
  <c r="F15" i="12"/>
  <c r="F15" i="20"/>
  <c r="F15" i="21"/>
  <c r="L19" i="12"/>
  <c r="F16" i="7"/>
  <c r="L19" i="11"/>
  <c r="F16" i="21"/>
  <c r="F16" i="6"/>
  <c r="F14" i="9"/>
  <c r="F12" i="18"/>
  <c r="F6" i="3"/>
  <c r="L19" i="8"/>
  <c r="L19" i="19"/>
  <c r="F10" i="17"/>
  <c r="L19" i="5"/>
  <c r="L19" i="10"/>
  <c r="L19" i="4"/>
  <c r="L19" i="17"/>
  <c r="L19" i="6"/>
  <c r="F8" i="17"/>
  <c r="L19" i="7"/>
  <c r="F15" i="10"/>
  <c r="F16" i="8"/>
  <c r="F14" i="17"/>
  <c r="F13" i="6"/>
  <c r="F13" i="7"/>
  <c r="F11" i="18"/>
  <c r="L19" i="18"/>
  <c r="L19" i="20"/>
  <c r="F6" i="18"/>
  <c r="F13" i="4"/>
  <c r="F13" i="17"/>
  <c r="F11" i="4"/>
  <c r="K19" i="7"/>
  <c r="K19" i="19"/>
  <c r="K19" i="9"/>
  <c r="K19" i="18"/>
  <c r="K19" i="15"/>
  <c r="F9" i="5"/>
  <c r="F7" i="12"/>
  <c r="F9" i="17"/>
  <c r="F9" i="18"/>
  <c r="F15" i="4"/>
  <c r="F11" i="15"/>
  <c r="K19" i="12"/>
  <c r="F13" i="12"/>
  <c r="F7" i="19"/>
  <c r="K19" i="10"/>
  <c r="F9" i="6"/>
  <c r="K19" i="13"/>
  <c r="F10" i="13"/>
  <c r="F11" i="7"/>
  <c r="K19" i="16"/>
  <c r="F15" i="19"/>
  <c r="F15" i="16"/>
  <c r="F11" i="10"/>
  <c r="K19" i="17"/>
  <c r="F9" i="4"/>
  <c r="K19" i="8"/>
  <c r="K19" i="4"/>
  <c r="F7" i="4"/>
  <c r="K19" i="6"/>
  <c r="F6" i="8"/>
  <c r="F6" i="21"/>
  <c r="K19" i="20"/>
  <c r="F12" i="20"/>
  <c r="I19" i="20"/>
  <c r="F10" i="20"/>
  <c r="I19" i="18"/>
  <c r="F13" i="18"/>
  <c r="F6" i="17"/>
  <c r="F13" i="15"/>
  <c r="F6" i="12"/>
  <c r="I19" i="12"/>
  <c r="H19" i="21"/>
  <c r="H19" i="20"/>
  <c r="H19" i="19"/>
  <c r="H19" i="18"/>
  <c r="H19" i="17"/>
  <c r="H19" i="16"/>
  <c r="H19" i="15"/>
  <c r="H19" i="13"/>
  <c r="F6" i="9"/>
  <c r="I19" i="9"/>
  <c r="I19" i="7"/>
  <c r="F8" i="7"/>
  <c r="I19" i="6"/>
  <c r="F6" i="4"/>
  <c r="I19" i="4"/>
  <c r="H19" i="12"/>
  <c r="H19" i="11"/>
  <c r="H19" i="9"/>
  <c r="H19" i="7"/>
  <c r="H19" i="6"/>
  <c r="H19" i="5"/>
  <c r="H19" i="4"/>
  <c r="F101" i="1"/>
  <c r="F100" i="1"/>
  <c r="F99" i="1"/>
  <c r="F98" i="1"/>
  <c r="F89" i="1"/>
  <c r="D19" i="3"/>
  <c r="I42" i="2" s="1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Q40" i="2"/>
  <c r="Q34" i="2"/>
  <c r="Q24" i="2"/>
  <c r="Q30" i="2"/>
  <c r="Q31" i="2"/>
  <c r="F19" i="10" l="1"/>
  <c r="N27" i="2" s="1"/>
  <c r="F19" i="13"/>
  <c r="N26" i="2" s="1"/>
  <c r="F19" i="8"/>
  <c r="N35" i="2" s="1"/>
  <c r="F19" i="11"/>
  <c r="N40" i="2" s="1"/>
  <c r="F19" i="20"/>
  <c r="N33" i="2" s="1"/>
  <c r="F19" i="3"/>
  <c r="N23" i="2" s="1"/>
  <c r="F19" i="16"/>
  <c r="N30" i="2" s="1"/>
  <c r="F19" i="5"/>
  <c r="N24" i="2" s="1"/>
  <c r="F19" i="6"/>
  <c r="N29" i="2" s="1"/>
  <c r="F19" i="21"/>
  <c r="N42" i="2" s="1"/>
  <c r="F19" i="9"/>
  <c r="N34" i="2" s="1"/>
  <c r="F19" i="19"/>
  <c r="N39" i="2" s="1"/>
  <c r="F19" i="4"/>
  <c r="N37" i="2" s="1"/>
  <c r="F19" i="12"/>
  <c r="N41" i="2" s="1"/>
  <c r="F19" i="18"/>
  <c r="N28" i="2" s="1"/>
  <c r="F19" i="15"/>
  <c r="N31" i="2" s="1"/>
  <c r="F19" i="7"/>
  <c r="N25" i="2" s="1"/>
  <c r="F19" i="17"/>
  <c r="N36" i="2" s="1"/>
  <c r="F103" i="1"/>
  <c r="F97" i="1"/>
  <c r="F96" i="1"/>
  <c r="F95" i="1"/>
  <c r="F94" i="1"/>
  <c r="F93" i="1"/>
  <c r="F92" i="1"/>
  <c r="F91" i="1"/>
  <c r="F90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59" i="1"/>
  <c r="F58" i="1"/>
  <c r="F57" i="1"/>
  <c r="F55" i="1"/>
  <c r="F54" i="1"/>
  <c r="F53" i="1"/>
  <c r="F52" i="1"/>
  <c r="F51" i="1"/>
  <c r="F50" i="1"/>
  <c r="F49" i="1"/>
  <c r="F48" i="1"/>
  <c r="F45" i="1"/>
  <c r="F44" i="1"/>
  <c r="F43" i="1"/>
  <c r="F42" i="1"/>
  <c r="F41" i="1"/>
  <c r="F40" i="1"/>
  <c r="F39" i="1"/>
  <c r="F38" i="1"/>
  <c r="F37" i="1"/>
  <c r="F36" i="1"/>
  <c r="F35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<sst xmlns="http://schemas.openxmlformats.org/spreadsheetml/2006/main" count="1249" uniqueCount="318">
  <si>
    <t>Team</t>
  </si>
  <si>
    <t>Speler</t>
  </si>
  <si>
    <t>Code</t>
  </si>
  <si>
    <t>Waarde</t>
  </si>
  <si>
    <t>Punten</t>
  </si>
  <si>
    <t>Sander Steenbergen</t>
  </si>
  <si>
    <t>F2</t>
  </si>
  <si>
    <t>Joran Bos</t>
  </si>
  <si>
    <t>F3</t>
  </si>
  <si>
    <t>Thomas van der Veen</t>
  </si>
  <si>
    <t>F4</t>
  </si>
  <si>
    <t>Niels Ronde</t>
  </si>
  <si>
    <t>F5</t>
  </si>
  <si>
    <t>Arjan de Vries</t>
  </si>
  <si>
    <t>F6</t>
  </si>
  <si>
    <t>F7</t>
  </si>
  <si>
    <t>Emiel Bos</t>
  </si>
  <si>
    <t>F8</t>
  </si>
  <si>
    <t>Geert van der Veen</t>
  </si>
  <si>
    <t>F9</t>
  </si>
  <si>
    <t>Tiemen Pestman</t>
  </si>
  <si>
    <t>F10</t>
  </si>
  <si>
    <t>F11</t>
  </si>
  <si>
    <t>Ivar van Dijken</t>
  </si>
  <si>
    <t>F12</t>
  </si>
  <si>
    <t>F13</t>
  </si>
  <si>
    <t>Mark Kramers</t>
  </si>
  <si>
    <t>F14</t>
  </si>
  <si>
    <t>F15</t>
  </si>
  <si>
    <t>F16</t>
  </si>
  <si>
    <t>Jan de Vries</t>
  </si>
  <si>
    <t>F17</t>
  </si>
  <si>
    <t>F18</t>
  </si>
  <si>
    <t>Jan-Willem Brontsema</t>
  </si>
  <si>
    <t>F19</t>
  </si>
  <si>
    <t>Manfred Munters</t>
  </si>
  <si>
    <t>F20</t>
  </si>
  <si>
    <t>Roderik van der Werff</t>
  </si>
  <si>
    <t>F21</t>
  </si>
  <si>
    <t>F22</t>
  </si>
  <si>
    <t>Ruben van Oostrum</t>
  </si>
  <si>
    <t>F23</t>
  </si>
  <si>
    <t>Wolf Visser</t>
  </si>
  <si>
    <t>F24</t>
  </si>
  <si>
    <t>Jeroen Kuik</t>
  </si>
  <si>
    <t>F25</t>
  </si>
  <si>
    <t>F26</t>
  </si>
  <si>
    <t>Jeroen Remminga</t>
  </si>
  <si>
    <t>F27</t>
  </si>
  <si>
    <t>Bart Pijper</t>
  </si>
  <si>
    <t>F28</t>
  </si>
  <si>
    <t>Frank Pijper</t>
  </si>
  <si>
    <t>F29</t>
  </si>
  <si>
    <t>F30</t>
  </si>
  <si>
    <t>F31</t>
  </si>
  <si>
    <t>Jan-Anko Havinga</t>
  </si>
  <si>
    <t>F32</t>
  </si>
  <si>
    <t>Richard Wiersema</t>
  </si>
  <si>
    <t>F33</t>
  </si>
  <si>
    <t>F34</t>
  </si>
  <si>
    <t>Danny Lüürssen</t>
  </si>
  <si>
    <t>F35</t>
  </si>
  <si>
    <t>Chris van Dijken</t>
  </si>
  <si>
    <t>F36</t>
  </si>
  <si>
    <t>F37</t>
  </si>
  <si>
    <t>Jos Bijmolt</t>
  </si>
  <si>
    <t>F38</t>
  </si>
  <si>
    <t>F39</t>
  </si>
  <si>
    <t>Ruud Kuizenga</t>
  </si>
  <si>
    <t>F40</t>
  </si>
  <si>
    <t>Dames 1</t>
  </si>
  <si>
    <t>Hilde Til</t>
  </si>
  <si>
    <t>F41</t>
  </si>
  <si>
    <t>Maricella Korvemaker</t>
  </si>
  <si>
    <t>F42</t>
  </si>
  <si>
    <t>F43</t>
  </si>
  <si>
    <t>F44</t>
  </si>
  <si>
    <t>Marlies Smit</t>
  </si>
  <si>
    <t>F45</t>
  </si>
  <si>
    <t>F46</t>
  </si>
  <si>
    <t>Lisa Huizing</t>
  </si>
  <si>
    <t>F47</t>
  </si>
  <si>
    <t>F48</t>
  </si>
  <si>
    <t>Lianne Smit</t>
  </si>
  <si>
    <t>F49</t>
  </si>
  <si>
    <t>F50</t>
  </si>
  <si>
    <t>Maartje Wiersema</t>
  </si>
  <si>
    <t>F51</t>
  </si>
  <si>
    <t>F52</t>
  </si>
  <si>
    <t>F53</t>
  </si>
  <si>
    <t>Margriet Westerhuis</t>
  </si>
  <si>
    <t>F54</t>
  </si>
  <si>
    <t>Dennis van de Leest</t>
  </si>
  <si>
    <t>F55</t>
  </si>
  <si>
    <t>Jan Bosma</t>
  </si>
  <si>
    <t>F56</t>
  </si>
  <si>
    <t>Marko van der Ploeg</t>
  </si>
  <si>
    <t>F57</t>
  </si>
  <si>
    <t>Egbert Brontsema</t>
  </si>
  <si>
    <t>F58</t>
  </si>
  <si>
    <t>Bert-Jan Huizing</t>
  </si>
  <si>
    <t>F59</t>
  </si>
  <si>
    <t>Jan-Albert Jetzes</t>
  </si>
  <si>
    <t>F60</t>
  </si>
  <si>
    <t>Arjo de Vries</t>
  </si>
  <si>
    <t>F61</t>
  </si>
  <si>
    <t>Beno Hofman</t>
  </si>
  <si>
    <t>F62</t>
  </si>
  <si>
    <t>F63</t>
  </si>
  <si>
    <t>Thijs Perdok</t>
  </si>
  <si>
    <t>F64</t>
  </si>
  <si>
    <t>Gerke Reiffers</t>
  </si>
  <si>
    <t>F65</t>
  </si>
  <si>
    <t>Harry Pijper</t>
  </si>
  <si>
    <t>Barry Bakker</t>
  </si>
  <si>
    <t>F68</t>
  </si>
  <si>
    <t>Martin Martens</t>
  </si>
  <si>
    <t>F69</t>
  </si>
  <si>
    <t>Tonnis Slager</t>
  </si>
  <si>
    <t>F70</t>
  </si>
  <si>
    <t>Gert Smit</t>
  </si>
  <si>
    <t>F71</t>
  </si>
  <si>
    <t>Tjomme van Doorn</t>
  </si>
  <si>
    <t>F72</t>
  </si>
  <si>
    <t>Roelof de Jong</t>
  </si>
  <si>
    <t>F73</t>
  </si>
  <si>
    <t>F74</t>
  </si>
  <si>
    <t>Marthijn Brontsema</t>
  </si>
  <si>
    <t>F75</t>
  </si>
  <si>
    <t>F76</t>
  </si>
  <si>
    <t>F77</t>
  </si>
  <si>
    <t>F78</t>
  </si>
  <si>
    <t>F79</t>
  </si>
  <si>
    <t>F80</t>
  </si>
  <si>
    <t>Baukje Schoonveld-Lenstra</t>
  </si>
  <si>
    <t>F81</t>
  </si>
  <si>
    <t>F82</t>
  </si>
  <si>
    <t>Jantina Wiltjer</t>
  </si>
  <si>
    <t>F83</t>
  </si>
  <si>
    <t>F84</t>
  </si>
  <si>
    <t>F85</t>
  </si>
  <si>
    <t>Dianne Vink</t>
  </si>
  <si>
    <t>F86</t>
  </si>
  <si>
    <t>F87</t>
  </si>
  <si>
    <t>F88</t>
  </si>
  <si>
    <t>F89</t>
  </si>
  <si>
    <t>7x7</t>
  </si>
  <si>
    <t>Marcel Kramers</t>
  </si>
  <si>
    <t>F90</t>
  </si>
  <si>
    <t>Alderik van der Ploeg</t>
  </si>
  <si>
    <t>F91</t>
  </si>
  <si>
    <t>Kees Moolenaar</t>
  </si>
  <si>
    <t>F92</t>
  </si>
  <si>
    <t>Wolter Winkel</t>
  </si>
  <si>
    <t>F93</t>
  </si>
  <si>
    <t>Frits Bijmolt</t>
  </si>
  <si>
    <t>F94</t>
  </si>
  <si>
    <t>F95</t>
  </si>
  <si>
    <t>F96</t>
  </si>
  <si>
    <t>Bram Drenth</t>
  </si>
  <si>
    <t>F97</t>
  </si>
  <si>
    <t>Erik Winkel</t>
  </si>
  <si>
    <t>F98</t>
  </si>
  <si>
    <t>Roelof Zwijghuizen</t>
  </si>
  <si>
    <t>F99</t>
  </si>
  <si>
    <t>Erik Kremer</t>
  </si>
  <si>
    <t>F100</t>
  </si>
  <si>
    <t>F101</t>
  </si>
  <si>
    <t>Giacomo Marras</t>
  </si>
  <si>
    <t>F102</t>
  </si>
  <si>
    <t>Henk Slagter</t>
  </si>
  <si>
    <t>F103</t>
  </si>
  <si>
    <t xml:space="preserve">Scoren van een goal: </t>
  </si>
  <si>
    <t>10 punten voor verdediger/keeper</t>
  </si>
  <si>
    <t>8 punten voor een middenvelder</t>
  </si>
  <si>
    <t>6 punten voor een aanvaller</t>
  </si>
  <si>
    <t>Stoppen van een strafschop:</t>
  </si>
  <si>
    <t>5 punten voor een keeper</t>
  </si>
  <si>
    <t>Geen tegendoelpunten:</t>
  </si>
  <si>
    <t>3 punten voor een verdediger</t>
  </si>
  <si>
    <t>Resultaat wedstrijd:</t>
  </si>
  <si>
    <t>3 punten voor een overwinning</t>
  </si>
  <si>
    <t>1 punt voor een gelijkspel</t>
  </si>
  <si>
    <t>0 punten voor een nederlaag</t>
  </si>
  <si>
    <t>Direct rood:</t>
  </si>
  <si>
    <t>8 punten aftrek</t>
  </si>
  <si>
    <t>2x geel in één wedstrijd:</t>
  </si>
  <si>
    <t>6 punten aftrek</t>
  </si>
  <si>
    <t>één gele kaart</t>
  </si>
  <si>
    <t>3 punten aftrek</t>
  </si>
  <si>
    <t>Missen strafschop</t>
  </si>
  <si>
    <t>5 punten aftrek</t>
  </si>
  <si>
    <t>Team van de week</t>
  </si>
  <si>
    <t>Coach van het Jaar</t>
  </si>
  <si>
    <t>Weekscore</t>
  </si>
  <si>
    <t>Totaalstand</t>
  </si>
  <si>
    <t>De Weekwinaars</t>
  </si>
  <si>
    <t>Puntentotaal</t>
  </si>
  <si>
    <t>Coach</t>
  </si>
  <si>
    <t>Teamnaam</t>
  </si>
  <si>
    <t>E-mail</t>
  </si>
  <si>
    <t>Eirik Eide</t>
  </si>
  <si>
    <t>Aldert Weert</t>
  </si>
  <si>
    <t>Thomas Robinson</t>
  </si>
  <si>
    <t>Danny Woortman</t>
  </si>
  <si>
    <t>Lisa Keijer</t>
  </si>
  <si>
    <t>Eva Mekkering</t>
  </si>
  <si>
    <t>Lynn Drent</t>
  </si>
  <si>
    <t>Sterre van Dijken</t>
  </si>
  <si>
    <t>Yelena Sterenberg</t>
  </si>
  <si>
    <t>Arne Brockmöller</t>
  </si>
  <si>
    <t>Harro Bultena</t>
  </si>
  <si>
    <t>Miranda Schipper</t>
  </si>
  <si>
    <t>Elbrich Oomen</t>
  </si>
  <si>
    <t>Hendrika de Vries</t>
  </si>
  <si>
    <t>Yvonne Bos</t>
  </si>
  <si>
    <t>F104</t>
  </si>
  <si>
    <t>F105</t>
  </si>
  <si>
    <t>F106</t>
  </si>
  <si>
    <t>F107</t>
  </si>
  <si>
    <t>Jaap de Vroome</t>
  </si>
  <si>
    <t>brockmoller@gmail.com</t>
  </si>
  <si>
    <t>Nik Poortinga</t>
  </si>
  <si>
    <t>Poortje</t>
  </si>
  <si>
    <t>Sven Vos</t>
  </si>
  <si>
    <t>sven-vos@hotmail.com</t>
  </si>
  <si>
    <t>emielbos98@gmail.com</t>
  </si>
  <si>
    <t xml:space="preserve">Bas Huizing </t>
  </si>
  <si>
    <t>Harmen Pestman</t>
  </si>
  <si>
    <t>Max Huisman</t>
  </si>
  <si>
    <t>Björn Everts</t>
  </si>
  <si>
    <t>Corne Bos</t>
  </si>
  <si>
    <t>Martijn Weert</t>
  </si>
  <si>
    <t xml:space="preserve">Colin Sterenberg </t>
  </si>
  <si>
    <t>Iris Rijploeg</t>
  </si>
  <si>
    <t>Elles van Wolde</t>
  </si>
  <si>
    <t>Truus Schenkel</t>
  </si>
  <si>
    <t>Esther Gerding</t>
  </si>
  <si>
    <t>Albert Olthof</t>
  </si>
  <si>
    <t>F66</t>
  </si>
  <si>
    <t>F67</t>
  </si>
  <si>
    <t>Erwin Kuipers</t>
  </si>
  <si>
    <t>Youri Buurlose</t>
  </si>
  <si>
    <t>Senne Bos</t>
  </si>
  <si>
    <t>Mark Viel</t>
  </si>
  <si>
    <t>Mayke Smit</t>
  </si>
  <si>
    <t>Annemarie Don</t>
  </si>
  <si>
    <t>7x7 D</t>
  </si>
  <si>
    <t>Annemiek Biesen</t>
  </si>
  <si>
    <t>Karina Stoppels</t>
  </si>
  <si>
    <t>Pieter Oomen</t>
  </si>
  <si>
    <t>Herman Huistra</t>
  </si>
  <si>
    <t>Kjell Spraakman</t>
  </si>
  <si>
    <t>F108</t>
  </si>
  <si>
    <t>Celta De Rikkie</t>
  </si>
  <si>
    <t>alderik@home.nl</t>
  </si>
  <si>
    <t>Robbie</t>
  </si>
  <si>
    <t>tjr@ziggo.nl</t>
  </si>
  <si>
    <t>Elbrich Oomen F84</t>
  </si>
  <si>
    <t>Barry Bakker    F47</t>
  </si>
  <si>
    <t>Marlies Smit     F64</t>
  </si>
  <si>
    <t>Emiel Bos             F9</t>
  </si>
  <si>
    <t>Thomas Robinson F28</t>
  </si>
  <si>
    <t>Arne Brockmöller f51</t>
  </si>
  <si>
    <t>7x7D</t>
  </si>
  <si>
    <t>Miranda Schipper F86</t>
  </si>
  <si>
    <t>7X7</t>
  </si>
  <si>
    <t>Giacomo Marras F103</t>
  </si>
  <si>
    <t>Margriet Westerhuis F75</t>
  </si>
  <si>
    <t>f51</t>
  </si>
  <si>
    <t>Emilio Estévez Calcio</t>
  </si>
  <si>
    <t>Alles wat we hebben</t>
  </si>
  <si>
    <t>dejong.roelof@gmail.com</t>
  </si>
  <si>
    <t>jwbrontsema82@gmail.com</t>
  </si>
  <si>
    <t>Honger en dorst</t>
  </si>
  <si>
    <t>tvan_der_veen@hotmail.com</t>
  </si>
  <si>
    <t>The Red Victory</t>
  </si>
  <si>
    <t>roderikvanderwerff@hotmail.com</t>
  </si>
  <si>
    <t>Ploegs vedettes</t>
  </si>
  <si>
    <t>markoploeg@hotmail.com</t>
  </si>
  <si>
    <t>Fc Net Niet</t>
  </si>
  <si>
    <t>Rubenvanoostrum@icloud.com</t>
  </si>
  <si>
    <t>Ruben van oostrum</t>
  </si>
  <si>
    <t>Fox United</t>
  </si>
  <si>
    <t>Fc Thijno</t>
  </si>
  <si>
    <t>marthijnbrontsema@gmail.com</t>
  </si>
  <si>
    <t>ditist</t>
  </si>
  <si>
    <t>9922PJ10@hetnet.nl</t>
  </si>
  <si>
    <t xml:space="preserve">Smitje </t>
  </si>
  <si>
    <t>marliessmitt@hotmail.com</t>
  </si>
  <si>
    <t>F.C. Mispoes</t>
  </si>
  <si>
    <t>kjellspraakman@hotmail.com</t>
  </si>
  <si>
    <t>FCC19</t>
  </si>
  <si>
    <t>SC Dikkop</t>
  </si>
  <si>
    <t>pijperf@gmail.com</t>
  </si>
  <si>
    <t>FC Veurzitter</t>
  </si>
  <si>
    <t>bjhuizing@planet.nl</t>
  </si>
  <si>
    <t>nikpoortinga@gmail.com</t>
  </si>
  <si>
    <t>De heer J. Kuik</t>
  </si>
  <si>
    <t>Mysterious Tobacco Dwarves</t>
  </si>
  <si>
    <t xml:space="preserve">jeroenkuik@hotmail.com </t>
  </si>
  <si>
    <t xml:space="preserve">Frank Pijper </t>
  </si>
  <si>
    <t>Equipo Juan-Guillermo</t>
  </si>
  <si>
    <t>Atlectico Grover</t>
  </si>
  <si>
    <t>dluurssen@hotmail.com</t>
  </si>
  <si>
    <t>Ronde</t>
  </si>
  <si>
    <t>Menko Duisterwinkel</t>
  </si>
  <si>
    <t>F109</t>
  </si>
  <si>
    <t>Wouter de Vroome</t>
  </si>
  <si>
    <t>F110</t>
  </si>
  <si>
    <t>Laurens Hijlkema</t>
  </si>
  <si>
    <t>F111</t>
  </si>
  <si>
    <t>Edwin Hoeksema</t>
  </si>
  <si>
    <t>F112</t>
  </si>
  <si>
    <t>Marieke Romp</t>
  </si>
  <si>
    <t>F113</t>
  </si>
  <si>
    <t>Danny Lüürssen en Kjell Spraakman</t>
  </si>
  <si>
    <t xml:space="preserve">Emiel Bos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</si>
</sst>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€&quot;\ #,##0;[Red]&quot;€&quot;\ \-#,##0"/>
    <numFmt numFmtId="164" formatCode="_-&quot;€&quot;\ * #,##0_-;_-&quot;€&quot;\ * #,##0\-;_-&quot;€&quot;\ * &quot;-&quot;_-;_-@_-"/>
    <numFmt numFmtId="165" formatCode="_-* #,##0_-;_-* #,##0\-;_-* &quot;-&quot;_-;_-@_-"/>
    <numFmt numFmtId="166" formatCode="_-&quot;€&quot;\ * #,##0.00_-;_-&quot;€&quot;\ * #,##0.00\-;_-&quot;€&quot;\ * &quot;-&quot;??_-;_-@_-"/>
    <numFmt numFmtId="167" formatCode="_-* #,##0.00_-;_-* #,##0.00\-;_-* &quot;-&quot;??_-;_-@_-"/>
    <numFmt numFmtId="168" formatCode="&quot;€&quot;\ #,##0"/>
  </numFmts>
  <fonts count="86" x14ac:knownFonts="1">
    <font>
      <sz val="11"/>
      <color theme="1"/>
      <name val="Calibri"/>
      <family val="2"/>
      <scheme val="minor"/>
    </font>
    <font>
      <b/>
      <sz val="9"/>
      <color indexed="9"/>
      <name val="Calibri"/>
      <family val="2"/>
    </font>
    <font>
      <b/>
      <sz val="10"/>
      <color indexed="9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u/>
      <sz val="11"/>
      <color theme="10"/>
      <name val="Calibri"/>
      <family val="2"/>
      <scheme val="minor"/>
    </font>
    <font>
      <b/>
      <sz val="36"/>
      <name val="Calibri"/>
      <family val="2"/>
    </font>
    <font>
      <sz val="9"/>
      <name val="Verdana"/>
      <family val="2"/>
    </font>
    <font>
      <sz val="22"/>
      <name val="Calibri"/>
      <family val="2"/>
    </font>
    <font>
      <sz val="11"/>
      <name val="Calibri"/>
      <family val="2"/>
    </font>
    <font>
      <i/>
      <sz val="10"/>
      <name val="Calibri"/>
      <family val="2"/>
    </font>
    <font>
      <b/>
      <sz val="12"/>
      <color indexed="10"/>
      <name val="Calibri"/>
      <family val="2"/>
    </font>
    <font>
      <b/>
      <sz val="14"/>
      <color theme="0"/>
      <name val="Calibri"/>
      <family val="2"/>
    </font>
    <font>
      <b/>
      <sz val="10"/>
      <name val="Calibri"/>
      <family val="2"/>
    </font>
    <font>
      <sz val="9"/>
      <color rgb="FFFF0000"/>
      <name val="Calibri"/>
      <family val="2"/>
    </font>
    <font>
      <sz val="9"/>
      <color indexed="9"/>
      <name val="Calibri"/>
      <family val="2"/>
    </font>
    <font>
      <sz val="9"/>
      <color theme="0"/>
      <name val="Calibri"/>
      <family val="2"/>
    </font>
    <font>
      <b/>
      <sz val="16"/>
      <color indexed="9"/>
      <name val="Calibri"/>
      <family val="2"/>
    </font>
    <font>
      <sz val="16"/>
      <name val="Verdana"/>
      <family val="2"/>
    </font>
    <font>
      <sz val="12"/>
      <color indexed="9"/>
      <name val="Calibri"/>
      <family val="2"/>
    </font>
    <font>
      <sz val="16"/>
      <name val="Calibri"/>
      <family val="2"/>
    </font>
    <font>
      <sz val="10"/>
      <color indexed="55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8"/>
      <color indexed="9"/>
      <name val="Arial"/>
      <family val="2"/>
    </font>
    <font>
      <sz val="16"/>
      <name val="Arial"/>
      <family val="2"/>
    </font>
    <font>
      <sz val="14"/>
      <name val="Calibri"/>
      <family val="2"/>
    </font>
    <font>
      <b/>
      <sz val="14"/>
      <color indexed="9"/>
      <name val="Calibri"/>
      <family val="2"/>
    </font>
    <font>
      <u/>
      <sz val="10"/>
      <color indexed="9"/>
      <name val="Calibri"/>
      <family val="2"/>
    </font>
    <font>
      <sz val="10"/>
      <color indexed="9"/>
      <name val="Calibri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007F00"/>
      <name val="Calibri"/>
      <family val="2"/>
    </font>
    <font>
      <sz val="11"/>
      <color rgb="FF333399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sz val="11"/>
      <color rgb="FF7F007F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11"/>
      <color rgb="FF333333"/>
      <name val="Calibri"/>
      <family val="2"/>
    </font>
    <font>
      <i/>
      <sz val="11"/>
      <color rgb="FF7F7F7F"/>
      <name val="Calibri"/>
      <family val="2"/>
    </font>
    <font>
      <sz val="11"/>
      <color rgb="FFFF0000"/>
      <name val="Calibri"/>
      <family val="2"/>
    </font>
    <font>
      <sz val="9"/>
      <color rgb="FF000000"/>
      <name val="Verdana"/>
      <family val="2"/>
    </font>
    <font>
      <u/>
      <sz val="10"/>
      <color rgb="FF7F007F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2"/>
      <color rgb="FFFFFFFF"/>
      <name val="Arial"/>
      <family val="2"/>
    </font>
    <font>
      <sz val="12"/>
      <name val="Calibri"/>
      <family val="2"/>
    </font>
    <font>
      <u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9" tint="-0.249977111117893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b/>
      <sz val="7"/>
      <name val="Calibri"/>
      <family val="2"/>
    </font>
    <font>
      <sz val="11"/>
      <color theme="0"/>
      <name val="Calibri"/>
      <family val="2"/>
      <scheme val="minor"/>
    </font>
    <font>
      <sz val="10"/>
      <name val="Arial"/>
    </font>
  </fonts>
  <fills count="6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7F007F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007F7F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999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ck">
        <color indexed="53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ck">
        <color rgb="FFFF6600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</borders>
  <cellStyleXfs count="455">
    <xf numFmtId="0" fontId="0" fillId="0" borderId="0"/>
    <xf numFmtId="0" fontId="7" fillId="0" borderId="0" applyNumberFormat="0" applyFill="0" applyBorder="0" applyAlignment="0" applyProtection="0"/>
    <xf numFmtId="0" fontId="24" fillId="0" borderId="0"/>
    <xf numFmtId="0" fontId="24" fillId="0" borderId="0"/>
    <xf numFmtId="0" fontId="34" fillId="0" borderId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47" fillId="15" borderId="0" applyNumberFormat="0" applyBorder="0" applyAlignment="0" applyProtection="0"/>
    <xf numFmtId="0" fontId="38" fillId="32" borderId="42" applyNumberFormat="0" applyAlignment="0" applyProtection="0"/>
    <xf numFmtId="0" fontId="38" fillId="32" borderId="42" applyNumberFormat="0" applyAlignment="0" applyProtection="0"/>
    <xf numFmtId="0" fontId="38" fillId="32" borderId="42" applyNumberFormat="0" applyAlignment="0" applyProtection="0"/>
    <xf numFmtId="0" fontId="39" fillId="33" borderId="45" applyNumberFormat="0" applyAlignment="0" applyProtection="0"/>
    <xf numFmtId="0" fontId="39" fillId="33" borderId="45" applyNumberFormat="0" applyAlignment="0" applyProtection="0"/>
    <xf numFmtId="0" fontId="39" fillId="33" borderId="45" applyNumberFormat="0" applyAlignment="0" applyProtection="0"/>
    <xf numFmtId="0" fontId="51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54" fillId="0" borderId="0" applyNumberFormat="0" applyFill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42" fillId="19" borderId="42" applyNumberFormat="0" applyAlignment="0" applyProtection="0"/>
    <xf numFmtId="0" fontId="42" fillId="19" borderId="42" applyNumberFormat="0" applyAlignment="0" applyProtection="0"/>
    <xf numFmtId="0" fontId="42" fillId="19" borderId="42" applyNumberFormat="0" applyAlignment="0" applyProtection="0"/>
    <xf numFmtId="16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43" fillId="0" borderId="47" applyNumberFormat="0" applyFill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50" fillId="32" borderId="51" applyNumberFormat="0" applyAlignment="0" applyProtection="0"/>
    <xf numFmtId="9" fontId="34" fillId="0" borderId="0" applyFont="0" applyFill="0" applyBorder="0" applyAlignment="0" applyProtection="0"/>
    <xf numFmtId="0" fontId="34" fillId="0" borderId="0"/>
    <xf numFmtId="0" fontId="53" fillId="0" borderId="0"/>
    <xf numFmtId="0" fontId="36" fillId="0" borderId="0"/>
    <xf numFmtId="0" fontId="34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52" applyNumberFormat="0" applyFill="0" applyAlignment="0" applyProtection="0"/>
    <xf numFmtId="0" fontId="49" fillId="0" borderId="52" applyNumberFormat="0" applyFill="0" applyAlignment="0" applyProtection="0"/>
    <xf numFmtId="0" fontId="49" fillId="0" borderId="52" applyNumberFormat="0" applyFill="0" applyAlignment="0" applyProtection="0"/>
    <xf numFmtId="0" fontId="50" fillId="32" borderId="51" applyNumberFormat="0" applyAlignment="0" applyProtection="0"/>
    <xf numFmtId="0" fontId="50" fillId="32" borderId="51" applyNumberFormat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5" fillId="0" borderId="0"/>
    <xf numFmtId="0" fontId="56" fillId="36" borderId="0" applyNumberFormat="0" applyBorder="0" applyAlignment="0" applyProtection="0"/>
    <xf numFmtId="0" fontId="56" fillId="37" borderId="0" applyNumberFormat="0" applyBorder="0" applyAlignment="0" applyProtection="0"/>
    <xf numFmtId="0" fontId="56" fillId="38" borderId="0" applyNumberFormat="0" applyBorder="0" applyAlignment="0" applyProtection="0"/>
    <xf numFmtId="0" fontId="56" fillId="39" borderId="0" applyNumberFormat="0" applyBorder="0" applyAlignment="0" applyProtection="0"/>
    <xf numFmtId="0" fontId="56" fillId="40" borderId="0" applyNumberFormat="0" applyBorder="0" applyAlignment="0" applyProtection="0"/>
    <xf numFmtId="0" fontId="56" fillId="41" borderId="0" applyNumberFormat="0" applyBorder="0" applyAlignment="0" applyProtection="0"/>
    <xf numFmtId="0" fontId="56" fillId="42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39" borderId="0" applyNumberFormat="0" applyBorder="0" applyAlignment="0" applyProtection="0"/>
    <xf numFmtId="0" fontId="56" fillId="42" borderId="0" applyNumberFormat="0" applyBorder="0" applyAlignment="0" applyProtection="0"/>
    <xf numFmtId="0" fontId="56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7" borderId="0" applyNumberFormat="0" applyBorder="0" applyAlignment="0" applyProtection="0"/>
    <xf numFmtId="0" fontId="57" fillId="48" borderId="0" applyNumberFormat="0" applyBorder="0" applyAlignment="0" applyProtection="0"/>
    <xf numFmtId="0" fontId="57" fillId="49" borderId="0" applyNumberFormat="0" applyBorder="0" applyAlignment="0" applyProtection="0"/>
    <xf numFmtId="0" fontId="57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52" borderId="0" applyNumberFormat="0" applyBorder="0" applyAlignment="0" applyProtection="0"/>
    <xf numFmtId="0" fontId="57" fillId="47" borderId="0" applyNumberFormat="0" applyBorder="0" applyAlignment="0" applyProtection="0"/>
    <xf numFmtId="0" fontId="57" fillId="48" borderId="0" applyNumberFormat="0" applyBorder="0" applyAlignment="0" applyProtection="0"/>
    <xf numFmtId="0" fontId="57" fillId="53" borderId="0" applyNumberFormat="0" applyBorder="0" applyAlignment="0" applyProtection="0"/>
    <xf numFmtId="0" fontId="67" fillId="37" borderId="0" applyNumberFormat="0" applyBorder="0" applyAlignment="0" applyProtection="0"/>
    <xf numFmtId="0" fontId="58" fillId="54" borderId="41" applyNumberFormat="0" applyAlignment="0" applyProtection="0"/>
    <xf numFmtId="0" fontId="58" fillId="54" borderId="41" applyNumberFormat="0" applyAlignment="0" applyProtection="0"/>
    <xf numFmtId="0" fontId="59" fillId="55" borderId="56" applyNumberFormat="0" applyAlignment="0" applyProtection="0"/>
    <xf numFmtId="0" fontId="59" fillId="55" borderId="56" applyNumberFormat="0" applyAlignment="0" applyProtection="0"/>
    <xf numFmtId="0" fontId="71" fillId="0" borderId="0" applyNumberFormat="0" applyFill="0" applyBorder="0" applyAlignment="0" applyProtection="0"/>
    <xf numFmtId="0" fontId="60" fillId="0" borderId="57" applyNumberFormat="0" applyFill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3" fillId="0" borderId="58" applyNumberFormat="0" applyFill="0" applyAlignment="0" applyProtection="0"/>
    <xf numFmtId="0" fontId="64" fillId="0" borderId="59" applyNumberFormat="0" applyFill="0" applyAlignment="0" applyProtection="0"/>
    <xf numFmtId="0" fontId="65" fillId="0" borderId="60" applyNumberFormat="0" applyFill="0" applyAlignment="0" applyProtection="0"/>
    <xf numFmtId="0" fontId="65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62" fillId="41" borderId="41" applyNumberFormat="0" applyAlignment="0" applyProtection="0"/>
    <xf numFmtId="0" fontId="62" fillId="41" borderId="41" applyNumberFormat="0" applyAlignment="0" applyProtection="0"/>
    <xf numFmtId="0" fontId="63" fillId="0" borderId="58" applyNumberFormat="0" applyFill="0" applyAlignment="0" applyProtection="0"/>
    <xf numFmtId="0" fontId="64" fillId="0" borderId="59" applyNumberFormat="0" applyFill="0" applyAlignment="0" applyProtection="0"/>
    <xf numFmtId="0" fontId="65" fillId="0" borderId="60" applyNumberFormat="0" applyFill="0" applyAlignment="0" applyProtection="0"/>
    <xf numFmtId="0" fontId="65" fillId="0" borderId="0" applyNumberFormat="0" applyFill="0" applyBorder="0" applyAlignment="0" applyProtection="0"/>
    <xf numFmtId="0" fontId="60" fillId="0" borderId="57" applyNumberFormat="0" applyFill="0" applyAlignment="0" applyProtection="0"/>
    <xf numFmtId="0" fontId="66" fillId="56" borderId="0" applyNumberFormat="0" applyBorder="0" applyAlignment="0" applyProtection="0"/>
    <xf numFmtId="0" fontId="66" fillId="56" borderId="0" applyNumberFormat="0" applyBorder="0" applyAlignment="0" applyProtection="0"/>
    <xf numFmtId="0" fontId="73" fillId="0" borderId="0"/>
    <xf numFmtId="0" fontId="24" fillId="57" borderId="61" applyNumberFormat="0" applyFont="0" applyAlignment="0" applyProtection="0"/>
    <xf numFmtId="0" fontId="24" fillId="57" borderId="61" applyNumberFormat="0" applyFont="0" applyAlignment="0" applyProtection="0"/>
    <xf numFmtId="0" fontId="67" fillId="37" borderId="0" applyNumberFormat="0" applyBorder="0" applyAlignment="0" applyProtection="0"/>
    <xf numFmtId="0" fontId="70" fillId="54" borderId="62" applyNumberFormat="0" applyAlignment="0" applyProtection="0"/>
    <xf numFmtId="0" fontId="24" fillId="0" borderId="0"/>
    <xf numFmtId="0" fontId="9" fillId="0" borderId="0"/>
    <xf numFmtId="0" fontId="32" fillId="0" borderId="0"/>
    <xf numFmtId="0" fontId="73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63" applyNumberFormat="0" applyFill="0" applyAlignment="0" applyProtection="0"/>
    <xf numFmtId="0" fontId="69" fillId="0" borderId="63" applyNumberFormat="0" applyFill="0" applyAlignment="0" applyProtection="0"/>
    <xf numFmtId="0" fontId="70" fillId="54" borderId="62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8" fillId="54" borderId="68" applyNumberFormat="0" applyAlignment="0" applyProtection="0"/>
    <xf numFmtId="0" fontId="58" fillId="54" borderId="68" applyNumberFormat="0" applyAlignment="0" applyProtection="0"/>
    <xf numFmtId="0" fontId="62" fillId="41" borderId="68" applyNumberFormat="0" applyAlignment="0" applyProtection="0"/>
    <xf numFmtId="0" fontId="62" fillId="41" borderId="68" applyNumberFormat="0" applyAlignment="0" applyProtection="0"/>
    <xf numFmtId="0" fontId="36" fillId="21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24" fillId="57" borderId="71" applyNumberFormat="0" applyFont="0" applyAlignment="0" applyProtection="0"/>
    <xf numFmtId="0" fontId="24" fillId="57" borderId="71" applyNumberFormat="0" applyFont="0" applyAlignment="0" applyProtection="0"/>
    <xf numFmtId="0" fontId="70" fillId="54" borderId="72" applyNumberFormat="0" applyAlignment="0" applyProtection="0"/>
    <xf numFmtId="0" fontId="36" fillId="22" borderId="0" applyNumberFormat="0" applyBorder="0" applyAlignment="0" applyProtection="0"/>
    <xf numFmtId="0" fontId="69" fillId="0" borderId="73" applyNumberFormat="0" applyFill="0" applyAlignment="0" applyProtection="0"/>
    <xf numFmtId="0" fontId="69" fillId="0" borderId="73" applyNumberFormat="0" applyFill="0" applyAlignment="0" applyProtection="0"/>
    <xf numFmtId="0" fontId="70" fillId="54" borderId="72" applyNumberFormat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31" borderId="0" applyNumberFormat="0" applyBorder="0" applyAlignment="0" applyProtection="0"/>
    <xf numFmtId="0" fontId="47" fillId="15" borderId="0" applyNumberFormat="0" applyBorder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38" fillId="32" borderId="42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38" fillId="32" borderId="42" applyNumberFormat="0" applyAlignment="0" applyProtection="0"/>
    <xf numFmtId="0" fontId="39" fillId="33" borderId="45" applyNumberFormat="0" applyAlignment="0" applyProtection="0"/>
    <xf numFmtId="0" fontId="39" fillId="33" borderId="45" applyNumberFormat="0" applyAlignment="0" applyProtection="0"/>
    <xf numFmtId="0" fontId="51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42" fillId="19" borderId="42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42" fillId="19" borderId="42" applyNumberFormat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34" fillId="35" borderId="50" applyNumberFormat="0" applyFont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34" fillId="35" borderId="50" applyNumberFormat="0" applyFont="0" applyAlignment="0" applyProtection="0"/>
    <xf numFmtId="0" fontId="47" fillId="15" borderId="0" applyNumberFormat="0" applyBorder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50" fillId="32" borderId="51" applyNumberFormat="0" applyAlignment="0" applyProtection="0"/>
    <xf numFmtId="0" fontId="34" fillId="0" borderId="0"/>
    <xf numFmtId="0" fontId="36" fillId="0" borderId="0"/>
    <xf numFmtId="0" fontId="53" fillId="0" borderId="0"/>
    <xf numFmtId="0" fontId="34" fillId="0" borderId="0"/>
    <xf numFmtId="0" fontId="24" fillId="0" borderId="0"/>
    <xf numFmtId="0" fontId="24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49" fillId="0" borderId="52" applyNumberFormat="0" applyFill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49" fillId="0" borderId="52" applyNumberFormat="0" applyFill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50" fillId="32" borderId="51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70" fillId="54" borderId="86" applyNumberFormat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70" fillId="54" borderId="86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70" fillId="54" borderId="86" applyNumberFormat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70" fillId="54" borderId="86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70" fillId="54" borderId="86" applyNumberFormat="0" applyAlignment="0" applyProtection="0"/>
    <xf numFmtId="0" fontId="70" fillId="54" borderId="86" applyNumberFormat="0" applyAlignment="0" applyProtection="0"/>
    <xf numFmtId="0" fontId="70" fillId="54" borderId="86" applyNumberFormat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70" fillId="54" borderId="86" applyNumberFormat="0" applyAlignment="0" applyProtection="0"/>
    <xf numFmtId="0" fontId="70" fillId="54" borderId="86" applyNumberFormat="0" applyAlignment="0" applyProtection="0"/>
    <xf numFmtId="0" fontId="70" fillId="54" borderId="86" applyNumberFormat="0" applyAlignment="0" applyProtection="0"/>
    <xf numFmtId="0" fontId="85" fillId="0" borderId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70" fillId="54" borderId="92" applyNumberFormat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70" fillId="54" borderId="92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70" fillId="54" borderId="92" applyNumberFormat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70" fillId="54" borderId="92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70" fillId="54" borderId="92" applyNumberFormat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70" fillId="54" borderId="92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70" fillId="54" borderId="92" applyNumberFormat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70" fillId="54" borderId="92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</cellStyleXfs>
  <cellXfs count="36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2" fontId="3" fillId="2" borderId="3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0" xfId="0" applyFont="1" applyFill="1"/>
    <xf numFmtId="1" fontId="3" fillId="3" borderId="9" xfId="0" applyNumberFormat="1" applyFont="1" applyFill="1" applyBorder="1"/>
    <xf numFmtId="1" fontId="3" fillId="4" borderId="8" xfId="0" applyNumberFormat="1" applyFont="1" applyFill="1" applyBorder="1"/>
    <xf numFmtId="0" fontId="3" fillId="4" borderId="8" xfId="0" applyNumberFormat="1" applyFont="1" applyFill="1" applyBorder="1"/>
    <xf numFmtId="0" fontId="5" fillId="4" borderId="11" xfId="0" applyNumberFormat="1" applyFont="1" applyFill="1" applyBorder="1" applyProtection="1">
      <protection locked="0"/>
    </xf>
    <xf numFmtId="0" fontId="3" fillId="2" borderId="12" xfId="0" applyFont="1" applyFill="1" applyBorder="1"/>
    <xf numFmtId="0" fontId="6" fillId="2" borderId="8" xfId="0" applyFont="1" applyFill="1" applyBorder="1"/>
    <xf numFmtId="2" fontId="3" fillId="2" borderId="13" xfId="0" applyNumberFormat="1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6" fillId="2" borderId="16" xfId="0" applyFont="1" applyFill="1" applyBorder="1"/>
    <xf numFmtId="0" fontId="3" fillId="2" borderId="17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NumberFormat="1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4" borderId="15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right"/>
    </xf>
    <xf numFmtId="0" fontId="3" fillId="4" borderId="18" xfId="0" applyFont="1" applyFill="1" applyBorder="1"/>
    <xf numFmtId="0" fontId="4" fillId="4" borderId="19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4" fillId="4" borderId="20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right"/>
    </xf>
    <xf numFmtId="0" fontId="3" fillId="4" borderId="21" xfId="0" applyFont="1" applyFill="1" applyBorder="1"/>
    <xf numFmtId="0" fontId="4" fillId="6" borderId="14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right"/>
    </xf>
    <xf numFmtId="0" fontId="3" fillId="6" borderId="22" xfId="0" applyFont="1" applyFill="1" applyBorder="1"/>
    <xf numFmtId="0" fontId="4" fillId="6" borderId="15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right"/>
    </xf>
    <xf numFmtId="0" fontId="3" fillId="6" borderId="18" xfId="0" applyFont="1" applyFill="1" applyBorder="1"/>
    <xf numFmtId="0" fontId="4" fillId="6" borderId="19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right"/>
    </xf>
    <xf numFmtId="0" fontId="3" fillId="6" borderId="0" xfId="0" applyFont="1" applyFill="1" applyBorder="1"/>
    <xf numFmtId="0" fontId="4" fillId="6" borderId="20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right"/>
    </xf>
    <xf numFmtId="0" fontId="3" fillId="6" borderId="21" xfId="0" applyFont="1" applyFill="1" applyBorder="1"/>
    <xf numFmtId="0" fontId="3" fillId="0" borderId="0" xfId="0" applyFont="1"/>
    <xf numFmtId="0" fontId="3" fillId="7" borderId="0" xfId="0" applyFont="1" applyFill="1" applyAlignment="1"/>
    <xf numFmtId="0" fontId="3" fillId="7" borderId="0" xfId="0" applyFont="1" applyFill="1" applyBorder="1"/>
    <xf numFmtId="0" fontId="9" fillId="7" borderId="0" xfId="0" applyFont="1" applyFill="1" applyAlignment="1"/>
    <xf numFmtId="0" fontId="3" fillId="8" borderId="0" xfId="0" applyFont="1" applyFill="1"/>
    <xf numFmtId="0" fontId="10" fillId="7" borderId="0" xfId="0" applyFont="1" applyFill="1" applyAlignment="1"/>
    <xf numFmtId="0" fontId="11" fillId="7" borderId="0" xfId="0" applyFont="1" applyFill="1" applyBorder="1"/>
    <xf numFmtId="0" fontId="3" fillId="7" borderId="0" xfId="0" applyFont="1" applyFill="1"/>
    <xf numFmtId="0" fontId="12" fillId="7" borderId="0" xfId="0" applyFont="1" applyFill="1" applyAlignment="1"/>
    <xf numFmtId="0" fontId="2" fillId="7" borderId="0" xfId="1" applyFont="1" applyFill="1" applyBorder="1" applyAlignment="1" applyProtection="1"/>
    <xf numFmtId="0" fontId="2" fillId="7" borderId="0" xfId="0" applyFont="1" applyFill="1" applyBorder="1"/>
    <xf numFmtId="0" fontId="2" fillId="7" borderId="0" xfId="0" applyFont="1" applyFill="1" applyBorder="1" applyAlignment="1">
      <alignment horizontal="left"/>
    </xf>
    <xf numFmtId="0" fontId="3" fillId="8" borderId="0" xfId="0" applyFont="1" applyFill="1" applyBorder="1"/>
    <xf numFmtId="0" fontId="3" fillId="8" borderId="0" xfId="0" applyFont="1" applyFill="1" applyAlignment="1"/>
    <xf numFmtId="0" fontId="13" fillId="7" borderId="0" xfId="0" applyFont="1" applyFill="1" applyBorder="1" applyAlignment="1"/>
    <xf numFmtId="0" fontId="3" fillId="7" borderId="0" xfId="0" applyFont="1" applyFill="1" applyBorder="1" applyAlignment="1"/>
    <xf numFmtId="0" fontId="2" fillId="3" borderId="20" xfId="0" applyFont="1" applyFill="1" applyBorder="1" applyAlignment="1">
      <alignment horizontal="center"/>
    </xf>
    <xf numFmtId="0" fontId="4" fillId="7" borderId="20" xfId="1" applyFont="1" applyFill="1" applyBorder="1" applyAlignment="1" applyProtection="1">
      <alignment horizontal="left"/>
    </xf>
    <xf numFmtId="0" fontId="4" fillId="7" borderId="24" xfId="1" applyFont="1" applyFill="1" applyBorder="1" applyAlignment="1" applyProtection="1"/>
    <xf numFmtId="0" fontId="4" fillId="7" borderId="21" xfId="1" applyFont="1" applyFill="1" applyBorder="1" applyAlignment="1" applyProtection="1"/>
    <xf numFmtId="3" fontId="4" fillId="7" borderId="25" xfId="1" applyNumberFormat="1" applyFont="1" applyFill="1" applyBorder="1" applyAlignment="1" applyProtection="1">
      <alignment horizontal="center"/>
    </xf>
    <xf numFmtId="0" fontId="2" fillId="3" borderId="14" xfId="0" applyFont="1" applyFill="1" applyBorder="1" applyAlignment="1">
      <alignment horizontal="center"/>
    </xf>
    <xf numFmtId="0" fontId="3" fillId="9" borderId="0" xfId="0" applyFont="1" applyFill="1" applyBorder="1"/>
    <xf numFmtId="0" fontId="2" fillId="9" borderId="0" xfId="1" applyFont="1" applyFill="1" applyBorder="1" applyAlignment="1" applyProtection="1"/>
    <xf numFmtId="0" fontId="2" fillId="9" borderId="0" xfId="0" applyFont="1" applyFill="1" applyBorder="1"/>
    <xf numFmtId="0" fontId="2" fillId="9" borderId="0" xfId="0" applyFont="1" applyFill="1" applyBorder="1" applyAlignment="1">
      <alignment horizontal="left"/>
    </xf>
    <xf numFmtId="3" fontId="2" fillId="9" borderId="0" xfId="0" applyNumberFormat="1" applyFont="1" applyFill="1" applyBorder="1"/>
    <xf numFmtId="2" fontId="2" fillId="9" borderId="0" xfId="0" applyNumberFormat="1" applyFont="1" applyFill="1" applyBorder="1"/>
    <xf numFmtId="0" fontId="17" fillId="9" borderId="0" xfId="0" applyFont="1" applyFill="1" applyBorder="1"/>
    <xf numFmtId="0" fontId="17" fillId="9" borderId="0" xfId="0" applyFont="1" applyFill="1" applyBorder="1" applyAlignment="1">
      <alignment horizontal="left"/>
    </xf>
    <xf numFmtId="0" fontId="17" fillId="7" borderId="0" xfId="0" applyFont="1" applyFill="1" applyBorder="1" applyAlignment="1">
      <alignment horizontal="left"/>
    </xf>
    <xf numFmtId="0" fontId="18" fillId="8" borderId="0" xfId="0" applyFont="1" applyFill="1" applyBorder="1"/>
    <xf numFmtId="0" fontId="16" fillId="8" borderId="0" xfId="0" applyFont="1" applyFill="1" applyBorder="1" applyAlignment="1">
      <alignment horizontal="right"/>
    </xf>
    <xf numFmtId="0" fontId="2" fillId="3" borderId="25" xfId="0" applyFont="1" applyFill="1" applyBorder="1" applyAlignment="1">
      <alignment horizontal="center"/>
    </xf>
    <xf numFmtId="1" fontId="15" fillId="3" borderId="17" xfId="0" applyNumberFormat="1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3" fillId="8" borderId="19" xfId="0" applyFont="1" applyFill="1" applyBorder="1"/>
    <xf numFmtId="0" fontId="2" fillId="3" borderId="17" xfId="0" applyFont="1" applyFill="1" applyBorder="1" applyAlignment="1">
      <alignment horizontal="center"/>
    </xf>
    <xf numFmtId="0" fontId="11" fillId="7" borderId="0" xfId="0" applyFont="1" applyFill="1"/>
    <xf numFmtId="0" fontId="4" fillId="7" borderId="0" xfId="1" applyFont="1" applyFill="1" applyBorder="1" applyAlignment="1" applyProtection="1"/>
    <xf numFmtId="3" fontId="23" fillId="7" borderId="0" xfId="1" applyNumberFormat="1" applyFont="1" applyFill="1" applyBorder="1" applyAlignment="1" applyProtection="1">
      <alignment horizontal="center"/>
    </xf>
    <xf numFmtId="0" fontId="2" fillId="7" borderId="0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4" fillId="2" borderId="0" xfId="2" applyFont="1" applyFill="1"/>
    <xf numFmtId="0" fontId="15" fillId="7" borderId="0" xfId="0" applyFont="1" applyFill="1" applyAlignment="1">
      <alignment horizontal="right"/>
    </xf>
    <xf numFmtId="0" fontId="25" fillId="7" borderId="28" xfId="0" applyFont="1" applyFill="1" applyBorder="1"/>
    <xf numFmtId="0" fontId="24" fillId="7" borderId="28" xfId="0" applyFont="1" applyFill="1" applyBorder="1"/>
    <xf numFmtId="0" fontId="24" fillId="7" borderId="0" xfId="0" applyFont="1" applyFill="1"/>
    <xf numFmtId="0" fontId="15" fillId="7" borderId="0" xfId="0" applyFont="1" applyFill="1" applyAlignment="1">
      <alignment horizontal="left"/>
    </xf>
    <xf numFmtId="0" fontId="15" fillId="7" borderId="0" xfId="0" applyFont="1" applyFill="1"/>
    <xf numFmtId="0" fontId="4" fillId="7" borderId="0" xfId="1" applyFont="1" applyFill="1" applyBorder="1" applyAlignment="1" applyProtection="1">
      <alignment horizontal="left"/>
    </xf>
    <xf numFmtId="0" fontId="3" fillId="0" borderId="0" xfId="0" applyFont="1" applyFill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3" fillId="9" borderId="32" xfId="0" applyFont="1" applyFill="1" applyBorder="1"/>
    <xf numFmtId="0" fontId="17" fillId="9" borderId="33" xfId="0" applyFont="1" applyFill="1" applyBorder="1" applyAlignment="1">
      <alignment horizontal="left"/>
    </xf>
    <xf numFmtId="0" fontId="17" fillId="9" borderId="30" xfId="0" applyFont="1" applyFill="1" applyBorder="1" applyAlignment="1">
      <alignment horizontal="left"/>
    </xf>
    <xf numFmtId="0" fontId="0" fillId="7" borderId="0" xfId="0" applyFill="1"/>
    <xf numFmtId="0" fontId="3" fillId="7" borderId="19" xfId="0" applyFont="1" applyFill="1" applyBorder="1"/>
    <xf numFmtId="0" fontId="2" fillId="11" borderId="15" xfId="0" applyFont="1" applyFill="1" applyBorder="1" applyAlignment="1">
      <alignment horizontal="center"/>
    </xf>
    <xf numFmtId="0" fontId="4" fillId="11" borderId="18" xfId="1" applyFont="1" applyFill="1" applyBorder="1" applyAlignment="1" applyProtection="1"/>
    <xf numFmtId="1" fontId="15" fillId="11" borderId="18" xfId="0" applyNumberFormat="1" applyFont="1" applyFill="1" applyBorder="1" applyAlignment="1">
      <alignment horizontal="center"/>
    </xf>
    <xf numFmtId="0" fontId="4" fillId="11" borderId="18" xfId="1" applyFont="1" applyFill="1" applyBorder="1" applyAlignment="1" applyProtection="1">
      <alignment horizontal="left"/>
    </xf>
    <xf numFmtId="3" fontId="4" fillId="11" borderId="23" xfId="1" applyNumberFormat="1" applyFont="1" applyFill="1" applyBorder="1" applyAlignment="1" applyProtection="1">
      <alignment horizontal="center"/>
    </xf>
    <xf numFmtId="0" fontId="2" fillId="11" borderId="20" xfId="0" applyFont="1" applyFill="1" applyBorder="1" applyAlignment="1">
      <alignment horizontal="center"/>
    </xf>
    <xf numFmtId="0" fontId="4" fillId="11" borderId="21" xfId="1" applyFont="1" applyFill="1" applyBorder="1" applyAlignment="1" applyProtection="1"/>
    <xf numFmtId="0" fontId="4" fillId="11" borderId="21" xfId="1" applyFont="1" applyFill="1" applyBorder="1" applyAlignment="1" applyProtection="1">
      <alignment horizontal="left"/>
    </xf>
    <xf numFmtId="3" fontId="4" fillId="11" borderId="24" xfId="1" applyNumberFormat="1" applyFont="1" applyFill="1" applyBorder="1" applyAlignment="1" applyProtection="1">
      <alignment horizontal="center"/>
    </xf>
    <xf numFmtId="0" fontId="3" fillId="11" borderId="15" xfId="0" applyFont="1" applyFill="1" applyBorder="1"/>
    <xf numFmtId="0" fontId="3" fillId="11" borderId="18" xfId="0" applyFont="1" applyFill="1" applyBorder="1"/>
    <xf numFmtId="0" fontId="13" fillId="11" borderId="18" xfId="0" applyFont="1" applyFill="1" applyBorder="1"/>
    <xf numFmtId="0" fontId="3" fillId="11" borderId="23" xfId="0" applyFont="1" applyFill="1" applyBorder="1"/>
    <xf numFmtId="0" fontId="19" fillId="11" borderId="20" xfId="0" applyFont="1" applyFill="1" applyBorder="1" applyAlignment="1"/>
    <xf numFmtId="0" fontId="20" fillId="11" borderId="21" xfId="0" applyFont="1" applyFill="1" applyBorder="1" applyAlignment="1"/>
    <xf numFmtId="0" fontId="21" fillId="11" borderId="21" xfId="0" applyFont="1" applyFill="1" applyBorder="1"/>
    <xf numFmtId="49" fontId="21" fillId="11" borderId="21" xfId="0" applyNumberFormat="1" applyFont="1" applyFill="1" applyBorder="1"/>
    <xf numFmtId="0" fontId="22" fillId="11" borderId="24" xfId="0" applyFont="1" applyFill="1" applyBorder="1"/>
    <xf numFmtId="0" fontId="3" fillId="7" borderId="0" xfId="0" applyFont="1" applyFill="1" applyAlignment="1">
      <alignment horizontal="left"/>
    </xf>
    <xf numFmtId="0" fontId="27" fillId="8" borderId="14" xfId="0" applyFont="1" applyFill="1" applyBorder="1"/>
    <xf numFmtId="1" fontId="27" fillId="12" borderId="26" xfId="0" applyNumberFormat="1" applyFont="1" applyFill="1" applyBorder="1" applyAlignment="1">
      <alignment horizontal="center"/>
    </xf>
    <xf numFmtId="0" fontId="22" fillId="2" borderId="0" xfId="3" applyFont="1" applyFill="1"/>
    <xf numFmtId="0" fontId="22" fillId="2" borderId="0" xfId="2" applyFont="1" applyFill="1"/>
    <xf numFmtId="0" fontId="4" fillId="0" borderId="0" xfId="2" applyFont="1"/>
    <xf numFmtId="0" fontId="28" fillId="2" borderId="0" xfId="3" applyFont="1" applyFill="1" applyBorder="1"/>
    <xf numFmtId="0" fontId="28" fillId="3" borderId="8" xfId="2" applyFont="1" applyFill="1" applyBorder="1"/>
    <xf numFmtId="0" fontId="28" fillId="2" borderId="4" xfId="2" applyFont="1" applyFill="1" applyBorder="1" applyAlignment="1"/>
    <xf numFmtId="0" fontId="28" fillId="3" borderId="10" xfId="0" applyFont="1" applyFill="1" applyBorder="1" applyAlignment="1"/>
    <xf numFmtId="0" fontId="22" fillId="2" borderId="0" xfId="3" applyFont="1" applyFill="1" applyBorder="1"/>
    <xf numFmtId="0" fontId="22" fillId="2" borderId="13" xfId="2" applyFont="1" applyFill="1" applyBorder="1"/>
    <xf numFmtId="0" fontId="22" fillId="2" borderId="37" xfId="2" applyFont="1" applyFill="1" applyBorder="1"/>
    <xf numFmtId="0" fontId="29" fillId="2" borderId="38" xfId="2" applyNumberFormat="1" applyFont="1" applyFill="1" applyBorder="1" applyAlignment="1">
      <alignment horizontal="center"/>
    </xf>
    <xf numFmtId="0" fontId="29" fillId="2" borderId="8" xfId="2" applyNumberFormat="1" applyFont="1" applyFill="1" applyBorder="1" applyAlignment="1">
      <alignment horizontal="center"/>
    </xf>
    <xf numFmtId="0" fontId="4" fillId="2" borderId="0" xfId="0" applyFont="1" applyFill="1"/>
    <xf numFmtId="1" fontId="22" fillId="3" borderId="8" xfId="2" applyNumberFormat="1" applyFont="1" applyFill="1" applyBorder="1"/>
    <xf numFmtId="0" fontId="22" fillId="2" borderId="8" xfId="2" applyNumberFormat="1" applyFont="1" applyFill="1" applyBorder="1"/>
    <xf numFmtId="0" fontId="22" fillId="13" borderId="10" xfId="3" applyFont="1" applyFill="1" applyBorder="1"/>
    <xf numFmtId="1" fontId="4" fillId="2" borderId="0" xfId="2" applyNumberFormat="1" applyFont="1" applyFill="1"/>
    <xf numFmtId="0" fontId="22" fillId="2" borderId="13" xfId="3" applyFont="1" applyFill="1" applyBorder="1"/>
    <xf numFmtId="0" fontId="22" fillId="2" borderId="40" xfId="2" applyFont="1" applyFill="1" applyBorder="1"/>
    <xf numFmtId="0" fontId="30" fillId="2" borderId="0" xfId="1" applyFont="1" applyFill="1" applyBorder="1" applyAlignment="1" applyProtection="1"/>
    <xf numFmtId="0" fontId="28" fillId="2" borderId="10" xfId="3" applyFont="1" applyFill="1" applyBorder="1"/>
    <xf numFmtId="3" fontId="4" fillId="0" borderId="41" xfId="0" applyNumberFormat="1" applyFont="1" applyBorder="1"/>
    <xf numFmtId="0" fontId="30" fillId="2" borderId="0" xfId="1" applyFont="1" applyFill="1" applyAlignment="1" applyProtection="1"/>
    <xf numFmtId="0" fontId="31" fillId="2" borderId="0" xfId="2" applyFont="1" applyFill="1"/>
    <xf numFmtId="0" fontId="3" fillId="5" borderId="29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left"/>
    </xf>
    <xf numFmtId="0" fontId="3" fillId="2" borderId="39" xfId="0" applyFont="1" applyFill="1" applyBorder="1"/>
    <xf numFmtId="0" fontId="25" fillId="7" borderId="43" xfId="0" applyFont="1" applyFill="1" applyBorder="1"/>
    <xf numFmtId="0" fontId="24" fillId="7" borderId="43" xfId="0" applyFont="1" applyFill="1" applyBorder="1"/>
    <xf numFmtId="0" fontId="25" fillId="7" borderId="44" xfId="0" applyFont="1" applyFill="1" applyBorder="1"/>
    <xf numFmtId="0" fontId="24" fillId="7" borderId="44" xfId="0" applyFont="1" applyFill="1" applyBorder="1"/>
    <xf numFmtId="0" fontId="74" fillId="2" borderId="17" xfId="0" applyFont="1" applyFill="1" applyBorder="1" applyAlignment="1">
      <alignment horizontal="left"/>
    </xf>
    <xf numFmtId="0" fontId="75" fillId="7" borderId="0" xfId="0" applyFont="1" applyFill="1" applyBorder="1"/>
    <xf numFmtId="0" fontId="24" fillId="7" borderId="0" xfId="0" applyFont="1" applyFill="1" applyBorder="1"/>
    <xf numFmtId="0" fontId="15" fillId="7" borderId="0" xfId="0" applyFont="1" applyFill="1" applyBorder="1"/>
    <xf numFmtId="3" fontId="3" fillId="7" borderId="0" xfId="0" applyNumberFormat="1" applyFont="1" applyFill="1" applyBorder="1" applyAlignment="1">
      <alignment horizontal="right"/>
    </xf>
    <xf numFmtId="3" fontId="3" fillId="7" borderId="0" xfId="0" applyNumberFormat="1" applyFont="1" applyFill="1" applyBorder="1"/>
    <xf numFmtId="0" fontId="3" fillId="9" borderId="64" xfId="0" applyFont="1" applyFill="1" applyBorder="1"/>
    <xf numFmtId="0" fontId="2" fillId="9" borderId="31" xfId="1" applyFont="1" applyFill="1" applyBorder="1" applyAlignment="1" applyProtection="1"/>
    <xf numFmtId="0" fontId="2" fillId="9" borderId="31" xfId="0" applyFont="1" applyFill="1" applyBorder="1"/>
    <xf numFmtId="0" fontId="2" fillId="9" borderId="65" xfId="0" applyFont="1" applyFill="1" applyBorder="1" applyAlignment="1">
      <alignment horizontal="left"/>
    </xf>
    <xf numFmtId="0" fontId="2" fillId="9" borderId="66" xfId="0" applyFont="1" applyFill="1" applyBorder="1" applyAlignment="1">
      <alignment horizontal="left"/>
    </xf>
    <xf numFmtId="0" fontId="2" fillId="9" borderId="66" xfId="0" applyFont="1" applyFill="1" applyBorder="1"/>
    <xf numFmtId="0" fontId="17" fillId="9" borderId="66" xfId="0" applyFont="1" applyFill="1" applyBorder="1" applyAlignment="1">
      <alignment horizontal="left"/>
    </xf>
    <xf numFmtId="0" fontId="17" fillId="9" borderId="67" xfId="0" applyFont="1" applyFill="1" applyBorder="1" applyAlignment="1">
      <alignment horizontal="left"/>
    </xf>
    <xf numFmtId="1" fontId="15" fillId="10" borderId="17" xfId="0" applyNumberFormat="1" applyFont="1" applyFill="1" applyBorder="1" applyAlignment="1">
      <alignment horizontal="center"/>
    </xf>
    <xf numFmtId="3" fontId="2" fillId="9" borderId="0" xfId="0" applyNumberFormat="1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3" fillId="7" borderId="69" xfId="0" applyFont="1" applyFill="1" applyBorder="1" applyAlignment="1">
      <alignment horizontal="center"/>
    </xf>
    <xf numFmtId="0" fontId="3" fillId="7" borderId="69" xfId="0" applyFont="1" applyFill="1" applyBorder="1"/>
    <xf numFmtId="3" fontId="3" fillId="7" borderId="69" xfId="0" applyNumberFormat="1" applyFont="1" applyFill="1" applyBorder="1"/>
    <xf numFmtId="3" fontId="3" fillId="5" borderId="69" xfId="0" applyNumberFormat="1" applyFont="1" applyFill="1" applyBorder="1" applyAlignment="1">
      <alignment horizontal="center"/>
    </xf>
    <xf numFmtId="0" fontId="3" fillId="5" borderId="69" xfId="0" applyFont="1" applyFill="1" applyBorder="1"/>
    <xf numFmtId="3" fontId="3" fillId="5" borderId="69" xfId="0" applyNumberFormat="1" applyFont="1" applyFill="1" applyBorder="1"/>
    <xf numFmtId="1" fontId="15" fillId="7" borderId="17" xfId="0" applyNumberFormat="1" applyFont="1" applyFill="1" applyBorder="1" applyAlignment="1">
      <alignment horizontal="center"/>
    </xf>
    <xf numFmtId="0" fontId="3" fillId="7" borderId="27" xfId="0" applyFont="1" applyFill="1" applyBorder="1"/>
    <xf numFmtId="0" fontId="2" fillId="7" borderId="27" xfId="0" applyFont="1" applyFill="1" applyBorder="1" applyAlignment="1">
      <alignment horizontal="center"/>
    </xf>
    <xf numFmtId="0" fontId="0" fillId="7" borderId="0" xfId="0" applyFill="1" applyBorder="1"/>
    <xf numFmtId="0" fontId="18" fillId="8" borderId="0" xfId="0" applyFont="1" applyFill="1"/>
    <xf numFmtId="0" fontId="76" fillId="7" borderId="44" xfId="1" applyFont="1" applyFill="1" applyBorder="1" applyAlignment="1" applyProtection="1"/>
    <xf numFmtId="0" fontId="18" fillId="7" borderId="0" xfId="0" applyFont="1" applyFill="1"/>
    <xf numFmtId="0" fontId="3" fillId="5" borderId="74" xfId="0" applyFont="1" applyFill="1" applyBorder="1" applyAlignment="1">
      <alignment horizontal="center"/>
    </xf>
    <xf numFmtId="3" fontId="3" fillId="5" borderId="74" xfId="0" applyNumberFormat="1" applyFont="1" applyFill="1" applyBorder="1"/>
    <xf numFmtId="0" fontId="3" fillId="5" borderId="74" xfId="0" applyFont="1" applyFill="1" applyBorder="1"/>
    <xf numFmtId="3" fontId="3" fillId="5" borderId="74" xfId="0" applyNumberFormat="1" applyFont="1" applyFill="1" applyBorder="1" applyAlignment="1">
      <alignment horizontal="center"/>
    </xf>
    <xf numFmtId="0" fontId="3" fillId="7" borderId="74" xfId="0" applyFont="1" applyFill="1" applyBorder="1"/>
    <xf numFmtId="3" fontId="3" fillId="7" borderId="74" xfId="0" applyNumberFormat="1" applyFont="1" applyFill="1" applyBorder="1"/>
    <xf numFmtId="0" fontId="3" fillId="7" borderId="74" xfId="0" applyFont="1" applyFill="1" applyBorder="1" applyAlignment="1">
      <alignment horizontal="center"/>
    </xf>
    <xf numFmtId="0" fontId="33" fillId="7" borderId="44" xfId="155" applyFill="1" applyBorder="1" applyAlignment="1" applyProtection="1"/>
    <xf numFmtId="168" fontId="3" fillId="5" borderId="29" xfId="0" applyNumberFormat="1" applyFont="1" applyFill="1" applyBorder="1" applyAlignment="1">
      <alignment horizontal="right"/>
    </xf>
    <xf numFmtId="0" fontId="3" fillId="2" borderId="74" xfId="0" applyFont="1" applyFill="1" applyBorder="1"/>
    <xf numFmtId="168" fontId="3" fillId="7" borderId="14" xfId="0" applyNumberFormat="1" applyFont="1" applyFill="1" applyBorder="1" applyAlignment="1">
      <alignment horizontal="right"/>
    </xf>
    <xf numFmtId="168" fontId="3" fillId="5" borderId="14" xfId="0" applyNumberFormat="1" applyFont="1" applyFill="1" applyBorder="1" applyAlignment="1">
      <alignment horizontal="right"/>
    </xf>
    <xf numFmtId="3" fontId="3" fillId="7" borderId="74" xfId="0" applyNumberFormat="1" applyFont="1" applyFill="1" applyBorder="1" applyAlignment="1">
      <alignment horizontal="center"/>
    </xf>
    <xf numFmtId="0" fontId="3" fillId="7" borderId="74" xfId="0" applyFont="1" applyFill="1" applyBorder="1" applyAlignment="1">
      <alignment horizontal="left"/>
    </xf>
    <xf numFmtId="168" fontId="3" fillId="7" borderId="74" xfId="0" applyNumberFormat="1" applyFont="1" applyFill="1" applyBorder="1" applyAlignment="1">
      <alignment horizontal="right"/>
    </xf>
    <xf numFmtId="168" fontId="3" fillId="5" borderId="74" xfId="0" applyNumberFormat="1" applyFont="1" applyFill="1" applyBorder="1" applyAlignment="1">
      <alignment horizontal="right"/>
    </xf>
    <xf numFmtId="0" fontId="6" fillId="58" borderId="74" xfId="0" applyFont="1" applyFill="1" applyBorder="1" applyAlignment="1">
      <alignment horizontal="center"/>
    </xf>
    <xf numFmtId="0" fontId="6" fillId="58" borderId="74" xfId="0" applyFont="1" applyFill="1" applyBorder="1" applyAlignment="1">
      <alignment horizontal="left"/>
    </xf>
    <xf numFmtId="0" fontId="6" fillId="58" borderId="74" xfId="0" applyFont="1" applyFill="1" applyBorder="1"/>
    <xf numFmtId="168" fontId="6" fillId="58" borderId="74" xfId="0" applyNumberFormat="1" applyFont="1" applyFill="1" applyBorder="1" applyAlignment="1">
      <alignment horizontal="right"/>
    </xf>
    <xf numFmtId="3" fontId="6" fillId="59" borderId="74" xfId="0" applyNumberFormat="1" applyFont="1" applyFill="1" applyBorder="1" applyAlignment="1">
      <alignment horizontal="center"/>
    </xf>
    <xf numFmtId="0" fontId="6" fillId="59" borderId="74" xfId="0" applyFont="1" applyFill="1" applyBorder="1"/>
    <xf numFmtId="168" fontId="6" fillId="59" borderId="74" xfId="0" applyNumberFormat="1" applyFont="1" applyFill="1" applyBorder="1" applyAlignment="1">
      <alignment horizontal="right"/>
    </xf>
    <xf numFmtId="0" fontId="78" fillId="60" borderId="0" xfId="0" applyFont="1" applyFill="1" applyAlignment="1">
      <alignment horizontal="right"/>
    </xf>
    <xf numFmtId="0" fontId="25" fillId="60" borderId="53" xfId="0" applyFont="1" applyFill="1" applyBorder="1"/>
    <xf numFmtId="0" fontId="24" fillId="60" borderId="53" xfId="0" applyFont="1" applyFill="1" applyBorder="1"/>
    <xf numFmtId="0" fontId="25" fillId="60" borderId="54" xfId="0" applyFont="1" applyFill="1" applyBorder="1"/>
    <xf numFmtId="0" fontId="24" fillId="60" borderId="54" xfId="0" applyFont="1" applyFill="1" applyBorder="1"/>
    <xf numFmtId="0" fontId="7" fillId="60" borderId="55" xfId="1" applyFill="1" applyBorder="1"/>
    <xf numFmtId="0" fontId="25" fillId="60" borderId="55" xfId="0" applyFont="1" applyFill="1" applyBorder="1"/>
    <xf numFmtId="0" fontId="24" fillId="60" borderId="55" xfId="0" applyFont="1" applyFill="1" applyBorder="1"/>
    <xf numFmtId="0" fontId="24" fillId="60" borderId="0" xfId="0" applyFont="1" applyFill="1"/>
    <xf numFmtId="0" fontId="78" fillId="60" borderId="0" xfId="0" applyFont="1" applyFill="1" applyAlignment="1">
      <alignment horizontal="left"/>
    </xf>
    <xf numFmtId="0" fontId="78" fillId="60" borderId="0" xfId="0" applyFont="1" applyFill="1"/>
    <xf numFmtId="0" fontId="79" fillId="61" borderId="79" xfId="0" applyFont="1" applyFill="1" applyBorder="1" applyAlignment="1">
      <alignment horizontal="center"/>
    </xf>
    <xf numFmtId="0" fontId="79" fillId="61" borderId="79" xfId="0" applyFont="1" applyFill="1" applyBorder="1" applyAlignment="1">
      <alignment horizontal="left"/>
    </xf>
    <xf numFmtId="6" fontId="79" fillId="61" borderId="79" xfId="0" applyNumberFormat="1" applyFont="1" applyFill="1" applyBorder="1" applyAlignment="1">
      <alignment horizontal="right"/>
    </xf>
    <xf numFmtId="0" fontId="79" fillId="60" borderId="74" xfId="0" applyFont="1" applyFill="1" applyBorder="1" applyAlignment="1">
      <alignment horizontal="center"/>
    </xf>
    <xf numFmtId="0" fontId="79" fillId="60" borderId="74" xfId="0" applyFont="1" applyFill="1" applyBorder="1"/>
    <xf numFmtId="6" fontId="79" fillId="60" borderId="74" xfId="0" applyNumberFormat="1" applyFont="1" applyFill="1" applyBorder="1" applyAlignment="1">
      <alignment horizontal="right"/>
    </xf>
    <xf numFmtId="0" fontId="79" fillId="61" borderId="74" xfId="0" applyFont="1" applyFill="1" applyBorder="1" applyAlignment="1">
      <alignment horizontal="center"/>
    </xf>
    <xf numFmtId="0" fontId="79" fillId="61" borderId="74" xfId="0" applyFont="1" applyFill="1" applyBorder="1"/>
    <xf numFmtId="6" fontId="79" fillId="61" borderId="14" xfId="0" applyNumberFormat="1" applyFont="1" applyFill="1" applyBorder="1" applyAlignment="1">
      <alignment horizontal="right"/>
    </xf>
    <xf numFmtId="6" fontId="79" fillId="61" borderId="74" xfId="0" applyNumberFormat="1" applyFont="1" applyFill="1" applyBorder="1" applyAlignment="1">
      <alignment horizontal="right"/>
    </xf>
    <xf numFmtId="6" fontId="79" fillId="60" borderId="14" xfId="0" applyNumberFormat="1" applyFont="1" applyFill="1" applyBorder="1" applyAlignment="1">
      <alignment horizontal="right"/>
    </xf>
    <xf numFmtId="0" fontId="3" fillId="7" borderId="69" xfId="0" applyFont="1" applyFill="1" applyBorder="1" applyAlignment="1">
      <alignment horizontal="left"/>
    </xf>
    <xf numFmtId="168" fontId="3" fillId="7" borderId="69" xfId="0" applyNumberFormat="1" applyFont="1" applyFill="1" applyBorder="1" applyAlignment="1">
      <alignment horizontal="right"/>
    </xf>
    <xf numFmtId="168" fontId="3" fillId="5" borderId="70" xfId="0" applyNumberFormat="1" applyFont="1" applyFill="1" applyBorder="1" applyAlignment="1">
      <alignment horizontal="right"/>
    </xf>
    <xf numFmtId="0" fontId="3" fillId="5" borderId="69" xfId="0" applyFont="1" applyFill="1" applyBorder="1" applyAlignment="1">
      <alignment horizontal="center"/>
    </xf>
    <xf numFmtId="168" fontId="3" fillId="5" borderId="69" xfId="0" applyNumberFormat="1" applyFont="1" applyFill="1" applyBorder="1" applyAlignment="1">
      <alignment horizontal="right"/>
    </xf>
    <xf numFmtId="3" fontId="3" fillId="7" borderId="69" xfId="0" applyNumberFormat="1" applyFont="1" applyFill="1" applyBorder="1" applyAlignment="1">
      <alignment horizontal="center"/>
    </xf>
    <xf numFmtId="168" fontId="3" fillId="7" borderId="70" xfId="0" applyNumberFormat="1" applyFont="1" applyFill="1" applyBorder="1" applyAlignment="1">
      <alignment horizontal="right"/>
    </xf>
    <xf numFmtId="0" fontId="24" fillId="7" borderId="0" xfId="116" applyFont="1" applyFill="1"/>
    <xf numFmtId="0" fontId="3" fillId="7" borderId="69" xfId="116" applyFont="1" applyFill="1" applyBorder="1" applyAlignment="1">
      <alignment horizontal="center"/>
    </xf>
    <xf numFmtId="0" fontId="3" fillId="7" borderId="69" xfId="116" applyFont="1" applyFill="1" applyBorder="1"/>
    <xf numFmtId="3" fontId="3" fillId="7" borderId="69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0" fontId="3" fillId="5" borderId="69" xfId="116" applyFont="1" applyFill="1" applyBorder="1" applyAlignment="1">
      <alignment horizontal="center"/>
    </xf>
    <xf numFmtId="0" fontId="3" fillId="5" borderId="69" xfId="116" applyFont="1" applyFill="1" applyBorder="1"/>
    <xf numFmtId="3" fontId="3" fillId="5" borderId="69" xfId="116" applyNumberFormat="1" applyFont="1" applyFill="1" applyBorder="1"/>
    <xf numFmtId="3" fontId="3" fillId="5" borderId="69" xfId="116" applyNumberFormat="1" applyFont="1" applyFill="1" applyBorder="1" applyAlignment="1">
      <alignment horizontal="center"/>
    </xf>
    <xf numFmtId="168" fontId="3" fillId="5" borderId="29" xfId="116" applyNumberFormat="1" applyFont="1" applyFill="1" applyBorder="1" applyAlignment="1">
      <alignment horizontal="right"/>
    </xf>
    <xf numFmtId="168" fontId="3" fillId="7" borderId="69" xfId="116" applyNumberFormat="1" applyFont="1" applyFill="1" applyBorder="1" applyAlignment="1">
      <alignment horizontal="right"/>
    </xf>
    <xf numFmtId="168" fontId="3" fillId="5" borderId="69" xfId="116" applyNumberFormat="1" applyFont="1" applyFill="1" applyBorder="1" applyAlignment="1">
      <alignment horizontal="right"/>
    </xf>
    <xf numFmtId="168" fontId="3" fillId="5" borderId="70" xfId="116" applyNumberFormat="1" applyFont="1" applyFill="1" applyBorder="1" applyAlignment="1">
      <alignment horizontal="right"/>
    </xf>
    <xf numFmtId="0" fontId="25" fillId="7" borderId="80" xfId="0" applyFont="1" applyFill="1" applyBorder="1"/>
    <xf numFmtId="0" fontId="24" fillId="7" borderId="80" xfId="0" applyFont="1" applyFill="1" applyBorder="1"/>
    <xf numFmtId="0" fontId="33" fillId="7" borderId="81" xfId="155" applyFill="1" applyBorder="1" applyAlignment="1" applyProtection="1"/>
    <xf numFmtId="0" fontId="25" fillId="7" borderId="81" xfId="0" applyFont="1" applyFill="1" applyBorder="1"/>
    <xf numFmtId="0" fontId="24" fillId="7" borderId="81" xfId="0" applyFont="1" applyFill="1" applyBorder="1"/>
    <xf numFmtId="3" fontId="80" fillId="5" borderId="69" xfId="0" applyNumberFormat="1" applyFont="1" applyFill="1" applyBorder="1" applyAlignment="1">
      <alignment horizontal="center"/>
    </xf>
    <xf numFmtId="0" fontId="80" fillId="5" borderId="69" xfId="0" applyFont="1" applyFill="1" applyBorder="1"/>
    <xf numFmtId="168" fontId="80" fillId="5" borderId="69" xfId="0" applyNumberFormat="1" applyFont="1" applyFill="1" applyBorder="1" applyAlignment="1">
      <alignment horizontal="right"/>
    </xf>
    <xf numFmtId="0" fontId="18" fillId="7" borderId="0" xfId="0" applyFont="1" applyFill="1" applyBorder="1"/>
    <xf numFmtId="0" fontId="81" fillId="7" borderId="0" xfId="1" applyFont="1" applyFill="1" applyBorder="1" applyAlignment="1" applyProtection="1">
      <alignment horizontal="left"/>
    </xf>
    <xf numFmtId="0" fontId="82" fillId="3" borderId="20" xfId="0" applyFont="1" applyFill="1" applyBorder="1" applyAlignment="1">
      <alignment horizontal="center"/>
    </xf>
    <xf numFmtId="0" fontId="18" fillId="7" borderId="27" xfId="0" applyFont="1" applyFill="1" applyBorder="1"/>
    <xf numFmtId="0" fontId="82" fillId="3" borderId="25" xfId="0" applyFont="1" applyFill="1" applyBorder="1" applyAlignment="1">
      <alignment horizontal="center"/>
    </xf>
    <xf numFmtId="3" fontId="4" fillId="7" borderId="82" xfId="1" applyNumberFormat="1" applyFont="1" applyFill="1" applyBorder="1" applyAlignment="1" applyProtection="1">
      <alignment horizontal="left"/>
    </xf>
    <xf numFmtId="3" fontId="4" fillId="7" borderId="25" xfId="1" applyNumberFormat="1" applyFont="1" applyFill="1" applyBorder="1" applyAlignment="1" applyProtection="1">
      <alignment horizontal="left"/>
    </xf>
    <xf numFmtId="1" fontId="15" fillId="62" borderId="17" xfId="0" applyNumberFormat="1" applyFont="1" applyFill="1" applyBorder="1" applyAlignment="1">
      <alignment horizontal="center"/>
    </xf>
    <xf numFmtId="0" fontId="24" fillId="7" borderId="83" xfId="0" applyFont="1" applyFill="1" applyBorder="1"/>
    <xf numFmtId="0" fontId="25" fillId="7" borderId="83" xfId="0" applyFont="1" applyFill="1" applyBorder="1"/>
    <xf numFmtId="0" fontId="33" fillId="7" borderId="83" xfId="155" applyFill="1" applyBorder="1" applyAlignment="1" applyProtection="1"/>
    <xf numFmtId="3" fontId="80" fillId="5" borderId="74" xfId="0" applyNumberFormat="1" applyFont="1" applyFill="1" applyBorder="1" applyAlignment="1">
      <alignment horizontal="center"/>
    </xf>
    <xf numFmtId="0" fontId="80" fillId="5" borderId="74" xfId="0" applyFont="1" applyFill="1" applyBorder="1"/>
    <xf numFmtId="168" fontId="80" fillId="5" borderId="74" xfId="0" applyNumberFormat="1" applyFont="1" applyFill="1" applyBorder="1" applyAlignment="1">
      <alignment horizontal="right"/>
    </xf>
    <xf numFmtId="0" fontId="3" fillId="7" borderId="0" xfId="0" applyFont="1" applyFill="1" applyBorder="1" applyAlignment="1">
      <alignment horizontal="right"/>
    </xf>
    <xf numFmtId="0" fontId="3" fillId="4" borderId="8" xfId="0" applyNumberFormat="1" applyFont="1" applyFill="1" applyBorder="1"/>
    <xf numFmtId="0" fontId="4" fillId="7" borderId="24" xfId="1" applyFont="1" applyFill="1" applyBorder="1" applyAlignment="1" applyProtection="1"/>
    <xf numFmtId="0" fontId="4" fillId="7" borderId="21" xfId="1" applyFont="1" applyFill="1" applyBorder="1" applyAlignment="1" applyProtection="1"/>
    <xf numFmtId="0" fontId="15" fillId="0" borderId="25" xfId="0" applyFont="1" applyFill="1" applyBorder="1" applyAlignment="1">
      <alignment horizontal="center"/>
    </xf>
    <xf numFmtId="3" fontId="4" fillId="7" borderId="25" xfId="1" applyNumberFormat="1" applyFont="1" applyFill="1" applyBorder="1" applyAlignment="1" applyProtection="1">
      <alignment horizontal="left"/>
    </xf>
    <xf numFmtId="2" fontId="3" fillId="2" borderId="0" xfId="0" applyNumberFormat="1" applyFont="1" applyFill="1" applyBorder="1"/>
    <xf numFmtId="1" fontId="3" fillId="4" borderId="0" xfId="0" applyNumberFormat="1" applyFont="1" applyFill="1" applyBorder="1"/>
    <xf numFmtId="0" fontId="3" fillId="4" borderId="0" xfId="0" applyNumberFormat="1" applyFont="1" applyFill="1" applyBorder="1"/>
    <xf numFmtId="0" fontId="3" fillId="2" borderId="0" xfId="0" applyFont="1" applyFill="1" applyBorder="1"/>
    <xf numFmtId="3" fontId="6" fillId="63" borderId="74" xfId="0" applyNumberFormat="1" applyFont="1" applyFill="1" applyBorder="1" applyAlignment="1">
      <alignment horizontal="center"/>
    </xf>
    <xf numFmtId="0" fontId="6" fillId="63" borderId="74" xfId="0" applyFont="1" applyFill="1" applyBorder="1"/>
    <xf numFmtId="168" fontId="6" fillId="63" borderId="74" xfId="0" applyNumberFormat="1" applyFont="1" applyFill="1" applyBorder="1" applyAlignment="1">
      <alignment horizontal="right"/>
    </xf>
    <xf numFmtId="0" fontId="6" fillId="63" borderId="88" xfId="0" applyFont="1" applyFill="1" applyBorder="1" applyAlignment="1">
      <alignment horizontal="center"/>
    </xf>
    <xf numFmtId="0" fontId="6" fillId="63" borderId="88" xfId="0" applyFont="1" applyFill="1" applyBorder="1" applyAlignment="1">
      <alignment horizontal="left"/>
    </xf>
    <xf numFmtId="0" fontId="6" fillId="63" borderId="88" xfId="0" applyFont="1" applyFill="1" applyBorder="1"/>
    <xf numFmtId="168" fontId="6" fillId="63" borderId="88" xfId="0" applyNumberFormat="1" applyFont="1" applyFill="1" applyBorder="1" applyAlignment="1">
      <alignment horizontal="right"/>
    </xf>
    <xf numFmtId="0" fontId="84" fillId="7" borderId="0" xfId="0" applyFont="1" applyFill="1"/>
    <xf numFmtId="0" fontId="16" fillId="7" borderId="88" xfId="0" applyFont="1" applyFill="1" applyBorder="1" applyAlignment="1">
      <alignment horizontal="center"/>
    </xf>
    <xf numFmtId="3" fontId="16" fillId="7" borderId="88" xfId="0" applyNumberFormat="1" applyFont="1" applyFill="1" applyBorder="1"/>
    <xf numFmtId="0" fontId="16" fillId="7" borderId="88" xfId="0" applyFont="1" applyFill="1" applyBorder="1"/>
    <xf numFmtId="168" fontId="16" fillId="7" borderId="89" xfId="0" applyNumberFormat="1" applyFont="1" applyFill="1" applyBorder="1" applyAlignment="1">
      <alignment horizontal="right"/>
    </xf>
    <xf numFmtId="0" fontId="16" fillId="5" borderId="88" xfId="0" applyFont="1" applyFill="1" applyBorder="1" applyAlignment="1">
      <alignment horizontal="center"/>
    </xf>
    <xf numFmtId="0" fontId="16" fillId="5" borderId="88" xfId="0" applyFont="1" applyFill="1" applyBorder="1"/>
    <xf numFmtId="168" fontId="16" fillId="5" borderId="88" xfId="0" applyNumberFormat="1" applyFont="1" applyFill="1" applyBorder="1" applyAlignment="1">
      <alignment horizontal="right"/>
    </xf>
    <xf numFmtId="0" fontId="16" fillId="7" borderId="88" xfId="0" applyFont="1" applyFill="1" applyBorder="1" applyAlignment="1">
      <alignment horizontal="left"/>
    </xf>
    <xf numFmtId="168" fontId="16" fillId="7" borderId="88" xfId="0" applyNumberFormat="1" applyFont="1" applyFill="1" applyBorder="1" applyAlignment="1">
      <alignment horizontal="right"/>
    </xf>
    <xf numFmtId="0" fontId="8" fillId="7" borderId="0" xfId="1" applyFont="1" applyFill="1" applyBorder="1" applyAlignment="1" applyProtection="1">
      <alignment horizontal="left" shrinkToFit="1"/>
    </xf>
    <xf numFmtId="0" fontId="10" fillId="7" borderId="0" xfId="0" applyFont="1" applyFill="1" applyAlignment="1"/>
    <xf numFmtId="0" fontId="9" fillId="7" borderId="0" xfId="0" applyFont="1" applyFill="1" applyAlignment="1"/>
    <xf numFmtId="0" fontId="0" fillId="0" borderId="0" xfId="0" applyAlignment="1"/>
    <xf numFmtId="0" fontId="14" fillId="11" borderId="18" xfId="1" applyFont="1" applyFill="1" applyBorder="1" applyAlignment="1" applyProtection="1">
      <alignment horizontal="left"/>
    </xf>
    <xf numFmtId="0" fontId="9" fillId="11" borderId="21" xfId="0" applyFont="1" applyFill="1" applyBorder="1" applyAlignment="1"/>
    <xf numFmtId="0" fontId="27" fillId="3" borderId="34" xfId="0" applyFont="1" applyFill="1" applyBorder="1" applyAlignment="1"/>
    <xf numFmtId="0" fontId="0" fillId="0" borderId="35" xfId="0" applyBorder="1" applyAlignment="1"/>
    <xf numFmtId="0" fontId="0" fillId="0" borderId="36" xfId="0" applyBorder="1" applyAlignment="1"/>
    <xf numFmtId="0" fontId="26" fillId="2" borderId="20" xfId="0" applyFont="1" applyFill="1" applyBorder="1" applyAlignment="1"/>
    <xf numFmtId="0" fontId="0" fillId="0" borderId="21" xfId="0" applyBorder="1" applyAlignment="1"/>
    <xf numFmtId="0" fontId="0" fillId="0" borderId="24" xfId="0" applyBorder="1" applyAlignment="1"/>
    <xf numFmtId="0" fontId="0" fillId="0" borderId="94" xfId="0" applyBorder="1" applyAlignment="1"/>
    <xf numFmtId="0" fontId="5" fillId="4" borderId="11" xfId="0" applyNumberFormat="1" applyFont="1" applyFill="1" applyBorder="1" applyProtection="1">
      <protection locked="0"/>
    </xf>
    <xf numFmtId="0" fontId="11" fillId="7" borderId="0" xfId="0" applyFont="1" applyFill="1" applyBorder="1"/>
    <xf numFmtId="0" fontId="3" fillId="7" borderId="0" xfId="0" applyFont="1" applyFill="1"/>
    <xf numFmtId="0" fontId="4" fillId="7" borderId="24" xfId="1" applyFont="1" applyFill="1" applyBorder="1" applyAlignment="1" applyProtection="1"/>
    <xf numFmtId="0" fontId="4" fillId="7" borderId="21" xfId="1" applyFont="1" applyFill="1" applyBorder="1" applyAlignment="1" applyProtection="1"/>
    <xf numFmtId="0" fontId="2" fillId="9" borderId="0" xfId="0" applyFont="1" applyFill="1" applyBorder="1"/>
    <xf numFmtId="0" fontId="15" fillId="0" borderId="25" xfId="0" applyFont="1" applyFill="1" applyBorder="1" applyAlignment="1">
      <alignment horizontal="center"/>
    </xf>
    <xf numFmtId="0" fontId="11" fillId="7" borderId="0" xfId="0" applyFont="1" applyFill="1"/>
    <xf numFmtId="0" fontId="15" fillId="7" borderId="0" xfId="0" applyFont="1" applyFill="1" applyAlignment="1">
      <alignment horizontal="right"/>
    </xf>
    <xf numFmtId="0" fontId="25" fillId="7" borderId="28" xfId="0" applyFont="1" applyFill="1" applyBorder="1"/>
    <xf numFmtId="0" fontId="24" fillId="7" borderId="28" xfId="0" applyFont="1" applyFill="1" applyBorder="1"/>
    <xf numFmtId="0" fontId="24" fillId="7" borderId="0" xfId="0" applyFont="1" applyFill="1"/>
    <xf numFmtId="0" fontId="15" fillId="7" borderId="0" xfId="0" applyFont="1" applyFill="1" applyAlignment="1">
      <alignment horizontal="left"/>
    </xf>
    <xf numFmtId="0" fontId="15" fillId="7" borderId="0" xfId="0" applyFont="1" applyFill="1"/>
    <xf numFmtId="0" fontId="11" fillId="0" borderId="0" xfId="0" applyFont="1"/>
    <xf numFmtId="0" fontId="17" fillId="9" borderId="30" xfId="0" applyFont="1" applyFill="1" applyBorder="1" applyAlignment="1">
      <alignment horizontal="left"/>
    </xf>
    <xf numFmtId="0" fontId="3" fillId="5" borderId="29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left"/>
    </xf>
    <xf numFmtId="0" fontId="2" fillId="9" borderId="31" xfId="0" applyFont="1" applyFill="1" applyBorder="1"/>
    <xf numFmtId="168" fontId="3" fillId="5" borderId="29" xfId="0" applyNumberFormat="1" applyFont="1" applyFill="1" applyBorder="1" applyAlignment="1">
      <alignment horizontal="right"/>
    </xf>
    <xf numFmtId="3" fontId="4" fillId="7" borderId="25" xfId="1" applyNumberFormat="1" applyFont="1" applyFill="1" applyBorder="1" applyAlignment="1" applyProtection="1">
      <alignment horizontal="left"/>
    </xf>
    <xf numFmtId="1" fontId="15" fillId="3" borderId="25" xfId="0" applyNumberFormat="1" applyFont="1" applyFill="1" applyBorder="1" applyAlignment="1">
      <alignment horizontal="center"/>
    </xf>
    <xf numFmtId="1" fontId="15" fillId="7" borderId="0" xfId="0" applyNumberFormat="1" applyFont="1" applyFill="1" applyBorder="1" applyAlignment="1">
      <alignment horizontal="center"/>
    </xf>
    <xf numFmtId="1" fontId="15" fillId="11" borderId="21" xfId="0" applyNumberFormat="1" applyFont="1" applyFill="1" applyBorder="1" applyAlignment="1">
      <alignment horizontal="center"/>
    </xf>
    <xf numFmtId="3" fontId="2" fillId="9" borderId="0" xfId="0" applyNumberFormat="1" applyFont="1" applyFill="1" applyBorder="1" applyAlignment="1">
      <alignment horizontal="left"/>
    </xf>
    <xf numFmtId="0" fontId="81" fillId="0" borderId="24" xfId="1" applyFont="1" applyFill="1" applyBorder="1" applyAlignment="1" applyProtection="1"/>
    <xf numFmtId="0" fontId="81" fillId="7" borderId="21" xfId="1" applyFont="1" applyFill="1" applyBorder="1" applyAlignment="1" applyProtection="1"/>
    <xf numFmtId="0" fontId="81" fillId="7" borderId="24" xfId="1" applyFont="1" applyFill="1" applyBorder="1" applyAlignment="1" applyProtection="1"/>
    <xf numFmtId="0" fontId="83" fillId="7" borderId="0" xfId="0" applyFont="1" applyFill="1" applyBorder="1"/>
  </cellXfs>
  <cellStyles count="455">
    <cellStyle name="20% - Accent1 2" xfId="6" xr:uid="{9380903F-4BF1-48F2-A70C-0D3B6D369099}"/>
    <cellStyle name="20% - Accent1 2 2" xfId="117" xr:uid="{7FE16A99-46D0-4038-998D-9804AA343ECD}"/>
    <cellStyle name="20% - Accent1 2 3" xfId="187" xr:uid="{4E471D22-38E2-4EC0-881A-E754C0057028}"/>
    <cellStyle name="20% - Accent1 3" xfId="5" xr:uid="{5D607A59-72BF-42EE-8A55-C8E34356A0E9}"/>
    <cellStyle name="20% - Accent2 2" xfId="8" xr:uid="{DCD4C0D9-CE4D-4CEE-A0B0-608087A80729}"/>
    <cellStyle name="20% - Accent2 2 2" xfId="118" xr:uid="{8802462A-341D-4D0F-AEC3-952D50467DF5}"/>
    <cellStyle name="20% - Accent2 2 3" xfId="188" xr:uid="{A9EDAA4C-F85E-4521-8168-DA5B5F9F55A8}"/>
    <cellStyle name="20% - Accent2 3" xfId="7" xr:uid="{22F2560E-D25A-4D69-9B56-6E31F981094C}"/>
    <cellStyle name="20% - Accent3 2" xfId="10" xr:uid="{A1E89A3B-0309-4596-B22A-8E1DF505F8B5}"/>
    <cellStyle name="20% - Accent3 2 2" xfId="119" xr:uid="{5313B017-3917-4528-BC32-DDD8AF9E5FF5}"/>
    <cellStyle name="20% - Accent3 2 3" xfId="189" xr:uid="{B0E21C59-7126-4438-8861-0283D0A6DEF5}"/>
    <cellStyle name="20% - Accent3 3" xfId="9" xr:uid="{21541214-6D3B-48A0-BDE6-21DA0EB6D0F1}"/>
    <cellStyle name="20% - Accent4 2" xfId="12" xr:uid="{5091E920-0A60-4E7C-9BCB-7AA9A073CA9E}"/>
    <cellStyle name="20% - Accent4 2 2" xfId="120" xr:uid="{8B902329-B0D0-4599-93CF-10240709BDCC}"/>
    <cellStyle name="20% - Accent4 2 3" xfId="190" xr:uid="{B423C548-F316-4686-9760-6D2CA4A08717}"/>
    <cellStyle name="20% - Accent4 3" xfId="11" xr:uid="{A36272EC-64B8-4527-85CE-AC884B790A54}"/>
    <cellStyle name="20% - Accent5 2" xfId="14" xr:uid="{D4E1ED7B-D57D-4040-933D-D14852DCAAB8}"/>
    <cellStyle name="20% - Accent5 2 2" xfId="121" xr:uid="{322C1511-1F73-4AEB-BDEE-3011F85AE3DE}"/>
    <cellStyle name="20% - Accent5 2 3" xfId="191" xr:uid="{D192A87D-42A5-40E5-B1C3-29ED87D53ECA}"/>
    <cellStyle name="20% - Accent5 3" xfId="13" xr:uid="{478B0268-360C-4930-82E4-E7B55D024508}"/>
    <cellStyle name="20% - Accent6 2" xfId="16" xr:uid="{EFFF612C-6439-4045-92B9-35B48D7959E4}"/>
    <cellStyle name="20% - Accent6 2 2" xfId="122" xr:uid="{FEA7B65C-F760-4077-8497-5DFB8153B96F}"/>
    <cellStyle name="20% - Accent6 2 3" xfId="192" xr:uid="{A1F2BF92-3CBE-4ED0-BB74-0CA50A23D1EF}"/>
    <cellStyle name="20% - Accent6 3" xfId="15" xr:uid="{9F8868E0-931B-42A2-80C4-7A7EE021EB90}"/>
    <cellStyle name="40% - Accent1 2" xfId="18" xr:uid="{7A1CCABB-6048-4C97-9165-2D306ECEE9A0}"/>
    <cellStyle name="40% - Accent1 2 2" xfId="123" xr:uid="{8F018905-D314-4443-B3A3-2D3C720EAE5F}"/>
    <cellStyle name="40% - Accent1 2 3" xfId="193" xr:uid="{7C0E14B3-D7AB-44CA-844E-6BAF51C68EDD}"/>
    <cellStyle name="40% - Accent1 3" xfId="17" xr:uid="{51B67BD1-BB9C-4A5A-B433-AA5192E488A2}"/>
    <cellStyle name="40% - Accent2 2" xfId="20" xr:uid="{48534713-736B-458A-8646-33987AC5AF34}"/>
    <cellStyle name="40% - Accent2 2 2" xfId="124" xr:uid="{01C99A8D-3E8F-4283-875D-DF556202F948}"/>
    <cellStyle name="40% - Accent2 2 3" xfId="186" xr:uid="{BE64A885-BD78-46BD-BAB6-02886F7CEF91}"/>
    <cellStyle name="40% - Accent2 3" xfId="19" xr:uid="{A94C4285-8738-49BD-9395-61A2872706A6}"/>
    <cellStyle name="40% - Accent3 2" xfId="22" xr:uid="{E0BD546F-7A1A-432F-B1C3-C0D7E1FE6D50}"/>
    <cellStyle name="40% - Accent3 2 2" xfId="125" xr:uid="{01B76FCE-5DF0-4B8F-9272-530590ED2D19}"/>
    <cellStyle name="40% - Accent3 2 3" xfId="197" xr:uid="{9A104AF6-8941-4BCD-B9C4-FEDB8CAE9BA6}"/>
    <cellStyle name="40% - Accent3 3" xfId="21" xr:uid="{7A8C766F-A138-424B-835D-2376E9F02E56}"/>
    <cellStyle name="40% - Accent4 2" xfId="24" xr:uid="{0A5E7EB2-C7CA-444B-BE6F-FEB50AD643B5}"/>
    <cellStyle name="40% - Accent4 2 2" xfId="126" xr:uid="{8190D2F1-59E1-4FA0-82A5-F4D66ED09275}"/>
    <cellStyle name="40% - Accent4 2 3" xfId="201" xr:uid="{9853FFAF-4B0B-4822-B599-1403BE342C57}"/>
    <cellStyle name="40% - Accent4 3" xfId="23" xr:uid="{CE46E580-1EE8-46C3-BA8B-75C263B525B8}"/>
    <cellStyle name="40% - Accent5 2" xfId="26" xr:uid="{BCDC96B0-66B4-432B-9F6D-EA6143A3D709}"/>
    <cellStyle name="40% - Accent5 2 2" xfId="127" xr:uid="{6C5B83E8-0D5F-440F-BA12-A88CD1290001}"/>
    <cellStyle name="40% - Accent5 2 3" xfId="202" xr:uid="{0FD66E0E-6A9C-4EBB-97C2-7458DA0E454B}"/>
    <cellStyle name="40% - Accent5 3" xfId="25" xr:uid="{E759DD64-D86E-4FBA-A927-B6ABABE7FB77}"/>
    <cellStyle name="40% - Accent6 2" xfId="28" xr:uid="{5F25F635-63E1-4957-B734-48159A68BEC6}"/>
    <cellStyle name="40% - Accent6 2 2" xfId="128" xr:uid="{5EDA5E7E-1DEA-4066-B676-BB64B796EEA1}"/>
    <cellStyle name="40% - Accent6 2 3" xfId="203" xr:uid="{B4B37194-2A4C-4551-B963-94ED0D5E1321}"/>
    <cellStyle name="40% - Accent6 3" xfId="27" xr:uid="{2284C61F-6F73-4CA1-B80C-D5FF5E019384}"/>
    <cellStyle name="60% - Accent1 2" xfId="30" xr:uid="{6AAF54DB-5BBF-464A-962C-745D018DF47D}"/>
    <cellStyle name="60% - Accent1 2 2" xfId="129" xr:uid="{3B6525A2-A554-44BE-A8E2-1A9E5E32FA33}"/>
    <cellStyle name="60% - Accent1 2 3" xfId="204" xr:uid="{D6EFE58B-1B64-42BB-A6FE-B36BBBB28616}"/>
    <cellStyle name="60% - Accent1 3" xfId="29" xr:uid="{1D1F18CF-0730-4193-9BFB-32ED9008DF0D}"/>
    <cellStyle name="60% - Accent2 2" xfId="32" xr:uid="{19D0CA54-CBAC-4F24-8742-7AA7D8EEF0D2}"/>
    <cellStyle name="60% - Accent2 2 2" xfId="130" xr:uid="{8739DC44-EB46-45DC-9093-A2A041BA27C9}"/>
    <cellStyle name="60% - Accent2 2 3" xfId="205" xr:uid="{B1C68079-4828-4DE3-9D52-802BAAA8EFFB}"/>
    <cellStyle name="60% - Accent2 3" xfId="31" xr:uid="{A4434483-7E5B-444C-9DAF-C3DD244BF554}"/>
    <cellStyle name="60% - Accent3 2" xfId="34" xr:uid="{5E8B6BDA-2E8A-4724-8E1C-5D5F4C540CEB}"/>
    <cellStyle name="60% - Accent3 2 2" xfId="131" xr:uid="{2B0EC0F7-9691-4BAA-ADBD-360029CD4F87}"/>
    <cellStyle name="60% - Accent3 2 3" xfId="206" xr:uid="{5BF26A6A-7737-48BB-8398-3028438983A4}"/>
    <cellStyle name="60% - Accent3 3" xfId="33" xr:uid="{6C35E659-C7A4-4A2B-8F24-D5FB80E0A0D5}"/>
    <cellStyle name="60% - Accent4 2" xfId="36" xr:uid="{AD3728BC-5C08-496C-B4B2-A8DAAD4C6150}"/>
    <cellStyle name="60% - Accent4 2 2" xfId="132" xr:uid="{0A662BFA-FE57-4A83-84ED-55573CCD7899}"/>
    <cellStyle name="60% - Accent4 2 3" xfId="207" xr:uid="{ABDB02DC-EE87-493C-835B-625E7B45B31B}"/>
    <cellStyle name="60% - Accent4 3" xfId="35" xr:uid="{31775BF0-C442-47C8-A07D-82FB6A23E95F}"/>
    <cellStyle name="60% - Accent5 2" xfId="38" xr:uid="{6B970027-7FB1-4798-BDDA-9284C36C224B}"/>
    <cellStyle name="60% - Accent5 2 2" xfId="133" xr:uid="{30813D7B-203F-4255-8020-90697D1A3E2E}"/>
    <cellStyle name="60% - Accent5 2 3" xfId="208" xr:uid="{ED97925D-DF47-4899-94A5-EF79AE91037B}"/>
    <cellStyle name="60% - Accent5 3" xfId="37" xr:uid="{E5DECFE2-18BD-44B8-B75C-210BFCFDDAE5}"/>
    <cellStyle name="60% - Accent6 2" xfId="40" xr:uid="{D90E337B-6213-42F8-B0D5-877F608F5D94}"/>
    <cellStyle name="60% - Accent6 2 2" xfId="134" xr:uid="{94F1F0B3-94C4-4BA9-AFB1-13434667CB27}"/>
    <cellStyle name="60% - Accent6 2 3" xfId="209" xr:uid="{BA22D9B4-8881-46BD-AC31-F85E86A0A5B3}"/>
    <cellStyle name="60% - Accent6 3" xfId="39" xr:uid="{1C1B23B6-FE4A-4518-BBD2-3F9AA728BE32}"/>
    <cellStyle name="Accent1 2" xfId="42" xr:uid="{DF6B0ED8-19D0-4CA2-9C16-52099750B393}"/>
    <cellStyle name="Accent1 2 2" xfId="135" xr:uid="{069879E4-02D2-4336-B5C9-8CA699475E70}"/>
    <cellStyle name="Accent1 2 3" xfId="210" xr:uid="{1BF97CE7-FED2-4993-B807-8872CBB232AD}"/>
    <cellStyle name="Accent1 3" xfId="41" xr:uid="{410959B2-DD31-476D-9B2B-8D6517649AD8}"/>
    <cellStyle name="Accent2 2" xfId="44" xr:uid="{3EC2CBAB-128B-4D50-9BC5-4AC1B553DB73}"/>
    <cellStyle name="Accent2 2 2" xfId="136" xr:uid="{36BEF71F-294A-4AE0-BEE3-3DBCDCD404D7}"/>
    <cellStyle name="Accent2 2 3" xfId="211" xr:uid="{0B07109C-6584-41C5-9BE7-8EDB346A1E6C}"/>
    <cellStyle name="Accent2 3" xfId="43" xr:uid="{97934A70-EB82-4A59-B1EB-34D09C66CFA5}"/>
    <cellStyle name="Accent3 2" xfId="46" xr:uid="{016ECCF3-6697-4D9F-A895-0158EFD4B591}"/>
    <cellStyle name="Accent3 2 2" xfId="137" xr:uid="{DD15D5ED-E45D-4AE5-AD4F-983DB0BA4DC7}"/>
    <cellStyle name="Accent3 2 3" xfId="212" xr:uid="{4DEC6AF9-00A0-4F08-8732-731C037025A0}"/>
    <cellStyle name="Accent3 3" xfId="45" xr:uid="{9C6DC839-E8B2-4CCD-A541-6C32196317D4}"/>
    <cellStyle name="Accent4 2" xfId="48" xr:uid="{55F05398-EA3C-43D1-8F91-6CD22F52AD44}"/>
    <cellStyle name="Accent4 2 2" xfId="138" xr:uid="{DAEAFD3F-A079-44A6-99D8-A1D0EF6C4A0F}"/>
    <cellStyle name="Accent4 2 3" xfId="213" xr:uid="{E2C4AC96-E7FC-4DDC-BC2D-1DFE1BAF8BE6}"/>
    <cellStyle name="Accent4 3" xfId="47" xr:uid="{57FBD89C-F4BA-4D8B-AAE2-80EC2EEF550C}"/>
    <cellStyle name="Accent5 2" xfId="50" xr:uid="{780615EE-5D34-4179-88F5-7BF6275F7267}"/>
    <cellStyle name="Accent5 2 2" xfId="139" xr:uid="{08CC7572-729A-48FB-AFE1-E340E28F9B47}"/>
    <cellStyle name="Accent5 2 3" xfId="214" xr:uid="{4238B01E-17F0-4386-9D91-06BF2D21DCF5}"/>
    <cellStyle name="Accent5 3" xfId="49" xr:uid="{96C2A765-0E34-4C53-9E3B-5FE8A0216A2A}"/>
    <cellStyle name="Accent6 2" xfId="52" xr:uid="{3849A99D-B4C7-435B-B790-FB661B15E928}"/>
    <cellStyle name="Accent6 2 2" xfId="140" xr:uid="{6B06DB04-49D3-4C17-B1FC-1BF8AB521EC2}"/>
    <cellStyle name="Accent6 2 3" xfId="215" xr:uid="{977B18D8-1FE0-4430-A2AC-36C7188A606F}"/>
    <cellStyle name="Accent6 3" xfId="51" xr:uid="{2F970225-E21E-4FEE-BB65-14EEA9B376BC}"/>
    <cellStyle name="Bad" xfId="53" xr:uid="{27CF9592-FA9D-450A-B53F-5FCF6DCD8CCE}"/>
    <cellStyle name="Bad 2" xfId="141" xr:uid="{FFB6C4ED-741F-4430-800D-D3C26FDAD0F8}"/>
    <cellStyle name="Bad 3" xfId="216" xr:uid="{EB506377-4034-42EA-BC35-8E7D49957CE2}"/>
    <cellStyle name="Berekening 2" xfId="55" xr:uid="{47059FA3-E8B2-4BAB-8FD5-F6E4EDC28D74}"/>
    <cellStyle name="Berekening 2 2" xfId="142" xr:uid="{6529D3B4-6D47-4FEC-A2D8-1A17914CF5B9}"/>
    <cellStyle name="Berekening 2 2 2" xfId="218" xr:uid="{330E603A-F587-4716-A9A7-778E4AAAA71D}"/>
    <cellStyle name="Berekening 2 2 2 2" xfId="313" xr:uid="{55E42807-B71C-4E42-8445-95BC111127BB}"/>
    <cellStyle name="Berekening 2 2 2 2 2" xfId="422" xr:uid="{0A5D8D49-4A1F-45AD-9208-DA3BE6987AC1}"/>
    <cellStyle name="Berekening 2 2 2 3" xfId="368" xr:uid="{BEDC37C5-BF32-4C84-97C0-06199C53DF5E}"/>
    <cellStyle name="Berekening 2 2 3" xfId="292" xr:uid="{A9088195-EC05-4D8E-9BE4-8C7D1B03B48C}"/>
    <cellStyle name="Berekening 2 2 3 2" xfId="401" xr:uid="{9BEAE293-0693-4CAA-91BC-51BFFE11F813}"/>
    <cellStyle name="Berekening 2 2 4" xfId="347" xr:uid="{BDD3CFC3-9016-4528-881C-F6CD58A4F04D}"/>
    <cellStyle name="Berekening 2 3" xfId="182" xr:uid="{C7414525-363A-4211-9F8C-2BDD66AE8780}"/>
    <cellStyle name="Berekening 2 3 2" xfId="220" xr:uid="{0109B4C2-2E50-491D-A6D1-B7EB22293EA7}"/>
    <cellStyle name="Berekening 2 3 2 2" xfId="315" xr:uid="{128B0BB2-4539-40FA-814F-0220DE1BF435}"/>
    <cellStyle name="Berekening 2 3 2 2 2" xfId="424" xr:uid="{2D4AC32F-35DA-4E56-AD20-A65BB9E8BD2D}"/>
    <cellStyle name="Berekening 2 3 2 3" xfId="370" xr:uid="{E619F754-0AEF-447E-BCE8-9EC76F2D5ABD}"/>
    <cellStyle name="Berekening 2 3 3" xfId="219" xr:uid="{D3A4702B-3489-4089-A75B-ECC3D372B16E}"/>
    <cellStyle name="Berekening 2 3 3 2" xfId="314" xr:uid="{A849048D-5A52-4F19-AC10-C82AE048D854}"/>
    <cellStyle name="Berekening 2 3 3 2 2" xfId="423" xr:uid="{E28CF488-9C5A-4075-AB24-EF97342F6BA8}"/>
    <cellStyle name="Berekening 2 3 3 3" xfId="369" xr:uid="{66EC3477-F28B-4775-A67E-D250C24E634E}"/>
    <cellStyle name="Berekening 2 3 4" xfId="302" xr:uid="{E1E69DB4-9F87-4307-A2F5-8438B8887F46}"/>
    <cellStyle name="Berekening 2 3 4 2" xfId="411" xr:uid="{E5033637-9285-452D-918D-910DD7A8B80B}"/>
    <cellStyle name="Berekening 2 3 5" xfId="357" xr:uid="{DE199C57-5DA6-497D-B6AE-8672CE04BDD3}"/>
    <cellStyle name="Berekening 2 4" xfId="221" xr:uid="{0400B0E8-38B8-45A6-B094-95BC284771B3}"/>
    <cellStyle name="Berekening 2 5" xfId="217" xr:uid="{E95A025A-A10C-4BC5-93DB-37F5597B8D35}"/>
    <cellStyle name="Berekening 2 5 2" xfId="312" xr:uid="{2B88BC66-FFD0-429A-ABCD-FFEC4E63DABF}"/>
    <cellStyle name="Berekening 2 5 2 2" xfId="421" xr:uid="{5B3324CC-9FD8-4751-9AD6-A93244188A7C}"/>
    <cellStyle name="Berekening 2 5 3" xfId="367" xr:uid="{6820737C-D34B-4600-90BA-B8D8CAC4FE76}"/>
    <cellStyle name="Berekening 3" xfId="54" xr:uid="{78848976-8F5D-4B5A-9D5A-FF5F3688BE9A}"/>
    <cellStyle name="Calculation" xfId="56" xr:uid="{5A67AC3A-E91B-4B6B-B07F-6DF50002AFCF}"/>
    <cellStyle name="Calculation 2" xfId="143" xr:uid="{A3DE7FB8-2F13-4E82-8EBB-BD8558305220}"/>
    <cellStyle name="Calculation 2 2" xfId="223" xr:uid="{303F2EF5-52F1-4820-9FF4-725153466A66}"/>
    <cellStyle name="Calculation 2 2 2" xfId="317" xr:uid="{BC198AC8-C0A3-4DEC-82AA-5CD3B9FB342D}"/>
    <cellStyle name="Calculation 2 2 2 2" xfId="426" xr:uid="{D0A3A621-C4D4-4C6A-8692-4039F03A359C}"/>
    <cellStyle name="Calculation 2 2 3" xfId="372" xr:uid="{B5638CEA-58C2-4313-B7D6-5936CB76C70E}"/>
    <cellStyle name="Calculation 2 3" xfId="293" xr:uid="{A09822E1-BE3F-4619-BC48-15BCC9E8FB9A}"/>
    <cellStyle name="Calculation 2 3 2" xfId="402" xr:uid="{0D051542-7AE1-41D3-9B1B-28C017169443}"/>
    <cellStyle name="Calculation 2 4" xfId="348" xr:uid="{A324E1DA-7C9C-4591-80F3-23716ED0C2BE}"/>
    <cellStyle name="Calculation 3" xfId="183" xr:uid="{A2124251-C341-4207-983F-F7B92C3CC0CB}"/>
    <cellStyle name="Calculation 3 2" xfId="225" xr:uid="{C45DAA9C-F32B-487D-91DF-5465AA866849}"/>
    <cellStyle name="Calculation 3 2 2" xfId="319" xr:uid="{116B957E-E0A9-4385-9421-357116962307}"/>
    <cellStyle name="Calculation 3 2 2 2" xfId="428" xr:uid="{97DB6447-FCEB-4131-8678-35891DCA3398}"/>
    <cellStyle name="Calculation 3 2 3" xfId="374" xr:uid="{A8DF0D9A-02F2-4FDE-B936-DC09E3DB7E3B}"/>
    <cellStyle name="Calculation 3 3" xfId="224" xr:uid="{BD6F510A-37E1-4694-8047-A40FB1016D7D}"/>
    <cellStyle name="Calculation 3 3 2" xfId="318" xr:uid="{B579AA11-D115-46DC-A6B9-9099D9A0D6FE}"/>
    <cellStyle name="Calculation 3 3 2 2" xfId="427" xr:uid="{1E1F12DD-A758-4859-B2AC-0EAF212C5D0F}"/>
    <cellStyle name="Calculation 3 3 3" xfId="373" xr:uid="{6FFD1C9F-4E55-4ACA-8845-4AA1703B6A0A}"/>
    <cellStyle name="Calculation 3 4" xfId="303" xr:uid="{58FA9618-2610-4B41-BBB5-024A1F4B8A0F}"/>
    <cellStyle name="Calculation 3 4 2" xfId="412" xr:uid="{21C16A1E-F5EB-4962-B096-18C86F04F059}"/>
    <cellStyle name="Calculation 3 5" xfId="358" xr:uid="{E5C7FC18-E754-4BF3-BFE8-9AFE6DD1A47F}"/>
    <cellStyle name="Calculation 4" xfId="226" xr:uid="{3D0FE591-C1C9-422E-BDD6-D1FEA955134A}"/>
    <cellStyle name="Calculation 5" xfId="222" xr:uid="{BE37631C-E56A-4E20-89DA-52D300CA3A34}"/>
    <cellStyle name="Calculation 5 2" xfId="316" xr:uid="{3421249A-D3D8-4F5F-8519-0450EFF74889}"/>
    <cellStyle name="Calculation 5 2 2" xfId="425" xr:uid="{3C49017A-3456-4A91-80C7-94E65DF9596C}"/>
    <cellStyle name="Calculation 5 3" xfId="371" xr:uid="{81D9F673-1071-4E61-9E26-378A11C706D5}"/>
    <cellStyle name="Check Cell" xfId="57" xr:uid="{6E58AEF9-9DF2-4FCC-AD54-1BA4435DDD18}"/>
    <cellStyle name="Check Cell 2" xfId="144" xr:uid="{D795CD1F-CF44-4BA7-AA80-506296FF9F2A}"/>
    <cellStyle name="Check Cell 3" xfId="227" xr:uid="{F5214453-DBC5-48D2-9F37-3E32D8C5831E}"/>
    <cellStyle name="Controlecel 2" xfId="59" xr:uid="{8B23D473-716C-4482-9C82-8020BF9A987B}"/>
    <cellStyle name="Controlecel 2 2" xfId="145" xr:uid="{F7ED6B16-92DB-4E76-AA43-2AFD2EFCDD68}"/>
    <cellStyle name="Controlecel 2 3" xfId="228" xr:uid="{2B919DB0-1CC1-4714-955F-CD0D6CAEAE5A}"/>
    <cellStyle name="Controlecel 3" xfId="58" xr:uid="{3FE5E129-B879-4C9A-80A9-29E9BEE26F6C}"/>
    <cellStyle name="Explanatory Text" xfId="60" xr:uid="{F0F3F71A-C6BE-4A69-AACA-DB8AC61D359F}"/>
    <cellStyle name="Explanatory Text 2" xfId="146" xr:uid="{F6FA4ADA-0B7B-488C-9BD2-6C4417E760E3}"/>
    <cellStyle name="Explanatory Text 3" xfId="229" xr:uid="{F9DFF9D8-3CA1-423C-88F2-7C651C8073BD}"/>
    <cellStyle name="Gekoppelde cel 2" xfId="62" xr:uid="{5EA2C3A2-3B45-4B17-8B53-6143CB685962}"/>
    <cellStyle name="Gekoppelde cel 2 2" xfId="147" xr:uid="{191CAB12-C522-4C21-A5CF-B71DE7050998}"/>
    <cellStyle name="Gekoppelde cel 2 3" xfId="230" xr:uid="{69FB9CF6-6518-4A6E-A49D-C7CCAF7F6C00}"/>
    <cellStyle name="Gekoppelde cel 3" xfId="61" xr:uid="{8578CE55-CBE8-4957-8317-AD7CC09F696F}"/>
    <cellStyle name="Gevolgde hyperlink 2" xfId="63" xr:uid="{60BB7D85-F3FE-4510-A461-075D134D9F86}"/>
    <cellStyle name="Goed 2" xfId="65" xr:uid="{D42F5E69-684F-4FFB-B44D-2816F5989F2C}"/>
    <cellStyle name="Goed 2 2" xfId="148" xr:uid="{CB13E1DE-FCBE-45E5-A5B0-2DAD1E3A54AC}"/>
    <cellStyle name="Goed 2 3" xfId="231" xr:uid="{EA763722-1C75-4F00-9F9C-0BA1E5A516BD}"/>
    <cellStyle name="Goed 3" xfId="64" xr:uid="{945C7E9E-36C3-4F4F-A16E-87BD3C3D0AB8}"/>
    <cellStyle name="Good" xfId="66" xr:uid="{1B461A54-871A-4317-AD13-9E14DE5BA77A}"/>
    <cellStyle name="Good 2" xfId="149" xr:uid="{79DE0BD5-E45A-488F-8438-4B5401121E74}"/>
    <cellStyle name="Good 3" xfId="232" xr:uid="{8E93237F-E79A-4CE4-A414-682614988735}"/>
    <cellStyle name="Heading 1" xfId="67" xr:uid="{6304E254-1979-4AC3-8D3D-F280349C0215}"/>
    <cellStyle name="Heading 1 2" xfId="150" xr:uid="{D675E945-EEC0-43A3-A9BB-C669AECB0064}"/>
    <cellStyle name="Heading 1 3" xfId="233" xr:uid="{34E17AB3-A81F-46F8-8D74-9011808F6704}"/>
    <cellStyle name="Heading 2" xfId="68" xr:uid="{45DDE3DB-D6C4-4497-9EB5-6F5223E19BFB}"/>
    <cellStyle name="Heading 2 2" xfId="151" xr:uid="{91F264B0-E61B-4B01-8418-B64605EC258D}"/>
    <cellStyle name="Heading 2 3" xfId="234" xr:uid="{B84A80BA-0924-48CC-A219-2AF7093F292E}"/>
    <cellStyle name="Heading 3" xfId="69" xr:uid="{AD1CE0F2-66DC-41CB-8B71-39D28C9BFAC8}"/>
    <cellStyle name="Heading 3 2" xfId="152" xr:uid="{6A51EEDD-C125-4BD5-A278-1E8895119299}"/>
    <cellStyle name="Heading 3 3" xfId="235" xr:uid="{0BD9D4B2-9C5E-45BE-B7A1-8FCEA2F4A4D4}"/>
    <cellStyle name="Heading 4" xfId="70" xr:uid="{ADF06439-3847-4D96-878F-1CCAC6874C95}"/>
    <cellStyle name="Heading 4 2" xfId="153" xr:uid="{02680E5D-EC4D-46CE-8E9A-B06B12CAB447}"/>
    <cellStyle name="Heading 4 3" xfId="236" xr:uid="{3CD48B5E-BB95-4426-AE29-D7D25B71520D}"/>
    <cellStyle name="Hyperlink" xfId="1" builtinId="8"/>
    <cellStyle name="Hyperlink 2" xfId="72" xr:uid="{4AA470AB-29EB-49D1-984D-7D0C8C9EE577}"/>
    <cellStyle name="Hyperlink 2 2" xfId="155" xr:uid="{73A09DA6-33C9-46E6-9357-D46DFB81ECF5}"/>
    <cellStyle name="Hyperlink 2 3" xfId="237" xr:uid="{087E618D-1D9A-444E-B9D9-10C365252BDB}"/>
    <cellStyle name="Hyperlink 3" xfId="71" xr:uid="{DA658032-3604-475B-8A46-07B4B5D7391A}"/>
    <cellStyle name="Hyperlink 4" xfId="154" xr:uid="{F0DEB5EE-12A1-4991-AFAB-D020BAE4F4C1}"/>
    <cellStyle name="Hyperlink 5" xfId="238" xr:uid="{E0861766-A989-44DC-AE78-9F0747DEAF92}"/>
    <cellStyle name="Input" xfId="73" xr:uid="{E51FC588-FE98-498B-8595-A49D4919AD27}"/>
    <cellStyle name="Input 2" xfId="156" xr:uid="{E95C4126-8724-4BE9-8FF1-95638C378C63}"/>
    <cellStyle name="Input 2 2" xfId="240" xr:uid="{034AD84A-C9AD-46A4-87AF-7E9AA1519755}"/>
    <cellStyle name="Input 2 2 2" xfId="321" xr:uid="{BC245D92-14D5-4BF9-91DD-121774F63B85}"/>
    <cellStyle name="Input 2 2 2 2" xfId="430" xr:uid="{C635A77B-BA6E-4414-9CBB-666BF2835A01}"/>
    <cellStyle name="Input 2 2 3" xfId="376" xr:uid="{23C9BEDB-F1DD-4C3B-B697-C506D532FF6F}"/>
    <cellStyle name="Input 2 3" xfId="294" xr:uid="{EFEA393A-32AC-4142-BB98-3E4423898585}"/>
    <cellStyle name="Input 2 3 2" xfId="403" xr:uid="{334DABD0-D4D6-4079-80F6-DA7ECC238845}"/>
    <cellStyle name="Input 2 4" xfId="349" xr:uid="{2A6A7441-4D0E-4980-9F79-C335A53BE520}"/>
    <cellStyle name="Input 3" xfId="184" xr:uid="{41BB203F-621E-476A-9B1E-74AB3138D129}"/>
    <cellStyle name="Input 3 2" xfId="242" xr:uid="{69C3B360-DF9C-4AB4-86A0-8B9CDB9E0BFB}"/>
    <cellStyle name="Input 3 2 2" xfId="323" xr:uid="{35941BC2-AAD6-4FE1-9D43-EA7DC63184C8}"/>
    <cellStyle name="Input 3 2 2 2" xfId="432" xr:uid="{2A61CAE3-F906-47A1-893A-8D3F392DAB3D}"/>
    <cellStyle name="Input 3 2 3" xfId="378" xr:uid="{EE935505-0E59-40CA-96FE-D4AF82494F9F}"/>
    <cellStyle name="Input 3 3" xfId="241" xr:uid="{5084B3FE-A3A6-4F92-B579-206D3BFF6977}"/>
    <cellStyle name="Input 3 3 2" xfId="322" xr:uid="{111CBD6A-FC36-4AED-8806-43F28AA1DC8A}"/>
    <cellStyle name="Input 3 3 2 2" xfId="431" xr:uid="{D2542127-1DE0-450C-9DD6-0056792FF71E}"/>
    <cellStyle name="Input 3 3 3" xfId="377" xr:uid="{51AD9583-A68E-4A23-81EF-28F54182CF79}"/>
    <cellStyle name="Input 3 4" xfId="304" xr:uid="{D11A0093-9336-4F04-A7B1-FD274E7F7253}"/>
    <cellStyle name="Input 3 4 2" xfId="413" xr:uid="{188C6184-1B60-4EAD-9365-E8CA01EC6879}"/>
    <cellStyle name="Input 3 5" xfId="359" xr:uid="{99CBFBD4-FC88-4592-9431-CF745DC9CCAC}"/>
    <cellStyle name="Input 4" xfId="243" xr:uid="{19A59A2A-F1F9-45A3-AE52-A987E2B5AA4F}"/>
    <cellStyle name="Input 5" xfId="239" xr:uid="{0A8A6C87-75C9-4DD9-BC0B-3DD61073AD05}"/>
    <cellStyle name="Input 5 2" xfId="320" xr:uid="{CB7F656F-4E6E-400B-8FB3-8E51811FE3A3}"/>
    <cellStyle name="Input 5 2 2" xfId="429" xr:uid="{C044694C-64E3-4C27-9445-95DBB5E50AE8}"/>
    <cellStyle name="Input 5 3" xfId="375" xr:uid="{B95E59D8-162C-4FA7-A89F-1A2D30048351}"/>
    <cellStyle name="Invoer 2" xfId="75" xr:uid="{D2FC554E-6EC1-40A3-8C5A-32E9BE8A06B3}"/>
    <cellStyle name="Invoer 2 2" xfId="157" xr:uid="{9D8EE9DD-0065-4808-9C29-CDF1F61D0C18}"/>
    <cellStyle name="Invoer 2 2 2" xfId="245" xr:uid="{E534B41F-419B-432E-8419-99733DB9C117}"/>
    <cellStyle name="Invoer 2 2 2 2" xfId="325" xr:uid="{4E860AA7-F945-463A-BCB3-4EC0F872702E}"/>
    <cellStyle name="Invoer 2 2 2 2 2" xfId="434" xr:uid="{716CFA2B-F2BE-4183-9176-C06BB10CC52D}"/>
    <cellStyle name="Invoer 2 2 2 3" xfId="380" xr:uid="{C464669D-536D-4565-A7AB-ACEAD83E88FB}"/>
    <cellStyle name="Invoer 2 2 3" xfId="295" xr:uid="{B4684BD0-7EF6-4731-A329-8A62193B0B2F}"/>
    <cellStyle name="Invoer 2 2 3 2" xfId="404" xr:uid="{415FE767-33CF-4668-AE73-BC6C10EF2823}"/>
    <cellStyle name="Invoer 2 2 4" xfId="350" xr:uid="{57608203-7595-4199-8D1C-E74515713D56}"/>
    <cellStyle name="Invoer 2 3" xfId="185" xr:uid="{811030D8-C6E0-4882-A592-0F52BE72B495}"/>
    <cellStyle name="Invoer 2 3 2" xfId="247" xr:uid="{D28D5C83-2E0C-4E66-AE69-B0114DF19604}"/>
    <cellStyle name="Invoer 2 3 2 2" xfId="327" xr:uid="{9BC859A8-866A-4CD3-B852-D014C13AB1DB}"/>
    <cellStyle name="Invoer 2 3 2 2 2" xfId="436" xr:uid="{3E187717-67FA-45D4-91DE-A4369E8DBD08}"/>
    <cellStyle name="Invoer 2 3 2 3" xfId="382" xr:uid="{795A65C6-9532-4C37-81BB-BF55DEDFAE90}"/>
    <cellStyle name="Invoer 2 3 3" xfId="246" xr:uid="{5BB395BF-F4F0-4B81-9BAE-6BC438AF4E43}"/>
    <cellStyle name="Invoer 2 3 3 2" xfId="326" xr:uid="{44DDC677-2743-42F4-B578-8ABEAA53E915}"/>
    <cellStyle name="Invoer 2 3 3 2 2" xfId="435" xr:uid="{B6986D3A-B702-498B-912C-5FBB308D95E8}"/>
    <cellStyle name="Invoer 2 3 3 3" xfId="381" xr:uid="{143EB8C0-039D-45A2-8E9D-EA96CFEE6EB3}"/>
    <cellStyle name="Invoer 2 3 4" xfId="305" xr:uid="{2B3D9C84-8010-4997-8A71-9F9A10497EDF}"/>
    <cellStyle name="Invoer 2 3 4 2" xfId="414" xr:uid="{D9ABEF71-2BA9-4AD2-AC7F-09A14CC5E1F7}"/>
    <cellStyle name="Invoer 2 3 5" xfId="360" xr:uid="{4F409EB0-3914-463F-9EE4-2863576F1B29}"/>
    <cellStyle name="Invoer 2 4" xfId="248" xr:uid="{390CBE87-3F63-4425-86B5-0E4C1E33D3F2}"/>
    <cellStyle name="Invoer 2 5" xfId="244" xr:uid="{B0147FF9-B09F-4F85-B361-37E9F5BB08AB}"/>
    <cellStyle name="Invoer 2 5 2" xfId="324" xr:uid="{EFF1770A-0FB0-4676-9721-1FE34EBF65B3}"/>
    <cellStyle name="Invoer 2 5 2 2" xfId="433" xr:uid="{2D4F6AB7-74A2-4F9A-8718-2F449E1BD5D9}"/>
    <cellStyle name="Invoer 2 5 3" xfId="379" xr:uid="{1483AE1E-CED5-4C02-91F5-44B03E951539}"/>
    <cellStyle name="Invoer 3" xfId="74" xr:uid="{19C23E03-D715-4807-9330-A006A27B4E13}"/>
    <cellStyle name="Komma [0] 2" xfId="77" xr:uid="{0C0C107E-1FAF-46E3-9DB1-A95F8718E144}"/>
    <cellStyle name="Komma 2" xfId="76" xr:uid="{BA822D4D-B1FF-45FA-8520-E6E4D04E8997}"/>
    <cellStyle name="Kop 1 2" xfId="79" xr:uid="{9E8BCB6E-C82E-4C3D-84A3-A37C1EBDE1E2}"/>
    <cellStyle name="Kop 1 2 2" xfId="158" xr:uid="{C9887440-33E6-4793-95AC-A139BF0BDB58}"/>
    <cellStyle name="Kop 1 2 3" xfId="249" xr:uid="{B3C1AF7F-C156-4637-9389-654CA4715D9D}"/>
    <cellStyle name="Kop 1 3" xfId="78" xr:uid="{24AE7040-0A28-42F1-96D0-1FD59EC8215F}"/>
    <cellStyle name="Kop 2 2" xfId="81" xr:uid="{1C901B81-9F3C-4BF6-8206-4B2F807D9C39}"/>
    <cellStyle name="Kop 2 2 2" xfId="159" xr:uid="{CCC00346-7563-4416-B533-84F15067BB1C}"/>
    <cellStyle name="Kop 2 2 3" xfId="250" xr:uid="{8BEA1479-22FD-40C6-8168-7A4DDC81DB44}"/>
    <cellStyle name="Kop 2 3" xfId="80" xr:uid="{02933C3A-3B8C-4B66-9D7C-BBE7E82F4DB8}"/>
    <cellStyle name="Kop 3 2" xfId="83" xr:uid="{9DB20AD2-7DE4-4AFE-BB08-A35DB8E533CE}"/>
    <cellStyle name="Kop 3 2 2" xfId="160" xr:uid="{2FBCB3C7-9785-4CF4-A299-C79004B02621}"/>
    <cellStyle name="Kop 3 2 3" xfId="251" xr:uid="{B4A64761-A9B4-4915-87D4-816ECD1F1E56}"/>
    <cellStyle name="Kop 3 3" xfId="82" xr:uid="{0383703C-6A5B-4D4D-85D0-C94E847C0DBD}"/>
    <cellStyle name="Kop 4 2" xfId="85" xr:uid="{E7E0C5A3-4106-45BC-B28A-F406C17BB194}"/>
    <cellStyle name="Kop 4 2 2" xfId="161" xr:uid="{CFAF2CA7-0E2B-40C0-8A52-5FB8E5497C78}"/>
    <cellStyle name="Kop 4 2 3" xfId="252" xr:uid="{1755C9E5-C5FC-4C30-BE11-2F5C78125524}"/>
    <cellStyle name="Kop 4 3" xfId="84" xr:uid="{19B09D57-2BED-48A5-90CD-B954C9A50EB5}"/>
    <cellStyle name="Linked Cell" xfId="86" xr:uid="{316AE954-4D5A-4BBC-BD69-1B3C7C28DD20}"/>
    <cellStyle name="Linked Cell 2" xfId="162" xr:uid="{510E9519-9E8B-465A-A5EE-BC620BB97E43}"/>
    <cellStyle name="Linked Cell 3" xfId="253" xr:uid="{6FD8B849-CF7E-4F2F-807E-979DB121BF32}"/>
    <cellStyle name="Neutraal 2" xfId="88" xr:uid="{5C9286A6-A863-4CA8-92E9-FB584372719C}"/>
    <cellStyle name="Neutraal 2 2" xfId="163" xr:uid="{6BBA9B18-81A8-4048-AD51-219514831297}"/>
    <cellStyle name="Neutraal 2 3" xfId="254" xr:uid="{69590888-039D-470D-8F01-B9DE0905B3B8}"/>
    <cellStyle name="Neutraal 3" xfId="87" xr:uid="{8A2060E2-A9A6-4AB4-B042-C705DBDC2FFA}"/>
    <cellStyle name="Neutral" xfId="89" xr:uid="{44948B6F-96DE-4643-869D-028C5C5F0DDF}"/>
    <cellStyle name="Neutral 2" xfId="164" xr:uid="{D00973D4-3B63-46F2-8779-53F944C3D9A0}"/>
    <cellStyle name="Neutral 3" xfId="255" xr:uid="{A9F6902B-988B-4AD2-9ABD-9272A12375FE}"/>
    <cellStyle name="Normaal" xfId="165" xr:uid="{A3F4D664-A366-40F7-80E0-B1E17E585A23}"/>
    <cellStyle name="Note" xfId="90" xr:uid="{5D30487B-5093-4B1D-9D62-4DC25D7ACD8E}"/>
    <cellStyle name="Note 2" xfId="166" xr:uid="{B9ABBFD1-4C1C-4876-8E9B-5F4B1A6CBEC3}"/>
    <cellStyle name="Note 2 2" xfId="258" xr:uid="{7B0DAB1F-6213-4351-9140-804D7542E4C6}"/>
    <cellStyle name="Note 2 2 2" xfId="330" xr:uid="{D61379BA-A106-4E90-A36E-24ED98C3BD22}"/>
    <cellStyle name="Note 2 2 2 2" xfId="439" xr:uid="{2F023163-D312-485E-84D4-9B42A4E69520}"/>
    <cellStyle name="Note 2 2 3" xfId="385" xr:uid="{A302C6EB-FD6D-4E75-A915-40826916F4F6}"/>
    <cellStyle name="Note 2 3" xfId="257" xr:uid="{4C3361BE-E3F2-462C-A1F8-765DC8F08904}"/>
    <cellStyle name="Note 2 3 2" xfId="329" xr:uid="{355EDA01-F35C-449E-8952-FA038DC690B5}"/>
    <cellStyle name="Note 2 3 2 2" xfId="438" xr:uid="{2B025CA4-712A-4355-9D79-51A4879FFE36}"/>
    <cellStyle name="Note 2 3 3" xfId="384" xr:uid="{B0201215-C529-4298-8101-03F5E81BACAF}"/>
    <cellStyle name="Note 2 4" xfId="296" xr:uid="{A378186B-77C7-4ED9-923E-918B69997C82}"/>
    <cellStyle name="Note 2 4 2" xfId="405" xr:uid="{ED70E761-663E-433A-8F9E-79CB378D994D}"/>
    <cellStyle name="Note 2 5" xfId="351" xr:uid="{3ABF2A5B-462B-4017-9C11-A885F1FE38E8}"/>
    <cellStyle name="Note 3" xfId="194" xr:uid="{94AD64B8-06C1-4507-8766-7E84C8C40FD0}"/>
    <cellStyle name="Note 3 2" xfId="259" xr:uid="{B6060ED7-2C74-4E8D-83A4-D2DB994643F4}"/>
    <cellStyle name="Note 3 3" xfId="306" xr:uid="{AE6C86BD-8AB9-4FBD-8622-93D71BF2DB82}"/>
    <cellStyle name="Note 3 3 2" xfId="415" xr:uid="{551E010B-7CA7-4E9D-BA20-C6655B77E182}"/>
    <cellStyle name="Note 3 4" xfId="361" xr:uid="{7FADC85F-73EC-4A5B-8650-E7E20D7D5C6B}"/>
    <cellStyle name="Note 4" xfId="256" xr:uid="{B0C2D71B-4EB0-46EE-9B00-DEAAEC452B13}"/>
    <cellStyle name="Note 4 2" xfId="328" xr:uid="{9AE7653E-97A3-4775-B520-BA334B835D2B}"/>
    <cellStyle name="Note 4 2 2" xfId="437" xr:uid="{2233EC09-9165-4E0A-B328-A1ADCAD9A19D}"/>
    <cellStyle name="Note 4 3" xfId="383" xr:uid="{FAF68CC9-B3F8-4BF0-890D-E6CE8F3EE186}"/>
    <cellStyle name="Notitie 2" xfId="92" xr:uid="{2A5D6164-B4C8-400F-B240-962F17D33E73}"/>
    <cellStyle name="Notitie 2 2" xfId="167" xr:uid="{C39EACDB-08E7-47C8-9DD0-BB39C6E77C60}"/>
    <cellStyle name="Notitie 2 2 2" xfId="262" xr:uid="{FF163AF2-CA14-40AC-B042-0DD8D9C4235F}"/>
    <cellStyle name="Notitie 2 2 2 2" xfId="333" xr:uid="{0D27F0F5-D09F-46C4-AD2C-44092A7496AA}"/>
    <cellStyle name="Notitie 2 2 2 2 2" xfId="442" xr:uid="{3914282A-F27B-47BE-8D5F-EC110A51AD1B}"/>
    <cellStyle name="Notitie 2 2 2 3" xfId="388" xr:uid="{53065FAF-8B90-4363-9329-AA8D745B79E1}"/>
    <cellStyle name="Notitie 2 2 3" xfId="261" xr:uid="{72C7C937-D865-4CB9-B09F-53C7B8F673E1}"/>
    <cellStyle name="Notitie 2 2 3 2" xfId="332" xr:uid="{9FCB5E7C-16DC-43CA-841E-5F1F3300399E}"/>
    <cellStyle name="Notitie 2 2 3 2 2" xfId="441" xr:uid="{C90F02F2-3516-46A1-BFC8-1642F5B0F42D}"/>
    <cellStyle name="Notitie 2 2 3 3" xfId="387" xr:uid="{2BEED0CF-BFDF-4DB9-9177-09178C7181D9}"/>
    <cellStyle name="Notitie 2 2 4" xfId="297" xr:uid="{027CDD9C-BA95-4893-9BFB-23FF1F54497B}"/>
    <cellStyle name="Notitie 2 2 4 2" xfId="406" xr:uid="{34A82BB8-B992-4E1F-B236-FDB3157C75AD}"/>
    <cellStyle name="Notitie 2 2 5" xfId="352" xr:uid="{C3688FC2-0262-4997-A7F8-5E2A96E95810}"/>
    <cellStyle name="Notitie 2 3" xfId="195" xr:uid="{674BC2DF-FB84-4F84-8741-560D7D87E4D7}"/>
    <cellStyle name="Notitie 2 3 2" xfId="263" xr:uid="{7EF11365-187A-4FAA-A3E0-DD76F6F3BA8D}"/>
    <cellStyle name="Notitie 2 3 3" xfId="307" xr:uid="{F98F95A2-9E2E-4ADA-BC32-0997F55D4B3A}"/>
    <cellStyle name="Notitie 2 3 3 2" xfId="416" xr:uid="{7DD35581-A9E0-4997-870D-12C0BC6D567E}"/>
    <cellStyle name="Notitie 2 3 4" xfId="362" xr:uid="{80276221-9777-403C-BFB7-555500CE8A95}"/>
    <cellStyle name="Notitie 2 4" xfId="260" xr:uid="{DF1AE1BB-1DD1-41FC-A4EE-71B6E151686A}"/>
    <cellStyle name="Notitie 2 4 2" xfId="331" xr:uid="{EBB9A356-F578-45DC-845A-F443610A4A9C}"/>
    <cellStyle name="Notitie 2 4 2 2" xfId="440" xr:uid="{173B9C17-0922-4BA6-9C23-67D5D7A3789E}"/>
    <cellStyle name="Notitie 2 4 3" xfId="386" xr:uid="{D5C904BC-E450-4770-B70F-1CA6998C3D88}"/>
    <cellStyle name="Notitie 3" xfId="91" xr:uid="{DFCA5CDF-5D97-4587-80C6-EFA55C2A480B}"/>
    <cellStyle name="Ongeldig 2" xfId="94" xr:uid="{21044C24-5BEF-49AA-B158-8A4C43DD21D9}"/>
    <cellStyle name="Ongeldig 2 2" xfId="168" xr:uid="{0E81B5DB-AD88-4F62-BAF0-73E2BA7DEA14}"/>
    <cellStyle name="Ongeldig 2 3" xfId="264" xr:uid="{7D21A486-E728-4875-84EA-AFA6FF78B495}"/>
    <cellStyle name="Ongeldig 3" xfId="93" xr:uid="{2C82C1D9-EE26-434F-B52A-CF718EA243DA}"/>
    <cellStyle name="Output" xfId="95" xr:uid="{D09C3D4F-1A6C-4FE3-BB0F-88DA0D0DD98D}"/>
    <cellStyle name="Output 2" xfId="169" xr:uid="{DE5EEE0A-C44D-43C1-9FC3-BD4DF25CC361}"/>
    <cellStyle name="Output 2 2" xfId="267" xr:uid="{799B3E87-40E0-44FC-9580-0222146E2F18}"/>
    <cellStyle name="Output 2 2 2" xfId="336" xr:uid="{FE99AA49-9954-42AE-9C62-816F081674E9}"/>
    <cellStyle name="Output 2 2 2 2" xfId="445" xr:uid="{EB6EA1E4-5B6D-4940-9944-3074EAFEE77D}"/>
    <cellStyle name="Output 2 2 3" xfId="391" xr:uid="{E785173F-D6ED-4E19-9E35-24EB8C2CCD3A}"/>
    <cellStyle name="Output 2 3" xfId="266" xr:uid="{2AD1CBF1-E8FD-4330-9C40-2C871614E3AB}"/>
    <cellStyle name="Output 2 3 2" xfId="335" xr:uid="{FEC91AEF-0E43-4D16-8695-BF783CB80DC3}"/>
    <cellStyle name="Output 2 3 2 2" xfId="444" xr:uid="{FF76C7CA-9A22-4948-A0FE-2C97C9AAF1C1}"/>
    <cellStyle name="Output 2 3 3" xfId="390" xr:uid="{C875397F-51B4-4AD6-AB09-7F643D28F05D}"/>
    <cellStyle name="Output 2 4" xfId="298" xr:uid="{90CE2C3D-ECFA-47FD-B3D4-72263C651103}"/>
    <cellStyle name="Output 2 4 2" xfId="407" xr:uid="{93458352-1608-4F6A-B01B-AF342FC1283B}"/>
    <cellStyle name="Output 2 5" xfId="353" xr:uid="{3F557938-6D1A-4477-A490-8FE06778B9C8}"/>
    <cellStyle name="Output 3" xfId="196" xr:uid="{69F595FC-C5E7-48E2-AA65-E1E240FE5F43}"/>
    <cellStyle name="Output 3 2" xfId="268" xr:uid="{010AAD08-6ACF-4722-88F0-E06E8944149C}"/>
    <cellStyle name="Output 3 3" xfId="308" xr:uid="{3640B5C8-DFE5-40A2-A16F-6B64F15B447B}"/>
    <cellStyle name="Output 3 3 2" xfId="417" xr:uid="{55C9E234-2AD1-4966-9AF3-03581B5F3894}"/>
    <cellStyle name="Output 3 4" xfId="363" xr:uid="{CC3DBA01-3370-4F51-82D8-BBA4B9C89115}"/>
    <cellStyle name="Output 4" xfId="265" xr:uid="{63DD709A-4154-4303-B18B-15CF238281F2}"/>
    <cellStyle name="Output 4 2" xfId="334" xr:uid="{78BCA435-2B39-40B0-BE83-D87D123262DD}"/>
    <cellStyle name="Output 4 2 2" xfId="443" xr:uid="{A00328D1-EBAF-4814-83A5-44051D2FD2B8}"/>
    <cellStyle name="Output 4 3" xfId="389" xr:uid="{FEE8E588-F32A-4EE3-920E-65BA7361229A}"/>
    <cellStyle name="Procent 2" xfId="96" xr:uid="{A1F5486C-E9E4-4376-A0F9-2DD949BEBD3D}"/>
    <cellStyle name="Standaard" xfId="0" builtinId="0"/>
    <cellStyle name="Standaard 2" xfId="97" xr:uid="{5BAF736E-D6E1-4007-97BB-18004D672D0C}"/>
    <cellStyle name="Standaard 2 2" xfId="170" xr:uid="{C45333F7-CF8F-4387-AA33-90185043965C}"/>
    <cellStyle name="Standaard 2 3" xfId="269" xr:uid="{8B44CB77-4E86-4078-A28B-609282234744}"/>
    <cellStyle name="Standaard 3" xfId="98" xr:uid="{1F1F574B-1C5A-409F-8076-F7663B3EFE30}"/>
    <cellStyle name="Standaard 3 2" xfId="99" xr:uid="{DF3BCCB4-0599-41A6-BB27-D00310237DAD}"/>
    <cellStyle name="Standaard 3 2 2" xfId="172" xr:uid="{CB612B3C-51B7-447C-B06B-0600D119F7F2}"/>
    <cellStyle name="Standaard 3 2 3" xfId="270" xr:uid="{2732743F-B6ED-48F9-AB62-C47F2C65DF69}"/>
    <cellStyle name="Standaard 3 3" xfId="171" xr:uid="{A3B47CEA-F1F7-4391-8A7D-0062CC300C1E}"/>
    <cellStyle name="Standaard 3 4" xfId="271" xr:uid="{38D8B1D4-D302-42E1-809D-6AD9A37337CF}"/>
    <cellStyle name="Standaard 4" xfId="100" xr:uid="{5D36A2C7-4F4A-4954-B703-EC69983A28BC}"/>
    <cellStyle name="Standaard 4 2" xfId="173" xr:uid="{D3344806-FB03-4F7C-8D47-B7A21489D629}"/>
    <cellStyle name="Standaard 4 3" xfId="272" xr:uid="{F85AF2A2-1F75-4BC1-A19A-FDE3F0AEE371}"/>
    <cellStyle name="Standaard 5" xfId="4" xr:uid="{59672340-0FE8-48DF-8646-0BDB10B78AF9}"/>
    <cellStyle name="Standaard 6" xfId="116" xr:uid="{3A6AE3BE-D23C-4588-91DD-27F1F69208D6}"/>
    <cellStyle name="Standaard 6 2" xfId="274" xr:uid="{6C0CC743-B290-431C-B22C-078145FBD4ED}"/>
    <cellStyle name="Standaard 6 3" xfId="273" xr:uid="{53D4F3F7-85C9-4767-A680-D53AB548050D}"/>
    <cellStyle name="Standaard 6 4" xfId="346" xr:uid="{D7F9A88F-138B-4360-890D-683B6F16B2EF}"/>
    <cellStyle name="Standaard_Blad1" xfId="3" xr:uid="{E210D788-4505-4327-9366-183FAC138D0A}"/>
    <cellStyle name="Standaard_Coach van het Jaar 1 2006-2007" xfId="2" xr:uid="{759BA28A-93D0-4B83-A890-C9877ADA150B}"/>
    <cellStyle name="Titel 2" xfId="102" xr:uid="{2FD8192B-D58F-403B-AA44-55C4AD85A64F}"/>
    <cellStyle name="Titel 2 2" xfId="174" xr:uid="{B5CFC265-9FFC-4BF3-86C3-8C3337E0CE1E}"/>
    <cellStyle name="Titel 2 3" xfId="275" xr:uid="{04485A97-970B-4898-8435-4212BF7F9B6B}"/>
    <cellStyle name="Titel 3" xfId="101" xr:uid="{D641CDD4-0C23-4F02-A1E6-B7FB5E72D4BA}"/>
    <cellStyle name="Title" xfId="103" xr:uid="{9A0615E1-52F9-474B-985C-66C65AAC5572}"/>
    <cellStyle name="Title 2" xfId="175" xr:uid="{55CCB29C-4303-4EC4-9B7B-3A1E84E90B3D}"/>
    <cellStyle name="Title 3" xfId="276" xr:uid="{98F9ABF2-6842-45F9-A43D-387FC072963E}"/>
    <cellStyle name="Totaal 2" xfId="105" xr:uid="{2B8A5B24-B6ED-48EF-B71A-EAA6EA5BF66A}"/>
    <cellStyle name="Totaal 2 2" xfId="176" xr:uid="{EF994236-188E-4B1E-8C6A-D09FEE30E02F}"/>
    <cellStyle name="Totaal 2 2 2" xfId="279" xr:uid="{910943DB-6649-4BED-A52B-AE099D9D5158}"/>
    <cellStyle name="Totaal 2 2 2 2" xfId="339" xr:uid="{7C41CDE8-E41A-4A0B-A14C-9B19F7194D78}"/>
    <cellStyle name="Totaal 2 2 2 2 2" xfId="448" xr:uid="{C1CE1398-49F9-4EB2-AE33-BB3033600621}"/>
    <cellStyle name="Totaal 2 2 2 3" xfId="394" xr:uid="{E8C8FDBE-317C-4638-B74C-5A174C2118DE}"/>
    <cellStyle name="Totaal 2 2 3" xfId="278" xr:uid="{6CE32D07-D707-4B68-B2F1-6A785C49E234}"/>
    <cellStyle name="Totaal 2 2 3 2" xfId="338" xr:uid="{2518F886-43B1-4F91-B2FC-0D39256851A6}"/>
    <cellStyle name="Totaal 2 2 3 2 2" xfId="447" xr:uid="{0692E9DD-BFC7-4A44-95E4-6FD9E17EEBC4}"/>
    <cellStyle name="Totaal 2 2 3 3" xfId="393" xr:uid="{C33EB0C4-C893-4B95-B6B6-9D306B884A8A}"/>
    <cellStyle name="Totaal 2 2 4" xfId="299" xr:uid="{7EDCF940-EAC0-4E62-998E-81A7ED86FFFD}"/>
    <cellStyle name="Totaal 2 2 4 2" xfId="408" xr:uid="{CC848425-B321-4005-AC4D-B71DD8333758}"/>
    <cellStyle name="Totaal 2 2 5" xfId="354" xr:uid="{CC48B687-B115-4EC1-82E8-3865A42E8283}"/>
    <cellStyle name="Totaal 2 3" xfId="198" xr:uid="{1856A757-3EFC-43A9-B6BA-E34930CE2D9B}"/>
    <cellStyle name="Totaal 2 3 2" xfId="280" xr:uid="{452736CD-269B-4A41-8B2E-F63C1798E848}"/>
    <cellStyle name="Totaal 2 3 3" xfId="309" xr:uid="{847EEE62-1679-4EB0-BCB2-3012DF755467}"/>
    <cellStyle name="Totaal 2 3 3 2" xfId="418" xr:uid="{646C8D50-0B1D-465A-9F8E-6A3F79627D2E}"/>
    <cellStyle name="Totaal 2 3 4" xfId="364" xr:uid="{4448AD95-F525-4E2B-90DB-E9A30C710E1F}"/>
    <cellStyle name="Totaal 2 4" xfId="277" xr:uid="{D0D87456-BC9E-47C6-83EE-8D9A89359C6C}"/>
    <cellStyle name="Totaal 2 4 2" xfId="337" xr:uid="{D4CEEBE3-6D52-48EC-AE6C-22A0F7DB0B02}"/>
    <cellStyle name="Totaal 2 4 2 2" xfId="446" xr:uid="{32395244-FB99-4881-808E-F6272EA17B5E}"/>
    <cellStyle name="Totaal 2 4 3" xfId="392" xr:uid="{B6EFAE76-9CCE-4F38-BA03-F83ABDA34299}"/>
    <cellStyle name="Totaal 3" xfId="104" xr:uid="{47A5A912-E5BD-41C8-8200-2AA6094783AB}"/>
    <cellStyle name="Total" xfId="106" xr:uid="{3F45BE83-3444-43EA-BE4A-19C3758023DF}"/>
    <cellStyle name="Total 2" xfId="177" xr:uid="{CDA06398-EC80-4605-996F-7059265C0C06}"/>
    <cellStyle name="Total 2 2" xfId="283" xr:uid="{2757C0B7-5387-4074-9D96-BB5F26A1D82D}"/>
    <cellStyle name="Total 2 2 2" xfId="342" xr:uid="{CA01A778-F902-47D5-B598-6840FFAFC412}"/>
    <cellStyle name="Total 2 2 2 2" xfId="451" xr:uid="{604BF7C0-1E61-4697-9EFA-979294498EE7}"/>
    <cellStyle name="Total 2 2 3" xfId="397" xr:uid="{9A8658E6-A4A3-4DA4-8700-1EAD4F453134}"/>
    <cellStyle name="Total 2 3" xfId="282" xr:uid="{EABB579C-3D7D-420B-A338-F95743EFBB53}"/>
    <cellStyle name="Total 2 3 2" xfId="341" xr:uid="{FAB99A62-E5B6-4FB3-BEE6-19FD9C2499AE}"/>
    <cellStyle name="Total 2 3 2 2" xfId="450" xr:uid="{C274DFFA-7856-4456-858A-D4EE0984B326}"/>
    <cellStyle name="Total 2 3 3" xfId="396" xr:uid="{E25299AC-CA57-4D3F-B8A5-6BFEC7FD1286}"/>
    <cellStyle name="Total 2 4" xfId="300" xr:uid="{D148A9A0-ACB3-40DE-A555-7F0583909287}"/>
    <cellStyle name="Total 2 4 2" xfId="409" xr:uid="{96AF133E-2467-4ED5-A2AA-731733BCCC12}"/>
    <cellStyle name="Total 2 5" xfId="355" xr:uid="{2D91388D-50C0-4ADB-BC25-2F6FEBC3A433}"/>
    <cellStyle name="Total 3" xfId="199" xr:uid="{E1E8348E-C88C-4221-ABD8-CC4FC376A4FE}"/>
    <cellStyle name="Total 3 2" xfId="284" xr:uid="{C25FB8C6-5E7C-444D-8B75-C74C6F7A6561}"/>
    <cellStyle name="Total 3 3" xfId="310" xr:uid="{B5837E78-3313-4103-B0A2-3F798F1978CC}"/>
    <cellStyle name="Total 3 3 2" xfId="419" xr:uid="{C0EE21AE-025F-4FA1-B5EE-25635866F9BB}"/>
    <cellStyle name="Total 3 4" xfId="365" xr:uid="{6962C4E2-D092-485C-A01F-DF228A720BD0}"/>
    <cellStyle name="Total 4" xfId="281" xr:uid="{3F6EC48F-1930-488E-9EC3-E982A366E76A}"/>
    <cellStyle name="Total 4 2" xfId="340" xr:uid="{160CED30-7C2B-47E3-9FFD-677AAD472701}"/>
    <cellStyle name="Total 4 2 2" xfId="449" xr:uid="{F77E5102-6A79-495F-A0D1-A03272E65131}"/>
    <cellStyle name="Total 4 3" xfId="395" xr:uid="{B9BA6B81-3A4B-4CCA-B0BC-217528AE3E9F}"/>
    <cellStyle name="Uitvoer 2" xfId="108" xr:uid="{A406C18A-EFFB-4E14-9094-8F6FD90C8D4A}"/>
    <cellStyle name="Uitvoer 2 2" xfId="178" xr:uid="{3E92CC03-B836-4B19-82D8-4FEB2501D008}"/>
    <cellStyle name="Uitvoer 2 2 2" xfId="287" xr:uid="{E23A8D1E-E9B8-4A02-B2C5-18B4C477AFF3}"/>
    <cellStyle name="Uitvoer 2 2 2 2" xfId="345" xr:uid="{1121EDE6-B888-44CD-93D0-F299915CFF1E}"/>
    <cellStyle name="Uitvoer 2 2 2 2 2" xfId="454" xr:uid="{4DBE1D27-9858-4331-A688-ED8D3B78A9A1}"/>
    <cellStyle name="Uitvoer 2 2 2 3" xfId="400" xr:uid="{7CF199BA-9DC3-4D6F-BFE4-5EB3A858B2B4}"/>
    <cellStyle name="Uitvoer 2 2 3" xfId="286" xr:uid="{BC5E02F0-D55B-40DB-916D-B547F7188D3A}"/>
    <cellStyle name="Uitvoer 2 2 3 2" xfId="344" xr:uid="{F2A5A906-5B87-4425-9AA1-E6F8346AB644}"/>
    <cellStyle name="Uitvoer 2 2 3 2 2" xfId="453" xr:uid="{C2728082-C464-4B18-B549-1FADF3273BB4}"/>
    <cellStyle name="Uitvoer 2 2 3 3" xfId="399" xr:uid="{81868C29-9D40-4492-AF02-7E211AED7E3A}"/>
    <cellStyle name="Uitvoer 2 2 4" xfId="301" xr:uid="{1F794F0F-F976-4C55-A47A-38D35F13252C}"/>
    <cellStyle name="Uitvoer 2 2 4 2" xfId="410" xr:uid="{24171649-1232-4AA9-8745-615E0C36383F}"/>
    <cellStyle name="Uitvoer 2 2 5" xfId="356" xr:uid="{D0101DE4-76ED-41E2-B94E-E30FBFC5B10B}"/>
    <cellStyle name="Uitvoer 2 3" xfId="200" xr:uid="{1424B979-0F6C-4A3D-809A-0E4114B7D80E}"/>
    <cellStyle name="Uitvoer 2 3 2" xfId="288" xr:uid="{F6F4D076-A648-4C3E-B8A7-ECAA4E223C7F}"/>
    <cellStyle name="Uitvoer 2 3 3" xfId="311" xr:uid="{674D2BAD-5A1B-471E-9C43-28E9E498990A}"/>
    <cellStyle name="Uitvoer 2 3 3 2" xfId="420" xr:uid="{A8EE7802-D767-4C4C-B03A-AB1E95F5FA7E}"/>
    <cellStyle name="Uitvoer 2 3 4" xfId="366" xr:uid="{E0157DA6-5DD1-4413-A11B-0283AFC53645}"/>
    <cellStyle name="Uitvoer 2 4" xfId="285" xr:uid="{62CD6FAD-1D7D-40DB-8AFE-B9859AD1E3BD}"/>
    <cellStyle name="Uitvoer 2 4 2" xfId="343" xr:uid="{DD7889AB-F886-4F74-8A3C-C21FA81493AE}"/>
    <cellStyle name="Uitvoer 2 4 2 2" xfId="452" xr:uid="{093174EE-9366-48BA-BF8D-2F8EA981BCD1}"/>
    <cellStyle name="Uitvoer 2 4 3" xfId="398" xr:uid="{9FB0721A-37A1-4A0E-BE91-AEC7A73BADE5}"/>
    <cellStyle name="Uitvoer 3" xfId="107" xr:uid="{07680C78-2B08-43F4-B91A-09562B245EE3}"/>
    <cellStyle name="Valuta [0] 2" xfId="110" xr:uid="{35B330D4-668D-455F-BB9E-1E2C12C2F0B6}"/>
    <cellStyle name="Valuta 2" xfId="109" xr:uid="{D4F82D30-C2B9-489A-9726-0D40CF315F2A}"/>
    <cellStyle name="Verklarende tekst 2" xfId="112" xr:uid="{C05CFEB6-E2FE-4A3C-BB84-0911A002A478}"/>
    <cellStyle name="Verklarende tekst 2 2" xfId="179" xr:uid="{CC34C4E7-DFA1-4915-B010-5ED1A7DF3DA1}"/>
    <cellStyle name="Verklarende tekst 2 3" xfId="289" xr:uid="{1F6D764F-02DC-44F9-A71D-48399713F5E4}"/>
    <cellStyle name="Verklarende tekst 3" xfId="111" xr:uid="{9267C518-8901-4640-B1B6-C02EED8904AF}"/>
    <cellStyle name="Waarschuwingstekst 2" xfId="114" xr:uid="{38576FF3-013C-4001-BE3E-062DB78AC41D}"/>
    <cellStyle name="Waarschuwingstekst 2 2" xfId="180" xr:uid="{2E68C1B1-4E74-41E8-9AA8-8A195671902C}"/>
    <cellStyle name="Waarschuwingstekst 2 3" xfId="290" xr:uid="{8A20933C-A967-488F-BEF4-39586373AB09}"/>
    <cellStyle name="Waarschuwingstekst 3" xfId="113" xr:uid="{3D84C0D3-FCA7-46AF-AA4C-8B975D4A1E53}"/>
    <cellStyle name="Warning Text" xfId="115" xr:uid="{3109F9B5-4739-4710-8918-FA77B9DCA7FD}"/>
    <cellStyle name="Warning Text 2" xfId="181" xr:uid="{C0F33F7E-B89D-4E45-AF90-33B4234820A0}"/>
    <cellStyle name="Warning Text 3" xfId="291" xr:uid="{896C4750-81D8-446E-BD08-B7029AC8DE2E}"/>
  </cellStyles>
  <dxfs count="0"/>
  <tableStyles count="0" defaultTableStyle="TableStyleMedium2" defaultPivotStyle="PivotStyleLight16"/>
  <colors>
    <mruColors>
      <color rgb="FFFFB685"/>
      <color rgb="FFFF7D25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316494</xdr:colOff>
      <xdr:row>3</xdr:row>
      <xdr:rowOff>96739</xdr:rowOff>
    </xdr:from>
    <xdr:to>
      <xdr:col>16</xdr:col>
      <xdr:colOff>130223</xdr:colOff>
      <xdr:row>4</xdr:row>
      <xdr:rowOff>6029</xdr:rowOff>
    </xdr:to>
    <xdr:sp macro="" textlink="">
      <xdr:nvSpPr>
        <xdr:cNvPr id="301" name="Rechthoek 300">
          <a:extLst>
            <a:ext uri="{FF2B5EF4-FFF2-40B4-BE49-F238E27FC236}">
              <a16:creationId xmlns:a16="http://schemas.microsoft.com/office/drawing/2014/main" id="{B7B87B27-FD5A-47E9-B708-4FEBF8FE1311}"/>
            </a:ext>
          </a:extLst>
        </xdr:cNvPr>
        <xdr:cNvSpPr/>
      </xdr:nvSpPr>
      <xdr:spPr>
        <a:xfrm>
          <a:off x="11405885" y="1410948"/>
          <a:ext cx="136253" cy="63016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427732</xdr:colOff>
      <xdr:row>3</xdr:row>
      <xdr:rowOff>89149</xdr:rowOff>
    </xdr:from>
    <xdr:to>
      <xdr:col>17</xdr:col>
      <xdr:colOff>536535</xdr:colOff>
      <xdr:row>4</xdr:row>
      <xdr:rowOff>3015</xdr:rowOff>
    </xdr:to>
    <xdr:sp macro="" textlink="">
      <xdr:nvSpPr>
        <xdr:cNvPr id="302" name="Rechthoek 301">
          <a:extLst>
            <a:ext uri="{FF2B5EF4-FFF2-40B4-BE49-F238E27FC236}">
              <a16:creationId xmlns:a16="http://schemas.microsoft.com/office/drawing/2014/main" id="{4C48D27C-51DB-4EF5-907E-422587ECFCA3}"/>
            </a:ext>
          </a:extLst>
        </xdr:cNvPr>
        <xdr:cNvSpPr/>
      </xdr:nvSpPr>
      <xdr:spPr>
        <a:xfrm>
          <a:off x="12174227" y="1403358"/>
          <a:ext cx="108803" cy="67592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" name="WordArt 52">
          <a:extLst>
            <a:ext uri="{FF2B5EF4-FFF2-40B4-BE49-F238E27FC236}">
              <a16:creationId xmlns:a16="http://schemas.microsoft.com/office/drawing/2014/main" id="{4F1357E3-274A-465C-A876-95799D8579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" name="WordArt 53">
          <a:extLst>
            <a:ext uri="{FF2B5EF4-FFF2-40B4-BE49-F238E27FC236}">
              <a16:creationId xmlns:a16="http://schemas.microsoft.com/office/drawing/2014/main" id="{83E154EA-55FA-4FB0-B7A1-AC12C92937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" name="WordArt 60">
          <a:extLst>
            <a:ext uri="{FF2B5EF4-FFF2-40B4-BE49-F238E27FC236}">
              <a16:creationId xmlns:a16="http://schemas.microsoft.com/office/drawing/2014/main" id="{E6E25C27-B1CA-4369-AC6F-D80B0BD06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" name="WordArt 61">
          <a:extLst>
            <a:ext uri="{FF2B5EF4-FFF2-40B4-BE49-F238E27FC236}">
              <a16:creationId xmlns:a16="http://schemas.microsoft.com/office/drawing/2014/main" id="{C59A6BC1-ADF7-4178-8FF9-CA91813B1B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" name="WordArt 63">
          <a:extLst>
            <a:ext uri="{FF2B5EF4-FFF2-40B4-BE49-F238E27FC236}">
              <a16:creationId xmlns:a16="http://schemas.microsoft.com/office/drawing/2014/main" id="{17103701-E6D7-4CF2-93C3-C7C41192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" name="WordArt 66">
          <a:extLst>
            <a:ext uri="{FF2B5EF4-FFF2-40B4-BE49-F238E27FC236}">
              <a16:creationId xmlns:a16="http://schemas.microsoft.com/office/drawing/2014/main" id="{6CACCA8F-BE04-44B3-BDAA-53D53F8EE2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" name="WordArt 52">
          <a:extLst>
            <a:ext uri="{FF2B5EF4-FFF2-40B4-BE49-F238E27FC236}">
              <a16:creationId xmlns:a16="http://schemas.microsoft.com/office/drawing/2014/main" id="{3C6D83F3-F3B3-4059-A8C7-6AFDE04803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" name="WordArt 53">
          <a:extLst>
            <a:ext uri="{FF2B5EF4-FFF2-40B4-BE49-F238E27FC236}">
              <a16:creationId xmlns:a16="http://schemas.microsoft.com/office/drawing/2014/main" id="{1E77486F-5F12-4F78-B9A9-696212851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5" name="WordArt 56">
          <a:extLst>
            <a:ext uri="{FF2B5EF4-FFF2-40B4-BE49-F238E27FC236}">
              <a16:creationId xmlns:a16="http://schemas.microsoft.com/office/drawing/2014/main" id="{11F41B5D-4140-4683-AC82-61C8959EA1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6" name="WordArt 59">
          <a:extLst>
            <a:ext uri="{FF2B5EF4-FFF2-40B4-BE49-F238E27FC236}">
              <a16:creationId xmlns:a16="http://schemas.microsoft.com/office/drawing/2014/main" id="{B1963DFD-C0B4-4737-953B-CAFCFC5DF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7" name="WordArt 60">
          <a:extLst>
            <a:ext uri="{FF2B5EF4-FFF2-40B4-BE49-F238E27FC236}">
              <a16:creationId xmlns:a16="http://schemas.microsoft.com/office/drawing/2014/main" id="{C4C8719B-502E-4E1B-A43E-1647D2F2A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8" name="WordArt 61">
          <a:extLst>
            <a:ext uri="{FF2B5EF4-FFF2-40B4-BE49-F238E27FC236}">
              <a16:creationId xmlns:a16="http://schemas.microsoft.com/office/drawing/2014/main" id="{7743622D-652C-4309-A12E-68852B1F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" name="WordArt 63">
          <a:extLst>
            <a:ext uri="{FF2B5EF4-FFF2-40B4-BE49-F238E27FC236}">
              <a16:creationId xmlns:a16="http://schemas.microsoft.com/office/drawing/2014/main" id="{2846EAC3-AE55-4BD3-B71D-7CA3FCC04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" name="WordArt 66">
          <a:extLst>
            <a:ext uri="{FF2B5EF4-FFF2-40B4-BE49-F238E27FC236}">
              <a16:creationId xmlns:a16="http://schemas.microsoft.com/office/drawing/2014/main" id="{AE9D90D9-BA54-4373-86B1-62E2D4A5E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" name="WordArt 52">
          <a:extLst>
            <a:ext uri="{FF2B5EF4-FFF2-40B4-BE49-F238E27FC236}">
              <a16:creationId xmlns:a16="http://schemas.microsoft.com/office/drawing/2014/main" id="{44D18AA4-900C-4CD3-B819-17B766F18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" name="WordArt 53">
          <a:extLst>
            <a:ext uri="{FF2B5EF4-FFF2-40B4-BE49-F238E27FC236}">
              <a16:creationId xmlns:a16="http://schemas.microsoft.com/office/drawing/2014/main" id="{85DFF31D-DDC1-462D-838F-3F872EDC86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" name="WordArt 60">
          <a:extLst>
            <a:ext uri="{FF2B5EF4-FFF2-40B4-BE49-F238E27FC236}">
              <a16:creationId xmlns:a16="http://schemas.microsoft.com/office/drawing/2014/main" id="{07479D1A-A1CC-44B9-8185-53F075A58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4" name="WordArt 61">
          <a:extLst>
            <a:ext uri="{FF2B5EF4-FFF2-40B4-BE49-F238E27FC236}">
              <a16:creationId xmlns:a16="http://schemas.microsoft.com/office/drawing/2014/main" id="{70F554F9-9699-4ADB-B367-342A9323DC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5" name="WordArt 63">
          <a:extLst>
            <a:ext uri="{FF2B5EF4-FFF2-40B4-BE49-F238E27FC236}">
              <a16:creationId xmlns:a16="http://schemas.microsoft.com/office/drawing/2014/main" id="{BA380C06-ACB9-48D4-ABE0-489958393C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6" name="WordArt 66">
          <a:extLst>
            <a:ext uri="{FF2B5EF4-FFF2-40B4-BE49-F238E27FC236}">
              <a16:creationId xmlns:a16="http://schemas.microsoft.com/office/drawing/2014/main" id="{EB6A1A8C-5B18-4C2E-AFB6-EBE552EBA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7" name="WordArt 52">
          <a:extLst>
            <a:ext uri="{FF2B5EF4-FFF2-40B4-BE49-F238E27FC236}">
              <a16:creationId xmlns:a16="http://schemas.microsoft.com/office/drawing/2014/main" id="{69767F5D-4E0F-4494-A61A-D9299D5C0D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8" name="WordArt 53">
          <a:extLst>
            <a:ext uri="{FF2B5EF4-FFF2-40B4-BE49-F238E27FC236}">
              <a16:creationId xmlns:a16="http://schemas.microsoft.com/office/drawing/2014/main" id="{B76DBAB7-2FF6-44AC-BD90-F5A7EA4A7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9" name="WordArt 60">
          <a:extLst>
            <a:ext uri="{FF2B5EF4-FFF2-40B4-BE49-F238E27FC236}">
              <a16:creationId xmlns:a16="http://schemas.microsoft.com/office/drawing/2014/main" id="{535B2F90-F093-490B-8FD0-230672A48F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0" name="WordArt 61">
          <a:extLst>
            <a:ext uri="{FF2B5EF4-FFF2-40B4-BE49-F238E27FC236}">
              <a16:creationId xmlns:a16="http://schemas.microsoft.com/office/drawing/2014/main" id="{BDC600AB-DCD1-4403-B600-2ACBF572DD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1" name="WordArt 63">
          <a:extLst>
            <a:ext uri="{FF2B5EF4-FFF2-40B4-BE49-F238E27FC236}">
              <a16:creationId xmlns:a16="http://schemas.microsoft.com/office/drawing/2014/main" id="{70E887CA-711B-4FD0-A84F-6F6DE2F22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2" name="WordArt 66">
          <a:extLst>
            <a:ext uri="{FF2B5EF4-FFF2-40B4-BE49-F238E27FC236}">
              <a16:creationId xmlns:a16="http://schemas.microsoft.com/office/drawing/2014/main" id="{1B343FFC-85B9-4286-A0B9-6F2D1506E2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3" name="WordArt 52">
          <a:extLst>
            <a:ext uri="{FF2B5EF4-FFF2-40B4-BE49-F238E27FC236}">
              <a16:creationId xmlns:a16="http://schemas.microsoft.com/office/drawing/2014/main" id="{5E6724F9-F1A8-4E92-8DE9-CDDD00DA13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4" name="WordArt 53">
          <a:extLst>
            <a:ext uri="{FF2B5EF4-FFF2-40B4-BE49-F238E27FC236}">
              <a16:creationId xmlns:a16="http://schemas.microsoft.com/office/drawing/2014/main" id="{0BE8EF87-5D40-410D-85B3-67F96528E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5" name="WordArt 60">
          <a:extLst>
            <a:ext uri="{FF2B5EF4-FFF2-40B4-BE49-F238E27FC236}">
              <a16:creationId xmlns:a16="http://schemas.microsoft.com/office/drawing/2014/main" id="{47D2CCB1-6B98-462A-B545-2F75BAE4E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6" name="WordArt 61">
          <a:extLst>
            <a:ext uri="{FF2B5EF4-FFF2-40B4-BE49-F238E27FC236}">
              <a16:creationId xmlns:a16="http://schemas.microsoft.com/office/drawing/2014/main" id="{7EABC69B-8025-43AE-90A5-9066759FE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7" name="WordArt 63">
          <a:extLst>
            <a:ext uri="{FF2B5EF4-FFF2-40B4-BE49-F238E27FC236}">
              <a16:creationId xmlns:a16="http://schemas.microsoft.com/office/drawing/2014/main" id="{5CDE4D19-DC1D-4B87-A3D6-54ECF2F6BC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8" name="WordArt 66">
          <a:extLst>
            <a:ext uri="{FF2B5EF4-FFF2-40B4-BE49-F238E27FC236}">
              <a16:creationId xmlns:a16="http://schemas.microsoft.com/office/drawing/2014/main" id="{E8083319-BDE8-466C-93CE-D42047E1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9" name="WordArt 52">
          <a:extLst>
            <a:ext uri="{FF2B5EF4-FFF2-40B4-BE49-F238E27FC236}">
              <a16:creationId xmlns:a16="http://schemas.microsoft.com/office/drawing/2014/main" id="{B5F2E2FF-5CC5-4A26-88D1-C2F6040E1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0" name="WordArt 53">
          <a:extLst>
            <a:ext uri="{FF2B5EF4-FFF2-40B4-BE49-F238E27FC236}">
              <a16:creationId xmlns:a16="http://schemas.microsoft.com/office/drawing/2014/main" id="{48374AEF-919C-4009-B471-F203E3D25E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1" name="WordArt 60">
          <a:extLst>
            <a:ext uri="{FF2B5EF4-FFF2-40B4-BE49-F238E27FC236}">
              <a16:creationId xmlns:a16="http://schemas.microsoft.com/office/drawing/2014/main" id="{6DD7FDB0-6342-40D7-9DDB-9C19B51BA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2" name="WordArt 61">
          <a:extLst>
            <a:ext uri="{FF2B5EF4-FFF2-40B4-BE49-F238E27FC236}">
              <a16:creationId xmlns:a16="http://schemas.microsoft.com/office/drawing/2014/main" id="{0D3C72A3-AEDE-45C5-BE77-1430398501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3" name="WordArt 63">
          <a:extLst>
            <a:ext uri="{FF2B5EF4-FFF2-40B4-BE49-F238E27FC236}">
              <a16:creationId xmlns:a16="http://schemas.microsoft.com/office/drawing/2014/main" id="{BC4C69BA-BF77-409D-9E1A-CB86FF78A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4" name="WordArt 66">
          <a:extLst>
            <a:ext uri="{FF2B5EF4-FFF2-40B4-BE49-F238E27FC236}">
              <a16:creationId xmlns:a16="http://schemas.microsoft.com/office/drawing/2014/main" id="{9DE84CDF-E4E3-476D-B072-570D42624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5" name="WordArt 52">
          <a:extLst>
            <a:ext uri="{FF2B5EF4-FFF2-40B4-BE49-F238E27FC236}">
              <a16:creationId xmlns:a16="http://schemas.microsoft.com/office/drawing/2014/main" id="{B5122CED-70A3-4EA6-B744-F3B0BBE7B8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6" name="WordArt 53">
          <a:extLst>
            <a:ext uri="{FF2B5EF4-FFF2-40B4-BE49-F238E27FC236}">
              <a16:creationId xmlns:a16="http://schemas.microsoft.com/office/drawing/2014/main" id="{C6110B58-D8B5-46AE-99C7-D6C901B817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7" name="WordArt 60">
          <a:extLst>
            <a:ext uri="{FF2B5EF4-FFF2-40B4-BE49-F238E27FC236}">
              <a16:creationId xmlns:a16="http://schemas.microsoft.com/office/drawing/2014/main" id="{B0A0148E-E5FB-409C-BCF2-9A7B2EEA1C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8" name="WordArt 61">
          <a:extLst>
            <a:ext uri="{FF2B5EF4-FFF2-40B4-BE49-F238E27FC236}">
              <a16:creationId xmlns:a16="http://schemas.microsoft.com/office/drawing/2014/main" id="{271C74F0-00DE-4B73-A06C-7F8C35ED2F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9" name="WordArt 63">
          <a:extLst>
            <a:ext uri="{FF2B5EF4-FFF2-40B4-BE49-F238E27FC236}">
              <a16:creationId xmlns:a16="http://schemas.microsoft.com/office/drawing/2014/main" id="{A0D040DA-7FEC-477C-A39C-7E5526748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0" name="WordArt 66">
          <a:extLst>
            <a:ext uri="{FF2B5EF4-FFF2-40B4-BE49-F238E27FC236}">
              <a16:creationId xmlns:a16="http://schemas.microsoft.com/office/drawing/2014/main" id="{9394B5AC-C30D-45F1-BB01-225A31F20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1" name="WordArt 52">
          <a:extLst>
            <a:ext uri="{FF2B5EF4-FFF2-40B4-BE49-F238E27FC236}">
              <a16:creationId xmlns:a16="http://schemas.microsoft.com/office/drawing/2014/main" id="{406947E1-C4AA-417E-A6DD-7C467E381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2" name="WordArt 53">
          <a:extLst>
            <a:ext uri="{FF2B5EF4-FFF2-40B4-BE49-F238E27FC236}">
              <a16:creationId xmlns:a16="http://schemas.microsoft.com/office/drawing/2014/main" id="{132DA7FE-F14F-4F8D-9AE8-9DD2AAFF8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3" name="WordArt 60">
          <a:extLst>
            <a:ext uri="{FF2B5EF4-FFF2-40B4-BE49-F238E27FC236}">
              <a16:creationId xmlns:a16="http://schemas.microsoft.com/office/drawing/2014/main" id="{859F586A-BF9A-46C7-A5AE-4113B37E8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4" name="WordArt 61">
          <a:extLst>
            <a:ext uri="{FF2B5EF4-FFF2-40B4-BE49-F238E27FC236}">
              <a16:creationId xmlns:a16="http://schemas.microsoft.com/office/drawing/2014/main" id="{1C2A064B-7963-4FF5-AD41-05144D2DEB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5" name="WordArt 63">
          <a:extLst>
            <a:ext uri="{FF2B5EF4-FFF2-40B4-BE49-F238E27FC236}">
              <a16:creationId xmlns:a16="http://schemas.microsoft.com/office/drawing/2014/main" id="{4F2032DB-35B1-461C-9877-55309AFEA6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6" name="WordArt 66">
          <a:extLst>
            <a:ext uri="{FF2B5EF4-FFF2-40B4-BE49-F238E27FC236}">
              <a16:creationId xmlns:a16="http://schemas.microsoft.com/office/drawing/2014/main" id="{E67A5AA2-FA6C-448E-A712-CAF16B0AFF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7" name="WordArt 52">
          <a:extLst>
            <a:ext uri="{FF2B5EF4-FFF2-40B4-BE49-F238E27FC236}">
              <a16:creationId xmlns:a16="http://schemas.microsoft.com/office/drawing/2014/main" id="{2934E64C-0EAA-4FDB-B5BD-D2BC6E52F0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8" name="WordArt 53">
          <a:extLst>
            <a:ext uri="{FF2B5EF4-FFF2-40B4-BE49-F238E27FC236}">
              <a16:creationId xmlns:a16="http://schemas.microsoft.com/office/drawing/2014/main" id="{1F4721A7-1F3A-4F2B-9AEE-02730406DD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9" name="WordArt 60">
          <a:extLst>
            <a:ext uri="{FF2B5EF4-FFF2-40B4-BE49-F238E27FC236}">
              <a16:creationId xmlns:a16="http://schemas.microsoft.com/office/drawing/2014/main" id="{4BFF7DFA-1CB4-431F-B0A3-0D54D2D63A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0" name="WordArt 61">
          <a:extLst>
            <a:ext uri="{FF2B5EF4-FFF2-40B4-BE49-F238E27FC236}">
              <a16:creationId xmlns:a16="http://schemas.microsoft.com/office/drawing/2014/main" id="{AF6DE1D6-EA31-4FA7-AC3B-757F624C9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1" name="WordArt 63">
          <a:extLst>
            <a:ext uri="{FF2B5EF4-FFF2-40B4-BE49-F238E27FC236}">
              <a16:creationId xmlns:a16="http://schemas.microsoft.com/office/drawing/2014/main" id="{C3DD96B3-6062-4B3A-A4E9-B792233B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2" name="WordArt 66">
          <a:extLst>
            <a:ext uri="{FF2B5EF4-FFF2-40B4-BE49-F238E27FC236}">
              <a16:creationId xmlns:a16="http://schemas.microsoft.com/office/drawing/2014/main" id="{74E0418E-BFC0-40ED-A23D-AE69BF41F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3" name="WordArt 52">
          <a:extLst>
            <a:ext uri="{FF2B5EF4-FFF2-40B4-BE49-F238E27FC236}">
              <a16:creationId xmlns:a16="http://schemas.microsoft.com/office/drawing/2014/main" id="{4F4B2F53-E3F9-483F-89E3-0BA4C1AFA2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4" name="WordArt 53">
          <a:extLst>
            <a:ext uri="{FF2B5EF4-FFF2-40B4-BE49-F238E27FC236}">
              <a16:creationId xmlns:a16="http://schemas.microsoft.com/office/drawing/2014/main" id="{0F98129F-6483-4D74-ABB1-8E379C706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5" name="WordArt 60">
          <a:extLst>
            <a:ext uri="{FF2B5EF4-FFF2-40B4-BE49-F238E27FC236}">
              <a16:creationId xmlns:a16="http://schemas.microsoft.com/office/drawing/2014/main" id="{9423BAD0-83FC-4604-96CD-54F65E0020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D53E448F-75D6-45F6-AE46-F1015AE39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F44000CB-FBEA-4D34-A5A4-92569B67DC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29EE39C4-B6D6-4129-81F1-15525B57A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9" name="WordArt 52">
          <a:extLst>
            <a:ext uri="{FF2B5EF4-FFF2-40B4-BE49-F238E27FC236}">
              <a16:creationId xmlns:a16="http://schemas.microsoft.com/office/drawing/2014/main" id="{236D3F8E-A86A-486D-9D96-00BA0AD3E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0" name="WordArt 53">
          <a:extLst>
            <a:ext uri="{FF2B5EF4-FFF2-40B4-BE49-F238E27FC236}">
              <a16:creationId xmlns:a16="http://schemas.microsoft.com/office/drawing/2014/main" id="{E44A8A77-E8F7-4633-9845-FE9DB9071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1" name="WordArt 60">
          <a:extLst>
            <a:ext uri="{FF2B5EF4-FFF2-40B4-BE49-F238E27FC236}">
              <a16:creationId xmlns:a16="http://schemas.microsoft.com/office/drawing/2014/main" id="{81705324-E6BA-4D20-97B6-5A95275D4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2" name="WordArt 61">
          <a:extLst>
            <a:ext uri="{FF2B5EF4-FFF2-40B4-BE49-F238E27FC236}">
              <a16:creationId xmlns:a16="http://schemas.microsoft.com/office/drawing/2014/main" id="{6919294E-B1FE-4A15-9D7B-144ED76E2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3" name="WordArt 63">
          <a:extLst>
            <a:ext uri="{FF2B5EF4-FFF2-40B4-BE49-F238E27FC236}">
              <a16:creationId xmlns:a16="http://schemas.microsoft.com/office/drawing/2014/main" id="{AB4B0358-F1D2-4F62-95D3-3566E7265E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4" name="WordArt 66">
          <a:extLst>
            <a:ext uri="{FF2B5EF4-FFF2-40B4-BE49-F238E27FC236}">
              <a16:creationId xmlns:a16="http://schemas.microsoft.com/office/drawing/2014/main" id="{F66EDE9B-A1EB-48B8-91CA-0BFF0479F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5" name="WordArt 52">
          <a:extLst>
            <a:ext uri="{FF2B5EF4-FFF2-40B4-BE49-F238E27FC236}">
              <a16:creationId xmlns:a16="http://schemas.microsoft.com/office/drawing/2014/main" id="{3D612A98-73A4-4B87-9CB2-CF256A83A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6" name="WordArt 53">
          <a:extLst>
            <a:ext uri="{FF2B5EF4-FFF2-40B4-BE49-F238E27FC236}">
              <a16:creationId xmlns:a16="http://schemas.microsoft.com/office/drawing/2014/main" id="{FF82134F-4AAD-4D7C-BF2E-7FEC56B00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77" name="WordArt 56">
          <a:extLst>
            <a:ext uri="{FF2B5EF4-FFF2-40B4-BE49-F238E27FC236}">
              <a16:creationId xmlns:a16="http://schemas.microsoft.com/office/drawing/2014/main" id="{0F18524C-A8C7-4D98-956B-BB8EB56A3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78" name="WordArt 59">
          <a:extLst>
            <a:ext uri="{FF2B5EF4-FFF2-40B4-BE49-F238E27FC236}">
              <a16:creationId xmlns:a16="http://schemas.microsoft.com/office/drawing/2014/main" id="{680E8952-A8A5-4583-830B-F5648B0589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9" name="WordArt 60">
          <a:extLst>
            <a:ext uri="{FF2B5EF4-FFF2-40B4-BE49-F238E27FC236}">
              <a16:creationId xmlns:a16="http://schemas.microsoft.com/office/drawing/2014/main" id="{EA044578-8B0F-402D-BFF2-C04B901FE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0" name="WordArt 61">
          <a:extLst>
            <a:ext uri="{FF2B5EF4-FFF2-40B4-BE49-F238E27FC236}">
              <a16:creationId xmlns:a16="http://schemas.microsoft.com/office/drawing/2014/main" id="{3B48ACB3-989B-4CA9-8CC5-446BFFA1BA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1" name="WordArt 63">
          <a:extLst>
            <a:ext uri="{FF2B5EF4-FFF2-40B4-BE49-F238E27FC236}">
              <a16:creationId xmlns:a16="http://schemas.microsoft.com/office/drawing/2014/main" id="{7E281F78-9224-42FB-899A-3F2787C4B4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2" name="WordArt 66">
          <a:extLst>
            <a:ext uri="{FF2B5EF4-FFF2-40B4-BE49-F238E27FC236}">
              <a16:creationId xmlns:a16="http://schemas.microsoft.com/office/drawing/2014/main" id="{2304E9D1-6941-43E9-95A8-D3BB403B0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3" name="WordArt 52">
          <a:extLst>
            <a:ext uri="{FF2B5EF4-FFF2-40B4-BE49-F238E27FC236}">
              <a16:creationId xmlns:a16="http://schemas.microsoft.com/office/drawing/2014/main" id="{DDBAED88-3E39-4786-B366-9EF0C8590B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4" name="WordArt 53">
          <a:extLst>
            <a:ext uri="{FF2B5EF4-FFF2-40B4-BE49-F238E27FC236}">
              <a16:creationId xmlns:a16="http://schemas.microsoft.com/office/drawing/2014/main" id="{96E5B7FF-182E-44E2-8F9A-1DCD38225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5" name="WordArt 60">
          <a:extLst>
            <a:ext uri="{FF2B5EF4-FFF2-40B4-BE49-F238E27FC236}">
              <a16:creationId xmlns:a16="http://schemas.microsoft.com/office/drawing/2014/main" id="{04192ABD-2B11-4848-A9AD-9E056318CF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6" name="WordArt 61">
          <a:extLst>
            <a:ext uri="{FF2B5EF4-FFF2-40B4-BE49-F238E27FC236}">
              <a16:creationId xmlns:a16="http://schemas.microsoft.com/office/drawing/2014/main" id="{B3431D6E-2F84-47D2-BD59-88B381360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7" name="WordArt 63">
          <a:extLst>
            <a:ext uri="{FF2B5EF4-FFF2-40B4-BE49-F238E27FC236}">
              <a16:creationId xmlns:a16="http://schemas.microsoft.com/office/drawing/2014/main" id="{66958CCC-A9AB-4FAD-9F75-A92142E5AB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8" name="WordArt 66">
          <a:extLst>
            <a:ext uri="{FF2B5EF4-FFF2-40B4-BE49-F238E27FC236}">
              <a16:creationId xmlns:a16="http://schemas.microsoft.com/office/drawing/2014/main" id="{97AF5509-8D76-46FB-82B2-1C8D1669C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9" name="WordArt 52">
          <a:extLst>
            <a:ext uri="{FF2B5EF4-FFF2-40B4-BE49-F238E27FC236}">
              <a16:creationId xmlns:a16="http://schemas.microsoft.com/office/drawing/2014/main" id="{DDCE5F10-5B0E-4AE6-A066-02B98789D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0" name="WordArt 53">
          <a:extLst>
            <a:ext uri="{FF2B5EF4-FFF2-40B4-BE49-F238E27FC236}">
              <a16:creationId xmlns:a16="http://schemas.microsoft.com/office/drawing/2014/main" id="{7C38E616-032F-44F7-8B53-06D5FC12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1" name="WordArt 60">
          <a:extLst>
            <a:ext uri="{FF2B5EF4-FFF2-40B4-BE49-F238E27FC236}">
              <a16:creationId xmlns:a16="http://schemas.microsoft.com/office/drawing/2014/main" id="{7E653F4A-7C10-49E5-B3F1-28216332D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2" name="WordArt 61">
          <a:extLst>
            <a:ext uri="{FF2B5EF4-FFF2-40B4-BE49-F238E27FC236}">
              <a16:creationId xmlns:a16="http://schemas.microsoft.com/office/drawing/2014/main" id="{C93D87FD-171E-4899-8E40-5D1131BA0E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3" name="WordArt 63">
          <a:extLst>
            <a:ext uri="{FF2B5EF4-FFF2-40B4-BE49-F238E27FC236}">
              <a16:creationId xmlns:a16="http://schemas.microsoft.com/office/drawing/2014/main" id="{3F7E15D7-4990-43C1-BC0F-86EF61932B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4" name="WordArt 66">
          <a:extLst>
            <a:ext uri="{FF2B5EF4-FFF2-40B4-BE49-F238E27FC236}">
              <a16:creationId xmlns:a16="http://schemas.microsoft.com/office/drawing/2014/main" id="{D35DA510-A743-46B6-A1A7-0EF0A540B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5" name="WordArt 52">
          <a:extLst>
            <a:ext uri="{FF2B5EF4-FFF2-40B4-BE49-F238E27FC236}">
              <a16:creationId xmlns:a16="http://schemas.microsoft.com/office/drawing/2014/main" id="{770F7EF2-2EE4-4CDC-B6D5-8E9DB14A9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6" name="WordArt 53">
          <a:extLst>
            <a:ext uri="{FF2B5EF4-FFF2-40B4-BE49-F238E27FC236}">
              <a16:creationId xmlns:a16="http://schemas.microsoft.com/office/drawing/2014/main" id="{BB5E0CF9-78E6-4C2F-9A68-9AC823CC0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7" name="WordArt 60">
          <a:extLst>
            <a:ext uri="{FF2B5EF4-FFF2-40B4-BE49-F238E27FC236}">
              <a16:creationId xmlns:a16="http://schemas.microsoft.com/office/drawing/2014/main" id="{173B63EB-899E-4C59-8F92-0677D2E17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8" name="WordArt 61">
          <a:extLst>
            <a:ext uri="{FF2B5EF4-FFF2-40B4-BE49-F238E27FC236}">
              <a16:creationId xmlns:a16="http://schemas.microsoft.com/office/drawing/2014/main" id="{185DC28C-2E55-4D51-9D6E-28871F525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9" name="WordArt 63">
          <a:extLst>
            <a:ext uri="{FF2B5EF4-FFF2-40B4-BE49-F238E27FC236}">
              <a16:creationId xmlns:a16="http://schemas.microsoft.com/office/drawing/2014/main" id="{027F77EE-F94C-4E4D-9B6C-1A0EDFF0E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0" name="WordArt 66">
          <a:extLst>
            <a:ext uri="{FF2B5EF4-FFF2-40B4-BE49-F238E27FC236}">
              <a16:creationId xmlns:a16="http://schemas.microsoft.com/office/drawing/2014/main" id="{8A0407A3-5E39-4171-81D9-17342F97C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1" name="WordArt 52">
          <a:extLst>
            <a:ext uri="{FF2B5EF4-FFF2-40B4-BE49-F238E27FC236}">
              <a16:creationId xmlns:a16="http://schemas.microsoft.com/office/drawing/2014/main" id="{B8CABE88-432C-4197-8A5F-78E326034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2" name="WordArt 53">
          <a:extLst>
            <a:ext uri="{FF2B5EF4-FFF2-40B4-BE49-F238E27FC236}">
              <a16:creationId xmlns:a16="http://schemas.microsoft.com/office/drawing/2014/main" id="{7678F783-DF5A-47AD-AC23-9247737323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3" name="WordArt 60">
          <a:extLst>
            <a:ext uri="{FF2B5EF4-FFF2-40B4-BE49-F238E27FC236}">
              <a16:creationId xmlns:a16="http://schemas.microsoft.com/office/drawing/2014/main" id="{A879125C-2CB2-488D-A5FD-37E47189D6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4" name="WordArt 61">
          <a:extLst>
            <a:ext uri="{FF2B5EF4-FFF2-40B4-BE49-F238E27FC236}">
              <a16:creationId xmlns:a16="http://schemas.microsoft.com/office/drawing/2014/main" id="{41F854CB-29B0-4D97-A6F6-8CE646FC1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5" name="WordArt 63">
          <a:extLst>
            <a:ext uri="{FF2B5EF4-FFF2-40B4-BE49-F238E27FC236}">
              <a16:creationId xmlns:a16="http://schemas.microsoft.com/office/drawing/2014/main" id="{1695A414-CAE3-4F49-ABE6-EFE29000E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6" name="WordArt 66">
          <a:extLst>
            <a:ext uri="{FF2B5EF4-FFF2-40B4-BE49-F238E27FC236}">
              <a16:creationId xmlns:a16="http://schemas.microsoft.com/office/drawing/2014/main" id="{CF0CFCB5-DABD-4F97-8A99-E8CDA93EB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7" name="WordArt 52">
          <a:extLst>
            <a:ext uri="{FF2B5EF4-FFF2-40B4-BE49-F238E27FC236}">
              <a16:creationId xmlns:a16="http://schemas.microsoft.com/office/drawing/2014/main" id="{4D6E3C24-6AF4-41A8-BAC4-E73D492339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8" name="WordArt 53">
          <a:extLst>
            <a:ext uri="{FF2B5EF4-FFF2-40B4-BE49-F238E27FC236}">
              <a16:creationId xmlns:a16="http://schemas.microsoft.com/office/drawing/2014/main" id="{A18D918F-AAAC-4676-9E72-94B6078AB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9" name="WordArt 60">
          <a:extLst>
            <a:ext uri="{FF2B5EF4-FFF2-40B4-BE49-F238E27FC236}">
              <a16:creationId xmlns:a16="http://schemas.microsoft.com/office/drawing/2014/main" id="{928F57D6-E06E-4CCC-9451-29B529D51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0" name="WordArt 61">
          <a:extLst>
            <a:ext uri="{FF2B5EF4-FFF2-40B4-BE49-F238E27FC236}">
              <a16:creationId xmlns:a16="http://schemas.microsoft.com/office/drawing/2014/main" id="{5EBF7F8A-D0F1-412D-A656-D21394C9A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1" name="WordArt 63">
          <a:extLst>
            <a:ext uri="{FF2B5EF4-FFF2-40B4-BE49-F238E27FC236}">
              <a16:creationId xmlns:a16="http://schemas.microsoft.com/office/drawing/2014/main" id="{12B6ADF1-705A-4FFD-8721-546C4163B8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2" name="WordArt 66">
          <a:extLst>
            <a:ext uri="{FF2B5EF4-FFF2-40B4-BE49-F238E27FC236}">
              <a16:creationId xmlns:a16="http://schemas.microsoft.com/office/drawing/2014/main" id="{131AF8A9-7FE0-4D7B-8D37-8201050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3" name="WordArt 52">
          <a:extLst>
            <a:ext uri="{FF2B5EF4-FFF2-40B4-BE49-F238E27FC236}">
              <a16:creationId xmlns:a16="http://schemas.microsoft.com/office/drawing/2014/main" id="{33371944-78D4-4F07-8DC5-EB4446F0F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4" name="WordArt 53">
          <a:extLst>
            <a:ext uri="{FF2B5EF4-FFF2-40B4-BE49-F238E27FC236}">
              <a16:creationId xmlns:a16="http://schemas.microsoft.com/office/drawing/2014/main" id="{A8622183-DE01-45B7-9393-A4395DFC2A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5" name="WordArt 60">
          <a:extLst>
            <a:ext uri="{FF2B5EF4-FFF2-40B4-BE49-F238E27FC236}">
              <a16:creationId xmlns:a16="http://schemas.microsoft.com/office/drawing/2014/main" id="{8D66372F-AAD6-48F4-8472-DCF73C17E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6" name="WordArt 61">
          <a:extLst>
            <a:ext uri="{FF2B5EF4-FFF2-40B4-BE49-F238E27FC236}">
              <a16:creationId xmlns:a16="http://schemas.microsoft.com/office/drawing/2014/main" id="{BAC89A3F-03B1-4FEC-9743-B58D420DB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7" name="WordArt 63">
          <a:extLst>
            <a:ext uri="{FF2B5EF4-FFF2-40B4-BE49-F238E27FC236}">
              <a16:creationId xmlns:a16="http://schemas.microsoft.com/office/drawing/2014/main" id="{638616E1-8B84-4C3B-9BA6-CE8AAB588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8" name="WordArt 66">
          <a:extLst>
            <a:ext uri="{FF2B5EF4-FFF2-40B4-BE49-F238E27FC236}">
              <a16:creationId xmlns:a16="http://schemas.microsoft.com/office/drawing/2014/main" id="{09515AFF-DA6E-4D5F-806F-B667BA14A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9" name="WordArt 52">
          <a:extLst>
            <a:ext uri="{FF2B5EF4-FFF2-40B4-BE49-F238E27FC236}">
              <a16:creationId xmlns:a16="http://schemas.microsoft.com/office/drawing/2014/main" id="{95E5AC38-D23C-41B5-A7BB-CCB46958E5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" name="WordArt 53">
          <a:extLst>
            <a:ext uri="{FF2B5EF4-FFF2-40B4-BE49-F238E27FC236}">
              <a16:creationId xmlns:a16="http://schemas.microsoft.com/office/drawing/2014/main" id="{CA13E1BD-C8ED-470A-A607-292F8C0BF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1" name="WordArt 60">
          <a:extLst>
            <a:ext uri="{FF2B5EF4-FFF2-40B4-BE49-F238E27FC236}">
              <a16:creationId xmlns:a16="http://schemas.microsoft.com/office/drawing/2014/main" id="{4A49FBCB-F2AA-4621-8695-4B4CF7C32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2" name="WordArt 61">
          <a:extLst>
            <a:ext uri="{FF2B5EF4-FFF2-40B4-BE49-F238E27FC236}">
              <a16:creationId xmlns:a16="http://schemas.microsoft.com/office/drawing/2014/main" id="{3C7C8541-475E-4A50-B017-93B0BBBD21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3" name="WordArt 63">
          <a:extLst>
            <a:ext uri="{FF2B5EF4-FFF2-40B4-BE49-F238E27FC236}">
              <a16:creationId xmlns:a16="http://schemas.microsoft.com/office/drawing/2014/main" id="{59305637-FE8A-4900-BF3B-68D3C827CE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4" name="WordArt 66">
          <a:extLst>
            <a:ext uri="{FF2B5EF4-FFF2-40B4-BE49-F238E27FC236}">
              <a16:creationId xmlns:a16="http://schemas.microsoft.com/office/drawing/2014/main" id="{C0181696-F2E6-4D8B-998E-C597852BA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5" name="WordArt 52">
          <a:extLst>
            <a:ext uri="{FF2B5EF4-FFF2-40B4-BE49-F238E27FC236}">
              <a16:creationId xmlns:a16="http://schemas.microsoft.com/office/drawing/2014/main" id="{19C9DB9B-0177-4CDC-A4CC-39759D1A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6" name="WordArt 53">
          <a:extLst>
            <a:ext uri="{FF2B5EF4-FFF2-40B4-BE49-F238E27FC236}">
              <a16:creationId xmlns:a16="http://schemas.microsoft.com/office/drawing/2014/main" id="{18F3BC7D-018B-47DB-B8B7-76A0E0532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7" name="WordArt 60">
          <a:extLst>
            <a:ext uri="{FF2B5EF4-FFF2-40B4-BE49-F238E27FC236}">
              <a16:creationId xmlns:a16="http://schemas.microsoft.com/office/drawing/2014/main" id="{FD3B96B0-FDC5-47A1-841A-8501C0A6C2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8" name="WordArt 61">
          <a:extLst>
            <a:ext uri="{FF2B5EF4-FFF2-40B4-BE49-F238E27FC236}">
              <a16:creationId xmlns:a16="http://schemas.microsoft.com/office/drawing/2014/main" id="{74662B2E-EFEF-4534-97BD-718AC19E2B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9" name="WordArt 63">
          <a:extLst>
            <a:ext uri="{FF2B5EF4-FFF2-40B4-BE49-F238E27FC236}">
              <a16:creationId xmlns:a16="http://schemas.microsoft.com/office/drawing/2014/main" id="{3BD5893D-E514-44AC-BAF7-5C554679F2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0" name="WordArt 66">
          <a:extLst>
            <a:ext uri="{FF2B5EF4-FFF2-40B4-BE49-F238E27FC236}">
              <a16:creationId xmlns:a16="http://schemas.microsoft.com/office/drawing/2014/main" id="{D301CB32-DECE-4DB5-9305-9B938BDB0F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447675</xdr:colOff>
      <xdr:row>16</xdr:row>
      <xdr:rowOff>59336</xdr:rowOff>
    </xdr:from>
    <xdr:to>
      <xdr:col>6</xdr:col>
      <xdr:colOff>438150</xdr:colOff>
      <xdr:row>22</xdr:row>
      <xdr:rowOff>28449</xdr:rowOff>
    </xdr:to>
    <xdr:sp macro="" textlink="">
      <xdr:nvSpPr>
        <xdr:cNvPr id="132" name="AutoShape 11">
          <a:extLst>
            <a:ext uri="{FF2B5EF4-FFF2-40B4-BE49-F238E27FC236}">
              <a16:creationId xmlns:a16="http://schemas.microsoft.com/office/drawing/2014/main" id="{C6B22456-B7B9-4120-BBF7-5A3121BF210D}"/>
            </a:ext>
          </a:extLst>
        </xdr:cNvPr>
        <xdr:cNvSpPr>
          <a:spLocks noChangeArrowheads="1"/>
        </xdr:cNvSpPr>
      </xdr:nvSpPr>
      <xdr:spPr bwMode="auto">
        <a:xfrm>
          <a:off x="2004449" y="3582562"/>
          <a:ext cx="1987653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823574</xdr:colOff>
      <xdr:row>3</xdr:row>
      <xdr:rowOff>238126</xdr:rowOff>
    </xdr:from>
    <xdr:to>
      <xdr:col>2</xdr:col>
      <xdr:colOff>826296</xdr:colOff>
      <xdr:row>6</xdr:row>
      <xdr:rowOff>156483</xdr:rowOff>
    </xdr:to>
    <xdr:sp macro="" textlink="">
      <xdr:nvSpPr>
        <xdr:cNvPr id="133" name="Line 33">
          <a:extLst>
            <a:ext uri="{FF2B5EF4-FFF2-40B4-BE49-F238E27FC236}">
              <a16:creationId xmlns:a16="http://schemas.microsoft.com/office/drawing/2014/main" id="{8DCEB2A3-2A84-47C8-851B-80CB2D589BEA}"/>
            </a:ext>
          </a:extLst>
        </xdr:cNvPr>
        <xdr:cNvSpPr>
          <a:spLocks noChangeShapeType="1"/>
        </xdr:cNvSpPr>
      </xdr:nvSpPr>
      <xdr:spPr bwMode="auto">
        <a:xfrm flipH="1">
          <a:off x="1337924" y="1552576"/>
          <a:ext cx="2722" cy="66130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7</xdr:col>
      <xdr:colOff>482375</xdr:colOff>
      <xdr:row>3</xdr:row>
      <xdr:rowOff>209550</xdr:rowOff>
    </xdr:from>
    <xdr:to>
      <xdr:col>7</xdr:col>
      <xdr:colOff>482375</xdr:colOff>
      <xdr:row>6</xdr:row>
      <xdr:rowOff>147637</xdr:rowOff>
    </xdr:to>
    <xdr:sp macro="" textlink="">
      <xdr:nvSpPr>
        <xdr:cNvPr id="134" name="Line 34">
          <a:extLst>
            <a:ext uri="{FF2B5EF4-FFF2-40B4-BE49-F238E27FC236}">
              <a16:creationId xmlns:a16="http://schemas.microsoft.com/office/drawing/2014/main" id="{982A167F-C112-4C18-9EB1-B0DD7CD57CE6}"/>
            </a:ext>
          </a:extLst>
        </xdr:cNvPr>
        <xdr:cNvSpPr>
          <a:spLocks noChangeShapeType="1"/>
        </xdr:cNvSpPr>
      </xdr:nvSpPr>
      <xdr:spPr bwMode="auto">
        <a:xfrm>
          <a:off x="4701950" y="1524000"/>
          <a:ext cx="0" cy="6810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6</xdr:row>
      <xdr:rowOff>142873</xdr:rowOff>
    </xdr:from>
    <xdr:to>
      <xdr:col>7</xdr:col>
      <xdr:colOff>484074</xdr:colOff>
      <xdr:row>6</xdr:row>
      <xdr:rowOff>152398</xdr:rowOff>
    </xdr:to>
    <xdr:sp macro="" textlink="">
      <xdr:nvSpPr>
        <xdr:cNvPr id="135" name="Line 35">
          <a:extLst>
            <a:ext uri="{FF2B5EF4-FFF2-40B4-BE49-F238E27FC236}">
              <a16:creationId xmlns:a16="http://schemas.microsoft.com/office/drawing/2014/main" id="{AE566005-3A31-46E8-99E1-5FCEF4E6C196}"/>
            </a:ext>
          </a:extLst>
        </xdr:cNvPr>
        <xdr:cNvSpPr>
          <a:spLocks noChangeShapeType="1"/>
        </xdr:cNvSpPr>
      </xdr:nvSpPr>
      <xdr:spPr bwMode="auto">
        <a:xfrm flipH="1" flipV="1">
          <a:off x="1333500" y="2200273"/>
          <a:ext cx="3370149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4</xdr:col>
      <xdr:colOff>0</xdr:colOff>
      <xdr:row>4</xdr:row>
      <xdr:rowOff>166008</xdr:rowOff>
    </xdr:from>
    <xdr:to>
      <xdr:col>6</xdr:col>
      <xdr:colOff>118039</xdr:colOff>
      <xdr:row>8</xdr:row>
      <xdr:rowOff>141854</xdr:rowOff>
    </xdr:to>
    <xdr:sp macro="" textlink="">
      <xdr:nvSpPr>
        <xdr:cNvPr id="136" name="AutoShape 12">
          <a:extLst>
            <a:ext uri="{FF2B5EF4-FFF2-40B4-BE49-F238E27FC236}">
              <a16:creationId xmlns:a16="http://schemas.microsoft.com/office/drawing/2014/main" id="{FBABEAA0-F067-4848-9124-AEFEE9FD5020}"/>
            </a:ext>
          </a:extLst>
        </xdr:cNvPr>
        <xdr:cNvSpPr>
          <a:spLocks noChangeArrowheads="1"/>
        </xdr:cNvSpPr>
      </xdr:nvSpPr>
      <xdr:spPr bwMode="auto">
        <a:xfrm rot="10800000">
          <a:off x="2386371" y="1630605"/>
          <a:ext cx="1777233" cy="692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12</xdr:col>
      <xdr:colOff>1914525</xdr:colOff>
      <xdr:row>16</xdr:row>
      <xdr:rowOff>69578</xdr:rowOff>
    </xdr:from>
    <xdr:to>
      <xdr:col>14</xdr:col>
      <xdr:colOff>1295400</xdr:colOff>
      <xdr:row>22</xdr:row>
      <xdr:rowOff>38691</xdr:rowOff>
    </xdr:to>
    <xdr:sp macro="" textlink="">
      <xdr:nvSpPr>
        <xdr:cNvPr id="147" name="AutoShape 11">
          <a:extLst>
            <a:ext uri="{FF2B5EF4-FFF2-40B4-BE49-F238E27FC236}">
              <a16:creationId xmlns:a16="http://schemas.microsoft.com/office/drawing/2014/main" id="{69397800-FCAD-48E9-AB40-86F88EBEC9C4}"/>
            </a:ext>
          </a:extLst>
        </xdr:cNvPr>
        <xdr:cNvSpPr>
          <a:spLocks noChangeArrowheads="1"/>
        </xdr:cNvSpPr>
      </xdr:nvSpPr>
      <xdr:spPr bwMode="auto">
        <a:xfrm>
          <a:off x="8879041" y="3592804"/>
          <a:ext cx="1726278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1252199</xdr:colOff>
      <xdr:row>3</xdr:row>
      <xdr:rowOff>76201</xdr:rowOff>
    </xdr:from>
    <xdr:to>
      <xdr:col>12</xdr:col>
      <xdr:colOff>1254921</xdr:colOff>
      <xdr:row>6</xdr:row>
      <xdr:rowOff>156483</xdr:rowOff>
    </xdr:to>
    <xdr:sp macro="" textlink="">
      <xdr:nvSpPr>
        <xdr:cNvPr id="148" name="Line 33">
          <a:extLst>
            <a:ext uri="{FF2B5EF4-FFF2-40B4-BE49-F238E27FC236}">
              <a16:creationId xmlns:a16="http://schemas.microsoft.com/office/drawing/2014/main" id="{E1A55866-89C5-4A8F-BE54-02BABA14688F}"/>
            </a:ext>
          </a:extLst>
        </xdr:cNvPr>
        <xdr:cNvSpPr>
          <a:spLocks noChangeShapeType="1"/>
        </xdr:cNvSpPr>
      </xdr:nvSpPr>
      <xdr:spPr bwMode="auto">
        <a:xfrm flipH="1">
          <a:off x="8214974" y="1390651"/>
          <a:ext cx="2722" cy="613682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1777775</xdr:colOff>
      <xdr:row>3</xdr:row>
      <xdr:rowOff>76200</xdr:rowOff>
    </xdr:from>
    <xdr:to>
      <xdr:col>14</xdr:col>
      <xdr:colOff>1777775</xdr:colOff>
      <xdr:row>6</xdr:row>
      <xdr:rowOff>147637</xdr:rowOff>
    </xdr:to>
    <xdr:sp macro="" textlink="">
      <xdr:nvSpPr>
        <xdr:cNvPr id="149" name="Line 34">
          <a:extLst>
            <a:ext uri="{FF2B5EF4-FFF2-40B4-BE49-F238E27FC236}">
              <a16:creationId xmlns:a16="http://schemas.microsoft.com/office/drawing/2014/main" id="{69609810-6A92-491B-AB36-01DED77E8288}"/>
            </a:ext>
          </a:extLst>
        </xdr:cNvPr>
        <xdr:cNvSpPr>
          <a:spLocks noChangeShapeType="1"/>
        </xdr:cNvSpPr>
      </xdr:nvSpPr>
      <xdr:spPr bwMode="auto">
        <a:xfrm>
          <a:off x="11093225" y="1390650"/>
          <a:ext cx="0" cy="6048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12</xdr:col>
      <xdr:colOff>1247775</xdr:colOff>
      <xdr:row>6</xdr:row>
      <xdr:rowOff>142873</xdr:rowOff>
    </xdr:from>
    <xdr:to>
      <xdr:col>14</xdr:col>
      <xdr:colOff>1779474</xdr:colOff>
      <xdr:row>6</xdr:row>
      <xdr:rowOff>152398</xdr:rowOff>
    </xdr:to>
    <xdr:sp macro="" textlink="">
      <xdr:nvSpPr>
        <xdr:cNvPr id="150" name="Line 35">
          <a:extLst>
            <a:ext uri="{FF2B5EF4-FFF2-40B4-BE49-F238E27FC236}">
              <a16:creationId xmlns:a16="http://schemas.microsoft.com/office/drawing/2014/main" id="{FEFD8B65-939C-43BC-B36E-C857EB50D425}"/>
            </a:ext>
          </a:extLst>
        </xdr:cNvPr>
        <xdr:cNvSpPr>
          <a:spLocks noChangeShapeType="1"/>
        </xdr:cNvSpPr>
      </xdr:nvSpPr>
      <xdr:spPr bwMode="auto">
        <a:xfrm flipH="1" flipV="1">
          <a:off x="8210550" y="1990723"/>
          <a:ext cx="2884374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13</xdr:col>
      <xdr:colOff>232000</xdr:colOff>
      <xdr:row>4</xdr:row>
      <xdr:rowOff>166008</xdr:rowOff>
    </xdr:from>
    <xdr:to>
      <xdr:col>14</xdr:col>
      <xdr:colOff>975289</xdr:colOff>
      <xdr:row>8</xdr:row>
      <xdr:rowOff>141854</xdr:rowOff>
    </xdr:to>
    <xdr:sp macro="" textlink="">
      <xdr:nvSpPr>
        <xdr:cNvPr id="151" name="AutoShape 12">
          <a:extLst>
            <a:ext uri="{FF2B5EF4-FFF2-40B4-BE49-F238E27FC236}">
              <a16:creationId xmlns:a16="http://schemas.microsoft.com/office/drawing/2014/main" id="{D118B8CC-6693-49F0-B6EA-2A77390D03C0}"/>
            </a:ext>
          </a:extLst>
        </xdr:cNvPr>
        <xdr:cNvSpPr>
          <a:spLocks noChangeArrowheads="1"/>
        </xdr:cNvSpPr>
      </xdr:nvSpPr>
      <xdr:spPr bwMode="auto">
        <a:xfrm rot="10800000">
          <a:off x="9175975" y="1632858"/>
          <a:ext cx="1114764" cy="680696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52" name="WordArt 52">
          <a:extLst>
            <a:ext uri="{FF2B5EF4-FFF2-40B4-BE49-F238E27FC236}">
              <a16:creationId xmlns:a16="http://schemas.microsoft.com/office/drawing/2014/main" id="{005B9A78-6DCC-431A-B65C-17D14391DD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53" name="WordArt 53">
          <a:extLst>
            <a:ext uri="{FF2B5EF4-FFF2-40B4-BE49-F238E27FC236}">
              <a16:creationId xmlns:a16="http://schemas.microsoft.com/office/drawing/2014/main" id="{8C5B91F3-CD28-4025-A0EB-DAD9A0AC9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54" name="WordArt 60">
          <a:extLst>
            <a:ext uri="{FF2B5EF4-FFF2-40B4-BE49-F238E27FC236}">
              <a16:creationId xmlns:a16="http://schemas.microsoft.com/office/drawing/2014/main" id="{59CA8058-DD4F-4A18-91CC-D2D97E2CAE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55" name="WordArt 61">
          <a:extLst>
            <a:ext uri="{FF2B5EF4-FFF2-40B4-BE49-F238E27FC236}">
              <a16:creationId xmlns:a16="http://schemas.microsoft.com/office/drawing/2014/main" id="{7482183C-8D83-418B-858F-5D41B9AD7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56" name="WordArt 63">
          <a:extLst>
            <a:ext uri="{FF2B5EF4-FFF2-40B4-BE49-F238E27FC236}">
              <a16:creationId xmlns:a16="http://schemas.microsoft.com/office/drawing/2014/main" id="{D91CA3BD-AEB4-4ADD-8FA5-E81AC5E69A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57" name="WordArt 66">
          <a:extLst>
            <a:ext uri="{FF2B5EF4-FFF2-40B4-BE49-F238E27FC236}">
              <a16:creationId xmlns:a16="http://schemas.microsoft.com/office/drawing/2014/main" id="{DA70B66E-EBB9-4B02-BFB8-E0F83C6F3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58" name="WordArt 52">
          <a:extLst>
            <a:ext uri="{FF2B5EF4-FFF2-40B4-BE49-F238E27FC236}">
              <a16:creationId xmlns:a16="http://schemas.microsoft.com/office/drawing/2014/main" id="{A6CA9D12-3275-4332-9AA6-4F7B71EA92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59" name="WordArt 53">
          <a:extLst>
            <a:ext uri="{FF2B5EF4-FFF2-40B4-BE49-F238E27FC236}">
              <a16:creationId xmlns:a16="http://schemas.microsoft.com/office/drawing/2014/main" id="{245A8430-A973-4705-A8EA-49713BE94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60" name="WordArt 56">
          <a:extLst>
            <a:ext uri="{FF2B5EF4-FFF2-40B4-BE49-F238E27FC236}">
              <a16:creationId xmlns:a16="http://schemas.microsoft.com/office/drawing/2014/main" id="{183B2A17-59D0-4F04-9ABB-5A5DA9726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61" name="WordArt 59">
          <a:extLst>
            <a:ext uri="{FF2B5EF4-FFF2-40B4-BE49-F238E27FC236}">
              <a16:creationId xmlns:a16="http://schemas.microsoft.com/office/drawing/2014/main" id="{341ABC1E-459B-4AA6-B52E-F0B4B408E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2" name="WordArt 60">
          <a:extLst>
            <a:ext uri="{FF2B5EF4-FFF2-40B4-BE49-F238E27FC236}">
              <a16:creationId xmlns:a16="http://schemas.microsoft.com/office/drawing/2014/main" id="{200F1D9C-D882-45E7-B0E3-1CCE4BC168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3" name="WordArt 61">
          <a:extLst>
            <a:ext uri="{FF2B5EF4-FFF2-40B4-BE49-F238E27FC236}">
              <a16:creationId xmlns:a16="http://schemas.microsoft.com/office/drawing/2014/main" id="{56EDFB78-21F9-4A44-B220-660DF705B6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64" name="WordArt 63">
          <a:extLst>
            <a:ext uri="{FF2B5EF4-FFF2-40B4-BE49-F238E27FC236}">
              <a16:creationId xmlns:a16="http://schemas.microsoft.com/office/drawing/2014/main" id="{FF6A24F1-3983-491B-81BD-1E442FDF7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5" name="WordArt 66">
          <a:extLst>
            <a:ext uri="{FF2B5EF4-FFF2-40B4-BE49-F238E27FC236}">
              <a16:creationId xmlns:a16="http://schemas.microsoft.com/office/drawing/2014/main" id="{10C7BDEB-F860-46F3-AE75-C3F9944996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66" name="WordArt 52">
          <a:extLst>
            <a:ext uri="{FF2B5EF4-FFF2-40B4-BE49-F238E27FC236}">
              <a16:creationId xmlns:a16="http://schemas.microsoft.com/office/drawing/2014/main" id="{CE375D41-FB65-419A-910B-E520B1632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7" name="WordArt 53">
          <a:extLst>
            <a:ext uri="{FF2B5EF4-FFF2-40B4-BE49-F238E27FC236}">
              <a16:creationId xmlns:a16="http://schemas.microsoft.com/office/drawing/2014/main" id="{F85E218A-2AB6-4912-86DD-4E19C96B84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8" name="WordArt 60">
          <a:extLst>
            <a:ext uri="{FF2B5EF4-FFF2-40B4-BE49-F238E27FC236}">
              <a16:creationId xmlns:a16="http://schemas.microsoft.com/office/drawing/2014/main" id="{692312E5-9FCF-4652-9A7C-1EF71F9E7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9" name="WordArt 61">
          <a:extLst>
            <a:ext uri="{FF2B5EF4-FFF2-40B4-BE49-F238E27FC236}">
              <a16:creationId xmlns:a16="http://schemas.microsoft.com/office/drawing/2014/main" id="{26D430D6-81B0-4EED-88B5-8304228291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0" name="WordArt 63">
          <a:extLst>
            <a:ext uri="{FF2B5EF4-FFF2-40B4-BE49-F238E27FC236}">
              <a16:creationId xmlns:a16="http://schemas.microsoft.com/office/drawing/2014/main" id="{9514DD30-7033-4B4B-BCFC-0CCBA807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1" name="WordArt 66">
          <a:extLst>
            <a:ext uri="{FF2B5EF4-FFF2-40B4-BE49-F238E27FC236}">
              <a16:creationId xmlns:a16="http://schemas.microsoft.com/office/drawing/2014/main" id="{C599F7F8-DF9F-48E8-81AE-129D38DDD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2" name="WordArt 52">
          <a:extLst>
            <a:ext uri="{FF2B5EF4-FFF2-40B4-BE49-F238E27FC236}">
              <a16:creationId xmlns:a16="http://schemas.microsoft.com/office/drawing/2014/main" id="{0AB6E76F-B6B5-481F-A8D6-1ABD9E90EC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3" name="WordArt 53">
          <a:extLst>
            <a:ext uri="{FF2B5EF4-FFF2-40B4-BE49-F238E27FC236}">
              <a16:creationId xmlns:a16="http://schemas.microsoft.com/office/drawing/2014/main" id="{3B62BAD3-0FC0-43C8-B9D3-B4062BAE8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4" name="WordArt 60">
          <a:extLst>
            <a:ext uri="{FF2B5EF4-FFF2-40B4-BE49-F238E27FC236}">
              <a16:creationId xmlns:a16="http://schemas.microsoft.com/office/drawing/2014/main" id="{43CD62A3-0879-478E-9FF4-9FEA162FA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5" name="WordArt 61">
          <a:extLst>
            <a:ext uri="{FF2B5EF4-FFF2-40B4-BE49-F238E27FC236}">
              <a16:creationId xmlns:a16="http://schemas.microsoft.com/office/drawing/2014/main" id="{9F346A80-6ED7-43E1-9532-FBEEDD5DAA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6" name="WordArt 63">
          <a:extLst>
            <a:ext uri="{FF2B5EF4-FFF2-40B4-BE49-F238E27FC236}">
              <a16:creationId xmlns:a16="http://schemas.microsoft.com/office/drawing/2014/main" id="{3E526926-4E07-4130-A02B-BA30562E3E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7" name="WordArt 66">
          <a:extLst>
            <a:ext uri="{FF2B5EF4-FFF2-40B4-BE49-F238E27FC236}">
              <a16:creationId xmlns:a16="http://schemas.microsoft.com/office/drawing/2014/main" id="{2CA5A09F-97B1-43F0-9AF8-8E2A0B4C8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8" name="WordArt 52">
          <a:extLst>
            <a:ext uri="{FF2B5EF4-FFF2-40B4-BE49-F238E27FC236}">
              <a16:creationId xmlns:a16="http://schemas.microsoft.com/office/drawing/2014/main" id="{AC7F8829-1C1A-4BB6-BA34-A0DE4F261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9" name="WordArt 53">
          <a:extLst>
            <a:ext uri="{FF2B5EF4-FFF2-40B4-BE49-F238E27FC236}">
              <a16:creationId xmlns:a16="http://schemas.microsoft.com/office/drawing/2014/main" id="{D84B51E7-2F33-4524-AB15-FF69E7C416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0" name="WordArt 60">
          <a:extLst>
            <a:ext uri="{FF2B5EF4-FFF2-40B4-BE49-F238E27FC236}">
              <a16:creationId xmlns:a16="http://schemas.microsoft.com/office/drawing/2014/main" id="{08B4EA47-7C4F-46E6-93CD-52357AC701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1" name="WordArt 61">
          <a:extLst>
            <a:ext uri="{FF2B5EF4-FFF2-40B4-BE49-F238E27FC236}">
              <a16:creationId xmlns:a16="http://schemas.microsoft.com/office/drawing/2014/main" id="{55C4B709-EA94-45DE-8AB2-A08E53A27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2" name="WordArt 63">
          <a:extLst>
            <a:ext uri="{FF2B5EF4-FFF2-40B4-BE49-F238E27FC236}">
              <a16:creationId xmlns:a16="http://schemas.microsoft.com/office/drawing/2014/main" id="{A2A0048E-3BD4-46C2-8A72-FE2A0E79B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3" name="WordArt 66">
          <a:extLst>
            <a:ext uri="{FF2B5EF4-FFF2-40B4-BE49-F238E27FC236}">
              <a16:creationId xmlns:a16="http://schemas.microsoft.com/office/drawing/2014/main" id="{F7BA78C7-F53F-4F15-AE71-31AC18A17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4" name="WordArt 52">
          <a:extLst>
            <a:ext uri="{FF2B5EF4-FFF2-40B4-BE49-F238E27FC236}">
              <a16:creationId xmlns:a16="http://schemas.microsoft.com/office/drawing/2014/main" id="{BC7C176F-53CB-4186-ACF6-5E2577942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5" name="WordArt 53">
          <a:extLst>
            <a:ext uri="{FF2B5EF4-FFF2-40B4-BE49-F238E27FC236}">
              <a16:creationId xmlns:a16="http://schemas.microsoft.com/office/drawing/2014/main" id="{21320085-23B9-4C23-AE54-3F08BA7D12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6" name="WordArt 60">
          <a:extLst>
            <a:ext uri="{FF2B5EF4-FFF2-40B4-BE49-F238E27FC236}">
              <a16:creationId xmlns:a16="http://schemas.microsoft.com/office/drawing/2014/main" id="{B18037EE-1DE6-4E39-8008-F75CA51D1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7" name="WordArt 61">
          <a:extLst>
            <a:ext uri="{FF2B5EF4-FFF2-40B4-BE49-F238E27FC236}">
              <a16:creationId xmlns:a16="http://schemas.microsoft.com/office/drawing/2014/main" id="{78DB4620-331A-4C32-990B-509E32BFD7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8" name="WordArt 63">
          <a:extLst>
            <a:ext uri="{FF2B5EF4-FFF2-40B4-BE49-F238E27FC236}">
              <a16:creationId xmlns:a16="http://schemas.microsoft.com/office/drawing/2014/main" id="{8CF5B982-D9CD-43B4-9677-9B5EC9DA1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9" name="WordArt 66">
          <a:extLst>
            <a:ext uri="{FF2B5EF4-FFF2-40B4-BE49-F238E27FC236}">
              <a16:creationId xmlns:a16="http://schemas.microsoft.com/office/drawing/2014/main" id="{16C9E2ED-1F41-442F-BF25-9BB81AE968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0" name="WordArt 52">
          <a:extLst>
            <a:ext uri="{FF2B5EF4-FFF2-40B4-BE49-F238E27FC236}">
              <a16:creationId xmlns:a16="http://schemas.microsoft.com/office/drawing/2014/main" id="{19158294-95E0-4ADE-BF52-9B3279CF10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1" name="WordArt 53">
          <a:extLst>
            <a:ext uri="{FF2B5EF4-FFF2-40B4-BE49-F238E27FC236}">
              <a16:creationId xmlns:a16="http://schemas.microsoft.com/office/drawing/2014/main" id="{56BC8314-6A58-4A4B-A4C4-FB5DDB086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2" name="WordArt 60">
          <a:extLst>
            <a:ext uri="{FF2B5EF4-FFF2-40B4-BE49-F238E27FC236}">
              <a16:creationId xmlns:a16="http://schemas.microsoft.com/office/drawing/2014/main" id="{4FC884B0-584F-4426-BDB3-66AC00643C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3" name="WordArt 61">
          <a:extLst>
            <a:ext uri="{FF2B5EF4-FFF2-40B4-BE49-F238E27FC236}">
              <a16:creationId xmlns:a16="http://schemas.microsoft.com/office/drawing/2014/main" id="{97C0B1B2-3F66-47D3-8A7B-6F5804969A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4" name="WordArt 63">
          <a:extLst>
            <a:ext uri="{FF2B5EF4-FFF2-40B4-BE49-F238E27FC236}">
              <a16:creationId xmlns:a16="http://schemas.microsoft.com/office/drawing/2014/main" id="{7AD7B7FE-54D9-4FB1-8289-00F2B10650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5" name="WordArt 66">
          <a:extLst>
            <a:ext uri="{FF2B5EF4-FFF2-40B4-BE49-F238E27FC236}">
              <a16:creationId xmlns:a16="http://schemas.microsoft.com/office/drawing/2014/main" id="{BECB5AA1-27EC-45B0-BCE9-184DA40BA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6" name="WordArt 52">
          <a:extLst>
            <a:ext uri="{FF2B5EF4-FFF2-40B4-BE49-F238E27FC236}">
              <a16:creationId xmlns:a16="http://schemas.microsoft.com/office/drawing/2014/main" id="{9D656B91-9EAF-4B03-8224-1A692A58A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7" name="WordArt 53">
          <a:extLst>
            <a:ext uri="{FF2B5EF4-FFF2-40B4-BE49-F238E27FC236}">
              <a16:creationId xmlns:a16="http://schemas.microsoft.com/office/drawing/2014/main" id="{8625378D-8639-4C2B-88B4-29E5FD0AA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8" name="WordArt 60">
          <a:extLst>
            <a:ext uri="{FF2B5EF4-FFF2-40B4-BE49-F238E27FC236}">
              <a16:creationId xmlns:a16="http://schemas.microsoft.com/office/drawing/2014/main" id="{85DE7674-CDEF-44E3-86FC-7BE2EA812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9" name="WordArt 61">
          <a:extLst>
            <a:ext uri="{FF2B5EF4-FFF2-40B4-BE49-F238E27FC236}">
              <a16:creationId xmlns:a16="http://schemas.microsoft.com/office/drawing/2014/main" id="{BBADA37D-4CEB-4331-81F3-B8B9EA866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00" name="WordArt 63">
          <a:extLst>
            <a:ext uri="{FF2B5EF4-FFF2-40B4-BE49-F238E27FC236}">
              <a16:creationId xmlns:a16="http://schemas.microsoft.com/office/drawing/2014/main" id="{54ADD39A-C0E8-4FC3-9087-FFF6D66E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01" name="WordArt 66">
          <a:extLst>
            <a:ext uri="{FF2B5EF4-FFF2-40B4-BE49-F238E27FC236}">
              <a16:creationId xmlns:a16="http://schemas.microsoft.com/office/drawing/2014/main" id="{4FF4F21E-65B4-408D-8C60-0CA6DB42CD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02" name="WordArt 52">
          <a:extLst>
            <a:ext uri="{FF2B5EF4-FFF2-40B4-BE49-F238E27FC236}">
              <a16:creationId xmlns:a16="http://schemas.microsoft.com/office/drawing/2014/main" id="{6663E604-D8B3-4860-AD02-79A0F0194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03" name="WordArt 53">
          <a:extLst>
            <a:ext uri="{FF2B5EF4-FFF2-40B4-BE49-F238E27FC236}">
              <a16:creationId xmlns:a16="http://schemas.microsoft.com/office/drawing/2014/main" id="{6C2302A8-F765-418A-9EB6-C5B77D888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04" name="WordArt 60">
          <a:extLst>
            <a:ext uri="{FF2B5EF4-FFF2-40B4-BE49-F238E27FC236}">
              <a16:creationId xmlns:a16="http://schemas.microsoft.com/office/drawing/2014/main" id="{200B480F-8496-429B-AC4F-B72F9CDCDF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05" name="WordArt 61">
          <a:extLst>
            <a:ext uri="{FF2B5EF4-FFF2-40B4-BE49-F238E27FC236}">
              <a16:creationId xmlns:a16="http://schemas.microsoft.com/office/drawing/2014/main" id="{7F952889-514E-4CFF-A30D-A451F8F62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06" name="WordArt 63">
          <a:extLst>
            <a:ext uri="{FF2B5EF4-FFF2-40B4-BE49-F238E27FC236}">
              <a16:creationId xmlns:a16="http://schemas.microsoft.com/office/drawing/2014/main" id="{13780149-E633-4115-A6B7-F89C29AF6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07" name="WordArt 66">
          <a:extLst>
            <a:ext uri="{FF2B5EF4-FFF2-40B4-BE49-F238E27FC236}">
              <a16:creationId xmlns:a16="http://schemas.microsoft.com/office/drawing/2014/main" id="{7009B568-6ED3-446C-9541-A4EFD5BBC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08" name="WordArt 52">
          <a:extLst>
            <a:ext uri="{FF2B5EF4-FFF2-40B4-BE49-F238E27FC236}">
              <a16:creationId xmlns:a16="http://schemas.microsoft.com/office/drawing/2014/main" id="{BFC1659C-B47A-416C-A4E4-A78FE2BF0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09" name="WordArt 53">
          <a:extLst>
            <a:ext uri="{FF2B5EF4-FFF2-40B4-BE49-F238E27FC236}">
              <a16:creationId xmlns:a16="http://schemas.microsoft.com/office/drawing/2014/main" id="{A244B818-BDEF-4DFA-B99F-682200540B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10" name="WordArt 60">
          <a:extLst>
            <a:ext uri="{FF2B5EF4-FFF2-40B4-BE49-F238E27FC236}">
              <a16:creationId xmlns:a16="http://schemas.microsoft.com/office/drawing/2014/main" id="{8BBCF2F5-AF17-4F76-A65F-973E4F94F0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11" name="WordArt 61">
          <a:extLst>
            <a:ext uri="{FF2B5EF4-FFF2-40B4-BE49-F238E27FC236}">
              <a16:creationId xmlns:a16="http://schemas.microsoft.com/office/drawing/2014/main" id="{67E42C8E-F80F-4A90-8238-A44B523A8B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12" name="WordArt 63">
          <a:extLst>
            <a:ext uri="{FF2B5EF4-FFF2-40B4-BE49-F238E27FC236}">
              <a16:creationId xmlns:a16="http://schemas.microsoft.com/office/drawing/2014/main" id="{3D5A1647-DE80-4F78-A664-8E25BCA4A4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13" name="WordArt 66">
          <a:extLst>
            <a:ext uri="{FF2B5EF4-FFF2-40B4-BE49-F238E27FC236}">
              <a16:creationId xmlns:a16="http://schemas.microsoft.com/office/drawing/2014/main" id="{E60D4BFA-12BE-4A24-996B-72B61CC8B0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14" name="WordArt 52">
          <a:extLst>
            <a:ext uri="{FF2B5EF4-FFF2-40B4-BE49-F238E27FC236}">
              <a16:creationId xmlns:a16="http://schemas.microsoft.com/office/drawing/2014/main" id="{39BB7327-9665-42B2-9E58-2BC0FE5512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15" name="WordArt 53">
          <a:extLst>
            <a:ext uri="{FF2B5EF4-FFF2-40B4-BE49-F238E27FC236}">
              <a16:creationId xmlns:a16="http://schemas.microsoft.com/office/drawing/2014/main" id="{DB25C1D7-8355-4B96-A513-0A6A15A1B6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16" name="WordArt 60">
          <a:extLst>
            <a:ext uri="{FF2B5EF4-FFF2-40B4-BE49-F238E27FC236}">
              <a16:creationId xmlns:a16="http://schemas.microsoft.com/office/drawing/2014/main" id="{9A7B7041-410F-4E02-AF7F-820DA00DF1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17" name="WordArt 61">
          <a:extLst>
            <a:ext uri="{FF2B5EF4-FFF2-40B4-BE49-F238E27FC236}">
              <a16:creationId xmlns:a16="http://schemas.microsoft.com/office/drawing/2014/main" id="{979C64D5-8331-443B-BD8B-C08EF85AC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18" name="WordArt 63">
          <a:extLst>
            <a:ext uri="{FF2B5EF4-FFF2-40B4-BE49-F238E27FC236}">
              <a16:creationId xmlns:a16="http://schemas.microsoft.com/office/drawing/2014/main" id="{71F88CAE-90C6-4E60-9888-66BA1CB99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19" name="WordArt 66">
          <a:extLst>
            <a:ext uri="{FF2B5EF4-FFF2-40B4-BE49-F238E27FC236}">
              <a16:creationId xmlns:a16="http://schemas.microsoft.com/office/drawing/2014/main" id="{C6D27906-E671-44C7-B4FC-D1D3F7FA9D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20" name="WordArt 52">
          <a:extLst>
            <a:ext uri="{FF2B5EF4-FFF2-40B4-BE49-F238E27FC236}">
              <a16:creationId xmlns:a16="http://schemas.microsoft.com/office/drawing/2014/main" id="{69AAFF35-1481-4184-96D8-14AC465848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21" name="WordArt 53">
          <a:extLst>
            <a:ext uri="{FF2B5EF4-FFF2-40B4-BE49-F238E27FC236}">
              <a16:creationId xmlns:a16="http://schemas.microsoft.com/office/drawing/2014/main" id="{5409E58F-B6E5-4713-B5DE-0E69E83F6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22" name="WordArt 60">
          <a:extLst>
            <a:ext uri="{FF2B5EF4-FFF2-40B4-BE49-F238E27FC236}">
              <a16:creationId xmlns:a16="http://schemas.microsoft.com/office/drawing/2014/main" id="{F571AA9B-4E42-4567-88C9-851004469D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23" name="WordArt 61">
          <a:extLst>
            <a:ext uri="{FF2B5EF4-FFF2-40B4-BE49-F238E27FC236}">
              <a16:creationId xmlns:a16="http://schemas.microsoft.com/office/drawing/2014/main" id="{308EADD5-9CB9-44BB-90AB-067E10210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24" name="WordArt 63">
          <a:extLst>
            <a:ext uri="{FF2B5EF4-FFF2-40B4-BE49-F238E27FC236}">
              <a16:creationId xmlns:a16="http://schemas.microsoft.com/office/drawing/2014/main" id="{5AD8AF1B-CB00-424E-A37A-F6E58CEEE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25" name="WordArt 66">
          <a:extLst>
            <a:ext uri="{FF2B5EF4-FFF2-40B4-BE49-F238E27FC236}">
              <a16:creationId xmlns:a16="http://schemas.microsoft.com/office/drawing/2014/main" id="{27D21BD7-CC9C-4EFC-93B9-3E8898B916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26" name="WordArt 52">
          <a:extLst>
            <a:ext uri="{FF2B5EF4-FFF2-40B4-BE49-F238E27FC236}">
              <a16:creationId xmlns:a16="http://schemas.microsoft.com/office/drawing/2014/main" id="{C801C7BD-AFA6-4AF4-9174-B001ACDE99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27" name="WordArt 53">
          <a:extLst>
            <a:ext uri="{FF2B5EF4-FFF2-40B4-BE49-F238E27FC236}">
              <a16:creationId xmlns:a16="http://schemas.microsoft.com/office/drawing/2014/main" id="{953D2D03-2814-4EBF-BCB5-B32B35B5E0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228" name="WordArt 56">
          <a:extLst>
            <a:ext uri="{FF2B5EF4-FFF2-40B4-BE49-F238E27FC236}">
              <a16:creationId xmlns:a16="http://schemas.microsoft.com/office/drawing/2014/main" id="{B52CB23C-549E-4F4B-8BA4-DDCBE800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229" name="WordArt 59">
          <a:extLst>
            <a:ext uri="{FF2B5EF4-FFF2-40B4-BE49-F238E27FC236}">
              <a16:creationId xmlns:a16="http://schemas.microsoft.com/office/drawing/2014/main" id="{332D1012-D82A-476A-949E-AEFA0B50A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30" name="WordArt 60">
          <a:extLst>
            <a:ext uri="{FF2B5EF4-FFF2-40B4-BE49-F238E27FC236}">
              <a16:creationId xmlns:a16="http://schemas.microsoft.com/office/drawing/2014/main" id="{E363D233-3BF9-4059-B20B-A28F384A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31" name="WordArt 61">
          <a:extLst>
            <a:ext uri="{FF2B5EF4-FFF2-40B4-BE49-F238E27FC236}">
              <a16:creationId xmlns:a16="http://schemas.microsoft.com/office/drawing/2014/main" id="{EC80184F-D4EE-42EF-AF98-845EE32B7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32" name="WordArt 63">
          <a:extLst>
            <a:ext uri="{FF2B5EF4-FFF2-40B4-BE49-F238E27FC236}">
              <a16:creationId xmlns:a16="http://schemas.microsoft.com/office/drawing/2014/main" id="{891C43AA-FB73-4C5D-BF43-3368C899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33" name="WordArt 66">
          <a:extLst>
            <a:ext uri="{FF2B5EF4-FFF2-40B4-BE49-F238E27FC236}">
              <a16:creationId xmlns:a16="http://schemas.microsoft.com/office/drawing/2014/main" id="{CBDE5780-E05D-4308-A69D-73EDA6BAFF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34" name="WordArt 52">
          <a:extLst>
            <a:ext uri="{FF2B5EF4-FFF2-40B4-BE49-F238E27FC236}">
              <a16:creationId xmlns:a16="http://schemas.microsoft.com/office/drawing/2014/main" id="{7EC795AF-A757-4F05-B8FB-E54EEE7FBE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35" name="WordArt 53">
          <a:extLst>
            <a:ext uri="{FF2B5EF4-FFF2-40B4-BE49-F238E27FC236}">
              <a16:creationId xmlns:a16="http://schemas.microsoft.com/office/drawing/2014/main" id="{08BCC20B-624F-471C-805B-3BA210E302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36" name="WordArt 60">
          <a:extLst>
            <a:ext uri="{FF2B5EF4-FFF2-40B4-BE49-F238E27FC236}">
              <a16:creationId xmlns:a16="http://schemas.microsoft.com/office/drawing/2014/main" id="{A503378D-69D6-4682-8BAF-C60669597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37" name="WordArt 61">
          <a:extLst>
            <a:ext uri="{FF2B5EF4-FFF2-40B4-BE49-F238E27FC236}">
              <a16:creationId xmlns:a16="http://schemas.microsoft.com/office/drawing/2014/main" id="{42EB8683-6462-4B68-A4F7-F11A78E68C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38" name="WordArt 63">
          <a:extLst>
            <a:ext uri="{FF2B5EF4-FFF2-40B4-BE49-F238E27FC236}">
              <a16:creationId xmlns:a16="http://schemas.microsoft.com/office/drawing/2014/main" id="{13366699-24E5-428D-A2B8-18137C5EAF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39" name="WordArt 66">
          <a:extLst>
            <a:ext uri="{FF2B5EF4-FFF2-40B4-BE49-F238E27FC236}">
              <a16:creationId xmlns:a16="http://schemas.microsoft.com/office/drawing/2014/main" id="{3ACE7CF7-10B3-474C-9A75-668E15DCE2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40" name="WordArt 52">
          <a:extLst>
            <a:ext uri="{FF2B5EF4-FFF2-40B4-BE49-F238E27FC236}">
              <a16:creationId xmlns:a16="http://schemas.microsoft.com/office/drawing/2014/main" id="{FF1D13E5-2C19-43F7-B5BF-DE673AC6F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41" name="WordArt 53">
          <a:extLst>
            <a:ext uri="{FF2B5EF4-FFF2-40B4-BE49-F238E27FC236}">
              <a16:creationId xmlns:a16="http://schemas.microsoft.com/office/drawing/2014/main" id="{BFE9DEEB-BAE4-4D46-951D-AB01D32537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42" name="WordArt 60">
          <a:extLst>
            <a:ext uri="{FF2B5EF4-FFF2-40B4-BE49-F238E27FC236}">
              <a16:creationId xmlns:a16="http://schemas.microsoft.com/office/drawing/2014/main" id="{4CFCFCB9-E390-4D9F-A0E1-988F62340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43" name="WordArt 61">
          <a:extLst>
            <a:ext uri="{FF2B5EF4-FFF2-40B4-BE49-F238E27FC236}">
              <a16:creationId xmlns:a16="http://schemas.microsoft.com/office/drawing/2014/main" id="{B6BEF821-01DD-44CB-848E-1F0711F21A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44" name="WordArt 63">
          <a:extLst>
            <a:ext uri="{FF2B5EF4-FFF2-40B4-BE49-F238E27FC236}">
              <a16:creationId xmlns:a16="http://schemas.microsoft.com/office/drawing/2014/main" id="{26353D94-481A-4A0E-BEBF-7B98D99A06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45" name="WordArt 66">
          <a:extLst>
            <a:ext uri="{FF2B5EF4-FFF2-40B4-BE49-F238E27FC236}">
              <a16:creationId xmlns:a16="http://schemas.microsoft.com/office/drawing/2014/main" id="{D52CBB3B-9BF8-4095-9FAB-84E65AE9D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46" name="WordArt 52">
          <a:extLst>
            <a:ext uri="{FF2B5EF4-FFF2-40B4-BE49-F238E27FC236}">
              <a16:creationId xmlns:a16="http://schemas.microsoft.com/office/drawing/2014/main" id="{F0B72BE6-8CE3-40E6-AB81-0F2964124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47" name="WordArt 53">
          <a:extLst>
            <a:ext uri="{FF2B5EF4-FFF2-40B4-BE49-F238E27FC236}">
              <a16:creationId xmlns:a16="http://schemas.microsoft.com/office/drawing/2014/main" id="{F750D627-4251-4D44-823B-A2867F3C2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48" name="WordArt 60">
          <a:extLst>
            <a:ext uri="{FF2B5EF4-FFF2-40B4-BE49-F238E27FC236}">
              <a16:creationId xmlns:a16="http://schemas.microsoft.com/office/drawing/2014/main" id="{C0E614F9-A6E0-44E7-A922-7C1074689A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49" name="WordArt 61">
          <a:extLst>
            <a:ext uri="{FF2B5EF4-FFF2-40B4-BE49-F238E27FC236}">
              <a16:creationId xmlns:a16="http://schemas.microsoft.com/office/drawing/2014/main" id="{63928DD9-33A1-4780-AB4B-E26B3F3DD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50" name="WordArt 63">
          <a:extLst>
            <a:ext uri="{FF2B5EF4-FFF2-40B4-BE49-F238E27FC236}">
              <a16:creationId xmlns:a16="http://schemas.microsoft.com/office/drawing/2014/main" id="{585768F8-3737-4AEF-85DF-DF6712CEA4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51" name="WordArt 66">
          <a:extLst>
            <a:ext uri="{FF2B5EF4-FFF2-40B4-BE49-F238E27FC236}">
              <a16:creationId xmlns:a16="http://schemas.microsoft.com/office/drawing/2014/main" id="{29B76017-F32F-40A2-9C88-0D08605981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52" name="WordArt 52">
          <a:extLst>
            <a:ext uri="{FF2B5EF4-FFF2-40B4-BE49-F238E27FC236}">
              <a16:creationId xmlns:a16="http://schemas.microsoft.com/office/drawing/2014/main" id="{1B31061A-721C-4207-A61F-1B30BB5DB3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53" name="WordArt 53">
          <a:extLst>
            <a:ext uri="{FF2B5EF4-FFF2-40B4-BE49-F238E27FC236}">
              <a16:creationId xmlns:a16="http://schemas.microsoft.com/office/drawing/2014/main" id="{F61B2063-1CA1-4AE8-8C16-CFBD24B8C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54" name="WordArt 60">
          <a:extLst>
            <a:ext uri="{FF2B5EF4-FFF2-40B4-BE49-F238E27FC236}">
              <a16:creationId xmlns:a16="http://schemas.microsoft.com/office/drawing/2014/main" id="{7DF3CC3B-6DE9-4DBE-A175-AC42D947B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55" name="WordArt 61">
          <a:extLst>
            <a:ext uri="{FF2B5EF4-FFF2-40B4-BE49-F238E27FC236}">
              <a16:creationId xmlns:a16="http://schemas.microsoft.com/office/drawing/2014/main" id="{2C3FC401-CB9D-4F11-8E12-1E05AA0A9A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56" name="WordArt 63">
          <a:extLst>
            <a:ext uri="{FF2B5EF4-FFF2-40B4-BE49-F238E27FC236}">
              <a16:creationId xmlns:a16="http://schemas.microsoft.com/office/drawing/2014/main" id="{FA999719-C368-4216-BDAB-F48D3F8E37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57" name="WordArt 66">
          <a:extLst>
            <a:ext uri="{FF2B5EF4-FFF2-40B4-BE49-F238E27FC236}">
              <a16:creationId xmlns:a16="http://schemas.microsoft.com/office/drawing/2014/main" id="{6A8A8A1B-670F-4478-8B1E-446F2905B9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58" name="WordArt 52">
          <a:extLst>
            <a:ext uri="{FF2B5EF4-FFF2-40B4-BE49-F238E27FC236}">
              <a16:creationId xmlns:a16="http://schemas.microsoft.com/office/drawing/2014/main" id="{A0998B42-216A-4A32-A00A-2D0BC7E3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59" name="WordArt 53">
          <a:extLst>
            <a:ext uri="{FF2B5EF4-FFF2-40B4-BE49-F238E27FC236}">
              <a16:creationId xmlns:a16="http://schemas.microsoft.com/office/drawing/2014/main" id="{51E5E10B-F7B4-489F-BCFD-11877A6631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60" name="WordArt 60">
          <a:extLst>
            <a:ext uri="{FF2B5EF4-FFF2-40B4-BE49-F238E27FC236}">
              <a16:creationId xmlns:a16="http://schemas.microsoft.com/office/drawing/2014/main" id="{901CE802-DD14-43E9-8597-AE7C13EE75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61" name="WordArt 61">
          <a:extLst>
            <a:ext uri="{FF2B5EF4-FFF2-40B4-BE49-F238E27FC236}">
              <a16:creationId xmlns:a16="http://schemas.microsoft.com/office/drawing/2014/main" id="{8F8EF57E-149B-4327-9649-C7C3BE4BFC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62" name="WordArt 63">
          <a:extLst>
            <a:ext uri="{FF2B5EF4-FFF2-40B4-BE49-F238E27FC236}">
              <a16:creationId xmlns:a16="http://schemas.microsoft.com/office/drawing/2014/main" id="{FC08CD50-AF01-4F62-983D-C7A5FD8FC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63" name="WordArt 66">
          <a:extLst>
            <a:ext uri="{FF2B5EF4-FFF2-40B4-BE49-F238E27FC236}">
              <a16:creationId xmlns:a16="http://schemas.microsoft.com/office/drawing/2014/main" id="{C9448BDB-29CA-456A-B339-8633F7D8CF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64" name="WordArt 52">
          <a:extLst>
            <a:ext uri="{FF2B5EF4-FFF2-40B4-BE49-F238E27FC236}">
              <a16:creationId xmlns:a16="http://schemas.microsoft.com/office/drawing/2014/main" id="{D21B3F67-FF89-40EC-B0E1-A43682CC2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65" name="WordArt 53">
          <a:extLst>
            <a:ext uri="{FF2B5EF4-FFF2-40B4-BE49-F238E27FC236}">
              <a16:creationId xmlns:a16="http://schemas.microsoft.com/office/drawing/2014/main" id="{44F6BE3D-AB32-49F4-92AD-4761E81AAC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66" name="WordArt 60">
          <a:extLst>
            <a:ext uri="{FF2B5EF4-FFF2-40B4-BE49-F238E27FC236}">
              <a16:creationId xmlns:a16="http://schemas.microsoft.com/office/drawing/2014/main" id="{1E4240A0-AEF8-4AB4-8D42-AC33A89E7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67" name="WordArt 61">
          <a:extLst>
            <a:ext uri="{FF2B5EF4-FFF2-40B4-BE49-F238E27FC236}">
              <a16:creationId xmlns:a16="http://schemas.microsoft.com/office/drawing/2014/main" id="{F7EEE790-E804-4922-A5C5-4A8DAC707A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68" name="WordArt 63">
          <a:extLst>
            <a:ext uri="{FF2B5EF4-FFF2-40B4-BE49-F238E27FC236}">
              <a16:creationId xmlns:a16="http://schemas.microsoft.com/office/drawing/2014/main" id="{F7825639-6044-4FAF-9496-F857D343C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69" name="WordArt 66">
          <a:extLst>
            <a:ext uri="{FF2B5EF4-FFF2-40B4-BE49-F238E27FC236}">
              <a16:creationId xmlns:a16="http://schemas.microsoft.com/office/drawing/2014/main" id="{F896AF92-F986-4DE5-AD7B-69214F326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70" name="WordArt 52">
          <a:extLst>
            <a:ext uri="{FF2B5EF4-FFF2-40B4-BE49-F238E27FC236}">
              <a16:creationId xmlns:a16="http://schemas.microsoft.com/office/drawing/2014/main" id="{188ECEB3-3515-485D-85C6-178D29C76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71" name="WordArt 53">
          <a:extLst>
            <a:ext uri="{FF2B5EF4-FFF2-40B4-BE49-F238E27FC236}">
              <a16:creationId xmlns:a16="http://schemas.microsoft.com/office/drawing/2014/main" id="{08FCFB43-4F01-425B-BB44-86AAD4572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72" name="WordArt 60">
          <a:extLst>
            <a:ext uri="{FF2B5EF4-FFF2-40B4-BE49-F238E27FC236}">
              <a16:creationId xmlns:a16="http://schemas.microsoft.com/office/drawing/2014/main" id="{56F6B38B-A449-4C77-991D-D47DBB3B22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73" name="WordArt 61">
          <a:extLst>
            <a:ext uri="{FF2B5EF4-FFF2-40B4-BE49-F238E27FC236}">
              <a16:creationId xmlns:a16="http://schemas.microsoft.com/office/drawing/2014/main" id="{EBABDAB6-8A06-413B-A4CA-8F5D78F97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74" name="WordArt 63">
          <a:extLst>
            <a:ext uri="{FF2B5EF4-FFF2-40B4-BE49-F238E27FC236}">
              <a16:creationId xmlns:a16="http://schemas.microsoft.com/office/drawing/2014/main" id="{B0563DA9-2F15-46A1-A3BA-9B3AFE5C4F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75" name="WordArt 66">
          <a:extLst>
            <a:ext uri="{FF2B5EF4-FFF2-40B4-BE49-F238E27FC236}">
              <a16:creationId xmlns:a16="http://schemas.microsoft.com/office/drawing/2014/main" id="{BDA7BDD8-0A68-43D4-B065-5B5AE3CD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76" name="WordArt 52">
          <a:extLst>
            <a:ext uri="{FF2B5EF4-FFF2-40B4-BE49-F238E27FC236}">
              <a16:creationId xmlns:a16="http://schemas.microsoft.com/office/drawing/2014/main" id="{E309C7D7-FBEB-4782-89EA-2D914A5F5C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77" name="WordArt 53">
          <a:extLst>
            <a:ext uri="{FF2B5EF4-FFF2-40B4-BE49-F238E27FC236}">
              <a16:creationId xmlns:a16="http://schemas.microsoft.com/office/drawing/2014/main" id="{8CD0B7E4-0CBF-40EB-B68F-80F14F961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78" name="WordArt 60">
          <a:extLst>
            <a:ext uri="{FF2B5EF4-FFF2-40B4-BE49-F238E27FC236}">
              <a16:creationId xmlns:a16="http://schemas.microsoft.com/office/drawing/2014/main" id="{175F1F85-24F7-47B9-B939-2EB2CD22B5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79" name="WordArt 61">
          <a:extLst>
            <a:ext uri="{FF2B5EF4-FFF2-40B4-BE49-F238E27FC236}">
              <a16:creationId xmlns:a16="http://schemas.microsoft.com/office/drawing/2014/main" id="{649D780C-E435-42A0-8D25-7104B7F1E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80" name="WordArt 63">
          <a:extLst>
            <a:ext uri="{FF2B5EF4-FFF2-40B4-BE49-F238E27FC236}">
              <a16:creationId xmlns:a16="http://schemas.microsoft.com/office/drawing/2014/main" id="{998198C8-8962-40D9-AB46-F283D4D27E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81" name="WordArt 66">
          <a:extLst>
            <a:ext uri="{FF2B5EF4-FFF2-40B4-BE49-F238E27FC236}">
              <a16:creationId xmlns:a16="http://schemas.microsoft.com/office/drawing/2014/main" id="{2548D449-59BC-4B73-93A1-C28F7E21D7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82" name="WordArt 52">
          <a:extLst>
            <a:ext uri="{FF2B5EF4-FFF2-40B4-BE49-F238E27FC236}">
              <a16:creationId xmlns:a16="http://schemas.microsoft.com/office/drawing/2014/main" id="{938AB2C1-1197-40C9-959F-3C9CEE3FE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83" name="WordArt 53">
          <a:extLst>
            <a:ext uri="{FF2B5EF4-FFF2-40B4-BE49-F238E27FC236}">
              <a16:creationId xmlns:a16="http://schemas.microsoft.com/office/drawing/2014/main" id="{01B27E32-C12C-42AB-A568-E96CFE3BB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84" name="WordArt 60">
          <a:extLst>
            <a:ext uri="{FF2B5EF4-FFF2-40B4-BE49-F238E27FC236}">
              <a16:creationId xmlns:a16="http://schemas.microsoft.com/office/drawing/2014/main" id="{C3163E2C-BFFB-4BD3-A97A-9EB4BCF44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85" name="WordArt 61">
          <a:extLst>
            <a:ext uri="{FF2B5EF4-FFF2-40B4-BE49-F238E27FC236}">
              <a16:creationId xmlns:a16="http://schemas.microsoft.com/office/drawing/2014/main" id="{CFDC0F1C-2262-49D8-948E-410A258B1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86" name="WordArt 63">
          <a:extLst>
            <a:ext uri="{FF2B5EF4-FFF2-40B4-BE49-F238E27FC236}">
              <a16:creationId xmlns:a16="http://schemas.microsoft.com/office/drawing/2014/main" id="{DB482B36-9142-471B-8956-138310110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87" name="WordArt 66">
          <a:extLst>
            <a:ext uri="{FF2B5EF4-FFF2-40B4-BE49-F238E27FC236}">
              <a16:creationId xmlns:a16="http://schemas.microsoft.com/office/drawing/2014/main" id="{A789FDF9-4A7E-49E3-993A-9F7518BEDD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16</xdr:col>
      <xdr:colOff>266700</xdr:colOff>
      <xdr:row>0</xdr:row>
      <xdr:rowOff>285750</xdr:rowOff>
    </xdr:from>
    <xdr:to>
      <xdr:col>17</xdr:col>
      <xdr:colOff>342900</xdr:colOff>
      <xdr:row>1</xdr:row>
      <xdr:rowOff>114300</xdr:rowOff>
    </xdr:to>
    <xdr:sp macro="" textlink="">
      <xdr:nvSpPr>
        <xdr:cNvPr id="295" name="Ovaal 294">
          <a:extLst>
            <a:ext uri="{FF2B5EF4-FFF2-40B4-BE49-F238E27FC236}">
              <a16:creationId xmlns:a16="http://schemas.microsoft.com/office/drawing/2014/main" id="{C0831A3A-A617-47F9-841C-FB4C361C18FF}"/>
            </a:ext>
          </a:extLst>
        </xdr:cNvPr>
        <xdr:cNvSpPr/>
      </xdr:nvSpPr>
      <xdr:spPr>
        <a:xfrm>
          <a:off x="11687175" y="285750"/>
          <a:ext cx="409575" cy="41910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15</xdr:col>
      <xdr:colOff>98265</xdr:colOff>
      <xdr:row>0</xdr:row>
      <xdr:rowOff>269714</xdr:rowOff>
    </xdr:from>
    <xdr:to>
      <xdr:col>17</xdr:col>
      <xdr:colOff>812641</xdr:colOff>
      <xdr:row>4</xdr:row>
      <xdr:rowOff>4193</xdr:rowOff>
    </xdr:to>
    <xdr:pic>
      <xdr:nvPicPr>
        <xdr:cNvPr id="297" name="Afbeelding 296">
          <a:extLst>
            <a:ext uri="{FF2B5EF4-FFF2-40B4-BE49-F238E27FC236}">
              <a16:creationId xmlns:a16="http://schemas.microsoft.com/office/drawing/2014/main" id="{0E1206AD-1ECF-41AB-94D6-2D3B4E6E9E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50758" y1="31734" x2="48737" y2="24158"/>
                      <a14:backgroundMark x1="48737" y1="24158" x2="54545" y2="12542"/>
                      <a14:backgroundMark x1="77020" y1="78788" x2="76389" y2="85690"/>
                      <a14:backgroundMark x1="21970" y1="79798" x2="16414" y2="91751"/>
                      <a14:backgroundMark x1="26389" y1="81566" x2="25253" y2="84680"/>
                      <a14:backgroundMark x1="58712" y1="27609" x2="53157" y2="3156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0079" b="20969"/>
        <a:stretch/>
      </xdr:blipFill>
      <xdr:spPr>
        <a:xfrm>
          <a:off x="11187656" y="269714"/>
          <a:ext cx="1371479" cy="1202414"/>
        </a:xfrm>
        <a:prstGeom prst="rect">
          <a:avLst/>
        </a:prstGeom>
      </xdr:spPr>
    </xdr:pic>
    <xdr:clientData/>
  </xdr:twoCellAnchor>
  <xdr:twoCellAnchor>
    <xdr:from>
      <xdr:col>17</xdr:col>
      <xdr:colOff>10370</xdr:colOff>
      <xdr:row>0</xdr:row>
      <xdr:rowOff>0</xdr:rowOff>
    </xdr:from>
    <xdr:to>
      <xdr:col>17</xdr:col>
      <xdr:colOff>383050</xdr:colOff>
      <xdr:row>0</xdr:row>
      <xdr:rowOff>419100</xdr:rowOff>
    </xdr:to>
    <xdr:sp macro="" textlink="">
      <xdr:nvSpPr>
        <xdr:cNvPr id="298" name="Ovaal 297">
          <a:extLst>
            <a:ext uri="{FF2B5EF4-FFF2-40B4-BE49-F238E27FC236}">
              <a16:creationId xmlns:a16="http://schemas.microsoft.com/office/drawing/2014/main" id="{8FF319F9-17B7-44E8-A8D7-F1A76659D3D1}"/>
            </a:ext>
          </a:extLst>
        </xdr:cNvPr>
        <xdr:cNvSpPr/>
      </xdr:nvSpPr>
      <xdr:spPr>
        <a:xfrm>
          <a:off x="11768112" y="0"/>
          <a:ext cx="372680" cy="419100"/>
        </a:xfrm>
        <a:prstGeom prst="ellipse">
          <a:avLst/>
        </a:prstGeom>
        <a:solidFill>
          <a:schemeClr val="accent2"/>
        </a:solidFill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17</xdr:col>
      <xdr:colOff>40968</xdr:colOff>
      <xdr:row>0</xdr:row>
      <xdr:rowOff>0</xdr:rowOff>
    </xdr:from>
    <xdr:to>
      <xdr:col>17</xdr:col>
      <xdr:colOff>850081</xdr:colOff>
      <xdr:row>0</xdr:row>
      <xdr:rowOff>522339</xdr:rowOff>
    </xdr:to>
    <xdr:sp macro="" textlink="">
      <xdr:nvSpPr>
        <xdr:cNvPr id="303" name="Tekstvak 302">
          <a:extLst>
            <a:ext uri="{FF2B5EF4-FFF2-40B4-BE49-F238E27FC236}">
              <a16:creationId xmlns:a16="http://schemas.microsoft.com/office/drawing/2014/main" id="{301678F9-538D-47C4-8B45-71876CFFE0C5}"/>
            </a:ext>
          </a:extLst>
        </xdr:cNvPr>
        <xdr:cNvSpPr txBox="1"/>
      </xdr:nvSpPr>
      <xdr:spPr>
        <a:xfrm>
          <a:off x="11798710" y="0"/>
          <a:ext cx="809113" cy="522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400">
              <a:solidFill>
                <a:schemeClr val="bg1"/>
              </a:solidFill>
            </a:rPr>
            <a:t>?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88" name="WordArt 52">
          <a:extLst>
            <a:ext uri="{FF2B5EF4-FFF2-40B4-BE49-F238E27FC236}">
              <a16:creationId xmlns:a16="http://schemas.microsoft.com/office/drawing/2014/main" id="{FD820D64-E802-4740-A421-F6B4E157E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89" name="WordArt 53">
          <a:extLst>
            <a:ext uri="{FF2B5EF4-FFF2-40B4-BE49-F238E27FC236}">
              <a16:creationId xmlns:a16="http://schemas.microsoft.com/office/drawing/2014/main" id="{35C29F7E-1810-4238-953B-D84F6377FF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90" name="WordArt 60">
          <a:extLst>
            <a:ext uri="{FF2B5EF4-FFF2-40B4-BE49-F238E27FC236}">
              <a16:creationId xmlns:a16="http://schemas.microsoft.com/office/drawing/2014/main" id="{524712BF-B062-427C-9983-A7DD79A34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92" name="WordArt 61">
          <a:extLst>
            <a:ext uri="{FF2B5EF4-FFF2-40B4-BE49-F238E27FC236}">
              <a16:creationId xmlns:a16="http://schemas.microsoft.com/office/drawing/2014/main" id="{3E5C78F8-4BFC-4CCE-91B2-5F7F9888FC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93" name="WordArt 63">
          <a:extLst>
            <a:ext uri="{FF2B5EF4-FFF2-40B4-BE49-F238E27FC236}">
              <a16:creationId xmlns:a16="http://schemas.microsoft.com/office/drawing/2014/main" id="{A16F56E8-6426-40AF-A3DD-02AF382F43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94" name="WordArt 66">
          <a:extLst>
            <a:ext uri="{FF2B5EF4-FFF2-40B4-BE49-F238E27FC236}">
              <a16:creationId xmlns:a16="http://schemas.microsoft.com/office/drawing/2014/main" id="{05E1F159-C2EC-4BBB-AEB4-D7B69BD30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96" name="WordArt 52">
          <a:extLst>
            <a:ext uri="{FF2B5EF4-FFF2-40B4-BE49-F238E27FC236}">
              <a16:creationId xmlns:a16="http://schemas.microsoft.com/office/drawing/2014/main" id="{03B3C335-E1D1-4579-9ED5-0923B8F467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99" name="WordArt 53">
          <a:extLst>
            <a:ext uri="{FF2B5EF4-FFF2-40B4-BE49-F238E27FC236}">
              <a16:creationId xmlns:a16="http://schemas.microsoft.com/office/drawing/2014/main" id="{8E6C7FF5-2869-4E15-8A72-B1F45B8F3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300" name="WordArt 56">
          <a:extLst>
            <a:ext uri="{FF2B5EF4-FFF2-40B4-BE49-F238E27FC236}">
              <a16:creationId xmlns:a16="http://schemas.microsoft.com/office/drawing/2014/main" id="{4C382D17-68E8-4D34-B145-1504C47135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304" name="WordArt 59">
          <a:extLst>
            <a:ext uri="{FF2B5EF4-FFF2-40B4-BE49-F238E27FC236}">
              <a16:creationId xmlns:a16="http://schemas.microsoft.com/office/drawing/2014/main" id="{E9791C5C-AABC-40E7-9F03-9A0AD9DE8B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05" name="WordArt 60">
          <a:extLst>
            <a:ext uri="{FF2B5EF4-FFF2-40B4-BE49-F238E27FC236}">
              <a16:creationId xmlns:a16="http://schemas.microsoft.com/office/drawing/2014/main" id="{769F58EA-7E48-4D01-BB9C-ED3986CBB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06" name="WordArt 61">
          <a:extLst>
            <a:ext uri="{FF2B5EF4-FFF2-40B4-BE49-F238E27FC236}">
              <a16:creationId xmlns:a16="http://schemas.microsoft.com/office/drawing/2014/main" id="{D0535868-7C20-455E-9B81-9D40573D8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07" name="WordArt 63">
          <a:extLst>
            <a:ext uri="{FF2B5EF4-FFF2-40B4-BE49-F238E27FC236}">
              <a16:creationId xmlns:a16="http://schemas.microsoft.com/office/drawing/2014/main" id="{0C5171A2-5402-4DE8-8D44-E4AC665D48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08" name="WordArt 66">
          <a:extLst>
            <a:ext uri="{FF2B5EF4-FFF2-40B4-BE49-F238E27FC236}">
              <a16:creationId xmlns:a16="http://schemas.microsoft.com/office/drawing/2014/main" id="{D0456B55-1076-4448-B738-3407E2161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09" name="WordArt 52">
          <a:extLst>
            <a:ext uri="{FF2B5EF4-FFF2-40B4-BE49-F238E27FC236}">
              <a16:creationId xmlns:a16="http://schemas.microsoft.com/office/drawing/2014/main" id="{1B3436D2-58E1-4F11-AF17-EB55A80FB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10" name="WordArt 53">
          <a:extLst>
            <a:ext uri="{FF2B5EF4-FFF2-40B4-BE49-F238E27FC236}">
              <a16:creationId xmlns:a16="http://schemas.microsoft.com/office/drawing/2014/main" id="{2E554120-A3C8-4F25-B6BD-C962C2E94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11" name="WordArt 60">
          <a:extLst>
            <a:ext uri="{FF2B5EF4-FFF2-40B4-BE49-F238E27FC236}">
              <a16:creationId xmlns:a16="http://schemas.microsoft.com/office/drawing/2014/main" id="{E70DF584-916A-4806-92CD-B897332BF7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12" name="WordArt 61">
          <a:extLst>
            <a:ext uri="{FF2B5EF4-FFF2-40B4-BE49-F238E27FC236}">
              <a16:creationId xmlns:a16="http://schemas.microsoft.com/office/drawing/2014/main" id="{BE8605FF-72B9-4A2D-87B3-AD9FBCFC85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13" name="WordArt 63">
          <a:extLst>
            <a:ext uri="{FF2B5EF4-FFF2-40B4-BE49-F238E27FC236}">
              <a16:creationId xmlns:a16="http://schemas.microsoft.com/office/drawing/2014/main" id="{0EC8A1D0-1251-42FF-B702-5009FF44A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14" name="WordArt 66">
          <a:extLst>
            <a:ext uri="{FF2B5EF4-FFF2-40B4-BE49-F238E27FC236}">
              <a16:creationId xmlns:a16="http://schemas.microsoft.com/office/drawing/2014/main" id="{F4A34B1B-3C00-4A42-812B-F47F613892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15" name="WordArt 52">
          <a:extLst>
            <a:ext uri="{FF2B5EF4-FFF2-40B4-BE49-F238E27FC236}">
              <a16:creationId xmlns:a16="http://schemas.microsoft.com/office/drawing/2014/main" id="{CF04287A-5272-4E17-8B39-C52C6311F2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16" name="WordArt 53">
          <a:extLst>
            <a:ext uri="{FF2B5EF4-FFF2-40B4-BE49-F238E27FC236}">
              <a16:creationId xmlns:a16="http://schemas.microsoft.com/office/drawing/2014/main" id="{45F20B3B-ADD9-4570-95AC-3DC615443D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17" name="WordArt 60">
          <a:extLst>
            <a:ext uri="{FF2B5EF4-FFF2-40B4-BE49-F238E27FC236}">
              <a16:creationId xmlns:a16="http://schemas.microsoft.com/office/drawing/2014/main" id="{9A007251-0494-41D6-A938-6B960B9CD7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18" name="WordArt 61">
          <a:extLst>
            <a:ext uri="{FF2B5EF4-FFF2-40B4-BE49-F238E27FC236}">
              <a16:creationId xmlns:a16="http://schemas.microsoft.com/office/drawing/2014/main" id="{4833D3DD-2DF9-417E-9DFB-16E0EF759C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19" name="WordArt 63">
          <a:extLst>
            <a:ext uri="{FF2B5EF4-FFF2-40B4-BE49-F238E27FC236}">
              <a16:creationId xmlns:a16="http://schemas.microsoft.com/office/drawing/2014/main" id="{7A2B7965-D75A-4481-B409-630A7875A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20" name="WordArt 66">
          <a:extLst>
            <a:ext uri="{FF2B5EF4-FFF2-40B4-BE49-F238E27FC236}">
              <a16:creationId xmlns:a16="http://schemas.microsoft.com/office/drawing/2014/main" id="{84398CB2-B216-4F97-973F-5124A8A9D1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21" name="WordArt 52">
          <a:extLst>
            <a:ext uri="{FF2B5EF4-FFF2-40B4-BE49-F238E27FC236}">
              <a16:creationId xmlns:a16="http://schemas.microsoft.com/office/drawing/2014/main" id="{69D05B66-03B7-42D4-8C81-AA7531149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22" name="WordArt 53">
          <a:extLst>
            <a:ext uri="{FF2B5EF4-FFF2-40B4-BE49-F238E27FC236}">
              <a16:creationId xmlns:a16="http://schemas.microsoft.com/office/drawing/2014/main" id="{B6FF3CF0-3E04-4924-B571-B05ED8314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23" name="WordArt 60">
          <a:extLst>
            <a:ext uri="{FF2B5EF4-FFF2-40B4-BE49-F238E27FC236}">
              <a16:creationId xmlns:a16="http://schemas.microsoft.com/office/drawing/2014/main" id="{88E4F346-7C60-45C5-80A8-B292C526C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24" name="WordArt 61">
          <a:extLst>
            <a:ext uri="{FF2B5EF4-FFF2-40B4-BE49-F238E27FC236}">
              <a16:creationId xmlns:a16="http://schemas.microsoft.com/office/drawing/2014/main" id="{E9F69B85-F43D-4E87-828B-13B46AF70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25" name="WordArt 63">
          <a:extLst>
            <a:ext uri="{FF2B5EF4-FFF2-40B4-BE49-F238E27FC236}">
              <a16:creationId xmlns:a16="http://schemas.microsoft.com/office/drawing/2014/main" id="{21812835-1C39-4D6E-99A2-54EB3324BE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26" name="WordArt 66">
          <a:extLst>
            <a:ext uri="{FF2B5EF4-FFF2-40B4-BE49-F238E27FC236}">
              <a16:creationId xmlns:a16="http://schemas.microsoft.com/office/drawing/2014/main" id="{51A657FC-EFF5-4987-9582-D705B96D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27" name="WordArt 52">
          <a:extLst>
            <a:ext uri="{FF2B5EF4-FFF2-40B4-BE49-F238E27FC236}">
              <a16:creationId xmlns:a16="http://schemas.microsoft.com/office/drawing/2014/main" id="{2F8562AC-15A2-4289-9F4F-5F9A17944D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28" name="WordArt 53">
          <a:extLst>
            <a:ext uri="{FF2B5EF4-FFF2-40B4-BE49-F238E27FC236}">
              <a16:creationId xmlns:a16="http://schemas.microsoft.com/office/drawing/2014/main" id="{4E506DD1-6B81-46D3-B097-D89CB01AB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29" name="WordArt 60">
          <a:extLst>
            <a:ext uri="{FF2B5EF4-FFF2-40B4-BE49-F238E27FC236}">
              <a16:creationId xmlns:a16="http://schemas.microsoft.com/office/drawing/2014/main" id="{FE2FBF78-F46E-42E3-8DA5-7D35BEC1EB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30" name="WordArt 61">
          <a:extLst>
            <a:ext uri="{FF2B5EF4-FFF2-40B4-BE49-F238E27FC236}">
              <a16:creationId xmlns:a16="http://schemas.microsoft.com/office/drawing/2014/main" id="{28AAE09E-D3CA-4314-B03C-9AACB2D7B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31" name="WordArt 63">
          <a:extLst>
            <a:ext uri="{FF2B5EF4-FFF2-40B4-BE49-F238E27FC236}">
              <a16:creationId xmlns:a16="http://schemas.microsoft.com/office/drawing/2014/main" id="{02DC1B98-EFA3-4F61-A57D-137649161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32" name="WordArt 66">
          <a:extLst>
            <a:ext uri="{FF2B5EF4-FFF2-40B4-BE49-F238E27FC236}">
              <a16:creationId xmlns:a16="http://schemas.microsoft.com/office/drawing/2014/main" id="{D1E95FD1-F532-4DED-A5D0-237685BE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33" name="WordArt 52">
          <a:extLst>
            <a:ext uri="{FF2B5EF4-FFF2-40B4-BE49-F238E27FC236}">
              <a16:creationId xmlns:a16="http://schemas.microsoft.com/office/drawing/2014/main" id="{E33170C8-E263-4720-93E1-BDCFA51A11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34" name="WordArt 53">
          <a:extLst>
            <a:ext uri="{FF2B5EF4-FFF2-40B4-BE49-F238E27FC236}">
              <a16:creationId xmlns:a16="http://schemas.microsoft.com/office/drawing/2014/main" id="{497FBD77-750E-493E-A306-278A339A6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35" name="WordArt 60">
          <a:extLst>
            <a:ext uri="{FF2B5EF4-FFF2-40B4-BE49-F238E27FC236}">
              <a16:creationId xmlns:a16="http://schemas.microsoft.com/office/drawing/2014/main" id="{51FDEBE6-9074-4F8A-BB6E-ED1F479A7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36" name="WordArt 61">
          <a:extLst>
            <a:ext uri="{FF2B5EF4-FFF2-40B4-BE49-F238E27FC236}">
              <a16:creationId xmlns:a16="http://schemas.microsoft.com/office/drawing/2014/main" id="{17695E76-5D5A-4D3E-9CD0-70B41D1FE3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37" name="WordArt 63">
          <a:extLst>
            <a:ext uri="{FF2B5EF4-FFF2-40B4-BE49-F238E27FC236}">
              <a16:creationId xmlns:a16="http://schemas.microsoft.com/office/drawing/2014/main" id="{F3A01279-55F1-41F2-9A32-8FF36A69EC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38" name="WordArt 66">
          <a:extLst>
            <a:ext uri="{FF2B5EF4-FFF2-40B4-BE49-F238E27FC236}">
              <a16:creationId xmlns:a16="http://schemas.microsoft.com/office/drawing/2014/main" id="{76B19A1F-B771-4648-9487-21B778CF94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39" name="WordArt 52">
          <a:extLst>
            <a:ext uri="{FF2B5EF4-FFF2-40B4-BE49-F238E27FC236}">
              <a16:creationId xmlns:a16="http://schemas.microsoft.com/office/drawing/2014/main" id="{25AC0F4D-7CD2-4666-90C2-23211AF13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40" name="WordArt 53">
          <a:extLst>
            <a:ext uri="{FF2B5EF4-FFF2-40B4-BE49-F238E27FC236}">
              <a16:creationId xmlns:a16="http://schemas.microsoft.com/office/drawing/2014/main" id="{33001066-EBC6-4EEC-BEF8-BFE941913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41" name="WordArt 60">
          <a:extLst>
            <a:ext uri="{FF2B5EF4-FFF2-40B4-BE49-F238E27FC236}">
              <a16:creationId xmlns:a16="http://schemas.microsoft.com/office/drawing/2014/main" id="{AA50B2FE-8065-4607-8B9C-1FDD89E75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42" name="WordArt 61">
          <a:extLst>
            <a:ext uri="{FF2B5EF4-FFF2-40B4-BE49-F238E27FC236}">
              <a16:creationId xmlns:a16="http://schemas.microsoft.com/office/drawing/2014/main" id="{D8F98CD6-BA8F-44B8-9B96-E4F21B55F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43" name="WordArt 63">
          <a:extLst>
            <a:ext uri="{FF2B5EF4-FFF2-40B4-BE49-F238E27FC236}">
              <a16:creationId xmlns:a16="http://schemas.microsoft.com/office/drawing/2014/main" id="{75114FE6-1383-4848-9CA7-0BE981528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44" name="WordArt 66">
          <a:extLst>
            <a:ext uri="{FF2B5EF4-FFF2-40B4-BE49-F238E27FC236}">
              <a16:creationId xmlns:a16="http://schemas.microsoft.com/office/drawing/2014/main" id="{1F7C3842-25ED-4FE6-9712-C02D2BF49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45" name="WordArt 52">
          <a:extLst>
            <a:ext uri="{FF2B5EF4-FFF2-40B4-BE49-F238E27FC236}">
              <a16:creationId xmlns:a16="http://schemas.microsoft.com/office/drawing/2014/main" id="{D395399D-B181-4F11-B8D7-90EA5A0ED7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46" name="WordArt 53">
          <a:extLst>
            <a:ext uri="{FF2B5EF4-FFF2-40B4-BE49-F238E27FC236}">
              <a16:creationId xmlns:a16="http://schemas.microsoft.com/office/drawing/2014/main" id="{16696906-691E-401E-9418-9334F392D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47" name="WordArt 60">
          <a:extLst>
            <a:ext uri="{FF2B5EF4-FFF2-40B4-BE49-F238E27FC236}">
              <a16:creationId xmlns:a16="http://schemas.microsoft.com/office/drawing/2014/main" id="{5A80ED24-93B0-40A6-BA4E-D5ED92476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48" name="WordArt 61">
          <a:extLst>
            <a:ext uri="{FF2B5EF4-FFF2-40B4-BE49-F238E27FC236}">
              <a16:creationId xmlns:a16="http://schemas.microsoft.com/office/drawing/2014/main" id="{FEAD6E4C-540A-4B03-847C-F1CCDCCF1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49" name="WordArt 63">
          <a:extLst>
            <a:ext uri="{FF2B5EF4-FFF2-40B4-BE49-F238E27FC236}">
              <a16:creationId xmlns:a16="http://schemas.microsoft.com/office/drawing/2014/main" id="{CF0A41AD-5753-49F3-ADC5-87E6CBE30D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50" name="WordArt 66">
          <a:extLst>
            <a:ext uri="{FF2B5EF4-FFF2-40B4-BE49-F238E27FC236}">
              <a16:creationId xmlns:a16="http://schemas.microsoft.com/office/drawing/2014/main" id="{10195FE4-6D1B-4482-8EC1-A0A4BE0EAF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51" name="WordArt 52">
          <a:extLst>
            <a:ext uri="{FF2B5EF4-FFF2-40B4-BE49-F238E27FC236}">
              <a16:creationId xmlns:a16="http://schemas.microsoft.com/office/drawing/2014/main" id="{212230CA-CA8F-4E32-AE6B-7D8EFB9FE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52" name="WordArt 53">
          <a:extLst>
            <a:ext uri="{FF2B5EF4-FFF2-40B4-BE49-F238E27FC236}">
              <a16:creationId xmlns:a16="http://schemas.microsoft.com/office/drawing/2014/main" id="{35365708-03B5-4609-899C-795ACA4011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53" name="WordArt 60">
          <a:extLst>
            <a:ext uri="{FF2B5EF4-FFF2-40B4-BE49-F238E27FC236}">
              <a16:creationId xmlns:a16="http://schemas.microsoft.com/office/drawing/2014/main" id="{BCB86115-8A30-4D73-A70D-EE84D7CBE3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54" name="WordArt 61">
          <a:extLst>
            <a:ext uri="{FF2B5EF4-FFF2-40B4-BE49-F238E27FC236}">
              <a16:creationId xmlns:a16="http://schemas.microsoft.com/office/drawing/2014/main" id="{6DC784BA-C536-44CB-9862-BC7BC1DE2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55" name="WordArt 63">
          <a:extLst>
            <a:ext uri="{FF2B5EF4-FFF2-40B4-BE49-F238E27FC236}">
              <a16:creationId xmlns:a16="http://schemas.microsoft.com/office/drawing/2014/main" id="{CB6BB030-0EEC-4007-8463-A3ECD5A08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56" name="WordArt 66">
          <a:extLst>
            <a:ext uri="{FF2B5EF4-FFF2-40B4-BE49-F238E27FC236}">
              <a16:creationId xmlns:a16="http://schemas.microsoft.com/office/drawing/2014/main" id="{80D24B36-CE11-49E2-979E-C51B4CF60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57" name="WordArt 52">
          <a:extLst>
            <a:ext uri="{FF2B5EF4-FFF2-40B4-BE49-F238E27FC236}">
              <a16:creationId xmlns:a16="http://schemas.microsoft.com/office/drawing/2014/main" id="{53BE403D-C131-4316-A82B-58A8959352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58" name="WordArt 53">
          <a:extLst>
            <a:ext uri="{FF2B5EF4-FFF2-40B4-BE49-F238E27FC236}">
              <a16:creationId xmlns:a16="http://schemas.microsoft.com/office/drawing/2014/main" id="{64222FE9-C55A-4903-AE55-6CE8984E44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59" name="WordArt 60">
          <a:extLst>
            <a:ext uri="{FF2B5EF4-FFF2-40B4-BE49-F238E27FC236}">
              <a16:creationId xmlns:a16="http://schemas.microsoft.com/office/drawing/2014/main" id="{35FEDD5A-7A1F-4D67-8AB9-869C8B306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60" name="WordArt 61">
          <a:extLst>
            <a:ext uri="{FF2B5EF4-FFF2-40B4-BE49-F238E27FC236}">
              <a16:creationId xmlns:a16="http://schemas.microsoft.com/office/drawing/2014/main" id="{7930A5BD-1074-43AA-8EB5-4A7C6AD77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61" name="WordArt 63">
          <a:extLst>
            <a:ext uri="{FF2B5EF4-FFF2-40B4-BE49-F238E27FC236}">
              <a16:creationId xmlns:a16="http://schemas.microsoft.com/office/drawing/2014/main" id="{E64B8687-0FAB-42B7-86BA-C662C6D73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62" name="WordArt 66">
          <a:extLst>
            <a:ext uri="{FF2B5EF4-FFF2-40B4-BE49-F238E27FC236}">
              <a16:creationId xmlns:a16="http://schemas.microsoft.com/office/drawing/2014/main" id="{D8648927-0101-4519-9A82-7531142A4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63" name="WordArt 52">
          <a:extLst>
            <a:ext uri="{FF2B5EF4-FFF2-40B4-BE49-F238E27FC236}">
              <a16:creationId xmlns:a16="http://schemas.microsoft.com/office/drawing/2014/main" id="{786BF4FE-5BFD-4CDA-A1A0-EC79CAAE6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64" name="WordArt 53">
          <a:extLst>
            <a:ext uri="{FF2B5EF4-FFF2-40B4-BE49-F238E27FC236}">
              <a16:creationId xmlns:a16="http://schemas.microsoft.com/office/drawing/2014/main" id="{1F94B1B0-1E55-48C3-A20D-CD30B2FAA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365" name="WordArt 56">
          <a:extLst>
            <a:ext uri="{FF2B5EF4-FFF2-40B4-BE49-F238E27FC236}">
              <a16:creationId xmlns:a16="http://schemas.microsoft.com/office/drawing/2014/main" id="{18A6643D-BBB1-4E8B-97D1-D1D6E3D8B1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366" name="WordArt 59">
          <a:extLst>
            <a:ext uri="{FF2B5EF4-FFF2-40B4-BE49-F238E27FC236}">
              <a16:creationId xmlns:a16="http://schemas.microsoft.com/office/drawing/2014/main" id="{3F102CF3-0AD5-45FC-A039-8AA66F64D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67" name="WordArt 60">
          <a:extLst>
            <a:ext uri="{FF2B5EF4-FFF2-40B4-BE49-F238E27FC236}">
              <a16:creationId xmlns:a16="http://schemas.microsoft.com/office/drawing/2014/main" id="{C6935E45-5D2C-4BFE-B784-101AF563F7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68" name="WordArt 61">
          <a:extLst>
            <a:ext uri="{FF2B5EF4-FFF2-40B4-BE49-F238E27FC236}">
              <a16:creationId xmlns:a16="http://schemas.microsoft.com/office/drawing/2014/main" id="{CA3AA64E-1BD0-4079-951C-C8FAA7BD7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69" name="WordArt 63">
          <a:extLst>
            <a:ext uri="{FF2B5EF4-FFF2-40B4-BE49-F238E27FC236}">
              <a16:creationId xmlns:a16="http://schemas.microsoft.com/office/drawing/2014/main" id="{4EBD51E2-82A9-443B-8F50-8F54F107F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70" name="WordArt 66">
          <a:extLst>
            <a:ext uri="{FF2B5EF4-FFF2-40B4-BE49-F238E27FC236}">
              <a16:creationId xmlns:a16="http://schemas.microsoft.com/office/drawing/2014/main" id="{8AEBB6C7-00B6-4AB1-A856-CCFFE887F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71" name="WordArt 52">
          <a:extLst>
            <a:ext uri="{FF2B5EF4-FFF2-40B4-BE49-F238E27FC236}">
              <a16:creationId xmlns:a16="http://schemas.microsoft.com/office/drawing/2014/main" id="{9C3090FA-F372-4362-8FF0-CF71A0C4DF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72" name="WordArt 53">
          <a:extLst>
            <a:ext uri="{FF2B5EF4-FFF2-40B4-BE49-F238E27FC236}">
              <a16:creationId xmlns:a16="http://schemas.microsoft.com/office/drawing/2014/main" id="{352E7B0A-C534-46B3-AFEF-EA0F8D88A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73" name="WordArt 60">
          <a:extLst>
            <a:ext uri="{FF2B5EF4-FFF2-40B4-BE49-F238E27FC236}">
              <a16:creationId xmlns:a16="http://schemas.microsoft.com/office/drawing/2014/main" id="{695E923B-4723-4BB8-8FAF-D16235C93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74" name="WordArt 61">
          <a:extLst>
            <a:ext uri="{FF2B5EF4-FFF2-40B4-BE49-F238E27FC236}">
              <a16:creationId xmlns:a16="http://schemas.microsoft.com/office/drawing/2014/main" id="{784873EA-5D48-4E0C-BDD9-400736484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75" name="WordArt 63">
          <a:extLst>
            <a:ext uri="{FF2B5EF4-FFF2-40B4-BE49-F238E27FC236}">
              <a16:creationId xmlns:a16="http://schemas.microsoft.com/office/drawing/2014/main" id="{75DCA245-CA97-44FB-8EA4-60C63ED9E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76" name="WordArt 66">
          <a:extLst>
            <a:ext uri="{FF2B5EF4-FFF2-40B4-BE49-F238E27FC236}">
              <a16:creationId xmlns:a16="http://schemas.microsoft.com/office/drawing/2014/main" id="{65AACB83-7387-43C3-B202-EF64989C3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77" name="WordArt 52">
          <a:extLst>
            <a:ext uri="{FF2B5EF4-FFF2-40B4-BE49-F238E27FC236}">
              <a16:creationId xmlns:a16="http://schemas.microsoft.com/office/drawing/2014/main" id="{8C506D80-A301-468D-AD8B-62ABAE473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78" name="WordArt 53">
          <a:extLst>
            <a:ext uri="{FF2B5EF4-FFF2-40B4-BE49-F238E27FC236}">
              <a16:creationId xmlns:a16="http://schemas.microsoft.com/office/drawing/2014/main" id="{04930E1E-2209-42CA-9E59-9CB306017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79" name="WordArt 60">
          <a:extLst>
            <a:ext uri="{FF2B5EF4-FFF2-40B4-BE49-F238E27FC236}">
              <a16:creationId xmlns:a16="http://schemas.microsoft.com/office/drawing/2014/main" id="{6902ACF4-C5DB-4079-A0D9-11460600C1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80" name="WordArt 61">
          <a:extLst>
            <a:ext uri="{FF2B5EF4-FFF2-40B4-BE49-F238E27FC236}">
              <a16:creationId xmlns:a16="http://schemas.microsoft.com/office/drawing/2014/main" id="{20972965-1BAF-4998-ACC3-E21B7ECE6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81" name="WordArt 63">
          <a:extLst>
            <a:ext uri="{FF2B5EF4-FFF2-40B4-BE49-F238E27FC236}">
              <a16:creationId xmlns:a16="http://schemas.microsoft.com/office/drawing/2014/main" id="{2B9D548F-287D-4EB2-860D-23150203E0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82" name="WordArt 66">
          <a:extLst>
            <a:ext uri="{FF2B5EF4-FFF2-40B4-BE49-F238E27FC236}">
              <a16:creationId xmlns:a16="http://schemas.microsoft.com/office/drawing/2014/main" id="{A1487E27-8902-4534-9F21-E7ACAE203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83" name="WordArt 52">
          <a:extLst>
            <a:ext uri="{FF2B5EF4-FFF2-40B4-BE49-F238E27FC236}">
              <a16:creationId xmlns:a16="http://schemas.microsoft.com/office/drawing/2014/main" id="{3FE33F56-388B-40CE-B376-1061CDDBA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84" name="WordArt 53">
          <a:extLst>
            <a:ext uri="{FF2B5EF4-FFF2-40B4-BE49-F238E27FC236}">
              <a16:creationId xmlns:a16="http://schemas.microsoft.com/office/drawing/2014/main" id="{C726AF70-209B-45F2-ACEA-B29E31D64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85" name="WordArt 60">
          <a:extLst>
            <a:ext uri="{FF2B5EF4-FFF2-40B4-BE49-F238E27FC236}">
              <a16:creationId xmlns:a16="http://schemas.microsoft.com/office/drawing/2014/main" id="{38AD1D8D-6E0A-4D4B-9B87-1DEF56B88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86" name="WordArt 61">
          <a:extLst>
            <a:ext uri="{FF2B5EF4-FFF2-40B4-BE49-F238E27FC236}">
              <a16:creationId xmlns:a16="http://schemas.microsoft.com/office/drawing/2014/main" id="{E0AEBB65-1270-4530-9150-8B5AE0E8FD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87" name="WordArt 63">
          <a:extLst>
            <a:ext uri="{FF2B5EF4-FFF2-40B4-BE49-F238E27FC236}">
              <a16:creationId xmlns:a16="http://schemas.microsoft.com/office/drawing/2014/main" id="{EB2B392E-FB0F-4E32-84AA-4C0490EE6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88" name="WordArt 66">
          <a:extLst>
            <a:ext uri="{FF2B5EF4-FFF2-40B4-BE49-F238E27FC236}">
              <a16:creationId xmlns:a16="http://schemas.microsoft.com/office/drawing/2014/main" id="{B50368F1-4628-4478-8EF4-0706F0CCC9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89" name="WordArt 52">
          <a:extLst>
            <a:ext uri="{FF2B5EF4-FFF2-40B4-BE49-F238E27FC236}">
              <a16:creationId xmlns:a16="http://schemas.microsoft.com/office/drawing/2014/main" id="{AFD9761A-3527-4915-8212-69A5FD50EC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90" name="WordArt 53">
          <a:extLst>
            <a:ext uri="{FF2B5EF4-FFF2-40B4-BE49-F238E27FC236}">
              <a16:creationId xmlns:a16="http://schemas.microsoft.com/office/drawing/2014/main" id="{50BBE41B-05C1-4CC2-892D-4A220AF6B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91" name="WordArt 60">
          <a:extLst>
            <a:ext uri="{FF2B5EF4-FFF2-40B4-BE49-F238E27FC236}">
              <a16:creationId xmlns:a16="http://schemas.microsoft.com/office/drawing/2014/main" id="{37A2928A-8870-4496-A52C-32A4091B4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92" name="WordArt 61">
          <a:extLst>
            <a:ext uri="{FF2B5EF4-FFF2-40B4-BE49-F238E27FC236}">
              <a16:creationId xmlns:a16="http://schemas.microsoft.com/office/drawing/2014/main" id="{AE1E449C-9711-41A2-908C-611128F1A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93" name="WordArt 63">
          <a:extLst>
            <a:ext uri="{FF2B5EF4-FFF2-40B4-BE49-F238E27FC236}">
              <a16:creationId xmlns:a16="http://schemas.microsoft.com/office/drawing/2014/main" id="{E13BD0BA-F3C5-40A0-9818-21BA87DC26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94" name="WordArt 66">
          <a:extLst>
            <a:ext uri="{FF2B5EF4-FFF2-40B4-BE49-F238E27FC236}">
              <a16:creationId xmlns:a16="http://schemas.microsoft.com/office/drawing/2014/main" id="{07A962A1-66C9-4BDC-9456-79648CAF2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395" name="WordArt 52">
          <a:extLst>
            <a:ext uri="{FF2B5EF4-FFF2-40B4-BE49-F238E27FC236}">
              <a16:creationId xmlns:a16="http://schemas.microsoft.com/office/drawing/2014/main" id="{CA5C611E-F725-42B4-8BFF-3FFA14F2D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96" name="WordArt 53">
          <a:extLst>
            <a:ext uri="{FF2B5EF4-FFF2-40B4-BE49-F238E27FC236}">
              <a16:creationId xmlns:a16="http://schemas.microsoft.com/office/drawing/2014/main" id="{83015A5D-14D8-4863-9ABA-D261A3B11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397" name="WordArt 60">
          <a:extLst>
            <a:ext uri="{FF2B5EF4-FFF2-40B4-BE49-F238E27FC236}">
              <a16:creationId xmlns:a16="http://schemas.microsoft.com/office/drawing/2014/main" id="{EEAC7158-CE28-4BFA-B58F-4E166F619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98" name="WordArt 61">
          <a:extLst>
            <a:ext uri="{FF2B5EF4-FFF2-40B4-BE49-F238E27FC236}">
              <a16:creationId xmlns:a16="http://schemas.microsoft.com/office/drawing/2014/main" id="{9AC0B8E7-91F6-4109-B498-A22ADA2EE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399" name="WordArt 63">
          <a:extLst>
            <a:ext uri="{FF2B5EF4-FFF2-40B4-BE49-F238E27FC236}">
              <a16:creationId xmlns:a16="http://schemas.microsoft.com/office/drawing/2014/main" id="{41C10971-3563-4D32-B06A-3AF0173C8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400" name="WordArt 66">
          <a:extLst>
            <a:ext uri="{FF2B5EF4-FFF2-40B4-BE49-F238E27FC236}">
              <a16:creationId xmlns:a16="http://schemas.microsoft.com/office/drawing/2014/main" id="{D878191A-DA3B-4277-B8C3-57F199EB5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01" name="WordArt 52">
          <a:extLst>
            <a:ext uri="{FF2B5EF4-FFF2-40B4-BE49-F238E27FC236}">
              <a16:creationId xmlns:a16="http://schemas.microsoft.com/office/drawing/2014/main" id="{EE4AD219-A051-4555-BFEA-B7FA37FFAC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02" name="WordArt 53">
          <a:extLst>
            <a:ext uri="{FF2B5EF4-FFF2-40B4-BE49-F238E27FC236}">
              <a16:creationId xmlns:a16="http://schemas.microsoft.com/office/drawing/2014/main" id="{1CC423E9-3C6B-4144-8DC4-2765E28225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03" name="WordArt 60">
          <a:extLst>
            <a:ext uri="{FF2B5EF4-FFF2-40B4-BE49-F238E27FC236}">
              <a16:creationId xmlns:a16="http://schemas.microsoft.com/office/drawing/2014/main" id="{EEF5E75F-556E-4963-B30F-721012376C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04" name="WordArt 61">
          <a:extLst>
            <a:ext uri="{FF2B5EF4-FFF2-40B4-BE49-F238E27FC236}">
              <a16:creationId xmlns:a16="http://schemas.microsoft.com/office/drawing/2014/main" id="{0D4F0D19-BFA0-451E-A9E9-2D7D1788B5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05" name="WordArt 63">
          <a:extLst>
            <a:ext uri="{FF2B5EF4-FFF2-40B4-BE49-F238E27FC236}">
              <a16:creationId xmlns:a16="http://schemas.microsoft.com/office/drawing/2014/main" id="{9DEB13B7-3F66-4DD8-B2D5-794585F1C4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06" name="WordArt 66">
          <a:extLst>
            <a:ext uri="{FF2B5EF4-FFF2-40B4-BE49-F238E27FC236}">
              <a16:creationId xmlns:a16="http://schemas.microsoft.com/office/drawing/2014/main" id="{DE699A3F-CDC3-4331-82C2-5CA910CFB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07" name="WordArt 52">
          <a:extLst>
            <a:ext uri="{FF2B5EF4-FFF2-40B4-BE49-F238E27FC236}">
              <a16:creationId xmlns:a16="http://schemas.microsoft.com/office/drawing/2014/main" id="{3D989B1E-69BA-4256-B9EE-E4F59DC0F9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08" name="WordArt 53">
          <a:extLst>
            <a:ext uri="{FF2B5EF4-FFF2-40B4-BE49-F238E27FC236}">
              <a16:creationId xmlns:a16="http://schemas.microsoft.com/office/drawing/2014/main" id="{67974230-B3D9-4B22-AA73-3215DA23A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09" name="WordArt 60">
          <a:extLst>
            <a:ext uri="{FF2B5EF4-FFF2-40B4-BE49-F238E27FC236}">
              <a16:creationId xmlns:a16="http://schemas.microsoft.com/office/drawing/2014/main" id="{4D80ADEB-6DA2-46A2-B09C-321D8128A0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10" name="WordArt 61">
          <a:extLst>
            <a:ext uri="{FF2B5EF4-FFF2-40B4-BE49-F238E27FC236}">
              <a16:creationId xmlns:a16="http://schemas.microsoft.com/office/drawing/2014/main" id="{AC393D1A-7D39-4CAA-9556-C5FE34FE34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11" name="WordArt 63">
          <a:extLst>
            <a:ext uri="{FF2B5EF4-FFF2-40B4-BE49-F238E27FC236}">
              <a16:creationId xmlns:a16="http://schemas.microsoft.com/office/drawing/2014/main" id="{15293A45-8E08-418D-ADFA-A8B4713448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12" name="WordArt 66">
          <a:extLst>
            <a:ext uri="{FF2B5EF4-FFF2-40B4-BE49-F238E27FC236}">
              <a16:creationId xmlns:a16="http://schemas.microsoft.com/office/drawing/2014/main" id="{82EF097E-71EC-42C3-8560-334F87339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13" name="WordArt 52">
          <a:extLst>
            <a:ext uri="{FF2B5EF4-FFF2-40B4-BE49-F238E27FC236}">
              <a16:creationId xmlns:a16="http://schemas.microsoft.com/office/drawing/2014/main" id="{D89BFDE2-5790-4409-8C0C-E8A88D1E3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14" name="WordArt 53">
          <a:extLst>
            <a:ext uri="{FF2B5EF4-FFF2-40B4-BE49-F238E27FC236}">
              <a16:creationId xmlns:a16="http://schemas.microsoft.com/office/drawing/2014/main" id="{1089A9DA-73EB-4D70-9057-647A8C5FA4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15" name="WordArt 60">
          <a:extLst>
            <a:ext uri="{FF2B5EF4-FFF2-40B4-BE49-F238E27FC236}">
              <a16:creationId xmlns:a16="http://schemas.microsoft.com/office/drawing/2014/main" id="{97C113C7-F9F1-4DCF-9445-DC9CB94EA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16" name="WordArt 61">
          <a:extLst>
            <a:ext uri="{FF2B5EF4-FFF2-40B4-BE49-F238E27FC236}">
              <a16:creationId xmlns:a16="http://schemas.microsoft.com/office/drawing/2014/main" id="{E1FC6627-CC1D-40AB-8BCB-DFB0EF916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17" name="WordArt 63">
          <a:extLst>
            <a:ext uri="{FF2B5EF4-FFF2-40B4-BE49-F238E27FC236}">
              <a16:creationId xmlns:a16="http://schemas.microsoft.com/office/drawing/2014/main" id="{ECAE3F74-A218-42B2-B335-7B3E13AB6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18" name="WordArt 66">
          <a:extLst>
            <a:ext uri="{FF2B5EF4-FFF2-40B4-BE49-F238E27FC236}">
              <a16:creationId xmlns:a16="http://schemas.microsoft.com/office/drawing/2014/main" id="{980213F3-3B02-4243-9AB9-13413063DD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81</xdr:row>
      <xdr:rowOff>161925</xdr:rowOff>
    </xdr:from>
    <xdr:to>
      <xdr:col>14</xdr:col>
      <xdr:colOff>257175</xdr:colOff>
      <xdr:row>81</xdr:row>
      <xdr:rowOff>161925</xdr:rowOff>
    </xdr:to>
    <xdr:sp macro="" textlink="">
      <xdr:nvSpPr>
        <xdr:cNvPr id="419" name="WordArt 52">
          <a:extLst>
            <a:ext uri="{FF2B5EF4-FFF2-40B4-BE49-F238E27FC236}">
              <a16:creationId xmlns:a16="http://schemas.microsoft.com/office/drawing/2014/main" id="{A1129B98-CE50-4CC9-A07E-D17B164AA3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57450" y="1638300"/>
          <a:ext cx="504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20" name="WordArt 53">
          <a:extLst>
            <a:ext uri="{FF2B5EF4-FFF2-40B4-BE49-F238E27FC236}">
              <a16:creationId xmlns:a16="http://schemas.microsoft.com/office/drawing/2014/main" id="{0735E0DE-07B4-472E-8456-0958CC994E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21" name="WordArt 60">
          <a:extLst>
            <a:ext uri="{FF2B5EF4-FFF2-40B4-BE49-F238E27FC236}">
              <a16:creationId xmlns:a16="http://schemas.microsoft.com/office/drawing/2014/main" id="{34272F6E-6CC6-4440-B655-F97E87959B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22" name="WordArt 61">
          <a:extLst>
            <a:ext uri="{FF2B5EF4-FFF2-40B4-BE49-F238E27FC236}">
              <a16:creationId xmlns:a16="http://schemas.microsoft.com/office/drawing/2014/main" id="{912C72E5-528C-4B1B-8F29-BE25396EF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23" name="WordArt 63">
          <a:extLst>
            <a:ext uri="{FF2B5EF4-FFF2-40B4-BE49-F238E27FC236}">
              <a16:creationId xmlns:a16="http://schemas.microsoft.com/office/drawing/2014/main" id="{D20F80CF-BBB7-4BA9-8352-12C1C1937B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24" name="WordArt 66">
          <a:extLst>
            <a:ext uri="{FF2B5EF4-FFF2-40B4-BE49-F238E27FC236}">
              <a16:creationId xmlns:a16="http://schemas.microsoft.com/office/drawing/2014/main" id="{A66A9BA5-221B-457C-A82C-579AF176FE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14</xdr:col>
      <xdr:colOff>0</xdr:colOff>
      <xdr:row>82</xdr:row>
      <xdr:rowOff>0</xdr:rowOff>
    </xdr:from>
    <xdr:to>
      <xdr:col>14</xdr:col>
      <xdr:colOff>619125</xdr:colOff>
      <xdr:row>82</xdr:row>
      <xdr:rowOff>9525</xdr:rowOff>
    </xdr:to>
    <xdr:sp macro="" textlink="">
      <xdr:nvSpPr>
        <xdr:cNvPr id="425" name="AutoShape 1025">
          <a:extLst>
            <a:ext uri="{FF2B5EF4-FFF2-40B4-BE49-F238E27FC236}">
              <a16:creationId xmlns:a16="http://schemas.microsoft.com/office/drawing/2014/main" id="{DFE5214C-63EC-4FA7-9DF1-9286C8897BA7}"/>
            </a:ext>
          </a:extLst>
        </xdr:cNvPr>
        <xdr:cNvSpPr>
          <a:spLocks noChangeAspect="1" noChangeArrowheads="1"/>
        </xdr:cNvSpPr>
      </xdr:nvSpPr>
      <xdr:spPr bwMode="auto">
        <a:xfrm>
          <a:off x="2705100" y="17526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26" name="WordArt 52">
          <a:extLst>
            <a:ext uri="{FF2B5EF4-FFF2-40B4-BE49-F238E27FC236}">
              <a16:creationId xmlns:a16="http://schemas.microsoft.com/office/drawing/2014/main" id="{22823329-120A-4A0B-A015-D6BA8C366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27" name="WordArt 53">
          <a:extLst>
            <a:ext uri="{FF2B5EF4-FFF2-40B4-BE49-F238E27FC236}">
              <a16:creationId xmlns:a16="http://schemas.microsoft.com/office/drawing/2014/main" id="{42DE8369-7A7B-4F19-ADB6-D66D8240B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28" name="WordArt 60">
          <a:extLst>
            <a:ext uri="{FF2B5EF4-FFF2-40B4-BE49-F238E27FC236}">
              <a16:creationId xmlns:a16="http://schemas.microsoft.com/office/drawing/2014/main" id="{C7CB3CFD-724C-41D2-9169-A2E1BC3586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29" name="WordArt 61">
          <a:extLst>
            <a:ext uri="{FF2B5EF4-FFF2-40B4-BE49-F238E27FC236}">
              <a16:creationId xmlns:a16="http://schemas.microsoft.com/office/drawing/2014/main" id="{807AF787-2BFB-43EF-9CB3-D0AF0217CF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30" name="WordArt 63">
          <a:extLst>
            <a:ext uri="{FF2B5EF4-FFF2-40B4-BE49-F238E27FC236}">
              <a16:creationId xmlns:a16="http://schemas.microsoft.com/office/drawing/2014/main" id="{430A8EDA-2A3B-436E-846E-E16C19E82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31" name="WordArt 66">
          <a:extLst>
            <a:ext uri="{FF2B5EF4-FFF2-40B4-BE49-F238E27FC236}">
              <a16:creationId xmlns:a16="http://schemas.microsoft.com/office/drawing/2014/main" id="{BEED1BF2-25EE-41B1-9746-F88563CF1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32" name="WordArt 52">
          <a:extLst>
            <a:ext uri="{FF2B5EF4-FFF2-40B4-BE49-F238E27FC236}">
              <a16:creationId xmlns:a16="http://schemas.microsoft.com/office/drawing/2014/main" id="{39C356F2-B13F-43BE-9939-AD5F27140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33" name="WordArt 53">
          <a:extLst>
            <a:ext uri="{FF2B5EF4-FFF2-40B4-BE49-F238E27FC236}">
              <a16:creationId xmlns:a16="http://schemas.microsoft.com/office/drawing/2014/main" id="{36D32822-6E7C-4507-B01C-10A9538D5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434" name="WordArt 56">
          <a:extLst>
            <a:ext uri="{FF2B5EF4-FFF2-40B4-BE49-F238E27FC236}">
              <a16:creationId xmlns:a16="http://schemas.microsoft.com/office/drawing/2014/main" id="{923B33DA-CFCF-4590-B2E5-CDCBD2298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435" name="WordArt 59">
          <a:extLst>
            <a:ext uri="{FF2B5EF4-FFF2-40B4-BE49-F238E27FC236}">
              <a16:creationId xmlns:a16="http://schemas.microsoft.com/office/drawing/2014/main" id="{97E80D61-1E8E-4947-9FD3-50F3E7CC9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36" name="WordArt 60">
          <a:extLst>
            <a:ext uri="{FF2B5EF4-FFF2-40B4-BE49-F238E27FC236}">
              <a16:creationId xmlns:a16="http://schemas.microsoft.com/office/drawing/2014/main" id="{F1C80D3A-FCBF-41A6-B6E8-9C2E5B4B72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37" name="WordArt 61">
          <a:extLst>
            <a:ext uri="{FF2B5EF4-FFF2-40B4-BE49-F238E27FC236}">
              <a16:creationId xmlns:a16="http://schemas.microsoft.com/office/drawing/2014/main" id="{9F858E05-1AED-4A0C-8884-CC54751322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38" name="WordArt 63">
          <a:extLst>
            <a:ext uri="{FF2B5EF4-FFF2-40B4-BE49-F238E27FC236}">
              <a16:creationId xmlns:a16="http://schemas.microsoft.com/office/drawing/2014/main" id="{E6E72557-4B94-4440-B7D1-747FC03A5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39" name="WordArt 66">
          <a:extLst>
            <a:ext uri="{FF2B5EF4-FFF2-40B4-BE49-F238E27FC236}">
              <a16:creationId xmlns:a16="http://schemas.microsoft.com/office/drawing/2014/main" id="{C6910C0D-4A0A-480A-855F-A5DDF0E837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40" name="WordArt 52">
          <a:extLst>
            <a:ext uri="{FF2B5EF4-FFF2-40B4-BE49-F238E27FC236}">
              <a16:creationId xmlns:a16="http://schemas.microsoft.com/office/drawing/2014/main" id="{9A3577D1-67B6-4E83-8DDA-259BE1053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41" name="WordArt 53">
          <a:extLst>
            <a:ext uri="{FF2B5EF4-FFF2-40B4-BE49-F238E27FC236}">
              <a16:creationId xmlns:a16="http://schemas.microsoft.com/office/drawing/2014/main" id="{62FDA7EE-A804-4BC2-98CE-D8F9D7EBE8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42" name="WordArt 60">
          <a:extLst>
            <a:ext uri="{FF2B5EF4-FFF2-40B4-BE49-F238E27FC236}">
              <a16:creationId xmlns:a16="http://schemas.microsoft.com/office/drawing/2014/main" id="{16C54044-58CD-49A2-BEDF-E330FDCD4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43" name="WordArt 61">
          <a:extLst>
            <a:ext uri="{FF2B5EF4-FFF2-40B4-BE49-F238E27FC236}">
              <a16:creationId xmlns:a16="http://schemas.microsoft.com/office/drawing/2014/main" id="{1151D571-1B71-4840-929D-11D46D689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44" name="WordArt 63">
          <a:extLst>
            <a:ext uri="{FF2B5EF4-FFF2-40B4-BE49-F238E27FC236}">
              <a16:creationId xmlns:a16="http://schemas.microsoft.com/office/drawing/2014/main" id="{7A2BC8BE-CB4A-495A-83A0-37039A0E5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45" name="WordArt 66">
          <a:extLst>
            <a:ext uri="{FF2B5EF4-FFF2-40B4-BE49-F238E27FC236}">
              <a16:creationId xmlns:a16="http://schemas.microsoft.com/office/drawing/2014/main" id="{27C7BBCF-F0D6-4851-89D7-9A3701E8E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46" name="WordArt 52">
          <a:extLst>
            <a:ext uri="{FF2B5EF4-FFF2-40B4-BE49-F238E27FC236}">
              <a16:creationId xmlns:a16="http://schemas.microsoft.com/office/drawing/2014/main" id="{39D86022-8030-42FB-8AD3-FDBE23D5B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47" name="WordArt 53">
          <a:extLst>
            <a:ext uri="{FF2B5EF4-FFF2-40B4-BE49-F238E27FC236}">
              <a16:creationId xmlns:a16="http://schemas.microsoft.com/office/drawing/2014/main" id="{EEE0EE61-F2BA-4618-B0B0-FA016680B2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48" name="WordArt 60">
          <a:extLst>
            <a:ext uri="{FF2B5EF4-FFF2-40B4-BE49-F238E27FC236}">
              <a16:creationId xmlns:a16="http://schemas.microsoft.com/office/drawing/2014/main" id="{E6841471-2501-42F5-A5DA-A83F8631C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49" name="WordArt 61">
          <a:extLst>
            <a:ext uri="{FF2B5EF4-FFF2-40B4-BE49-F238E27FC236}">
              <a16:creationId xmlns:a16="http://schemas.microsoft.com/office/drawing/2014/main" id="{6728F1A2-642B-4D8B-BDC4-F75D76EF8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50" name="WordArt 63">
          <a:extLst>
            <a:ext uri="{FF2B5EF4-FFF2-40B4-BE49-F238E27FC236}">
              <a16:creationId xmlns:a16="http://schemas.microsoft.com/office/drawing/2014/main" id="{E1A84EB8-4D3B-4BE6-8BEB-7277B9A5E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51" name="WordArt 66">
          <a:extLst>
            <a:ext uri="{FF2B5EF4-FFF2-40B4-BE49-F238E27FC236}">
              <a16:creationId xmlns:a16="http://schemas.microsoft.com/office/drawing/2014/main" id="{EDC120C1-E554-4E08-B06F-E81AFC38DA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52" name="WordArt 52">
          <a:extLst>
            <a:ext uri="{FF2B5EF4-FFF2-40B4-BE49-F238E27FC236}">
              <a16:creationId xmlns:a16="http://schemas.microsoft.com/office/drawing/2014/main" id="{08D54F07-4226-4C88-8FEC-A6354B985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53" name="WordArt 53">
          <a:extLst>
            <a:ext uri="{FF2B5EF4-FFF2-40B4-BE49-F238E27FC236}">
              <a16:creationId xmlns:a16="http://schemas.microsoft.com/office/drawing/2014/main" id="{160B0D14-1D12-4468-AE6C-B4205DD069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54" name="WordArt 60">
          <a:extLst>
            <a:ext uri="{FF2B5EF4-FFF2-40B4-BE49-F238E27FC236}">
              <a16:creationId xmlns:a16="http://schemas.microsoft.com/office/drawing/2014/main" id="{DAA95D4D-F8DF-4E09-9F6B-4289CE2FF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55" name="WordArt 61">
          <a:extLst>
            <a:ext uri="{FF2B5EF4-FFF2-40B4-BE49-F238E27FC236}">
              <a16:creationId xmlns:a16="http://schemas.microsoft.com/office/drawing/2014/main" id="{E5E42136-890F-44CF-81DE-899A5D030D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56" name="WordArt 63">
          <a:extLst>
            <a:ext uri="{FF2B5EF4-FFF2-40B4-BE49-F238E27FC236}">
              <a16:creationId xmlns:a16="http://schemas.microsoft.com/office/drawing/2014/main" id="{B4DD0520-91C9-456C-9D9F-7321AC8E1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57" name="WordArt 66">
          <a:extLst>
            <a:ext uri="{FF2B5EF4-FFF2-40B4-BE49-F238E27FC236}">
              <a16:creationId xmlns:a16="http://schemas.microsoft.com/office/drawing/2014/main" id="{2D26E6BA-DD80-4265-BD0E-F5F2A210C2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58" name="WordArt 52">
          <a:extLst>
            <a:ext uri="{FF2B5EF4-FFF2-40B4-BE49-F238E27FC236}">
              <a16:creationId xmlns:a16="http://schemas.microsoft.com/office/drawing/2014/main" id="{020C1CC6-22D8-4152-B860-9BD7ABC6B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59" name="WordArt 53">
          <a:extLst>
            <a:ext uri="{FF2B5EF4-FFF2-40B4-BE49-F238E27FC236}">
              <a16:creationId xmlns:a16="http://schemas.microsoft.com/office/drawing/2014/main" id="{B997C9AC-2E2C-40EB-B4AC-156B4715AA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60" name="WordArt 60">
          <a:extLst>
            <a:ext uri="{FF2B5EF4-FFF2-40B4-BE49-F238E27FC236}">
              <a16:creationId xmlns:a16="http://schemas.microsoft.com/office/drawing/2014/main" id="{4084F680-44C3-483C-AA0E-5939AA946A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61" name="WordArt 61">
          <a:extLst>
            <a:ext uri="{FF2B5EF4-FFF2-40B4-BE49-F238E27FC236}">
              <a16:creationId xmlns:a16="http://schemas.microsoft.com/office/drawing/2014/main" id="{3F8022AB-7F63-465B-BDB1-702AB96D4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62" name="WordArt 63">
          <a:extLst>
            <a:ext uri="{FF2B5EF4-FFF2-40B4-BE49-F238E27FC236}">
              <a16:creationId xmlns:a16="http://schemas.microsoft.com/office/drawing/2014/main" id="{F9023937-3318-4501-A023-42FA97C986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63" name="WordArt 66">
          <a:extLst>
            <a:ext uri="{FF2B5EF4-FFF2-40B4-BE49-F238E27FC236}">
              <a16:creationId xmlns:a16="http://schemas.microsoft.com/office/drawing/2014/main" id="{6C30A278-A515-43C5-A118-B30269F67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64" name="WordArt 52">
          <a:extLst>
            <a:ext uri="{FF2B5EF4-FFF2-40B4-BE49-F238E27FC236}">
              <a16:creationId xmlns:a16="http://schemas.microsoft.com/office/drawing/2014/main" id="{A3625F8E-5A19-4516-9DEC-683CCBDD74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65" name="WordArt 53">
          <a:extLst>
            <a:ext uri="{FF2B5EF4-FFF2-40B4-BE49-F238E27FC236}">
              <a16:creationId xmlns:a16="http://schemas.microsoft.com/office/drawing/2014/main" id="{32EB46F3-ED75-4E48-81B0-EF5F1625D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66" name="WordArt 60">
          <a:extLst>
            <a:ext uri="{FF2B5EF4-FFF2-40B4-BE49-F238E27FC236}">
              <a16:creationId xmlns:a16="http://schemas.microsoft.com/office/drawing/2014/main" id="{A1F333D3-0571-4D13-AEE2-8852CDA2C7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67" name="WordArt 61">
          <a:extLst>
            <a:ext uri="{FF2B5EF4-FFF2-40B4-BE49-F238E27FC236}">
              <a16:creationId xmlns:a16="http://schemas.microsoft.com/office/drawing/2014/main" id="{5F01E052-6461-4905-A314-31B31F5479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68" name="WordArt 63">
          <a:extLst>
            <a:ext uri="{FF2B5EF4-FFF2-40B4-BE49-F238E27FC236}">
              <a16:creationId xmlns:a16="http://schemas.microsoft.com/office/drawing/2014/main" id="{CBB49355-3AC4-4286-8B59-FB5A1BB364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69" name="WordArt 66">
          <a:extLst>
            <a:ext uri="{FF2B5EF4-FFF2-40B4-BE49-F238E27FC236}">
              <a16:creationId xmlns:a16="http://schemas.microsoft.com/office/drawing/2014/main" id="{646044F4-D658-490D-B284-7DAA2F488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70" name="WordArt 52">
          <a:extLst>
            <a:ext uri="{FF2B5EF4-FFF2-40B4-BE49-F238E27FC236}">
              <a16:creationId xmlns:a16="http://schemas.microsoft.com/office/drawing/2014/main" id="{8C31E9F3-2F87-4BD8-BED8-72497B8D77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71" name="WordArt 53">
          <a:extLst>
            <a:ext uri="{FF2B5EF4-FFF2-40B4-BE49-F238E27FC236}">
              <a16:creationId xmlns:a16="http://schemas.microsoft.com/office/drawing/2014/main" id="{BE1E8F2D-2C13-4F4C-9BB3-C83442546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72" name="WordArt 60">
          <a:extLst>
            <a:ext uri="{FF2B5EF4-FFF2-40B4-BE49-F238E27FC236}">
              <a16:creationId xmlns:a16="http://schemas.microsoft.com/office/drawing/2014/main" id="{88B8CFD2-211E-4D89-A9AE-44D35360C0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73" name="WordArt 61">
          <a:extLst>
            <a:ext uri="{FF2B5EF4-FFF2-40B4-BE49-F238E27FC236}">
              <a16:creationId xmlns:a16="http://schemas.microsoft.com/office/drawing/2014/main" id="{128139FF-C7A8-47B5-9D09-CB09556D9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74" name="WordArt 63">
          <a:extLst>
            <a:ext uri="{FF2B5EF4-FFF2-40B4-BE49-F238E27FC236}">
              <a16:creationId xmlns:a16="http://schemas.microsoft.com/office/drawing/2014/main" id="{4EBCF13B-8225-4C78-9C50-9B1B3DC97E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75" name="WordArt 66">
          <a:extLst>
            <a:ext uri="{FF2B5EF4-FFF2-40B4-BE49-F238E27FC236}">
              <a16:creationId xmlns:a16="http://schemas.microsoft.com/office/drawing/2014/main" id="{02E6FA10-3F9C-4B36-86C2-86841EE4DC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76" name="WordArt 52">
          <a:extLst>
            <a:ext uri="{FF2B5EF4-FFF2-40B4-BE49-F238E27FC236}">
              <a16:creationId xmlns:a16="http://schemas.microsoft.com/office/drawing/2014/main" id="{0C9965C3-9EFC-479F-B4AB-F2FE2B30AC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77" name="WordArt 53">
          <a:extLst>
            <a:ext uri="{FF2B5EF4-FFF2-40B4-BE49-F238E27FC236}">
              <a16:creationId xmlns:a16="http://schemas.microsoft.com/office/drawing/2014/main" id="{3004855C-9997-477A-A6A9-193DD8229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78" name="WordArt 60">
          <a:extLst>
            <a:ext uri="{FF2B5EF4-FFF2-40B4-BE49-F238E27FC236}">
              <a16:creationId xmlns:a16="http://schemas.microsoft.com/office/drawing/2014/main" id="{4B5E6BD5-8B98-44EA-82ED-2E8FC4E7E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79" name="WordArt 61">
          <a:extLst>
            <a:ext uri="{FF2B5EF4-FFF2-40B4-BE49-F238E27FC236}">
              <a16:creationId xmlns:a16="http://schemas.microsoft.com/office/drawing/2014/main" id="{8E273092-EB9D-4B5E-A57D-642991489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80" name="WordArt 63">
          <a:extLst>
            <a:ext uri="{FF2B5EF4-FFF2-40B4-BE49-F238E27FC236}">
              <a16:creationId xmlns:a16="http://schemas.microsoft.com/office/drawing/2014/main" id="{F7B0C36C-D988-44E1-BA47-1216B76B6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81" name="WordArt 66">
          <a:extLst>
            <a:ext uri="{FF2B5EF4-FFF2-40B4-BE49-F238E27FC236}">
              <a16:creationId xmlns:a16="http://schemas.microsoft.com/office/drawing/2014/main" id="{8382A7A1-9EB7-4B96-B23D-C83E65D87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82" name="WordArt 52">
          <a:extLst>
            <a:ext uri="{FF2B5EF4-FFF2-40B4-BE49-F238E27FC236}">
              <a16:creationId xmlns:a16="http://schemas.microsoft.com/office/drawing/2014/main" id="{51BEB9AE-DC8E-4FDA-8D3F-682ADF684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83" name="WordArt 53">
          <a:extLst>
            <a:ext uri="{FF2B5EF4-FFF2-40B4-BE49-F238E27FC236}">
              <a16:creationId xmlns:a16="http://schemas.microsoft.com/office/drawing/2014/main" id="{76006D0C-6B83-4A3C-9110-6194FEAF0D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84" name="WordArt 60">
          <a:extLst>
            <a:ext uri="{FF2B5EF4-FFF2-40B4-BE49-F238E27FC236}">
              <a16:creationId xmlns:a16="http://schemas.microsoft.com/office/drawing/2014/main" id="{CE6C5723-2831-4679-B90F-797AD009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85" name="WordArt 61">
          <a:extLst>
            <a:ext uri="{FF2B5EF4-FFF2-40B4-BE49-F238E27FC236}">
              <a16:creationId xmlns:a16="http://schemas.microsoft.com/office/drawing/2014/main" id="{374516D1-9DBC-465B-8161-A955712E6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86" name="WordArt 63">
          <a:extLst>
            <a:ext uri="{FF2B5EF4-FFF2-40B4-BE49-F238E27FC236}">
              <a16:creationId xmlns:a16="http://schemas.microsoft.com/office/drawing/2014/main" id="{DA593303-5713-416F-9949-52103EE5F6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87" name="WordArt 66">
          <a:extLst>
            <a:ext uri="{FF2B5EF4-FFF2-40B4-BE49-F238E27FC236}">
              <a16:creationId xmlns:a16="http://schemas.microsoft.com/office/drawing/2014/main" id="{A1D209AF-BC25-497E-A917-43EEB4A3F0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88" name="WordArt 52">
          <a:extLst>
            <a:ext uri="{FF2B5EF4-FFF2-40B4-BE49-F238E27FC236}">
              <a16:creationId xmlns:a16="http://schemas.microsoft.com/office/drawing/2014/main" id="{5E6206B2-40FC-4C5D-A31F-5DE8C21D28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89" name="WordArt 53">
          <a:extLst>
            <a:ext uri="{FF2B5EF4-FFF2-40B4-BE49-F238E27FC236}">
              <a16:creationId xmlns:a16="http://schemas.microsoft.com/office/drawing/2014/main" id="{6F5DAC5C-0258-48BA-8A34-68FCB829EE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90" name="WordArt 60">
          <a:extLst>
            <a:ext uri="{FF2B5EF4-FFF2-40B4-BE49-F238E27FC236}">
              <a16:creationId xmlns:a16="http://schemas.microsoft.com/office/drawing/2014/main" id="{CFA98DF6-563F-40CD-80F2-D4E2F27175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91" name="WordArt 61">
          <a:extLst>
            <a:ext uri="{FF2B5EF4-FFF2-40B4-BE49-F238E27FC236}">
              <a16:creationId xmlns:a16="http://schemas.microsoft.com/office/drawing/2014/main" id="{25C61C82-E440-4D66-AA79-706575ADF2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92" name="WordArt 63">
          <a:extLst>
            <a:ext uri="{FF2B5EF4-FFF2-40B4-BE49-F238E27FC236}">
              <a16:creationId xmlns:a16="http://schemas.microsoft.com/office/drawing/2014/main" id="{462A6ED9-3970-413F-8739-4B9DDE445B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93" name="WordArt 66">
          <a:extLst>
            <a:ext uri="{FF2B5EF4-FFF2-40B4-BE49-F238E27FC236}">
              <a16:creationId xmlns:a16="http://schemas.microsoft.com/office/drawing/2014/main" id="{F49242B7-2E04-4765-88C6-61A8020188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94" name="WordArt 52">
          <a:extLst>
            <a:ext uri="{FF2B5EF4-FFF2-40B4-BE49-F238E27FC236}">
              <a16:creationId xmlns:a16="http://schemas.microsoft.com/office/drawing/2014/main" id="{8638240B-5CCC-42CB-B61E-C8B328E40C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95" name="WordArt 53">
          <a:extLst>
            <a:ext uri="{FF2B5EF4-FFF2-40B4-BE49-F238E27FC236}">
              <a16:creationId xmlns:a16="http://schemas.microsoft.com/office/drawing/2014/main" id="{EBF0F617-47D5-45ED-8308-DEBA52D5D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496" name="WordArt 56">
          <a:extLst>
            <a:ext uri="{FF2B5EF4-FFF2-40B4-BE49-F238E27FC236}">
              <a16:creationId xmlns:a16="http://schemas.microsoft.com/office/drawing/2014/main" id="{748E4D1A-9B9D-422D-9451-A03B1805C7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497" name="WordArt 59">
          <a:extLst>
            <a:ext uri="{FF2B5EF4-FFF2-40B4-BE49-F238E27FC236}">
              <a16:creationId xmlns:a16="http://schemas.microsoft.com/office/drawing/2014/main" id="{A8147B38-D947-4304-8698-8F61C2B399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98" name="WordArt 60">
          <a:extLst>
            <a:ext uri="{FF2B5EF4-FFF2-40B4-BE49-F238E27FC236}">
              <a16:creationId xmlns:a16="http://schemas.microsoft.com/office/drawing/2014/main" id="{5271430F-FF30-4944-A6EE-27F2AFB14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99" name="WordArt 61">
          <a:extLst>
            <a:ext uri="{FF2B5EF4-FFF2-40B4-BE49-F238E27FC236}">
              <a16:creationId xmlns:a16="http://schemas.microsoft.com/office/drawing/2014/main" id="{316CE076-13E8-412A-AE8D-12F7E41B3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00" name="WordArt 63">
          <a:extLst>
            <a:ext uri="{FF2B5EF4-FFF2-40B4-BE49-F238E27FC236}">
              <a16:creationId xmlns:a16="http://schemas.microsoft.com/office/drawing/2014/main" id="{A8B5E879-662E-42E1-B1EE-B1C3CB43F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01" name="WordArt 66">
          <a:extLst>
            <a:ext uri="{FF2B5EF4-FFF2-40B4-BE49-F238E27FC236}">
              <a16:creationId xmlns:a16="http://schemas.microsoft.com/office/drawing/2014/main" id="{CA0F8109-4D60-46C0-AAE1-1B5504736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02" name="WordArt 52">
          <a:extLst>
            <a:ext uri="{FF2B5EF4-FFF2-40B4-BE49-F238E27FC236}">
              <a16:creationId xmlns:a16="http://schemas.microsoft.com/office/drawing/2014/main" id="{B75ED1B3-9A5C-4C1A-A779-B7B30C29E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03" name="WordArt 53">
          <a:extLst>
            <a:ext uri="{FF2B5EF4-FFF2-40B4-BE49-F238E27FC236}">
              <a16:creationId xmlns:a16="http://schemas.microsoft.com/office/drawing/2014/main" id="{92495BA2-0998-415D-97A8-8450473741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04" name="WordArt 60">
          <a:extLst>
            <a:ext uri="{FF2B5EF4-FFF2-40B4-BE49-F238E27FC236}">
              <a16:creationId xmlns:a16="http://schemas.microsoft.com/office/drawing/2014/main" id="{73AA7FE7-2B16-40E5-BE37-9B83BDA6E5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05" name="WordArt 61">
          <a:extLst>
            <a:ext uri="{FF2B5EF4-FFF2-40B4-BE49-F238E27FC236}">
              <a16:creationId xmlns:a16="http://schemas.microsoft.com/office/drawing/2014/main" id="{E0404F4C-C6F5-485E-89E5-C9A971B6C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06" name="WordArt 63">
          <a:extLst>
            <a:ext uri="{FF2B5EF4-FFF2-40B4-BE49-F238E27FC236}">
              <a16:creationId xmlns:a16="http://schemas.microsoft.com/office/drawing/2014/main" id="{E6BFE2B8-9393-4B80-82E1-9412B4E680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07" name="WordArt 66">
          <a:extLst>
            <a:ext uri="{FF2B5EF4-FFF2-40B4-BE49-F238E27FC236}">
              <a16:creationId xmlns:a16="http://schemas.microsoft.com/office/drawing/2014/main" id="{1B56891E-F02D-4ACB-A6BF-96B89970B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08" name="WordArt 52">
          <a:extLst>
            <a:ext uri="{FF2B5EF4-FFF2-40B4-BE49-F238E27FC236}">
              <a16:creationId xmlns:a16="http://schemas.microsoft.com/office/drawing/2014/main" id="{06D4FFA1-DEE9-4BA9-927E-64E4F6280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09" name="WordArt 53">
          <a:extLst>
            <a:ext uri="{FF2B5EF4-FFF2-40B4-BE49-F238E27FC236}">
              <a16:creationId xmlns:a16="http://schemas.microsoft.com/office/drawing/2014/main" id="{D5EF6A67-81A0-4116-B341-5A06CDA0B4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10" name="WordArt 60">
          <a:extLst>
            <a:ext uri="{FF2B5EF4-FFF2-40B4-BE49-F238E27FC236}">
              <a16:creationId xmlns:a16="http://schemas.microsoft.com/office/drawing/2014/main" id="{98DC4575-51F8-4BCE-98BC-73E2BD9AC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11" name="WordArt 61">
          <a:extLst>
            <a:ext uri="{FF2B5EF4-FFF2-40B4-BE49-F238E27FC236}">
              <a16:creationId xmlns:a16="http://schemas.microsoft.com/office/drawing/2014/main" id="{897D8BE7-5008-4A4A-B9B1-B09073D140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12" name="WordArt 63">
          <a:extLst>
            <a:ext uri="{FF2B5EF4-FFF2-40B4-BE49-F238E27FC236}">
              <a16:creationId xmlns:a16="http://schemas.microsoft.com/office/drawing/2014/main" id="{5AA35BCC-49E8-4863-A99A-AD936C3381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13" name="WordArt 66">
          <a:extLst>
            <a:ext uri="{FF2B5EF4-FFF2-40B4-BE49-F238E27FC236}">
              <a16:creationId xmlns:a16="http://schemas.microsoft.com/office/drawing/2014/main" id="{90C42391-2601-4113-AA4F-793B778059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14" name="WordArt 52">
          <a:extLst>
            <a:ext uri="{FF2B5EF4-FFF2-40B4-BE49-F238E27FC236}">
              <a16:creationId xmlns:a16="http://schemas.microsoft.com/office/drawing/2014/main" id="{23533841-FD3A-4AD6-AE75-86B203BF8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15" name="WordArt 53">
          <a:extLst>
            <a:ext uri="{FF2B5EF4-FFF2-40B4-BE49-F238E27FC236}">
              <a16:creationId xmlns:a16="http://schemas.microsoft.com/office/drawing/2014/main" id="{9266171C-E01E-4F54-BAF0-1A13C4F978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16" name="WordArt 60">
          <a:extLst>
            <a:ext uri="{FF2B5EF4-FFF2-40B4-BE49-F238E27FC236}">
              <a16:creationId xmlns:a16="http://schemas.microsoft.com/office/drawing/2014/main" id="{77C12B3D-E911-491F-999F-494E99099F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17" name="WordArt 61">
          <a:extLst>
            <a:ext uri="{FF2B5EF4-FFF2-40B4-BE49-F238E27FC236}">
              <a16:creationId xmlns:a16="http://schemas.microsoft.com/office/drawing/2014/main" id="{2EA1F781-731A-48AA-B6F0-4E3DE691D0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18" name="WordArt 63">
          <a:extLst>
            <a:ext uri="{FF2B5EF4-FFF2-40B4-BE49-F238E27FC236}">
              <a16:creationId xmlns:a16="http://schemas.microsoft.com/office/drawing/2014/main" id="{CD2DDEB0-9D36-4310-B87E-5FA6E8EF0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19" name="WordArt 66">
          <a:extLst>
            <a:ext uri="{FF2B5EF4-FFF2-40B4-BE49-F238E27FC236}">
              <a16:creationId xmlns:a16="http://schemas.microsoft.com/office/drawing/2014/main" id="{368361F8-3F84-4051-96A1-8476098591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20" name="WordArt 52">
          <a:extLst>
            <a:ext uri="{FF2B5EF4-FFF2-40B4-BE49-F238E27FC236}">
              <a16:creationId xmlns:a16="http://schemas.microsoft.com/office/drawing/2014/main" id="{90E4DDF4-D3BA-4774-9566-0A5CC4CD8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21" name="WordArt 53">
          <a:extLst>
            <a:ext uri="{FF2B5EF4-FFF2-40B4-BE49-F238E27FC236}">
              <a16:creationId xmlns:a16="http://schemas.microsoft.com/office/drawing/2014/main" id="{D0395B3D-BBD6-4FA6-8FFD-C67BFA5EC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22" name="WordArt 60">
          <a:extLst>
            <a:ext uri="{FF2B5EF4-FFF2-40B4-BE49-F238E27FC236}">
              <a16:creationId xmlns:a16="http://schemas.microsoft.com/office/drawing/2014/main" id="{88B4531A-9821-4D39-84A5-4456BD8BE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23" name="WordArt 61">
          <a:extLst>
            <a:ext uri="{FF2B5EF4-FFF2-40B4-BE49-F238E27FC236}">
              <a16:creationId xmlns:a16="http://schemas.microsoft.com/office/drawing/2014/main" id="{12BFAC71-7EEA-40DE-9A64-B85FD8A6D1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24" name="WordArt 63">
          <a:extLst>
            <a:ext uri="{FF2B5EF4-FFF2-40B4-BE49-F238E27FC236}">
              <a16:creationId xmlns:a16="http://schemas.microsoft.com/office/drawing/2014/main" id="{73B57373-C5CA-434E-8545-2C02B173D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25" name="WordArt 66">
          <a:extLst>
            <a:ext uri="{FF2B5EF4-FFF2-40B4-BE49-F238E27FC236}">
              <a16:creationId xmlns:a16="http://schemas.microsoft.com/office/drawing/2014/main" id="{0B1EDC13-7E83-4D5D-A9B3-8A4A9172BC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26" name="WordArt 52">
          <a:extLst>
            <a:ext uri="{FF2B5EF4-FFF2-40B4-BE49-F238E27FC236}">
              <a16:creationId xmlns:a16="http://schemas.microsoft.com/office/drawing/2014/main" id="{CE6A70C5-44DA-45C1-83AC-A600ACBD7F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27" name="WordArt 53">
          <a:extLst>
            <a:ext uri="{FF2B5EF4-FFF2-40B4-BE49-F238E27FC236}">
              <a16:creationId xmlns:a16="http://schemas.microsoft.com/office/drawing/2014/main" id="{D61014FD-852E-407B-AF7C-8BFFB9D0C7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28" name="WordArt 60">
          <a:extLst>
            <a:ext uri="{FF2B5EF4-FFF2-40B4-BE49-F238E27FC236}">
              <a16:creationId xmlns:a16="http://schemas.microsoft.com/office/drawing/2014/main" id="{5E496F59-05CF-4F3B-A86D-77F2BA72AC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29" name="WordArt 61">
          <a:extLst>
            <a:ext uri="{FF2B5EF4-FFF2-40B4-BE49-F238E27FC236}">
              <a16:creationId xmlns:a16="http://schemas.microsoft.com/office/drawing/2014/main" id="{2375EE94-D80D-430B-9341-64A0D45C7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30" name="WordArt 63">
          <a:extLst>
            <a:ext uri="{FF2B5EF4-FFF2-40B4-BE49-F238E27FC236}">
              <a16:creationId xmlns:a16="http://schemas.microsoft.com/office/drawing/2014/main" id="{0504CC23-E49C-48B4-AE9D-F59C12CF6A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31" name="WordArt 66">
          <a:extLst>
            <a:ext uri="{FF2B5EF4-FFF2-40B4-BE49-F238E27FC236}">
              <a16:creationId xmlns:a16="http://schemas.microsoft.com/office/drawing/2014/main" id="{B9DF0226-EA93-4768-9762-49591749D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32" name="WordArt 52">
          <a:extLst>
            <a:ext uri="{FF2B5EF4-FFF2-40B4-BE49-F238E27FC236}">
              <a16:creationId xmlns:a16="http://schemas.microsoft.com/office/drawing/2014/main" id="{002FC483-441F-45E4-8525-7F220633F0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33" name="WordArt 53">
          <a:extLst>
            <a:ext uri="{FF2B5EF4-FFF2-40B4-BE49-F238E27FC236}">
              <a16:creationId xmlns:a16="http://schemas.microsoft.com/office/drawing/2014/main" id="{B5261995-08F7-4B31-B600-D75EB620A1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34" name="WordArt 60">
          <a:extLst>
            <a:ext uri="{FF2B5EF4-FFF2-40B4-BE49-F238E27FC236}">
              <a16:creationId xmlns:a16="http://schemas.microsoft.com/office/drawing/2014/main" id="{05B583BA-211F-46FD-B200-776131A26F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35" name="WordArt 61">
          <a:extLst>
            <a:ext uri="{FF2B5EF4-FFF2-40B4-BE49-F238E27FC236}">
              <a16:creationId xmlns:a16="http://schemas.microsoft.com/office/drawing/2014/main" id="{C8CB3ADE-F612-4B70-ADA9-605243D74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36" name="WordArt 63">
          <a:extLst>
            <a:ext uri="{FF2B5EF4-FFF2-40B4-BE49-F238E27FC236}">
              <a16:creationId xmlns:a16="http://schemas.microsoft.com/office/drawing/2014/main" id="{F9E5A2C0-E4C6-4150-BECB-BD5DD2B5C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37" name="WordArt 66">
          <a:extLst>
            <a:ext uri="{FF2B5EF4-FFF2-40B4-BE49-F238E27FC236}">
              <a16:creationId xmlns:a16="http://schemas.microsoft.com/office/drawing/2014/main" id="{80DA9CF2-8F93-40E4-B6BA-275682A201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38" name="WordArt 52">
          <a:extLst>
            <a:ext uri="{FF2B5EF4-FFF2-40B4-BE49-F238E27FC236}">
              <a16:creationId xmlns:a16="http://schemas.microsoft.com/office/drawing/2014/main" id="{97CEE60E-7BBC-41A7-82EA-7D56CAF33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39" name="WordArt 53">
          <a:extLst>
            <a:ext uri="{FF2B5EF4-FFF2-40B4-BE49-F238E27FC236}">
              <a16:creationId xmlns:a16="http://schemas.microsoft.com/office/drawing/2014/main" id="{ACE00AD8-4BDB-412D-8EAF-7A4206724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40" name="WordArt 60">
          <a:extLst>
            <a:ext uri="{FF2B5EF4-FFF2-40B4-BE49-F238E27FC236}">
              <a16:creationId xmlns:a16="http://schemas.microsoft.com/office/drawing/2014/main" id="{41B2EE4F-231C-4E6D-A0BC-AC07AA6D3C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41" name="WordArt 61">
          <a:extLst>
            <a:ext uri="{FF2B5EF4-FFF2-40B4-BE49-F238E27FC236}">
              <a16:creationId xmlns:a16="http://schemas.microsoft.com/office/drawing/2014/main" id="{3DAE2B62-5908-460F-A80C-D61FDAE38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42" name="WordArt 63">
          <a:extLst>
            <a:ext uri="{FF2B5EF4-FFF2-40B4-BE49-F238E27FC236}">
              <a16:creationId xmlns:a16="http://schemas.microsoft.com/office/drawing/2014/main" id="{73BF5209-36F7-4EE3-B6AD-34494E85C1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43" name="WordArt 66">
          <a:extLst>
            <a:ext uri="{FF2B5EF4-FFF2-40B4-BE49-F238E27FC236}">
              <a16:creationId xmlns:a16="http://schemas.microsoft.com/office/drawing/2014/main" id="{33E67E2A-7E43-4C62-8CC8-F8CCF95768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44" name="WordArt 52">
          <a:extLst>
            <a:ext uri="{FF2B5EF4-FFF2-40B4-BE49-F238E27FC236}">
              <a16:creationId xmlns:a16="http://schemas.microsoft.com/office/drawing/2014/main" id="{BCCB2968-6C15-45C8-BB41-775F9A840D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45" name="WordArt 53">
          <a:extLst>
            <a:ext uri="{FF2B5EF4-FFF2-40B4-BE49-F238E27FC236}">
              <a16:creationId xmlns:a16="http://schemas.microsoft.com/office/drawing/2014/main" id="{291884F7-1002-4CC9-A342-7669601A2D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46" name="WordArt 60">
          <a:extLst>
            <a:ext uri="{FF2B5EF4-FFF2-40B4-BE49-F238E27FC236}">
              <a16:creationId xmlns:a16="http://schemas.microsoft.com/office/drawing/2014/main" id="{6F51832B-FD76-461C-95CC-F1526EAAEB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47" name="WordArt 61">
          <a:extLst>
            <a:ext uri="{FF2B5EF4-FFF2-40B4-BE49-F238E27FC236}">
              <a16:creationId xmlns:a16="http://schemas.microsoft.com/office/drawing/2014/main" id="{CB536F4C-CEEC-47C6-A60A-0B68911CF1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48" name="WordArt 63">
          <a:extLst>
            <a:ext uri="{FF2B5EF4-FFF2-40B4-BE49-F238E27FC236}">
              <a16:creationId xmlns:a16="http://schemas.microsoft.com/office/drawing/2014/main" id="{B99DF125-5188-4885-B2AD-471A9C83E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49" name="WordArt 66">
          <a:extLst>
            <a:ext uri="{FF2B5EF4-FFF2-40B4-BE49-F238E27FC236}">
              <a16:creationId xmlns:a16="http://schemas.microsoft.com/office/drawing/2014/main" id="{65C588DA-18E2-468C-99C7-8815DB80D1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50" name="WordArt 52">
          <a:extLst>
            <a:ext uri="{FF2B5EF4-FFF2-40B4-BE49-F238E27FC236}">
              <a16:creationId xmlns:a16="http://schemas.microsoft.com/office/drawing/2014/main" id="{2CA51155-9F53-456B-8C85-185B6D999C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51" name="WordArt 53">
          <a:extLst>
            <a:ext uri="{FF2B5EF4-FFF2-40B4-BE49-F238E27FC236}">
              <a16:creationId xmlns:a16="http://schemas.microsoft.com/office/drawing/2014/main" id="{6936106D-B5BB-4626-8407-50CD18BA9D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52" name="WordArt 60">
          <a:extLst>
            <a:ext uri="{FF2B5EF4-FFF2-40B4-BE49-F238E27FC236}">
              <a16:creationId xmlns:a16="http://schemas.microsoft.com/office/drawing/2014/main" id="{0A323DA5-EB7A-4EBD-9F63-9C035E85F3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53" name="WordArt 61">
          <a:extLst>
            <a:ext uri="{FF2B5EF4-FFF2-40B4-BE49-F238E27FC236}">
              <a16:creationId xmlns:a16="http://schemas.microsoft.com/office/drawing/2014/main" id="{FF04298F-E6DF-4C9B-ADCC-0BD9F732D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54" name="WordArt 63">
          <a:extLst>
            <a:ext uri="{FF2B5EF4-FFF2-40B4-BE49-F238E27FC236}">
              <a16:creationId xmlns:a16="http://schemas.microsoft.com/office/drawing/2014/main" id="{2F0EDD36-99B5-452A-B05C-1AB0D9299D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114300</xdr:rowOff>
    </xdr:from>
    <xdr:to>
      <xdr:col>5</xdr:col>
      <xdr:colOff>714375</xdr:colOff>
      <xdr:row>81</xdr:row>
      <xdr:rowOff>114300</xdr:rowOff>
    </xdr:to>
    <xdr:sp macro="" textlink="">
      <xdr:nvSpPr>
        <xdr:cNvPr id="555" name="WordArt 66">
          <a:extLst>
            <a:ext uri="{FF2B5EF4-FFF2-40B4-BE49-F238E27FC236}">
              <a16:creationId xmlns:a16="http://schemas.microsoft.com/office/drawing/2014/main" id="{6C1E5BAD-D302-4A20-9FED-D00C1545D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5906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56" name="WordArt 52">
          <a:extLst>
            <a:ext uri="{FF2B5EF4-FFF2-40B4-BE49-F238E27FC236}">
              <a16:creationId xmlns:a16="http://schemas.microsoft.com/office/drawing/2014/main" id="{FE170FFC-DF19-4E55-A6FD-CEA03C0B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57" name="WordArt 53">
          <a:extLst>
            <a:ext uri="{FF2B5EF4-FFF2-40B4-BE49-F238E27FC236}">
              <a16:creationId xmlns:a16="http://schemas.microsoft.com/office/drawing/2014/main" id="{50A1AE19-5864-4970-B9F3-C65AE225A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58" name="WordArt 60">
          <a:extLst>
            <a:ext uri="{FF2B5EF4-FFF2-40B4-BE49-F238E27FC236}">
              <a16:creationId xmlns:a16="http://schemas.microsoft.com/office/drawing/2014/main" id="{67F0B529-9B1F-4B06-96D8-17DF172A29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59" name="WordArt 61">
          <a:extLst>
            <a:ext uri="{FF2B5EF4-FFF2-40B4-BE49-F238E27FC236}">
              <a16:creationId xmlns:a16="http://schemas.microsoft.com/office/drawing/2014/main" id="{F1354288-4186-4436-AE54-1137C2F3F7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60" name="WordArt 63">
          <a:extLst>
            <a:ext uri="{FF2B5EF4-FFF2-40B4-BE49-F238E27FC236}">
              <a16:creationId xmlns:a16="http://schemas.microsoft.com/office/drawing/2014/main" id="{460EB375-E7DC-4009-A73F-12776942B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61" name="WordArt 66">
          <a:extLst>
            <a:ext uri="{FF2B5EF4-FFF2-40B4-BE49-F238E27FC236}">
              <a16:creationId xmlns:a16="http://schemas.microsoft.com/office/drawing/2014/main" id="{ACAAF514-7823-4F8D-8CBD-EE5F6C9F8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62" name="WordArt 52">
          <a:extLst>
            <a:ext uri="{FF2B5EF4-FFF2-40B4-BE49-F238E27FC236}">
              <a16:creationId xmlns:a16="http://schemas.microsoft.com/office/drawing/2014/main" id="{206DF04A-E23E-44E0-9DCE-A26493F180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63" name="WordArt 53">
          <a:extLst>
            <a:ext uri="{FF2B5EF4-FFF2-40B4-BE49-F238E27FC236}">
              <a16:creationId xmlns:a16="http://schemas.microsoft.com/office/drawing/2014/main" id="{7DBEF3EF-2DD6-49A0-A07F-E84607C4A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564" name="WordArt 56">
          <a:extLst>
            <a:ext uri="{FF2B5EF4-FFF2-40B4-BE49-F238E27FC236}">
              <a16:creationId xmlns:a16="http://schemas.microsoft.com/office/drawing/2014/main" id="{8BCBDA6F-2F41-48BC-BF33-C04B9343E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565" name="WordArt 59">
          <a:extLst>
            <a:ext uri="{FF2B5EF4-FFF2-40B4-BE49-F238E27FC236}">
              <a16:creationId xmlns:a16="http://schemas.microsoft.com/office/drawing/2014/main" id="{5DA45CFD-5203-40DD-800B-4ED262742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66" name="WordArt 60">
          <a:extLst>
            <a:ext uri="{FF2B5EF4-FFF2-40B4-BE49-F238E27FC236}">
              <a16:creationId xmlns:a16="http://schemas.microsoft.com/office/drawing/2014/main" id="{031E4F74-F34A-4312-9E71-23ECC0AC7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67" name="WordArt 61">
          <a:extLst>
            <a:ext uri="{FF2B5EF4-FFF2-40B4-BE49-F238E27FC236}">
              <a16:creationId xmlns:a16="http://schemas.microsoft.com/office/drawing/2014/main" id="{C7899D2A-8447-41C7-9767-F18082EB0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68" name="WordArt 63">
          <a:extLst>
            <a:ext uri="{FF2B5EF4-FFF2-40B4-BE49-F238E27FC236}">
              <a16:creationId xmlns:a16="http://schemas.microsoft.com/office/drawing/2014/main" id="{D7FB42CF-671B-4E92-9F37-3F1F379907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69" name="WordArt 66">
          <a:extLst>
            <a:ext uri="{FF2B5EF4-FFF2-40B4-BE49-F238E27FC236}">
              <a16:creationId xmlns:a16="http://schemas.microsoft.com/office/drawing/2014/main" id="{8984A2CB-2F44-4D4F-ABB0-D1528F614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70" name="WordArt 52">
          <a:extLst>
            <a:ext uri="{FF2B5EF4-FFF2-40B4-BE49-F238E27FC236}">
              <a16:creationId xmlns:a16="http://schemas.microsoft.com/office/drawing/2014/main" id="{BB75A401-5C80-480E-90FF-8CD8E6A8DE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71" name="WordArt 53">
          <a:extLst>
            <a:ext uri="{FF2B5EF4-FFF2-40B4-BE49-F238E27FC236}">
              <a16:creationId xmlns:a16="http://schemas.microsoft.com/office/drawing/2014/main" id="{DD213433-914E-4379-91C4-393C0B6F1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72" name="WordArt 60">
          <a:extLst>
            <a:ext uri="{FF2B5EF4-FFF2-40B4-BE49-F238E27FC236}">
              <a16:creationId xmlns:a16="http://schemas.microsoft.com/office/drawing/2014/main" id="{E2AB15E9-1FD3-4B07-89AE-1D5CBA673A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73" name="WordArt 61">
          <a:extLst>
            <a:ext uri="{FF2B5EF4-FFF2-40B4-BE49-F238E27FC236}">
              <a16:creationId xmlns:a16="http://schemas.microsoft.com/office/drawing/2014/main" id="{1D2CBC26-EBCA-49C4-838D-CB14558CD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74" name="WordArt 63">
          <a:extLst>
            <a:ext uri="{FF2B5EF4-FFF2-40B4-BE49-F238E27FC236}">
              <a16:creationId xmlns:a16="http://schemas.microsoft.com/office/drawing/2014/main" id="{58DC4437-C4FB-4C9A-B453-B49BD461A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75" name="WordArt 66">
          <a:extLst>
            <a:ext uri="{FF2B5EF4-FFF2-40B4-BE49-F238E27FC236}">
              <a16:creationId xmlns:a16="http://schemas.microsoft.com/office/drawing/2014/main" id="{F37E3AE5-7A22-428D-8725-ED53C775A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76" name="WordArt 52">
          <a:extLst>
            <a:ext uri="{FF2B5EF4-FFF2-40B4-BE49-F238E27FC236}">
              <a16:creationId xmlns:a16="http://schemas.microsoft.com/office/drawing/2014/main" id="{3171E4F8-1F09-4535-B2A8-78AA9354D7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77" name="WordArt 53">
          <a:extLst>
            <a:ext uri="{FF2B5EF4-FFF2-40B4-BE49-F238E27FC236}">
              <a16:creationId xmlns:a16="http://schemas.microsoft.com/office/drawing/2014/main" id="{D872A789-47A3-43D9-852A-E87E8CC43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78" name="WordArt 60">
          <a:extLst>
            <a:ext uri="{FF2B5EF4-FFF2-40B4-BE49-F238E27FC236}">
              <a16:creationId xmlns:a16="http://schemas.microsoft.com/office/drawing/2014/main" id="{95E067B1-1CC2-4688-8853-1006601D01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79" name="WordArt 61">
          <a:extLst>
            <a:ext uri="{FF2B5EF4-FFF2-40B4-BE49-F238E27FC236}">
              <a16:creationId xmlns:a16="http://schemas.microsoft.com/office/drawing/2014/main" id="{C07A81D0-B3D6-41D1-B7CE-4B7C4AE43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80" name="WordArt 63">
          <a:extLst>
            <a:ext uri="{FF2B5EF4-FFF2-40B4-BE49-F238E27FC236}">
              <a16:creationId xmlns:a16="http://schemas.microsoft.com/office/drawing/2014/main" id="{DB3B7265-0947-4FB8-864D-C1A39FA145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81" name="WordArt 66">
          <a:extLst>
            <a:ext uri="{FF2B5EF4-FFF2-40B4-BE49-F238E27FC236}">
              <a16:creationId xmlns:a16="http://schemas.microsoft.com/office/drawing/2014/main" id="{D672CA19-2D96-4477-86C9-33AB60F1F7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82" name="WordArt 52">
          <a:extLst>
            <a:ext uri="{FF2B5EF4-FFF2-40B4-BE49-F238E27FC236}">
              <a16:creationId xmlns:a16="http://schemas.microsoft.com/office/drawing/2014/main" id="{E1316BF2-18CF-448A-BA2F-4439B7340F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83" name="WordArt 53">
          <a:extLst>
            <a:ext uri="{FF2B5EF4-FFF2-40B4-BE49-F238E27FC236}">
              <a16:creationId xmlns:a16="http://schemas.microsoft.com/office/drawing/2014/main" id="{C77274C8-A207-434C-8417-031D70F170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84" name="WordArt 60">
          <a:extLst>
            <a:ext uri="{FF2B5EF4-FFF2-40B4-BE49-F238E27FC236}">
              <a16:creationId xmlns:a16="http://schemas.microsoft.com/office/drawing/2014/main" id="{4CAD4621-F738-46B7-8C54-D942A94C2B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85" name="WordArt 61">
          <a:extLst>
            <a:ext uri="{FF2B5EF4-FFF2-40B4-BE49-F238E27FC236}">
              <a16:creationId xmlns:a16="http://schemas.microsoft.com/office/drawing/2014/main" id="{774F62BF-98C9-4FB5-8BF1-D9DF538C8F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86" name="WordArt 63">
          <a:extLst>
            <a:ext uri="{FF2B5EF4-FFF2-40B4-BE49-F238E27FC236}">
              <a16:creationId xmlns:a16="http://schemas.microsoft.com/office/drawing/2014/main" id="{DCCB43AD-1ABC-455D-9B48-252D1E6D80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87" name="WordArt 66">
          <a:extLst>
            <a:ext uri="{FF2B5EF4-FFF2-40B4-BE49-F238E27FC236}">
              <a16:creationId xmlns:a16="http://schemas.microsoft.com/office/drawing/2014/main" id="{76A84D7E-BCD6-47C1-9C5A-DA121206E7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88" name="WordArt 52">
          <a:extLst>
            <a:ext uri="{FF2B5EF4-FFF2-40B4-BE49-F238E27FC236}">
              <a16:creationId xmlns:a16="http://schemas.microsoft.com/office/drawing/2014/main" id="{85402954-57FA-4AA5-A27D-58BEDBF40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89" name="WordArt 53">
          <a:extLst>
            <a:ext uri="{FF2B5EF4-FFF2-40B4-BE49-F238E27FC236}">
              <a16:creationId xmlns:a16="http://schemas.microsoft.com/office/drawing/2014/main" id="{D0693820-632A-48E9-B164-88677488AE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90" name="WordArt 60">
          <a:extLst>
            <a:ext uri="{FF2B5EF4-FFF2-40B4-BE49-F238E27FC236}">
              <a16:creationId xmlns:a16="http://schemas.microsoft.com/office/drawing/2014/main" id="{E6514BDE-7E8B-4889-B483-6DA53EA89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91" name="WordArt 61">
          <a:extLst>
            <a:ext uri="{FF2B5EF4-FFF2-40B4-BE49-F238E27FC236}">
              <a16:creationId xmlns:a16="http://schemas.microsoft.com/office/drawing/2014/main" id="{EB78C17F-DD2C-4D8E-92AA-8C0B241C70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92" name="WordArt 63">
          <a:extLst>
            <a:ext uri="{FF2B5EF4-FFF2-40B4-BE49-F238E27FC236}">
              <a16:creationId xmlns:a16="http://schemas.microsoft.com/office/drawing/2014/main" id="{6EC0C793-DFDC-4658-95B3-8241C27771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93" name="WordArt 66">
          <a:extLst>
            <a:ext uri="{FF2B5EF4-FFF2-40B4-BE49-F238E27FC236}">
              <a16:creationId xmlns:a16="http://schemas.microsoft.com/office/drawing/2014/main" id="{0A040B34-7E94-4A7C-982B-47306AD17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94" name="WordArt 52">
          <a:extLst>
            <a:ext uri="{FF2B5EF4-FFF2-40B4-BE49-F238E27FC236}">
              <a16:creationId xmlns:a16="http://schemas.microsoft.com/office/drawing/2014/main" id="{8CAEF0F4-5576-45E7-842E-8B5CB997EE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95" name="WordArt 53">
          <a:extLst>
            <a:ext uri="{FF2B5EF4-FFF2-40B4-BE49-F238E27FC236}">
              <a16:creationId xmlns:a16="http://schemas.microsoft.com/office/drawing/2014/main" id="{A3AF9AD7-A507-461E-9748-4EB54D5569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96" name="WordArt 60">
          <a:extLst>
            <a:ext uri="{FF2B5EF4-FFF2-40B4-BE49-F238E27FC236}">
              <a16:creationId xmlns:a16="http://schemas.microsoft.com/office/drawing/2014/main" id="{405D0B20-74FF-427C-89FC-B5DD5E3F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97" name="WordArt 61">
          <a:extLst>
            <a:ext uri="{FF2B5EF4-FFF2-40B4-BE49-F238E27FC236}">
              <a16:creationId xmlns:a16="http://schemas.microsoft.com/office/drawing/2014/main" id="{62E2BF13-E7DD-44F0-B5EB-AEB0D53E50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98" name="WordArt 63">
          <a:extLst>
            <a:ext uri="{FF2B5EF4-FFF2-40B4-BE49-F238E27FC236}">
              <a16:creationId xmlns:a16="http://schemas.microsoft.com/office/drawing/2014/main" id="{9EB9038B-BF1A-416A-9EA1-7C433BDF57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99" name="WordArt 66">
          <a:extLst>
            <a:ext uri="{FF2B5EF4-FFF2-40B4-BE49-F238E27FC236}">
              <a16:creationId xmlns:a16="http://schemas.microsoft.com/office/drawing/2014/main" id="{64246074-3CA2-4F75-9D2B-9F80B132EF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00" name="WordArt 52">
          <a:extLst>
            <a:ext uri="{FF2B5EF4-FFF2-40B4-BE49-F238E27FC236}">
              <a16:creationId xmlns:a16="http://schemas.microsoft.com/office/drawing/2014/main" id="{8CB94F05-1973-467A-B6BD-64DA5331C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01" name="WordArt 53">
          <a:extLst>
            <a:ext uri="{FF2B5EF4-FFF2-40B4-BE49-F238E27FC236}">
              <a16:creationId xmlns:a16="http://schemas.microsoft.com/office/drawing/2014/main" id="{552201F6-E81A-4848-8C92-3211AA4BB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02" name="WordArt 60">
          <a:extLst>
            <a:ext uri="{FF2B5EF4-FFF2-40B4-BE49-F238E27FC236}">
              <a16:creationId xmlns:a16="http://schemas.microsoft.com/office/drawing/2014/main" id="{CE1C7D7A-281B-4080-BB6B-839D53845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03" name="WordArt 61">
          <a:extLst>
            <a:ext uri="{FF2B5EF4-FFF2-40B4-BE49-F238E27FC236}">
              <a16:creationId xmlns:a16="http://schemas.microsoft.com/office/drawing/2014/main" id="{8F817E8D-C765-453C-B22D-D047D038FE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04" name="WordArt 63">
          <a:extLst>
            <a:ext uri="{FF2B5EF4-FFF2-40B4-BE49-F238E27FC236}">
              <a16:creationId xmlns:a16="http://schemas.microsoft.com/office/drawing/2014/main" id="{B3CC1F80-6667-4C65-BE1E-E6EB33F8FB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05" name="WordArt 66">
          <a:extLst>
            <a:ext uri="{FF2B5EF4-FFF2-40B4-BE49-F238E27FC236}">
              <a16:creationId xmlns:a16="http://schemas.microsoft.com/office/drawing/2014/main" id="{95A83EB8-7B06-498C-A5B4-BF2EBED790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06" name="WordArt 52">
          <a:extLst>
            <a:ext uri="{FF2B5EF4-FFF2-40B4-BE49-F238E27FC236}">
              <a16:creationId xmlns:a16="http://schemas.microsoft.com/office/drawing/2014/main" id="{2646C721-9275-4AB4-BB6C-0ACE32086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07" name="WordArt 53">
          <a:extLst>
            <a:ext uri="{FF2B5EF4-FFF2-40B4-BE49-F238E27FC236}">
              <a16:creationId xmlns:a16="http://schemas.microsoft.com/office/drawing/2014/main" id="{53F51FA2-4616-4FA9-A937-F6A7F6B37C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08" name="WordArt 60">
          <a:extLst>
            <a:ext uri="{FF2B5EF4-FFF2-40B4-BE49-F238E27FC236}">
              <a16:creationId xmlns:a16="http://schemas.microsoft.com/office/drawing/2014/main" id="{FD48EB97-286F-4347-82B8-093E10EDD0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09" name="WordArt 61">
          <a:extLst>
            <a:ext uri="{FF2B5EF4-FFF2-40B4-BE49-F238E27FC236}">
              <a16:creationId xmlns:a16="http://schemas.microsoft.com/office/drawing/2014/main" id="{187024E2-2F8D-4A55-828E-B144B349C2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10" name="WordArt 63">
          <a:extLst>
            <a:ext uri="{FF2B5EF4-FFF2-40B4-BE49-F238E27FC236}">
              <a16:creationId xmlns:a16="http://schemas.microsoft.com/office/drawing/2014/main" id="{BAE8E497-AA67-467A-94E4-0D47F2FD6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11" name="WordArt 66">
          <a:extLst>
            <a:ext uri="{FF2B5EF4-FFF2-40B4-BE49-F238E27FC236}">
              <a16:creationId xmlns:a16="http://schemas.microsoft.com/office/drawing/2014/main" id="{33486CA8-22BA-404A-BE9C-4EB2D7DB5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12" name="WordArt 52">
          <a:extLst>
            <a:ext uri="{FF2B5EF4-FFF2-40B4-BE49-F238E27FC236}">
              <a16:creationId xmlns:a16="http://schemas.microsoft.com/office/drawing/2014/main" id="{4F1C7E6F-42A1-4E82-A44F-A5C0305FA7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13" name="WordArt 53">
          <a:extLst>
            <a:ext uri="{FF2B5EF4-FFF2-40B4-BE49-F238E27FC236}">
              <a16:creationId xmlns:a16="http://schemas.microsoft.com/office/drawing/2014/main" id="{59EAB824-25BB-4702-8AD8-D7DF11EA33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14" name="WordArt 60">
          <a:extLst>
            <a:ext uri="{FF2B5EF4-FFF2-40B4-BE49-F238E27FC236}">
              <a16:creationId xmlns:a16="http://schemas.microsoft.com/office/drawing/2014/main" id="{FB867780-1E17-44BB-A894-795B28C130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15" name="WordArt 61">
          <a:extLst>
            <a:ext uri="{FF2B5EF4-FFF2-40B4-BE49-F238E27FC236}">
              <a16:creationId xmlns:a16="http://schemas.microsoft.com/office/drawing/2014/main" id="{B469965F-AA38-435E-AB59-94AE1CBC23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16" name="WordArt 63">
          <a:extLst>
            <a:ext uri="{FF2B5EF4-FFF2-40B4-BE49-F238E27FC236}">
              <a16:creationId xmlns:a16="http://schemas.microsoft.com/office/drawing/2014/main" id="{69182290-7E6B-4082-95C6-455C5EEE75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17" name="WordArt 66">
          <a:extLst>
            <a:ext uri="{FF2B5EF4-FFF2-40B4-BE49-F238E27FC236}">
              <a16:creationId xmlns:a16="http://schemas.microsoft.com/office/drawing/2014/main" id="{41BF1696-2AF0-4F04-886F-1EAF412FE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18" name="WordArt 52">
          <a:extLst>
            <a:ext uri="{FF2B5EF4-FFF2-40B4-BE49-F238E27FC236}">
              <a16:creationId xmlns:a16="http://schemas.microsoft.com/office/drawing/2014/main" id="{DE2EC125-D7C0-49CA-9722-A52655DE5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19" name="WordArt 53">
          <a:extLst>
            <a:ext uri="{FF2B5EF4-FFF2-40B4-BE49-F238E27FC236}">
              <a16:creationId xmlns:a16="http://schemas.microsoft.com/office/drawing/2014/main" id="{1F6BD813-44EC-4574-9695-BA4537D3B8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20" name="WordArt 60">
          <a:extLst>
            <a:ext uri="{FF2B5EF4-FFF2-40B4-BE49-F238E27FC236}">
              <a16:creationId xmlns:a16="http://schemas.microsoft.com/office/drawing/2014/main" id="{E66B75D3-9AC0-4E97-8D5A-ABA970273A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21" name="WordArt 61">
          <a:extLst>
            <a:ext uri="{FF2B5EF4-FFF2-40B4-BE49-F238E27FC236}">
              <a16:creationId xmlns:a16="http://schemas.microsoft.com/office/drawing/2014/main" id="{AD8A557A-82AC-4ECE-9424-516DDEE8E2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22" name="WordArt 63">
          <a:extLst>
            <a:ext uri="{FF2B5EF4-FFF2-40B4-BE49-F238E27FC236}">
              <a16:creationId xmlns:a16="http://schemas.microsoft.com/office/drawing/2014/main" id="{F054F516-A3A4-4853-85E4-7D93F285CD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23" name="WordArt 66">
          <a:extLst>
            <a:ext uri="{FF2B5EF4-FFF2-40B4-BE49-F238E27FC236}">
              <a16:creationId xmlns:a16="http://schemas.microsoft.com/office/drawing/2014/main" id="{C12EDF92-A166-4B5C-8C6A-BC3C4943D0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24" name="WordArt 52">
          <a:extLst>
            <a:ext uri="{FF2B5EF4-FFF2-40B4-BE49-F238E27FC236}">
              <a16:creationId xmlns:a16="http://schemas.microsoft.com/office/drawing/2014/main" id="{A2EBB08A-9CB9-4D2E-A237-B335A047BD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25" name="WordArt 53">
          <a:extLst>
            <a:ext uri="{FF2B5EF4-FFF2-40B4-BE49-F238E27FC236}">
              <a16:creationId xmlns:a16="http://schemas.microsoft.com/office/drawing/2014/main" id="{9592A01E-977D-42E2-8442-316DDA54D6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626" name="WordArt 56">
          <a:extLst>
            <a:ext uri="{FF2B5EF4-FFF2-40B4-BE49-F238E27FC236}">
              <a16:creationId xmlns:a16="http://schemas.microsoft.com/office/drawing/2014/main" id="{4162941C-923E-49FF-9A5B-AA0E9E6F9B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627" name="WordArt 59">
          <a:extLst>
            <a:ext uri="{FF2B5EF4-FFF2-40B4-BE49-F238E27FC236}">
              <a16:creationId xmlns:a16="http://schemas.microsoft.com/office/drawing/2014/main" id="{5149F1C8-4314-4C38-8826-A5C9190AFA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28" name="WordArt 60">
          <a:extLst>
            <a:ext uri="{FF2B5EF4-FFF2-40B4-BE49-F238E27FC236}">
              <a16:creationId xmlns:a16="http://schemas.microsoft.com/office/drawing/2014/main" id="{88CBA61A-9FE2-49B6-BED2-33F6EB29A5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29" name="WordArt 61">
          <a:extLst>
            <a:ext uri="{FF2B5EF4-FFF2-40B4-BE49-F238E27FC236}">
              <a16:creationId xmlns:a16="http://schemas.microsoft.com/office/drawing/2014/main" id="{CBD721AD-9A1C-4F87-A269-2F112FEBD0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30" name="WordArt 63">
          <a:extLst>
            <a:ext uri="{FF2B5EF4-FFF2-40B4-BE49-F238E27FC236}">
              <a16:creationId xmlns:a16="http://schemas.microsoft.com/office/drawing/2014/main" id="{0B58515E-D97D-4673-B9B5-548D6F5A8F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31" name="WordArt 66">
          <a:extLst>
            <a:ext uri="{FF2B5EF4-FFF2-40B4-BE49-F238E27FC236}">
              <a16:creationId xmlns:a16="http://schemas.microsoft.com/office/drawing/2014/main" id="{784344A5-B962-4B6B-B22A-3525B95D30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32" name="WordArt 52">
          <a:extLst>
            <a:ext uri="{FF2B5EF4-FFF2-40B4-BE49-F238E27FC236}">
              <a16:creationId xmlns:a16="http://schemas.microsoft.com/office/drawing/2014/main" id="{95401425-FABD-4FA7-999B-EC7395EDB5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33" name="WordArt 53">
          <a:extLst>
            <a:ext uri="{FF2B5EF4-FFF2-40B4-BE49-F238E27FC236}">
              <a16:creationId xmlns:a16="http://schemas.microsoft.com/office/drawing/2014/main" id="{8402536E-7B64-4D33-B400-07B3F48943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34" name="WordArt 60">
          <a:extLst>
            <a:ext uri="{FF2B5EF4-FFF2-40B4-BE49-F238E27FC236}">
              <a16:creationId xmlns:a16="http://schemas.microsoft.com/office/drawing/2014/main" id="{15E9543D-34ED-476E-B31D-D2D2926F7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35" name="WordArt 61">
          <a:extLst>
            <a:ext uri="{FF2B5EF4-FFF2-40B4-BE49-F238E27FC236}">
              <a16:creationId xmlns:a16="http://schemas.microsoft.com/office/drawing/2014/main" id="{09775223-733F-43EC-8F33-775EE1E76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36" name="WordArt 63">
          <a:extLst>
            <a:ext uri="{FF2B5EF4-FFF2-40B4-BE49-F238E27FC236}">
              <a16:creationId xmlns:a16="http://schemas.microsoft.com/office/drawing/2014/main" id="{A6926895-1784-46A8-90F1-6267118BF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37" name="WordArt 66">
          <a:extLst>
            <a:ext uri="{FF2B5EF4-FFF2-40B4-BE49-F238E27FC236}">
              <a16:creationId xmlns:a16="http://schemas.microsoft.com/office/drawing/2014/main" id="{37D978F6-5A23-42D7-8EF4-92397FC2ED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38" name="WordArt 52">
          <a:extLst>
            <a:ext uri="{FF2B5EF4-FFF2-40B4-BE49-F238E27FC236}">
              <a16:creationId xmlns:a16="http://schemas.microsoft.com/office/drawing/2014/main" id="{D9E3CDFB-88AC-44E1-9807-F4D1624D26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39" name="WordArt 53">
          <a:extLst>
            <a:ext uri="{FF2B5EF4-FFF2-40B4-BE49-F238E27FC236}">
              <a16:creationId xmlns:a16="http://schemas.microsoft.com/office/drawing/2014/main" id="{6DC72402-A14E-40FA-AD8A-322A94630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40" name="WordArt 60">
          <a:extLst>
            <a:ext uri="{FF2B5EF4-FFF2-40B4-BE49-F238E27FC236}">
              <a16:creationId xmlns:a16="http://schemas.microsoft.com/office/drawing/2014/main" id="{417A8874-AFFC-46F7-971B-7932A88AF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41" name="WordArt 61">
          <a:extLst>
            <a:ext uri="{FF2B5EF4-FFF2-40B4-BE49-F238E27FC236}">
              <a16:creationId xmlns:a16="http://schemas.microsoft.com/office/drawing/2014/main" id="{4CA66B86-D13A-4985-8E80-D6E16CFBB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42" name="WordArt 63">
          <a:extLst>
            <a:ext uri="{FF2B5EF4-FFF2-40B4-BE49-F238E27FC236}">
              <a16:creationId xmlns:a16="http://schemas.microsoft.com/office/drawing/2014/main" id="{1F949458-FA48-4CFE-A8BA-BBA7F050AE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43" name="WordArt 66">
          <a:extLst>
            <a:ext uri="{FF2B5EF4-FFF2-40B4-BE49-F238E27FC236}">
              <a16:creationId xmlns:a16="http://schemas.microsoft.com/office/drawing/2014/main" id="{F2643497-358D-4356-BCF1-457BC7C5D9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44" name="WordArt 52">
          <a:extLst>
            <a:ext uri="{FF2B5EF4-FFF2-40B4-BE49-F238E27FC236}">
              <a16:creationId xmlns:a16="http://schemas.microsoft.com/office/drawing/2014/main" id="{3CAFEE90-484A-4F71-A160-F2FE0F8834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45" name="WordArt 53">
          <a:extLst>
            <a:ext uri="{FF2B5EF4-FFF2-40B4-BE49-F238E27FC236}">
              <a16:creationId xmlns:a16="http://schemas.microsoft.com/office/drawing/2014/main" id="{9AA44051-B55E-4D43-9B46-AB6B386B3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46" name="WordArt 60">
          <a:extLst>
            <a:ext uri="{FF2B5EF4-FFF2-40B4-BE49-F238E27FC236}">
              <a16:creationId xmlns:a16="http://schemas.microsoft.com/office/drawing/2014/main" id="{E6B402DB-6FF4-4DA7-9170-761892B6E4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47" name="WordArt 61">
          <a:extLst>
            <a:ext uri="{FF2B5EF4-FFF2-40B4-BE49-F238E27FC236}">
              <a16:creationId xmlns:a16="http://schemas.microsoft.com/office/drawing/2014/main" id="{A80F92A8-1E73-4356-B277-DC53AE2B90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48" name="WordArt 63">
          <a:extLst>
            <a:ext uri="{FF2B5EF4-FFF2-40B4-BE49-F238E27FC236}">
              <a16:creationId xmlns:a16="http://schemas.microsoft.com/office/drawing/2014/main" id="{95F0B209-66C1-409A-B28E-F9F724371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49" name="WordArt 66">
          <a:extLst>
            <a:ext uri="{FF2B5EF4-FFF2-40B4-BE49-F238E27FC236}">
              <a16:creationId xmlns:a16="http://schemas.microsoft.com/office/drawing/2014/main" id="{F28DDEC1-9BDF-4886-BFE5-551426138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50" name="WordArt 52">
          <a:extLst>
            <a:ext uri="{FF2B5EF4-FFF2-40B4-BE49-F238E27FC236}">
              <a16:creationId xmlns:a16="http://schemas.microsoft.com/office/drawing/2014/main" id="{0AB8CF96-1DC9-4835-9FA8-82FFD3B6D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51" name="WordArt 53">
          <a:extLst>
            <a:ext uri="{FF2B5EF4-FFF2-40B4-BE49-F238E27FC236}">
              <a16:creationId xmlns:a16="http://schemas.microsoft.com/office/drawing/2014/main" id="{A0EF314B-A687-40E8-819B-7065FA2F7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52" name="WordArt 60">
          <a:extLst>
            <a:ext uri="{FF2B5EF4-FFF2-40B4-BE49-F238E27FC236}">
              <a16:creationId xmlns:a16="http://schemas.microsoft.com/office/drawing/2014/main" id="{7DB879BD-24E1-4C76-AE9A-AC9DEDEBE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53" name="WordArt 61">
          <a:extLst>
            <a:ext uri="{FF2B5EF4-FFF2-40B4-BE49-F238E27FC236}">
              <a16:creationId xmlns:a16="http://schemas.microsoft.com/office/drawing/2014/main" id="{686912EF-DE30-46F0-A337-73742E858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54" name="WordArt 63">
          <a:extLst>
            <a:ext uri="{FF2B5EF4-FFF2-40B4-BE49-F238E27FC236}">
              <a16:creationId xmlns:a16="http://schemas.microsoft.com/office/drawing/2014/main" id="{0136C786-1E96-48D1-9D88-7CE1E3264E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55" name="WordArt 66">
          <a:extLst>
            <a:ext uri="{FF2B5EF4-FFF2-40B4-BE49-F238E27FC236}">
              <a16:creationId xmlns:a16="http://schemas.microsoft.com/office/drawing/2014/main" id="{4E975889-F982-4331-9D7A-9A81022F58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56" name="WordArt 52">
          <a:extLst>
            <a:ext uri="{FF2B5EF4-FFF2-40B4-BE49-F238E27FC236}">
              <a16:creationId xmlns:a16="http://schemas.microsoft.com/office/drawing/2014/main" id="{E47C69BB-D407-48C4-8A4F-E8A6D12A89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57" name="WordArt 53">
          <a:extLst>
            <a:ext uri="{FF2B5EF4-FFF2-40B4-BE49-F238E27FC236}">
              <a16:creationId xmlns:a16="http://schemas.microsoft.com/office/drawing/2014/main" id="{14D1FC04-0F64-4045-9283-18B962F4CA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58" name="WordArt 60">
          <a:extLst>
            <a:ext uri="{FF2B5EF4-FFF2-40B4-BE49-F238E27FC236}">
              <a16:creationId xmlns:a16="http://schemas.microsoft.com/office/drawing/2014/main" id="{F7C76191-E544-4D9D-B375-871E299B99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59" name="WordArt 61">
          <a:extLst>
            <a:ext uri="{FF2B5EF4-FFF2-40B4-BE49-F238E27FC236}">
              <a16:creationId xmlns:a16="http://schemas.microsoft.com/office/drawing/2014/main" id="{756006B9-5211-4A76-B44D-3F02819835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60" name="WordArt 63">
          <a:extLst>
            <a:ext uri="{FF2B5EF4-FFF2-40B4-BE49-F238E27FC236}">
              <a16:creationId xmlns:a16="http://schemas.microsoft.com/office/drawing/2014/main" id="{FBE5F1E7-7CC9-4A61-826C-800760289D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61" name="WordArt 66">
          <a:extLst>
            <a:ext uri="{FF2B5EF4-FFF2-40B4-BE49-F238E27FC236}">
              <a16:creationId xmlns:a16="http://schemas.microsoft.com/office/drawing/2014/main" id="{5760E0F5-F281-4618-BC72-5037163177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62" name="WordArt 52">
          <a:extLst>
            <a:ext uri="{FF2B5EF4-FFF2-40B4-BE49-F238E27FC236}">
              <a16:creationId xmlns:a16="http://schemas.microsoft.com/office/drawing/2014/main" id="{D175D313-56FD-4683-81D6-268743231D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63" name="WordArt 53">
          <a:extLst>
            <a:ext uri="{FF2B5EF4-FFF2-40B4-BE49-F238E27FC236}">
              <a16:creationId xmlns:a16="http://schemas.microsoft.com/office/drawing/2014/main" id="{B58409D4-8ED9-499C-9F82-AB4A81D126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64" name="WordArt 60">
          <a:extLst>
            <a:ext uri="{FF2B5EF4-FFF2-40B4-BE49-F238E27FC236}">
              <a16:creationId xmlns:a16="http://schemas.microsoft.com/office/drawing/2014/main" id="{B4149F62-887B-43FA-ACAF-37EFE002E4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65" name="WordArt 61">
          <a:extLst>
            <a:ext uri="{FF2B5EF4-FFF2-40B4-BE49-F238E27FC236}">
              <a16:creationId xmlns:a16="http://schemas.microsoft.com/office/drawing/2014/main" id="{E2110F21-6400-4C8E-9E36-687F2EFF2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66" name="WordArt 63">
          <a:extLst>
            <a:ext uri="{FF2B5EF4-FFF2-40B4-BE49-F238E27FC236}">
              <a16:creationId xmlns:a16="http://schemas.microsoft.com/office/drawing/2014/main" id="{37326487-0C54-4C2F-8D72-D7E2C255AC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67" name="WordArt 66">
          <a:extLst>
            <a:ext uri="{FF2B5EF4-FFF2-40B4-BE49-F238E27FC236}">
              <a16:creationId xmlns:a16="http://schemas.microsoft.com/office/drawing/2014/main" id="{23960CED-0F64-4F38-A14B-3AEF24883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68" name="WordArt 52">
          <a:extLst>
            <a:ext uri="{FF2B5EF4-FFF2-40B4-BE49-F238E27FC236}">
              <a16:creationId xmlns:a16="http://schemas.microsoft.com/office/drawing/2014/main" id="{67D1D6D6-CBF9-4DC6-AA48-6E616F8FF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69" name="WordArt 53">
          <a:extLst>
            <a:ext uri="{FF2B5EF4-FFF2-40B4-BE49-F238E27FC236}">
              <a16:creationId xmlns:a16="http://schemas.microsoft.com/office/drawing/2014/main" id="{E661954F-0575-4AE2-8625-FE56257B3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70" name="WordArt 60">
          <a:extLst>
            <a:ext uri="{FF2B5EF4-FFF2-40B4-BE49-F238E27FC236}">
              <a16:creationId xmlns:a16="http://schemas.microsoft.com/office/drawing/2014/main" id="{277E471E-76FA-4CEE-945D-7F4F19D746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71" name="WordArt 61">
          <a:extLst>
            <a:ext uri="{FF2B5EF4-FFF2-40B4-BE49-F238E27FC236}">
              <a16:creationId xmlns:a16="http://schemas.microsoft.com/office/drawing/2014/main" id="{5BE90EE5-170F-4BC2-857E-F0B07B049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72" name="WordArt 63">
          <a:extLst>
            <a:ext uri="{FF2B5EF4-FFF2-40B4-BE49-F238E27FC236}">
              <a16:creationId xmlns:a16="http://schemas.microsoft.com/office/drawing/2014/main" id="{9125FDFC-C8AD-4300-9FED-62B7B5CC6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73" name="WordArt 66">
          <a:extLst>
            <a:ext uri="{FF2B5EF4-FFF2-40B4-BE49-F238E27FC236}">
              <a16:creationId xmlns:a16="http://schemas.microsoft.com/office/drawing/2014/main" id="{6A9065EB-C560-4566-83B1-89C805FD3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74" name="WordArt 52">
          <a:extLst>
            <a:ext uri="{FF2B5EF4-FFF2-40B4-BE49-F238E27FC236}">
              <a16:creationId xmlns:a16="http://schemas.microsoft.com/office/drawing/2014/main" id="{ECDCC030-BAF6-4861-8117-E45A8DDB5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75" name="WordArt 53">
          <a:extLst>
            <a:ext uri="{FF2B5EF4-FFF2-40B4-BE49-F238E27FC236}">
              <a16:creationId xmlns:a16="http://schemas.microsoft.com/office/drawing/2014/main" id="{34C50AD7-C922-4AB0-89DF-E722FDD15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76" name="WordArt 60">
          <a:extLst>
            <a:ext uri="{FF2B5EF4-FFF2-40B4-BE49-F238E27FC236}">
              <a16:creationId xmlns:a16="http://schemas.microsoft.com/office/drawing/2014/main" id="{142B8977-BC68-45BA-875D-88CECEC560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77" name="WordArt 61">
          <a:extLst>
            <a:ext uri="{FF2B5EF4-FFF2-40B4-BE49-F238E27FC236}">
              <a16:creationId xmlns:a16="http://schemas.microsoft.com/office/drawing/2014/main" id="{940A12A4-7F70-4F48-A810-08BC42492D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78" name="WordArt 63">
          <a:extLst>
            <a:ext uri="{FF2B5EF4-FFF2-40B4-BE49-F238E27FC236}">
              <a16:creationId xmlns:a16="http://schemas.microsoft.com/office/drawing/2014/main" id="{40EB000F-1279-4F7B-B2EA-16C803BD8D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79" name="WordArt 66">
          <a:extLst>
            <a:ext uri="{FF2B5EF4-FFF2-40B4-BE49-F238E27FC236}">
              <a16:creationId xmlns:a16="http://schemas.microsoft.com/office/drawing/2014/main" id="{5FBDAE0D-928B-4C03-9C42-A898CEAEA9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688" name="WordArt 56">
          <a:extLst>
            <a:ext uri="{FF2B5EF4-FFF2-40B4-BE49-F238E27FC236}">
              <a16:creationId xmlns:a16="http://schemas.microsoft.com/office/drawing/2014/main" id="{BD994CD8-F3CC-4F04-BE57-E67356F1F6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689" name="WordArt 59">
          <a:extLst>
            <a:ext uri="{FF2B5EF4-FFF2-40B4-BE49-F238E27FC236}">
              <a16:creationId xmlns:a16="http://schemas.microsoft.com/office/drawing/2014/main" id="{8B8FF015-E418-4DE6-B221-10714B6D1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82" name="WordArt 52">
          <a:extLst>
            <a:ext uri="{FF2B5EF4-FFF2-40B4-BE49-F238E27FC236}">
              <a16:creationId xmlns:a16="http://schemas.microsoft.com/office/drawing/2014/main" id="{A72556BF-BCD7-4995-96A7-38120D9940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83" name="WordArt 53">
          <a:extLst>
            <a:ext uri="{FF2B5EF4-FFF2-40B4-BE49-F238E27FC236}">
              <a16:creationId xmlns:a16="http://schemas.microsoft.com/office/drawing/2014/main" id="{59181C1D-D4CE-4735-B2A7-EFA9046933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84" name="WordArt 60">
          <a:extLst>
            <a:ext uri="{FF2B5EF4-FFF2-40B4-BE49-F238E27FC236}">
              <a16:creationId xmlns:a16="http://schemas.microsoft.com/office/drawing/2014/main" id="{48EED24C-1F87-4AE7-8F80-98810F7813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85" name="WordArt 61">
          <a:extLst>
            <a:ext uri="{FF2B5EF4-FFF2-40B4-BE49-F238E27FC236}">
              <a16:creationId xmlns:a16="http://schemas.microsoft.com/office/drawing/2014/main" id="{5374C20B-0B95-4355-827E-D3A7025DE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86" name="WordArt 63">
          <a:extLst>
            <a:ext uri="{FF2B5EF4-FFF2-40B4-BE49-F238E27FC236}">
              <a16:creationId xmlns:a16="http://schemas.microsoft.com/office/drawing/2014/main" id="{CA207B81-1FFA-4940-9670-63594059D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87" name="WordArt 66">
          <a:extLst>
            <a:ext uri="{FF2B5EF4-FFF2-40B4-BE49-F238E27FC236}">
              <a16:creationId xmlns:a16="http://schemas.microsoft.com/office/drawing/2014/main" id="{F527EBCD-C324-4C9C-9B38-D836AFF148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88" name="WordArt 52">
          <a:extLst>
            <a:ext uri="{FF2B5EF4-FFF2-40B4-BE49-F238E27FC236}">
              <a16:creationId xmlns:a16="http://schemas.microsoft.com/office/drawing/2014/main" id="{9E08F8D3-7403-4ACD-9C80-9BB48504F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89" name="WordArt 53">
          <a:extLst>
            <a:ext uri="{FF2B5EF4-FFF2-40B4-BE49-F238E27FC236}">
              <a16:creationId xmlns:a16="http://schemas.microsoft.com/office/drawing/2014/main" id="{824680BB-0C5B-4447-911F-2066CFB7CC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790" name="WordArt 56">
          <a:extLst>
            <a:ext uri="{FF2B5EF4-FFF2-40B4-BE49-F238E27FC236}">
              <a16:creationId xmlns:a16="http://schemas.microsoft.com/office/drawing/2014/main" id="{CAE28B94-F93D-4A3C-A6C8-162E75CE79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791" name="WordArt 59">
          <a:extLst>
            <a:ext uri="{FF2B5EF4-FFF2-40B4-BE49-F238E27FC236}">
              <a16:creationId xmlns:a16="http://schemas.microsoft.com/office/drawing/2014/main" id="{8F78BF49-4EC1-4C76-B0F2-9A1D0C8F7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92" name="WordArt 60">
          <a:extLst>
            <a:ext uri="{FF2B5EF4-FFF2-40B4-BE49-F238E27FC236}">
              <a16:creationId xmlns:a16="http://schemas.microsoft.com/office/drawing/2014/main" id="{9E3ED583-DBBD-41E6-BD88-7D38292B9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93" name="WordArt 61">
          <a:extLst>
            <a:ext uri="{FF2B5EF4-FFF2-40B4-BE49-F238E27FC236}">
              <a16:creationId xmlns:a16="http://schemas.microsoft.com/office/drawing/2014/main" id="{2EB1C3E4-AE4A-4183-A986-A0F52B50E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94" name="WordArt 63">
          <a:extLst>
            <a:ext uri="{FF2B5EF4-FFF2-40B4-BE49-F238E27FC236}">
              <a16:creationId xmlns:a16="http://schemas.microsoft.com/office/drawing/2014/main" id="{F85A990C-01A0-4E5F-9DC8-052E1691BA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95" name="WordArt 66">
          <a:extLst>
            <a:ext uri="{FF2B5EF4-FFF2-40B4-BE49-F238E27FC236}">
              <a16:creationId xmlns:a16="http://schemas.microsoft.com/office/drawing/2014/main" id="{F03200F6-6CA1-4E0B-9EEB-33718DD0E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96" name="WordArt 52">
          <a:extLst>
            <a:ext uri="{FF2B5EF4-FFF2-40B4-BE49-F238E27FC236}">
              <a16:creationId xmlns:a16="http://schemas.microsoft.com/office/drawing/2014/main" id="{D24084D9-860B-451A-83F8-4D9BA53428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97" name="WordArt 53">
          <a:extLst>
            <a:ext uri="{FF2B5EF4-FFF2-40B4-BE49-F238E27FC236}">
              <a16:creationId xmlns:a16="http://schemas.microsoft.com/office/drawing/2014/main" id="{288AFFF3-D7F7-4867-871F-E17884B537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98" name="WordArt 60">
          <a:extLst>
            <a:ext uri="{FF2B5EF4-FFF2-40B4-BE49-F238E27FC236}">
              <a16:creationId xmlns:a16="http://schemas.microsoft.com/office/drawing/2014/main" id="{01753D0A-9551-4F9F-836D-9B01B33173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99" name="WordArt 61">
          <a:extLst>
            <a:ext uri="{FF2B5EF4-FFF2-40B4-BE49-F238E27FC236}">
              <a16:creationId xmlns:a16="http://schemas.microsoft.com/office/drawing/2014/main" id="{B035EDF3-DC1A-404F-B716-7C048497B7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00" name="WordArt 63">
          <a:extLst>
            <a:ext uri="{FF2B5EF4-FFF2-40B4-BE49-F238E27FC236}">
              <a16:creationId xmlns:a16="http://schemas.microsoft.com/office/drawing/2014/main" id="{CDC2D9EC-27F4-4F10-8A37-CB13E24F15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01" name="WordArt 66">
          <a:extLst>
            <a:ext uri="{FF2B5EF4-FFF2-40B4-BE49-F238E27FC236}">
              <a16:creationId xmlns:a16="http://schemas.microsoft.com/office/drawing/2014/main" id="{60DACCF0-9411-470A-BB1C-53DAFFCF9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02" name="WordArt 52">
          <a:extLst>
            <a:ext uri="{FF2B5EF4-FFF2-40B4-BE49-F238E27FC236}">
              <a16:creationId xmlns:a16="http://schemas.microsoft.com/office/drawing/2014/main" id="{AC41AB07-BC0E-4535-818F-F08004801C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03" name="WordArt 53">
          <a:extLst>
            <a:ext uri="{FF2B5EF4-FFF2-40B4-BE49-F238E27FC236}">
              <a16:creationId xmlns:a16="http://schemas.microsoft.com/office/drawing/2014/main" id="{D869805C-CDF6-4018-8364-C1AD96407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04" name="WordArt 60">
          <a:extLst>
            <a:ext uri="{FF2B5EF4-FFF2-40B4-BE49-F238E27FC236}">
              <a16:creationId xmlns:a16="http://schemas.microsoft.com/office/drawing/2014/main" id="{41E51D07-A758-4353-808B-98F427BEC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05" name="WordArt 61">
          <a:extLst>
            <a:ext uri="{FF2B5EF4-FFF2-40B4-BE49-F238E27FC236}">
              <a16:creationId xmlns:a16="http://schemas.microsoft.com/office/drawing/2014/main" id="{F8725E4F-25F9-44F9-A32F-032793464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06" name="WordArt 63">
          <a:extLst>
            <a:ext uri="{FF2B5EF4-FFF2-40B4-BE49-F238E27FC236}">
              <a16:creationId xmlns:a16="http://schemas.microsoft.com/office/drawing/2014/main" id="{6C510B0B-899E-4CCD-BA23-17EFF5F6E0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07" name="WordArt 66">
          <a:extLst>
            <a:ext uri="{FF2B5EF4-FFF2-40B4-BE49-F238E27FC236}">
              <a16:creationId xmlns:a16="http://schemas.microsoft.com/office/drawing/2014/main" id="{0FF10A37-E44D-4706-95D7-D66CD0CDBB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08" name="WordArt 52">
          <a:extLst>
            <a:ext uri="{FF2B5EF4-FFF2-40B4-BE49-F238E27FC236}">
              <a16:creationId xmlns:a16="http://schemas.microsoft.com/office/drawing/2014/main" id="{D18064A3-1574-47DB-8D35-F3D2BCE59B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09" name="WordArt 53">
          <a:extLst>
            <a:ext uri="{FF2B5EF4-FFF2-40B4-BE49-F238E27FC236}">
              <a16:creationId xmlns:a16="http://schemas.microsoft.com/office/drawing/2014/main" id="{E056CFA2-CCA6-4262-B412-8E0663C3A9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10" name="WordArt 60">
          <a:extLst>
            <a:ext uri="{FF2B5EF4-FFF2-40B4-BE49-F238E27FC236}">
              <a16:creationId xmlns:a16="http://schemas.microsoft.com/office/drawing/2014/main" id="{D5272F55-A05C-4BE8-B02D-E11FDD8E8D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11" name="WordArt 61">
          <a:extLst>
            <a:ext uri="{FF2B5EF4-FFF2-40B4-BE49-F238E27FC236}">
              <a16:creationId xmlns:a16="http://schemas.microsoft.com/office/drawing/2014/main" id="{80053EA8-6F6C-4F61-A5B0-0C9E1077D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12" name="WordArt 63">
          <a:extLst>
            <a:ext uri="{FF2B5EF4-FFF2-40B4-BE49-F238E27FC236}">
              <a16:creationId xmlns:a16="http://schemas.microsoft.com/office/drawing/2014/main" id="{59EEA0C0-846B-4BBE-82DB-DC44072B8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13" name="WordArt 66">
          <a:extLst>
            <a:ext uri="{FF2B5EF4-FFF2-40B4-BE49-F238E27FC236}">
              <a16:creationId xmlns:a16="http://schemas.microsoft.com/office/drawing/2014/main" id="{A439A21D-4CA6-45C5-8B1D-3C1092521B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14" name="WordArt 52">
          <a:extLst>
            <a:ext uri="{FF2B5EF4-FFF2-40B4-BE49-F238E27FC236}">
              <a16:creationId xmlns:a16="http://schemas.microsoft.com/office/drawing/2014/main" id="{5E3ECAEA-8FE7-4ADE-B5B7-C91083603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15" name="WordArt 53">
          <a:extLst>
            <a:ext uri="{FF2B5EF4-FFF2-40B4-BE49-F238E27FC236}">
              <a16:creationId xmlns:a16="http://schemas.microsoft.com/office/drawing/2014/main" id="{3017E6CC-C4C4-4F2B-A858-14858723D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16" name="WordArt 60">
          <a:extLst>
            <a:ext uri="{FF2B5EF4-FFF2-40B4-BE49-F238E27FC236}">
              <a16:creationId xmlns:a16="http://schemas.microsoft.com/office/drawing/2014/main" id="{5F7A8C92-3DCA-4AA2-A599-50F5B7F80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17" name="WordArt 61">
          <a:extLst>
            <a:ext uri="{FF2B5EF4-FFF2-40B4-BE49-F238E27FC236}">
              <a16:creationId xmlns:a16="http://schemas.microsoft.com/office/drawing/2014/main" id="{230AD512-5FBA-471C-BB55-43D0A1E764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18" name="WordArt 63">
          <a:extLst>
            <a:ext uri="{FF2B5EF4-FFF2-40B4-BE49-F238E27FC236}">
              <a16:creationId xmlns:a16="http://schemas.microsoft.com/office/drawing/2014/main" id="{B0D52A7A-629C-4E3E-BDC6-8FCB428C7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19" name="WordArt 66">
          <a:extLst>
            <a:ext uri="{FF2B5EF4-FFF2-40B4-BE49-F238E27FC236}">
              <a16:creationId xmlns:a16="http://schemas.microsoft.com/office/drawing/2014/main" id="{2C8FAE1A-6834-4621-827E-1B21310938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20" name="WordArt 52">
          <a:extLst>
            <a:ext uri="{FF2B5EF4-FFF2-40B4-BE49-F238E27FC236}">
              <a16:creationId xmlns:a16="http://schemas.microsoft.com/office/drawing/2014/main" id="{C3AA3504-7719-4018-B11D-BECF8FD09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21" name="WordArt 53">
          <a:extLst>
            <a:ext uri="{FF2B5EF4-FFF2-40B4-BE49-F238E27FC236}">
              <a16:creationId xmlns:a16="http://schemas.microsoft.com/office/drawing/2014/main" id="{40B9BE99-3AB6-4E50-A02E-F015503115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22" name="WordArt 60">
          <a:extLst>
            <a:ext uri="{FF2B5EF4-FFF2-40B4-BE49-F238E27FC236}">
              <a16:creationId xmlns:a16="http://schemas.microsoft.com/office/drawing/2014/main" id="{8B4860E0-E2B1-4506-85B0-FAC5505457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23" name="WordArt 61">
          <a:extLst>
            <a:ext uri="{FF2B5EF4-FFF2-40B4-BE49-F238E27FC236}">
              <a16:creationId xmlns:a16="http://schemas.microsoft.com/office/drawing/2014/main" id="{0D712DB6-AA9E-4553-B97E-5C1D4EC83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24" name="WordArt 63">
          <a:extLst>
            <a:ext uri="{FF2B5EF4-FFF2-40B4-BE49-F238E27FC236}">
              <a16:creationId xmlns:a16="http://schemas.microsoft.com/office/drawing/2014/main" id="{60D064EF-B7F3-451E-B690-5C9D1BEE3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25" name="WordArt 66">
          <a:extLst>
            <a:ext uri="{FF2B5EF4-FFF2-40B4-BE49-F238E27FC236}">
              <a16:creationId xmlns:a16="http://schemas.microsoft.com/office/drawing/2014/main" id="{E1011E01-B9DB-4918-B3D1-3E4D160485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26" name="WordArt 52">
          <a:extLst>
            <a:ext uri="{FF2B5EF4-FFF2-40B4-BE49-F238E27FC236}">
              <a16:creationId xmlns:a16="http://schemas.microsoft.com/office/drawing/2014/main" id="{28FA7532-EA3A-4CF2-BD46-3F4B61D689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27" name="WordArt 53">
          <a:extLst>
            <a:ext uri="{FF2B5EF4-FFF2-40B4-BE49-F238E27FC236}">
              <a16:creationId xmlns:a16="http://schemas.microsoft.com/office/drawing/2014/main" id="{8C3DDED8-C2FF-451D-9524-73798C586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28" name="WordArt 60">
          <a:extLst>
            <a:ext uri="{FF2B5EF4-FFF2-40B4-BE49-F238E27FC236}">
              <a16:creationId xmlns:a16="http://schemas.microsoft.com/office/drawing/2014/main" id="{68D3D3E5-0400-4997-86D2-F8AC372F23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29" name="WordArt 61">
          <a:extLst>
            <a:ext uri="{FF2B5EF4-FFF2-40B4-BE49-F238E27FC236}">
              <a16:creationId xmlns:a16="http://schemas.microsoft.com/office/drawing/2014/main" id="{234EDBEF-084B-49A5-B164-72032A4EF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30" name="WordArt 63">
          <a:extLst>
            <a:ext uri="{FF2B5EF4-FFF2-40B4-BE49-F238E27FC236}">
              <a16:creationId xmlns:a16="http://schemas.microsoft.com/office/drawing/2014/main" id="{0E469674-D572-40DC-9BFD-6DD6FBB13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31" name="WordArt 66">
          <a:extLst>
            <a:ext uri="{FF2B5EF4-FFF2-40B4-BE49-F238E27FC236}">
              <a16:creationId xmlns:a16="http://schemas.microsoft.com/office/drawing/2014/main" id="{F9893AAB-651A-42AE-AC0C-E369C8468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32" name="WordArt 52">
          <a:extLst>
            <a:ext uri="{FF2B5EF4-FFF2-40B4-BE49-F238E27FC236}">
              <a16:creationId xmlns:a16="http://schemas.microsoft.com/office/drawing/2014/main" id="{B8297FEF-6818-407D-9F21-3C2E4FF8F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33" name="WordArt 53">
          <a:extLst>
            <a:ext uri="{FF2B5EF4-FFF2-40B4-BE49-F238E27FC236}">
              <a16:creationId xmlns:a16="http://schemas.microsoft.com/office/drawing/2014/main" id="{CFB68988-5D75-4A74-91F7-7B8F4F70F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34" name="WordArt 60">
          <a:extLst>
            <a:ext uri="{FF2B5EF4-FFF2-40B4-BE49-F238E27FC236}">
              <a16:creationId xmlns:a16="http://schemas.microsoft.com/office/drawing/2014/main" id="{0CC606AB-88D9-4F56-BC47-3D67A87D53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35" name="WordArt 61">
          <a:extLst>
            <a:ext uri="{FF2B5EF4-FFF2-40B4-BE49-F238E27FC236}">
              <a16:creationId xmlns:a16="http://schemas.microsoft.com/office/drawing/2014/main" id="{8F11656C-B2BF-4B8A-B333-B003E5CCA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36" name="WordArt 63">
          <a:extLst>
            <a:ext uri="{FF2B5EF4-FFF2-40B4-BE49-F238E27FC236}">
              <a16:creationId xmlns:a16="http://schemas.microsoft.com/office/drawing/2014/main" id="{F6BF8CBF-2E87-4EBD-817F-4C9DEA3405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37" name="WordArt 66">
          <a:extLst>
            <a:ext uri="{FF2B5EF4-FFF2-40B4-BE49-F238E27FC236}">
              <a16:creationId xmlns:a16="http://schemas.microsoft.com/office/drawing/2014/main" id="{A8D89675-6771-4195-A8CF-18CB84070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38" name="WordArt 52">
          <a:extLst>
            <a:ext uri="{FF2B5EF4-FFF2-40B4-BE49-F238E27FC236}">
              <a16:creationId xmlns:a16="http://schemas.microsoft.com/office/drawing/2014/main" id="{6166529A-283A-41C3-8C62-50FBE0332C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39" name="WordArt 53">
          <a:extLst>
            <a:ext uri="{FF2B5EF4-FFF2-40B4-BE49-F238E27FC236}">
              <a16:creationId xmlns:a16="http://schemas.microsoft.com/office/drawing/2014/main" id="{54453006-AB67-481E-8523-1125AEA195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40" name="WordArt 60">
          <a:extLst>
            <a:ext uri="{FF2B5EF4-FFF2-40B4-BE49-F238E27FC236}">
              <a16:creationId xmlns:a16="http://schemas.microsoft.com/office/drawing/2014/main" id="{0A46F868-82CA-43D8-8BB1-D57074C5B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41" name="WordArt 61">
          <a:extLst>
            <a:ext uri="{FF2B5EF4-FFF2-40B4-BE49-F238E27FC236}">
              <a16:creationId xmlns:a16="http://schemas.microsoft.com/office/drawing/2014/main" id="{AE41600D-06CB-4AD6-9444-D7E8FAC369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42" name="WordArt 63">
          <a:extLst>
            <a:ext uri="{FF2B5EF4-FFF2-40B4-BE49-F238E27FC236}">
              <a16:creationId xmlns:a16="http://schemas.microsoft.com/office/drawing/2014/main" id="{F0DB52C1-C8EB-42AA-A297-0ED2FE285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43" name="WordArt 66">
          <a:extLst>
            <a:ext uri="{FF2B5EF4-FFF2-40B4-BE49-F238E27FC236}">
              <a16:creationId xmlns:a16="http://schemas.microsoft.com/office/drawing/2014/main" id="{DD09038D-ED67-4534-80FA-145B1249CA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84" name="WordArt 52">
          <a:extLst>
            <a:ext uri="{FF2B5EF4-FFF2-40B4-BE49-F238E27FC236}">
              <a16:creationId xmlns:a16="http://schemas.microsoft.com/office/drawing/2014/main" id="{A92BCFC8-DE1C-4E82-83AE-C4DD0A358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85" name="WordArt 53">
          <a:extLst>
            <a:ext uri="{FF2B5EF4-FFF2-40B4-BE49-F238E27FC236}">
              <a16:creationId xmlns:a16="http://schemas.microsoft.com/office/drawing/2014/main" id="{F9449A2D-F3B1-4B4D-B77F-35116BE3AB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86" name="WordArt 60">
          <a:extLst>
            <a:ext uri="{FF2B5EF4-FFF2-40B4-BE49-F238E27FC236}">
              <a16:creationId xmlns:a16="http://schemas.microsoft.com/office/drawing/2014/main" id="{434ADDD3-588F-444A-8FA6-1BE40BFCAF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87" name="WordArt 61">
          <a:extLst>
            <a:ext uri="{FF2B5EF4-FFF2-40B4-BE49-F238E27FC236}">
              <a16:creationId xmlns:a16="http://schemas.microsoft.com/office/drawing/2014/main" id="{B77799B6-9978-4357-AB42-EFF55E470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88" name="WordArt 63">
          <a:extLst>
            <a:ext uri="{FF2B5EF4-FFF2-40B4-BE49-F238E27FC236}">
              <a16:creationId xmlns:a16="http://schemas.microsoft.com/office/drawing/2014/main" id="{1AD58BD5-E087-4920-ABBF-269A46099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89" name="WordArt 66">
          <a:extLst>
            <a:ext uri="{FF2B5EF4-FFF2-40B4-BE49-F238E27FC236}">
              <a16:creationId xmlns:a16="http://schemas.microsoft.com/office/drawing/2014/main" id="{31BBA0C2-1C39-45C0-92A0-3EA94C49CC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90" name="WordArt 52">
          <a:extLst>
            <a:ext uri="{FF2B5EF4-FFF2-40B4-BE49-F238E27FC236}">
              <a16:creationId xmlns:a16="http://schemas.microsoft.com/office/drawing/2014/main" id="{B2CDACB4-86A0-4131-A0D5-601762002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91" name="WordArt 53">
          <a:extLst>
            <a:ext uri="{FF2B5EF4-FFF2-40B4-BE49-F238E27FC236}">
              <a16:creationId xmlns:a16="http://schemas.microsoft.com/office/drawing/2014/main" id="{59D4963F-E01D-4FD9-81EA-62E1A90EB2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892" name="WordArt 56">
          <a:extLst>
            <a:ext uri="{FF2B5EF4-FFF2-40B4-BE49-F238E27FC236}">
              <a16:creationId xmlns:a16="http://schemas.microsoft.com/office/drawing/2014/main" id="{BFFDB610-E0EA-467D-956B-9D8D90A3A1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893" name="WordArt 59">
          <a:extLst>
            <a:ext uri="{FF2B5EF4-FFF2-40B4-BE49-F238E27FC236}">
              <a16:creationId xmlns:a16="http://schemas.microsoft.com/office/drawing/2014/main" id="{5DE38B09-4076-4479-AED1-FB056A2FD8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94" name="WordArt 60">
          <a:extLst>
            <a:ext uri="{FF2B5EF4-FFF2-40B4-BE49-F238E27FC236}">
              <a16:creationId xmlns:a16="http://schemas.microsoft.com/office/drawing/2014/main" id="{DE42FDFD-CAF2-4F5F-B35C-0041E470B8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95" name="WordArt 61">
          <a:extLst>
            <a:ext uri="{FF2B5EF4-FFF2-40B4-BE49-F238E27FC236}">
              <a16:creationId xmlns:a16="http://schemas.microsoft.com/office/drawing/2014/main" id="{2220847B-D0FF-49A0-ABF2-39E17AA16E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96" name="WordArt 63">
          <a:extLst>
            <a:ext uri="{FF2B5EF4-FFF2-40B4-BE49-F238E27FC236}">
              <a16:creationId xmlns:a16="http://schemas.microsoft.com/office/drawing/2014/main" id="{5678A38E-A1A8-4A09-90CC-6007A3C2E7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97" name="WordArt 66">
          <a:extLst>
            <a:ext uri="{FF2B5EF4-FFF2-40B4-BE49-F238E27FC236}">
              <a16:creationId xmlns:a16="http://schemas.microsoft.com/office/drawing/2014/main" id="{29BD68C2-583D-4C33-A3AF-4FD40DA5D1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98" name="WordArt 52">
          <a:extLst>
            <a:ext uri="{FF2B5EF4-FFF2-40B4-BE49-F238E27FC236}">
              <a16:creationId xmlns:a16="http://schemas.microsoft.com/office/drawing/2014/main" id="{26AEA564-9078-4A21-B005-FE88978981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99" name="WordArt 53">
          <a:extLst>
            <a:ext uri="{FF2B5EF4-FFF2-40B4-BE49-F238E27FC236}">
              <a16:creationId xmlns:a16="http://schemas.microsoft.com/office/drawing/2014/main" id="{CFE698E3-E270-4AF3-B7F0-01E2973B5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00" name="WordArt 60">
          <a:extLst>
            <a:ext uri="{FF2B5EF4-FFF2-40B4-BE49-F238E27FC236}">
              <a16:creationId xmlns:a16="http://schemas.microsoft.com/office/drawing/2014/main" id="{7F4D445C-075C-49DE-8640-7F669C722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01" name="WordArt 61">
          <a:extLst>
            <a:ext uri="{FF2B5EF4-FFF2-40B4-BE49-F238E27FC236}">
              <a16:creationId xmlns:a16="http://schemas.microsoft.com/office/drawing/2014/main" id="{C30335DA-B34F-4D9B-9522-449AA241F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02" name="WordArt 63">
          <a:extLst>
            <a:ext uri="{FF2B5EF4-FFF2-40B4-BE49-F238E27FC236}">
              <a16:creationId xmlns:a16="http://schemas.microsoft.com/office/drawing/2014/main" id="{D453A19C-139B-425D-84B3-578D14B193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03" name="WordArt 66">
          <a:extLst>
            <a:ext uri="{FF2B5EF4-FFF2-40B4-BE49-F238E27FC236}">
              <a16:creationId xmlns:a16="http://schemas.microsoft.com/office/drawing/2014/main" id="{74D07971-9157-41CA-8FBF-32864CE84B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04" name="WordArt 52">
          <a:extLst>
            <a:ext uri="{FF2B5EF4-FFF2-40B4-BE49-F238E27FC236}">
              <a16:creationId xmlns:a16="http://schemas.microsoft.com/office/drawing/2014/main" id="{539E8AEC-69FB-470C-AE19-32C744EB4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05" name="WordArt 53">
          <a:extLst>
            <a:ext uri="{FF2B5EF4-FFF2-40B4-BE49-F238E27FC236}">
              <a16:creationId xmlns:a16="http://schemas.microsoft.com/office/drawing/2014/main" id="{6F607F1F-752A-46B3-896E-93D6F2F8FB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06" name="WordArt 60">
          <a:extLst>
            <a:ext uri="{FF2B5EF4-FFF2-40B4-BE49-F238E27FC236}">
              <a16:creationId xmlns:a16="http://schemas.microsoft.com/office/drawing/2014/main" id="{9B1B815E-BF88-40E6-B546-463BF021D6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07" name="WordArt 61">
          <a:extLst>
            <a:ext uri="{FF2B5EF4-FFF2-40B4-BE49-F238E27FC236}">
              <a16:creationId xmlns:a16="http://schemas.microsoft.com/office/drawing/2014/main" id="{48245DE6-5C97-4D66-B59D-CF41253FD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08" name="WordArt 63">
          <a:extLst>
            <a:ext uri="{FF2B5EF4-FFF2-40B4-BE49-F238E27FC236}">
              <a16:creationId xmlns:a16="http://schemas.microsoft.com/office/drawing/2014/main" id="{36448088-A546-424B-A02E-C4622233C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09" name="WordArt 66">
          <a:extLst>
            <a:ext uri="{FF2B5EF4-FFF2-40B4-BE49-F238E27FC236}">
              <a16:creationId xmlns:a16="http://schemas.microsoft.com/office/drawing/2014/main" id="{2ACF4A92-C0D2-4A96-AF9C-7B14CDBCF1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10" name="WordArt 52">
          <a:extLst>
            <a:ext uri="{FF2B5EF4-FFF2-40B4-BE49-F238E27FC236}">
              <a16:creationId xmlns:a16="http://schemas.microsoft.com/office/drawing/2014/main" id="{656AC59C-256D-4AC1-8C32-B564DCF18D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11" name="WordArt 53">
          <a:extLst>
            <a:ext uri="{FF2B5EF4-FFF2-40B4-BE49-F238E27FC236}">
              <a16:creationId xmlns:a16="http://schemas.microsoft.com/office/drawing/2014/main" id="{D35D91A6-662C-4EAD-B6B9-B02279BDFA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12" name="WordArt 60">
          <a:extLst>
            <a:ext uri="{FF2B5EF4-FFF2-40B4-BE49-F238E27FC236}">
              <a16:creationId xmlns:a16="http://schemas.microsoft.com/office/drawing/2014/main" id="{6459323F-F4A8-4A70-9F52-B87AAAAE9F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13" name="WordArt 61">
          <a:extLst>
            <a:ext uri="{FF2B5EF4-FFF2-40B4-BE49-F238E27FC236}">
              <a16:creationId xmlns:a16="http://schemas.microsoft.com/office/drawing/2014/main" id="{8F674849-C5AD-44F6-B836-11A1308077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14" name="WordArt 63">
          <a:extLst>
            <a:ext uri="{FF2B5EF4-FFF2-40B4-BE49-F238E27FC236}">
              <a16:creationId xmlns:a16="http://schemas.microsoft.com/office/drawing/2014/main" id="{446A1CE3-DB79-421F-B3BD-1CC9C4D66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15" name="WordArt 66">
          <a:extLst>
            <a:ext uri="{FF2B5EF4-FFF2-40B4-BE49-F238E27FC236}">
              <a16:creationId xmlns:a16="http://schemas.microsoft.com/office/drawing/2014/main" id="{2B158383-D5DB-4B24-BD7B-21FA274B57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16" name="WordArt 52">
          <a:extLst>
            <a:ext uri="{FF2B5EF4-FFF2-40B4-BE49-F238E27FC236}">
              <a16:creationId xmlns:a16="http://schemas.microsoft.com/office/drawing/2014/main" id="{818EE457-F004-4DAB-B130-E8D616C46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17" name="WordArt 53">
          <a:extLst>
            <a:ext uri="{FF2B5EF4-FFF2-40B4-BE49-F238E27FC236}">
              <a16:creationId xmlns:a16="http://schemas.microsoft.com/office/drawing/2014/main" id="{8B3FE39C-9614-4315-BD34-4C9C5C5316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18" name="WordArt 60">
          <a:extLst>
            <a:ext uri="{FF2B5EF4-FFF2-40B4-BE49-F238E27FC236}">
              <a16:creationId xmlns:a16="http://schemas.microsoft.com/office/drawing/2014/main" id="{D9739520-266F-4D69-8259-BE7C81ED0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19" name="WordArt 61">
          <a:extLst>
            <a:ext uri="{FF2B5EF4-FFF2-40B4-BE49-F238E27FC236}">
              <a16:creationId xmlns:a16="http://schemas.microsoft.com/office/drawing/2014/main" id="{013FAA9D-88FD-44B8-9B37-CFB4E7014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20" name="WordArt 63">
          <a:extLst>
            <a:ext uri="{FF2B5EF4-FFF2-40B4-BE49-F238E27FC236}">
              <a16:creationId xmlns:a16="http://schemas.microsoft.com/office/drawing/2014/main" id="{097B97A1-7A71-4585-A71D-BE0A5E115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21" name="WordArt 66">
          <a:extLst>
            <a:ext uri="{FF2B5EF4-FFF2-40B4-BE49-F238E27FC236}">
              <a16:creationId xmlns:a16="http://schemas.microsoft.com/office/drawing/2014/main" id="{CA4C23A6-9196-4A4C-8558-ABC038B2E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22" name="WordArt 52">
          <a:extLst>
            <a:ext uri="{FF2B5EF4-FFF2-40B4-BE49-F238E27FC236}">
              <a16:creationId xmlns:a16="http://schemas.microsoft.com/office/drawing/2014/main" id="{5414434D-F8F7-41FF-B6C7-60C709A17B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23" name="WordArt 53">
          <a:extLst>
            <a:ext uri="{FF2B5EF4-FFF2-40B4-BE49-F238E27FC236}">
              <a16:creationId xmlns:a16="http://schemas.microsoft.com/office/drawing/2014/main" id="{21FFA3AF-E315-458D-B698-B377216FA3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24" name="WordArt 60">
          <a:extLst>
            <a:ext uri="{FF2B5EF4-FFF2-40B4-BE49-F238E27FC236}">
              <a16:creationId xmlns:a16="http://schemas.microsoft.com/office/drawing/2014/main" id="{0788FB7E-130E-4735-A1EB-C3E3FD21CE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25" name="WordArt 61">
          <a:extLst>
            <a:ext uri="{FF2B5EF4-FFF2-40B4-BE49-F238E27FC236}">
              <a16:creationId xmlns:a16="http://schemas.microsoft.com/office/drawing/2014/main" id="{847440A7-BD6A-4CE0-BD7D-3497D5DA9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26" name="WordArt 63">
          <a:extLst>
            <a:ext uri="{FF2B5EF4-FFF2-40B4-BE49-F238E27FC236}">
              <a16:creationId xmlns:a16="http://schemas.microsoft.com/office/drawing/2014/main" id="{5024DA4B-9546-4689-A477-ECD64D356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27" name="WordArt 66">
          <a:extLst>
            <a:ext uri="{FF2B5EF4-FFF2-40B4-BE49-F238E27FC236}">
              <a16:creationId xmlns:a16="http://schemas.microsoft.com/office/drawing/2014/main" id="{46C48463-62EA-4887-9F09-9A58333A23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28" name="WordArt 52">
          <a:extLst>
            <a:ext uri="{FF2B5EF4-FFF2-40B4-BE49-F238E27FC236}">
              <a16:creationId xmlns:a16="http://schemas.microsoft.com/office/drawing/2014/main" id="{FED9369D-3039-429F-BAC6-1E47F803F7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29" name="WordArt 53">
          <a:extLst>
            <a:ext uri="{FF2B5EF4-FFF2-40B4-BE49-F238E27FC236}">
              <a16:creationId xmlns:a16="http://schemas.microsoft.com/office/drawing/2014/main" id="{6BCCFD0A-D6F7-4112-B5F4-3837E26D12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30" name="WordArt 60">
          <a:extLst>
            <a:ext uri="{FF2B5EF4-FFF2-40B4-BE49-F238E27FC236}">
              <a16:creationId xmlns:a16="http://schemas.microsoft.com/office/drawing/2014/main" id="{91C16223-5551-4B1D-AEEB-D4475743F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31" name="WordArt 61">
          <a:extLst>
            <a:ext uri="{FF2B5EF4-FFF2-40B4-BE49-F238E27FC236}">
              <a16:creationId xmlns:a16="http://schemas.microsoft.com/office/drawing/2014/main" id="{A64604CC-506C-4767-98C5-F694401517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32" name="WordArt 63">
          <a:extLst>
            <a:ext uri="{FF2B5EF4-FFF2-40B4-BE49-F238E27FC236}">
              <a16:creationId xmlns:a16="http://schemas.microsoft.com/office/drawing/2014/main" id="{4CA96D0A-195D-4651-B0CE-1FDF10B94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33" name="WordArt 66">
          <a:extLst>
            <a:ext uri="{FF2B5EF4-FFF2-40B4-BE49-F238E27FC236}">
              <a16:creationId xmlns:a16="http://schemas.microsoft.com/office/drawing/2014/main" id="{A90363FE-9657-4859-9DEA-7EE5E29B00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34" name="WordArt 52">
          <a:extLst>
            <a:ext uri="{FF2B5EF4-FFF2-40B4-BE49-F238E27FC236}">
              <a16:creationId xmlns:a16="http://schemas.microsoft.com/office/drawing/2014/main" id="{153E0EA0-7499-4AEB-8A5E-CACC720671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35" name="WordArt 53">
          <a:extLst>
            <a:ext uri="{FF2B5EF4-FFF2-40B4-BE49-F238E27FC236}">
              <a16:creationId xmlns:a16="http://schemas.microsoft.com/office/drawing/2014/main" id="{1B240EAC-EDC3-4D94-9D9A-EC61B7837A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36" name="WordArt 60">
          <a:extLst>
            <a:ext uri="{FF2B5EF4-FFF2-40B4-BE49-F238E27FC236}">
              <a16:creationId xmlns:a16="http://schemas.microsoft.com/office/drawing/2014/main" id="{8724896D-CEBB-47AB-9320-5D41BEADC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37" name="WordArt 61">
          <a:extLst>
            <a:ext uri="{FF2B5EF4-FFF2-40B4-BE49-F238E27FC236}">
              <a16:creationId xmlns:a16="http://schemas.microsoft.com/office/drawing/2014/main" id="{18512719-B07C-436B-A5D4-9D2C29F9D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38" name="WordArt 63">
          <a:extLst>
            <a:ext uri="{FF2B5EF4-FFF2-40B4-BE49-F238E27FC236}">
              <a16:creationId xmlns:a16="http://schemas.microsoft.com/office/drawing/2014/main" id="{52E5B6CC-CE38-4968-8341-903C4AEA0A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39" name="WordArt 66">
          <a:extLst>
            <a:ext uri="{FF2B5EF4-FFF2-40B4-BE49-F238E27FC236}">
              <a16:creationId xmlns:a16="http://schemas.microsoft.com/office/drawing/2014/main" id="{442C872A-367A-470C-B0C8-3385B16872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40" name="WordArt 52">
          <a:extLst>
            <a:ext uri="{FF2B5EF4-FFF2-40B4-BE49-F238E27FC236}">
              <a16:creationId xmlns:a16="http://schemas.microsoft.com/office/drawing/2014/main" id="{FE4194AD-413D-4728-82DD-39A5DCA4E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41" name="WordArt 53">
          <a:extLst>
            <a:ext uri="{FF2B5EF4-FFF2-40B4-BE49-F238E27FC236}">
              <a16:creationId xmlns:a16="http://schemas.microsoft.com/office/drawing/2014/main" id="{61F13F26-259C-4DD9-AB7B-C60A88E866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42" name="WordArt 60">
          <a:extLst>
            <a:ext uri="{FF2B5EF4-FFF2-40B4-BE49-F238E27FC236}">
              <a16:creationId xmlns:a16="http://schemas.microsoft.com/office/drawing/2014/main" id="{090A8500-A7C0-4CB7-81DB-EA4E93C02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43" name="WordArt 61">
          <a:extLst>
            <a:ext uri="{FF2B5EF4-FFF2-40B4-BE49-F238E27FC236}">
              <a16:creationId xmlns:a16="http://schemas.microsoft.com/office/drawing/2014/main" id="{0DB195E7-111A-4612-95F0-583E103AE0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44" name="WordArt 63">
          <a:extLst>
            <a:ext uri="{FF2B5EF4-FFF2-40B4-BE49-F238E27FC236}">
              <a16:creationId xmlns:a16="http://schemas.microsoft.com/office/drawing/2014/main" id="{A3C46382-526C-4466-BF22-E81E621D0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45" name="WordArt 66">
          <a:extLst>
            <a:ext uri="{FF2B5EF4-FFF2-40B4-BE49-F238E27FC236}">
              <a16:creationId xmlns:a16="http://schemas.microsoft.com/office/drawing/2014/main" id="{48CE5A6A-2DFA-4751-BD20-70CE3BDC4C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46" name="WordArt 52">
          <a:extLst>
            <a:ext uri="{FF2B5EF4-FFF2-40B4-BE49-F238E27FC236}">
              <a16:creationId xmlns:a16="http://schemas.microsoft.com/office/drawing/2014/main" id="{9877F622-81DF-4B75-978C-C17EBE05D0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47" name="WordArt 53">
          <a:extLst>
            <a:ext uri="{FF2B5EF4-FFF2-40B4-BE49-F238E27FC236}">
              <a16:creationId xmlns:a16="http://schemas.microsoft.com/office/drawing/2014/main" id="{A57692F4-1930-417D-B207-0CB324B9C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48" name="WordArt 60">
          <a:extLst>
            <a:ext uri="{FF2B5EF4-FFF2-40B4-BE49-F238E27FC236}">
              <a16:creationId xmlns:a16="http://schemas.microsoft.com/office/drawing/2014/main" id="{4EFE0173-CA3A-41C3-9127-3380A0E28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49" name="WordArt 61">
          <a:extLst>
            <a:ext uri="{FF2B5EF4-FFF2-40B4-BE49-F238E27FC236}">
              <a16:creationId xmlns:a16="http://schemas.microsoft.com/office/drawing/2014/main" id="{38C14B5A-0FC8-4E79-B16A-311F65F7D1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50" name="WordArt 63">
          <a:extLst>
            <a:ext uri="{FF2B5EF4-FFF2-40B4-BE49-F238E27FC236}">
              <a16:creationId xmlns:a16="http://schemas.microsoft.com/office/drawing/2014/main" id="{8C3DB5E0-1908-43BA-9996-F7E2CBA9E6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51" name="WordArt 66">
          <a:extLst>
            <a:ext uri="{FF2B5EF4-FFF2-40B4-BE49-F238E27FC236}">
              <a16:creationId xmlns:a16="http://schemas.microsoft.com/office/drawing/2014/main" id="{2C930148-BCA6-498E-B7E1-31F754CFA3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52" name="WordArt 52">
          <a:extLst>
            <a:ext uri="{FF2B5EF4-FFF2-40B4-BE49-F238E27FC236}">
              <a16:creationId xmlns:a16="http://schemas.microsoft.com/office/drawing/2014/main" id="{6566A927-EE21-4292-AA78-42A5D3D467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53" name="WordArt 53">
          <a:extLst>
            <a:ext uri="{FF2B5EF4-FFF2-40B4-BE49-F238E27FC236}">
              <a16:creationId xmlns:a16="http://schemas.microsoft.com/office/drawing/2014/main" id="{0A79D1E8-C311-4211-AA3B-9DCABDF773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954" name="WordArt 56">
          <a:extLst>
            <a:ext uri="{FF2B5EF4-FFF2-40B4-BE49-F238E27FC236}">
              <a16:creationId xmlns:a16="http://schemas.microsoft.com/office/drawing/2014/main" id="{2E9B337C-E8C3-475F-BAC9-8ADCC072E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955" name="WordArt 59">
          <a:extLst>
            <a:ext uri="{FF2B5EF4-FFF2-40B4-BE49-F238E27FC236}">
              <a16:creationId xmlns:a16="http://schemas.microsoft.com/office/drawing/2014/main" id="{05D8ECFF-0CF9-41CE-B416-08413C01E6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56" name="WordArt 60">
          <a:extLst>
            <a:ext uri="{FF2B5EF4-FFF2-40B4-BE49-F238E27FC236}">
              <a16:creationId xmlns:a16="http://schemas.microsoft.com/office/drawing/2014/main" id="{86552CA8-7832-4A47-9704-1A60EC45D6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57" name="WordArt 61">
          <a:extLst>
            <a:ext uri="{FF2B5EF4-FFF2-40B4-BE49-F238E27FC236}">
              <a16:creationId xmlns:a16="http://schemas.microsoft.com/office/drawing/2014/main" id="{08BF121F-FA8B-473C-B90E-6508A43F30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58" name="WordArt 63">
          <a:extLst>
            <a:ext uri="{FF2B5EF4-FFF2-40B4-BE49-F238E27FC236}">
              <a16:creationId xmlns:a16="http://schemas.microsoft.com/office/drawing/2014/main" id="{E7F0897C-4A93-4E7C-86B1-C2A1BB0D91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59" name="WordArt 66">
          <a:extLst>
            <a:ext uri="{FF2B5EF4-FFF2-40B4-BE49-F238E27FC236}">
              <a16:creationId xmlns:a16="http://schemas.microsoft.com/office/drawing/2014/main" id="{122892B3-92B6-482A-9E84-B880E01A6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60" name="WordArt 52">
          <a:extLst>
            <a:ext uri="{FF2B5EF4-FFF2-40B4-BE49-F238E27FC236}">
              <a16:creationId xmlns:a16="http://schemas.microsoft.com/office/drawing/2014/main" id="{F6D5544E-E3A6-4123-9965-60A5EBB78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61" name="WordArt 53">
          <a:extLst>
            <a:ext uri="{FF2B5EF4-FFF2-40B4-BE49-F238E27FC236}">
              <a16:creationId xmlns:a16="http://schemas.microsoft.com/office/drawing/2014/main" id="{3C9F7316-5D4A-4F75-A206-147F09F0DF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62" name="WordArt 60">
          <a:extLst>
            <a:ext uri="{FF2B5EF4-FFF2-40B4-BE49-F238E27FC236}">
              <a16:creationId xmlns:a16="http://schemas.microsoft.com/office/drawing/2014/main" id="{3F371143-286A-4456-B495-072354A95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63" name="WordArt 61">
          <a:extLst>
            <a:ext uri="{FF2B5EF4-FFF2-40B4-BE49-F238E27FC236}">
              <a16:creationId xmlns:a16="http://schemas.microsoft.com/office/drawing/2014/main" id="{44D3EB04-AF60-4566-A453-DD6E05BF11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64" name="WordArt 63">
          <a:extLst>
            <a:ext uri="{FF2B5EF4-FFF2-40B4-BE49-F238E27FC236}">
              <a16:creationId xmlns:a16="http://schemas.microsoft.com/office/drawing/2014/main" id="{318F8B19-CF96-4009-9C56-5AC69E9CE8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65" name="WordArt 66">
          <a:extLst>
            <a:ext uri="{FF2B5EF4-FFF2-40B4-BE49-F238E27FC236}">
              <a16:creationId xmlns:a16="http://schemas.microsoft.com/office/drawing/2014/main" id="{B13B98CA-1979-4F1D-90AD-7ABFDCB5E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66" name="WordArt 52">
          <a:extLst>
            <a:ext uri="{FF2B5EF4-FFF2-40B4-BE49-F238E27FC236}">
              <a16:creationId xmlns:a16="http://schemas.microsoft.com/office/drawing/2014/main" id="{BCDD51C3-FC3A-459D-B30B-FD2F654E9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67" name="WordArt 53">
          <a:extLst>
            <a:ext uri="{FF2B5EF4-FFF2-40B4-BE49-F238E27FC236}">
              <a16:creationId xmlns:a16="http://schemas.microsoft.com/office/drawing/2014/main" id="{C6FAF27F-F381-41EE-A6B5-394897A175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68" name="WordArt 60">
          <a:extLst>
            <a:ext uri="{FF2B5EF4-FFF2-40B4-BE49-F238E27FC236}">
              <a16:creationId xmlns:a16="http://schemas.microsoft.com/office/drawing/2014/main" id="{277DF9A0-F6E4-412B-BC3C-A1721E8ACC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69" name="WordArt 61">
          <a:extLst>
            <a:ext uri="{FF2B5EF4-FFF2-40B4-BE49-F238E27FC236}">
              <a16:creationId xmlns:a16="http://schemas.microsoft.com/office/drawing/2014/main" id="{E80C7D00-378C-4387-96CA-B31493FD5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70" name="WordArt 63">
          <a:extLst>
            <a:ext uri="{FF2B5EF4-FFF2-40B4-BE49-F238E27FC236}">
              <a16:creationId xmlns:a16="http://schemas.microsoft.com/office/drawing/2014/main" id="{BCA06641-08E8-4A2E-9C4F-F8C4E48069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71" name="WordArt 66">
          <a:extLst>
            <a:ext uri="{FF2B5EF4-FFF2-40B4-BE49-F238E27FC236}">
              <a16:creationId xmlns:a16="http://schemas.microsoft.com/office/drawing/2014/main" id="{AD9F9440-C1C7-434B-9D3E-699EFC2009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72" name="WordArt 52">
          <a:extLst>
            <a:ext uri="{FF2B5EF4-FFF2-40B4-BE49-F238E27FC236}">
              <a16:creationId xmlns:a16="http://schemas.microsoft.com/office/drawing/2014/main" id="{3F8AFBD4-FD04-4FD8-AF93-64F9A0BC94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73" name="WordArt 53">
          <a:extLst>
            <a:ext uri="{FF2B5EF4-FFF2-40B4-BE49-F238E27FC236}">
              <a16:creationId xmlns:a16="http://schemas.microsoft.com/office/drawing/2014/main" id="{D85939D9-4BFB-4631-993B-A992E71308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74" name="WordArt 60">
          <a:extLst>
            <a:ext uri="{FF2B5EF4-FFF2-40B4-BE49-F238E27FC236}">
              <a16:creationId xmlns:a16="http://schemas.microsoft.com/office/drawing/2014/main" id="{7833374C-2522-422A-9669-FBA5EC62C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75" name="WordArt 61">
          <a:extLst>
            <a:ext uri="{FF2B5EF4-FFF2-40B4-BE49-F238E27FC236}">
              <a16:creationId xmlns:a16="http://schemas.microsoft.com/office/drawing/2014/main" id="{E4067DB5-8994-472F-A7E7-20399B02EA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76" name="WordArt 63">
          <a:extLst>
            <a:ext uri="{FF2B5EF4-FFF2-40B4-BE49-F238E27FC236}">
              <a16:creationId xmlns:a16="http://schemas.microsoft.com/office/drawing/2014/main" id="{E0D64A77-BBE2-437E-BCF5-12620F8FFA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77" name="WordArt 66">
          <a:extLst>
            <a:ext uri="{FF2B5EF4-FFF2-40B4-BE49-F238E27FC236}">
              <a16:creationId xmlns:a16="http://schemas.microsoft.com/office/drawing/2014/main" id="{D4519888-6C70-40A2-9723-4FB63C0325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78" name="WordArt 52">
          <a:extLst>
            <a:ext uri="{FF2B5EF4-FFF2-40B4-BE49-F238E27FC236}">
              <a16:creationId xmlns:a16="http://schemas.microsoft.com/office/drawing/2014/main" id="{005585CE-B1E9-4972-9F0E-97C9631C3E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79" name="WordArt 53">
          <a:extLst>
            <a:ext uri="{FF2B5EF4-FFF2-40B4-BE49-F238E27FC236}">
              <a16:creationId xmlns:a16="http://schemas.microsoft.com/office/drawing/2014/main" id="{ED42BE11-04F6-4B7E-9389-198463D8E6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80" name="WordArt 60">
          <a:extLst>
            <a:ext uri="{FF2B5EF4-FFF2-40B4-BE49-F238E27FC236}">
              <a16:creationId xmlns:a16="http://schemas.microsoft.com/office/drawing/2014/main" id="{EEE1EDA1-52A3-4F23-BAE7-BA1736408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81" name="WordArt 61">
          <a:extLst>
            <a:ext uri="{FF2B5EF4-FFF2-40B4-BE49-F238E27FC236}">
              <a16:creationId xmlns:a16="http://schemas.microsoft.com/office/drawing/2014/main" id="{ABE42359-F5BD-4722-9BD5-130E82A3D8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82" name="WordArt 63">
          <a:extLst>
            <a:ext uri="{FF2B5EF4-FFF2-40B4-BE49-F238E27FC236}">
              <a16:creationId xmlns:a16="http://schemas.microsoft.com/office/drawing/2014/main" id="{B6E409C2-EC58-4F84-A948-5EAB122506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83" name="WordArt 66">
          <a:extLst>
            <a:ext uri="{FF2B5EF4-FFF2-40B4-BE49-F238E27FC236}">
              <a16:creationId xmlns:a16="http://schemas.microsoft.com/office/drawing/2014/main" id="{85AB53E6-D2C8-43DE-AEEC-43E4930F4A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84" name="WordArt 52">
          <a:extLst>
            <a:ext uri="{FF2B5EF4-FFF2-40B4-BE49-F238E27FC236}">
              <a16:creationId xmlns:a16="http://schemas.microsoft.com/office/drawing/2014/main" id="{06A7A099-B431-4F93-966F-AFC9DB2A9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85" name="WordArt 53">
          <a:extLst>
            <a:ext uri="{FF2B5EF4-FFF2-40B4-BE49-F238E27FC236}">
              <a16:creationId xmlns:a16="http://schemas.microsoft.com/office/drawing/2014/main" id="{98CA27C1-A2A2-46E9-9CC8-B5529F55A7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26" name="WordArt 60">
          <a:extLst>
            <a:ext uri="{FF2B5EF4-FFF2-40B4-BE49-F238E27FC236}">
              <a16:creationId xmlns:a16="http://schemas.microsoft.com/office/drawing/2014/main" id="{49A77A36-3ECF-4C04-86FC-6E0CA14C5D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27" name="WordArt 61">
          <a:extLst>
            <a:ext uri="{FF2B5EF4-FFF2-40B4-BE49-F238E27FC236}">
              <a16:creationId xmlns:a16="http://schemas.microsoft.com/office/drawing/2014/main" id="{CCEF7467-1995-4A96-8544-FDBF0FB3A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28" name="WordArt 63">
          <a:extLst>
            <a:ext uri="{FF2B5EF4-FFF2-40B4-BE49-F238E27FC236}">
              <a16:creationId xmlns:a16="http://schemas.microsoft.com/office/drawing/2014/main" id="{B3FFF41A-43D4-4C88-95CC-29278F72EB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29" name="WordArt 66">
          <a:extLst>
            <a:ext uri="{FF2B5EF4-FFF2-40B4-BE49-F238E27FC236}">
              <a16:creationId xmlns:a16="http://schemas.microsoft.com/office/drawing/2014/main" id="{9B7DD882-A177-407C-BD1B-AE82D3E99D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30" name="WordArt 52">
          <a:extLst>
            <a:ext uri="{FF2B5EF4-FFF2-40B4-BE49-F238E27FC236}">
              <a16:creationId xmlns:a16="http://schemas.microsoft.com/office/drawing/2014/main" id="{DE0E3395-0BA4-4E0A-B315-918D5352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31" name="WordArt 53">
          <a:extLst>
            <a:ext uri="{FF2B5EF4-FFF2-40B4-BE49-F238E27FC236}">
              <a16:creationId xmlns:a16="http://schemas.microsoft.com/office/drawing/2014/main" id="{DFD97504-07C6-4C6A-AD2F-B0EBE3BD8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32" name="WordArt 60">
          <a:extLst>
            <a:ext uri="{FF2B5EF4-FFF2-40B4-BE49-F238E27FC236}">
              <a16:creationId xmlns:a16="http://schemas.microsoft.com/office/drawing/2014/main" id="{B094982D-907F-4325-A740-2FCE9E574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33" name="WordArt 61">
          <a:extLst>
            <a:ext uri="{FF2B5EF4-FFF2-40B4-BE49-F238E27FC236}">
              <a16:creationId xmlns:a16="http://schemas.microsoft.com/office/drawing/2014/main" id="{8C70154F-22A6-4DB5-B14B-1F2CB4098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34" name="WordArt 63">
          <a:extLst>
            <a:ext uri="{FF2B5EF4-FFF2-40B4-BE49-F238E27FC236}">
              <a16:creationId xmlns:a16="http://schemas.microsoft.com/office/drawing/2014/main" id="{A5FF021B-A372-4525-88B4-FED727C5D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35" name="WordArt 66">
          <a:extLst>
            <a:ext uri="{FF2B5EF4-FFF2-40B4-BE49-F238E27FC236}">
              <a16:creationId xmlns:a16="http://schemas.microsoft.com/office/drawing/2014/main" id="{5FE59C8F-329F-4790-B341-FED81F8D69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36" name="WordArt 52">
          <a:extLst>
            <a:ext uri="{FF2B5EF4-FFF2-40B4-BE49-F238E27FC236}">
              <a16:creationId xmlns:a16="http://schemas.microsoft.com/office/drawing/2014/main" id="{1BA23AAF-4388-4DAA-A52D-5AE55F6673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37" name="WordArt 53">
          <a:extLst>
            <a:ext uri="{FF2B5EF4-FFF2-40B4-BE49-F238E27FC236}">
              <a16:creationId xmlns:a16="http://schemas.microsoft.com/office/drawing/2014/main" id="{1E5F2E86-A0E8-49C5-97D2-3C901ABBC6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38" name="WordArt 60">
          <a:extLst>
            <a:ext uri="{FF2B5EF4-FFF2-40B4-BE49-F238E27FC236}">
              <a16:creationId xmlns:a16="http://schemas.microsoft.com/office/drawing/2014/main" id="{0EF9193E-0D7B-4F82-8B3F-C1A149808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39" name="WordArt 61">
          <a:extLst>
            <a:ext uri="{FF2B5EF4-FFF2-40B4-BE49-F238E27FC236}">
              <a16:creationId xmlns:a16="http://schemas.microsoft.com/office/drawing/2014/main" id="{D6F03D7F-D3BC-4E9B-94DF-03256663BC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40" name="WordArt 63">
          <a:extLst>
            <a:ext uri="{FF2B5EF4-FFF2-40B4-BE49-F238E27FC236}">
              <a16:creationId xmlns:a16="http://schemas.microsoft.com/office/drawing/2014/main" id="{9D6A162B-91DC-4DAD-BAED-D98968849B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41" name="WordArt 66">
          <a:extLst>
            <a:ext uri="{FF2B5EF4-FFF2-40B4-BE49-F238E27FC236}">
              <a16:creationId xmlns:a16="http://schemas.microsoft.com/office/drawing/2014/main" id="{8A28D268-8C14-4F05-9517-74B9149171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42" name="WordArt 52">
          <a:extLst>
            <a:ext uri="{FF2B5EF4-FFF2-40B4-BE49-F238E27FC236}">
              <a16:creationId xmlns:a16="http://schemas.microsoft.com/office/drawing/2014/main" id="{0F1D8497-26AA-4C48-BAAF-E51A19AF4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43" name="WordArt 53">
          <a:extLst>
            <a:ext uri="{FF2B5EF4-FFF2-40B4-BE49-F238E27FC236}">
              <a16:creationId xmlns:a16="http://schemas.microsoft.com/office/drawing/2014/main" id="{AFEB9C51-D1AD-4B80-98F9-363647B882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44" name="WordArt 60">
          <a:extLst>
            <a:ext uri="{FF2B5EF4-FFF2-40B4-BE49-F238E27FC236}">
              <a16:creationId xmlns:a16="http://schemas.microsoft.com/office/drawing/2014/main" id="{F6BB862F-BB1A-49F1-838D-444C2E46F0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45" name="WordArt 61">
          <a:extLst>
            <a:ext uri="{FF2B5EF4-FFF2-40B4-BE49-F238E27FC236}">
              <a16:creationId xmlns:a16="http://schemas.microsoft.com/office/drawing/2014/main" id="{B435C6F8-CF35-4407-891E-5F53368915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46" name="WordArt 63">
          <a:extLst>
            <a:ext uri="{FF2B5EF4-FFF2-40B4-BE49-F238E27FC236}">
              <a16:creationId xmlns:a16="http://schemas.microsoft.com/office/drawing/2014/main" id="{05CC7902-9505-4FBE-8FE3-3F99FD5CEF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47" name="WordArt 66">
          <a:extLst>
            <a:ext uri="{FF2B5EF4-FFF2-40B4-BE49-F238E27FC236}">
              <a16:creationId xmlns:a16="http://schemas.microsoft.com/office/drawing/2014/main" id="{DF1456BB-CC87-4D95-BC73-2B77E9F26C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986" name="WordArt 52">
          <a:extLst>
            <a:ext uri="{FF2B5EF4-FFF2-40B4-BE49-F238E27FC236}">
              <a16:creationId xmlns:a16="http://schemas.microsoft.com/office/drawing/2014/main" id="{EBEDDB25-B921-47A5-B1A5-57DB423575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987" name="WordArt 53">
          <a:extLst>
            <a:ext uri="{FF2B5EF4-FFF2-40B4-BE49-F238E27FC236}">
              <a16:creationId xmlns:a16="http://schemas.microsoft.com/office/drawing/2014/main" id="{E4D1998A-101A-42A0-85CC-09F30C87A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988" name="WordArt 60">
          <a:extLst>
            <a:ext uri="{FF2B5EF4-FFF2-40B4-BE49-F238E27FC236}">
              <a16:creationId xmlns:a16="http://schemas.microsoft.com/office/drawing/2014/main" id="{1C95CAE9-8385-4110-A508-484C242063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989" name="WordArt 61">
          <a:extLst>
            <a:ext uri="{FF2B5EF4-FFF2-40B4-BE49-F238E27FC236}">
              <a16:creationId xmlns:a16="http://schemas.microsoft.com/office/drawing/2014/main" id="{AE13221E-19FD-4006-BB63-E33460809B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990" name="WordArt 63">
          <a:extLst>
            <a:ext uri="{FF2B5EF4-FFF2-40B4-BE49-F238E27FC236}">
              <a16:creationId xmlns:a16="http://schemas.microsoft.com/office/drawing/2014/main" id="{2E468AFB-B706-4E9C-802E-1E3BCF9C4A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991" name="WordArt 66">
          <a:extLst>
            <a:ext uri="{FF2B5EF4-FFF2-40B4-BE49-F238E27FC236}">
              <a16:creationId xmlns:a16="http://schemas.microsoft.com/office/drawing/2014/main" id="{E33AD022-010C-4A96-8D1B-ABE193A30E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992" name="WordArt 52">
          <a:extLst>
            <a:ext uri="{FF2B5EF4-FFF2-40B4-BE49-F238E27FC236}">
              <a16:creationId xmlns:a16="http://schemas.microsoft.com/office/drawing/2014/main" id="{BC8A53BD-15D8-49F1-B5C7-2C355BE4F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993" name="WordArt 53">
          <a:extLst>
            <a:ext uri="{FF2B5EF4-FFF2-40B4-BE49-F238E27FC236}">
              <a16:creationId xmlns:a16="http://schemas.microsoft.com/office/drawing/2014/main" id="{CFADFC15-C138-4F6B-BAB9-E99CE07A60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994" name="WordArt 56">
          <a:extLst>
            <a:ext uri="{FF2B5EF4-FFF2-40B4-BE49-F238E27FC236}">
              <a16:creationId xmlns:a16="http://schemas.microsoft.com/office/drawing/2014/main" id="{3DE60DE7-9C6D-44F9-9A09-885F18612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995" name="WordArt 59">
          <a:extLst>
            <a:ext uri="{FF2B5EF4-FFF2-40B4-BE49-F238E27FC236}">
              <a16:creationId xmlns:a16="http://schemas.microsoft.com/office/drawing/2014/main" id="{D8BCEABB-9B19-4C3C-A060-4DF5D677B5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996" name="WordArt 60">
          <a:extLst>
            <a:ext uri="{FF2B5EF4-FFF2-40B4-BE49-F238E27FC236}">
              <a16:creationId xmlns:a16="http://schemas.microsoft.com/office/drawing/2014/main" id="{DE2B664C-231B-4A0F-BE70-C6BFE8FAB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997" name="WordArt 61">
          <a:extLst>
            <a:ext uri="{FF2B5EF4-FFF2-40B4-BE49-F238E27FC236}">
              <a16:creationId xmlns:a16="http://schemas.microsoft.com/office/drawing/2014/main" id="{67A9EB22-96FB-4508-A116-51E3AA024F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998" name="WordArt 63">
          <a:extLst>
            <a:ext uri="{FF2B5EF4-FFF2-40B4-BE49-F238E27FC236}">
              <a16:creationId xmlns:a16="http://schemas.microsoft.com/office/drawing/2014/main" id="{EFC675E4-D204-4FF8-8DCD-3BA4349F6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999" name="WordArt 66">
          <a:extLst>
            <a:ext uri="{FF2B5EF4-FFF2-40B4-BE49-F238E27FC236}">
              <a16:creationId xmlns:a16="http://schemas.microsoft.com/office/drawing/2014/main" id="{F726BB6C-DC67-4C2A-9E29-05506ED9E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00" name="WordArt 52">
          <a:extLst>
            <a:ext uri="{FF2B5EF4-FFF2-40B4-BE49-F238E27FC236}">
              <a16:creationId xmlns:a16="http://schemas.microsoft.com/office/drawing/2014/main" id="{E35EB37C-55D2-493C-9ED9-83F4C282DC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01" name="WordArt 53">
          <a:extLst>
            <a:ext uri="{FF2B5EF4-FFF2-40B4-BE49-F238E27FC236}">
              <a16:creationId xmlns:a16="http://schemas.microsoft.com/office/drawing/2014/main" id="{9951B4A5-1CE5-443A-8D9E-ED1D9BD25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02" name="WordArt 60">
          <a:extLst>
            <a:ext uri="{FF2B5EF4-FFF2-40B4-BE49-F238E27FC236}">
              <a16:creationId xmlns:a16="http://schemas.microsoft.com/office/drawing/2014/main" id="{1FE4FE3D-4DEF-4759-A9E7-756602CE4E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03" name="WordArt 61">
          <a:extLst>
            <a:ext uri="{FF2B5EF4-FFF2-40B4-BE49-F238E27FC236}">
              <a16:creationId xmlns:a16="http://schemas.microsoft.com/office/drawing/2014/main" id="{F2E51F5C-CA87-4607-AD53-D17614291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04" name="WordArt 63">
          <a:extLst>
            <a:ext uri="{FF2B5EF4-FFF2-40B4-BE49-F238E27FC236}">
              <a16:creationId xmlns:a16="http://schemas.microsoft.com/office/drawing/2014/main" id="{57169C90-4B7D-466C-AB1F-75CC124BD1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05" name="WordArt 66">
          <a:extLst>
            <a:ext uri="{FF2B5EF4-FFF2-40B4-BE49-F238E27FC236}">
              <a16:creationId xmlns:a16="http://schemas.microsoft.com/office/drawing/2014/main" id="{DD422A19-7331-4929-A7FD-3BF5D82B33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06" name="WordArt 52">
          <a:extLst>
            <a:ext uri="{FF2B5EF4-FFF2-40B4-BE49-F238E27FC236}">
              <a16:creationId xmlns:a16="http://schemas.microsoft.com/office/drawing/2014/main" id="{BFA39016-BA85-4A28-ADAA-F06F1E46D1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07" name="WordArt 53">
          <a:extLst>
            <a:ext uri="{FF2B5EF4-FFF2-40B4-BE49-F238E27FC236}">
              <a16:creationId xmlns:a16="http://schemas.microsoft.com/office/drawing/2014/main" id="{462CFA89-6F0F-4BBB-BBD1-6F2E0FD7AA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08" name="WordArt 60">
          <a:extLst>
            <a:ext uri="{FF2B5EF4-FFF2-40B4-BE49-F238E27FC236}">
              <a16:creationId xmlns:a16="http://schemas.microsoft.com/office/drawing/2014/main" id="{7D919337-C497-4BBA-B03F-84245EC01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09" name="WordArt 61">
          <a:extLst>
            <a:ext uri="{FF2B5EF4-FFF2-40B4-BE49-F238E27FC236}">
              <a16:creationId xmlns:a16="http://schemas.microsoft.com/office/drawing/2014/main" id="{824D55D5-747B-4ADE-9382-B67A139E47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10" name="WordArt 63">
          <a:extLst>
            <a:ext uri="{FF2B5EF4-FFF2-40B4-BE49-F238E27FC236}">
              <a16:creationId xmlns:a16="http://schemas.microsoft.com/office/drawing/2014/main" id="{10F2BE2C-49B1-4F0D-BEA3-0D5752CC8A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11" name="WordArt 66">
          <a:extLst>
            <a:ext uri="{FF2B5EF4-FFF2-40B4-BE49-F238E27FC236}">
              <a16:creationId xmlns:a16="http://schemas.microsoft.com/office/drawing/2014/main" id="{169FAE2A-BF21-472E-9F9F-3F6845C71C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12" name="WordArt 52">
          <a:extLst>
            <a:ext uri="{FF2B5EF4-FFF2-40B4-BE49-F238E27FC236}">
              <a16:creationId xmlns:a16="http://schemas.microsoft.com/office/drawing/2014/main" id="{5F25910D-2388-47FE-857D-2AA9E44889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13" name="WordArt 53">
          <a:extLst>
            <a:ext uri="{FF2B5EF4-FFF2-40B4-BE49-F238E27FC236}">
              <a16:creationId xmlns:a16="http://schemas.microsoft.com/office/drawing/2014/main" id="{B4373342-4154-4A7B-AC9E-2F26957788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14" name="WordArt 60">
          <a:extLst>
            <a:ext uri="{FF2B5EF4-FFF2-40B4-BE49-F238E27FC236}">
              <a16:creationId xmlns:a16="http://schemas.microsoft.com/office/drawing/2014/main" id="{FD07DA62-3642-4DA9-B71F-1756B90F4E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15" name="WordArt 61">
          <a:extLst>
            <a:ext uri="{FF2B5EF4-FFF2-40B4-BE49-F238E27FC236}">
              <a16:creationId xmlns:a16="http://schemas.microsoft.com/office/drawing/2014/main" id="{BF4AF4C7-6917-4539-A027-5541A2DBF7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16" name="WordArt 63">
          <a:extLst>
            <a:ext uri="{FF2B5EF4-FFF2-40B4-BE49-F238E27FC236}">
              <a16:creationId xmlns:a16="http://schemas.microsoft.com/office/drawing/2014/main" id="{0E4D7B41-5E2E-4217-AE7F-694811348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17" name="WordArt 66">
          <a:extLst>
            <a:ext uri="{FF2B5EF4-FFF2-40B4-BE49-F238E27FC236}">
              <a16:creationId xmlns:a16="http://schemas.microsoft.com/office/drawing/2014/main" id="{5609B949-452D-4318-AF7E-3D94B2E797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18" name="WordArt 52">
          <a:extLst>
            <a:ext uri="{FF2B5EF4-FFF2-40B4-BE49-F238E27FC236}">
              <a16:creationId xmlns:a16="http://schemas.microsoft.com/office/drawing/2014/main" id="{512DC6B1-497B-40A2-B772-CD535C1F6E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19" name="WordArt 53">
          <a:extLst>
            <a:ext uri="{FF2B5EF4-FFF2-40B4-BE49-F238E27FC236}">
              <a16:creationId xmlns:a16="http://schemas.microsoft.com/office/drawing/2014/main" id="{C5E2140C-630D-48D2-91B2-22B484348B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20" name="WordArt 60">
          <a:extLst>
            <a:ext uri="{FF2B5EF4-FFF2-40B4-BE49-F238E27FC236}">
              <a16:creationId xmlns:a16="http://schemas.microsoft.com/office/drawing/2014/main" id="{428B1B69-8620-491F-AE08-7711CF89E3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21" name="WordArt 61">
          <a:extLst>
            <a:ext uri="{FF2B5EF4-FFF2-40B4-BE49-F238E27FC236}">
              <a16:creationId xmlns:a16="http://schemas.microsoft.com/office/drawing/2014/main" id="{1F5D94CC-FC23-4F49-A80F-3C51FFB37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22" name="WordArt 63">
          <a:extLst>
            <a:ext uri="{FF2B5EF4-FFF2-40B4-BE49-F238E27FC236}">
              <a16:creationId xmlns:a16="http://schemas.microsoft.com/office/drawing/2014/main" id="{CEDEDAD6-3C0B-416D-9F41-BB908D6F4B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23" name="WordArt 66">
          <a:extLst>
            <a:ext uri="{FF2B5EF4-FFF2-40B4-BE49-F238E27FC236}">
              <a16:creationId xmlns:a16="http://schemas.microsoft.com/office/drawing/2014/main" id="{AAD799EB-35EA-4265-9278-F1E4D0133B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24" name="WordArt 52">
          <a:extLst>
            <a:ext uri="{FF2B5EF4-FFF2-40B4-BE49-F238E27FC236}">
              <a16:creationId xmlns:a16="http://schemas.microsoft.com/office/drawing/2014/main" id="{927693D6-D0D5-4C7E-A033-98315AD0B7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25" name="WordArt 53">
          <a:extLst>
            <a:ext uri="{FF2B5EF4-FFF2-40B4-BE49-F238E27FC236}">
              <a16:creationId xmlns:a16="http://schemas.microsoft.com/office/drawing/2014/main" id="{E52750F6-03AF-42FD-A0BF-3B79F8BEAD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48" name="WordArt 60">
          <a:extLst>
            <a:ext uri="{FF2B5EF4-FFF2-40B4-BE49-F238E27FC236}">
              <a16:creationId xmlns:a16="http://schemas.microsoft.com/office/drawing/2014/main" id="{12232767-CDF6-4BD6-91D8-05BEFBEB86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49" name="WordArt 61">
          <a:extLst>
            <a:ext uri="{FF2B5EF4-FFF2-40B4-BE49-F238E27FC236}">
              <a16:creationId xmlns:a16="http://schemas.microsoft.com/office/drawing/2014/main" id="{CF8514D0-8F5B-416B-83BF-9191046059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50" name="WordArt 63">
          <a:extLst>
            <a:ext uri="{FF2B5EF4-FFF2-40B4-BE49-F238E27FC236}">
              <a16:creationId xmlns:a16="http://schemas.microsoft.com/office/drawing/2014/main" id="{E1CE1BB9-85AF-4F5C-8168-64938DEA04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51" name="WordArt 66">
          <a:extLst>
            <a:ext uri="{FF2B5EF4-FFF2-40B4-BE49-F238E27FC236}">
              <a16:creationId xmlns:a16="http://schemas.microsoft.com/office/drawing/2014/main" id="{EA305AE2-725B-4A94-ABB5-D928DA37D6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52" name="WordArt 52">
          <a:extLst>
            <a:ext uri="{FF2B5EF4-FFF2-40B4-BE49-F238E27FC236}">
              <a16:creationId xmlns:a16="http://schemas.microsoft.com/office/drawing/2014/main" id="{5176C02B-0D66-4384-B497-19B4F96430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53" name="WordArt 53">
          <a:extLst>
            <a:ext uri="{FF2B5EF4-FFF2-40B4-BE49-F238E27FC236}">
              <a16:creationId xmlns:a16="http://schemas.microsoft.com/office/drawing/2014/main" id="{391BD036-5D63-4585-ACD6-FBF096E0A6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54" name="WordArt 60">
          <a:extLst>
            <a:ext uri="{FF2B5EF4-FFF2-40B4-BE49-F238E27FC236}">
              <a16:creationId xmlns:a16="http://schemas.microsoft.com/office/drawing/2014/main" id="{D72D86CF-E2F2-4B18-A083-B1F6A6510F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55" name="WordArt 61">
          <a:extLst>
            <a:ext uri="{FF2B5EF4-FFF2-40B4-BE49-F238E27FC236}">
              <a16:creationId xmlns:a16="http://schemas.microsoft.com/office/drawing/2014/main" id="{19C9CE07-5878-4C2C-8433-94BA7248C4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56" name="WordArt 63">
          <a:extLst>
            <a:ext uri="{FF2B5EF4-FFF2-40B4-BE49-F238E27FC236}">
              <a16:creationId xmlns:a16="http://schemas.microsoft.com/office/drawing/2014/main" id="{7210EEBA-3B0B-490A-9726-567A448084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57" name="WordArt 66">
          <a:extLst>
            <a:ext uri="{FF2B5EF4-FFF2-40B4-BE49-F238E27FC236}">
              <a16:creationId xmlns:a16="http://schemas.microsoft.com/office/drawing/2014/main" id="{666B5641-1047-41CD-87C4-A30DF4106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58" name="WordArt 52">
          <a:extLst>
            <a:ext uri="{FF2B5EF4-FFF2-40B4-BE49-F238E27FC236}">
              <a16:creationId xmlns:a16="http://schemas.microsoft.com/office/drawing/2014/main" id="{98DB8894-AA52-404C-865D-F15F5B81B6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59" name="WordArt 53">
          <a:extLst>
            <a:ext uri="{FF2B5EF4-FFF2-40B4-BE49-F238E27FC236}">
              <a16:creationId xmlns:a16="http://schemas.microsoft.com/office/drawing/2014/main" id="{33AA0EBF-FA32-4532-BA62-FE13545083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60" name="WordArt 60">
          <a:extLst>
            <a:ext uri="{FF2B5EF4-FFF2-40B4-BE49-F238E27FC236}">
              <a16:creationId xmlns:a16="http://schemas.microsoft.com/office/drawing/2014/main" id="{0059D92D-4A41-48AF-ABF1-6DA1F060F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61" name="WordArt 61">
          <a:extLst>
            <a:ext uri="{FF2B5EF4-FFF2-40B4-BE49-F238E27FC236}">
              <a16:creationId xmlns:a16="http://schemas.microsoft.com/office/drawing/2014/main" id="{F1B18B7A-B53A-4D98-A2F9-DAA4DEFFD6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62" name="WordArt 63">
          <a:extLst>
            <a:ext uri="{FF2B5EF4-FFF2-40B4-BE49-F238E27FC236}">
              <a16:creationId xmlns:a16="http://schemas.microsoft.com/office/drawing/2014/main" id="{A7762A03-BAD4-4635-83F3-A24595033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63" name="WordArt 66">
          <a:extLst>
            <a:ext uri="{FF2B5EF4-FFF2-40B4-BE49-F238E27FC236}">
              <a16:creationId xmlns:a16="http://schemas.microsoft.com/office/drawing/2014/main" id="{BA0A9F89-FF4B-46DA-AA89-7490B38AB1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64" name="WordArt 52">
          <a:extLst>
            <a:ext uri="{FF2B5EF4-FFF2-40B4-BE49-F238E27FC236}">
              <a16:creationId xmlns:a16="http://schemas.microsoft.com/office/drawing/2014/main" id="{C4B03410-19FD-4897-847E-3AD061EB8E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65" name="WordArt 53">
          <a:extLst>
            <a:ext uri="{FF2B5EF4-FFF2-40B4-BE49-F238E27FC236}">
              <a16:creationId xmlns:a16="http://schemas.microsoft.com/office/drawing/2014/main" id="{788368C4-1188-4716-80E9-8E6593765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66" name="WordArt 60">
          <a:extLst>
            <a:ext uri="{FF2B5EF4-FFF2-40B4-BE49-F238E27FC236}">
              <a16:creationId xmlns:a16="http://schemas.microsoft.com/office/drawing/2014/main" id="{B17185FA-2333-4D27-A394-E83F093AA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67" name="WordArt 61">
          <a:extLst>
            <a:ext uri="{FF2B5EF4-FFF2-40B4-BE49-F238E27FC236}">
              <a16:creationId xmlns:a16="http://schemas.microsoft.com/office/drawing/2014/main" id="{55A6AA18-7DED-419F-8B70-BB0DB6E93F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68" name="WordArt 63">
          <a:extLst>
            <a:ext uri="{FF2B5EF4-FFF2-40B4-BE49-F238E27FC236}">
              <a16:creationId xmlns:a16="http://schemas.microsoft.com/office/drawing/2014/main" id="{607671EA-79B6-4309-B135-B094B9DA9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69" name="WordArt 66">
          <a:extLst>
            <a:ext uri="{FF2B5EF4-FFF2-40B4-BE49-F238E27FC236}">
              <a16:creationId xmlns:a16="http://schemas.microsoft.com/office/drawing/2014/main" id="{C0A39D95-E351-4C78-8078-D5BC0B8C9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51" name="WordArt 53">
          <a:extLst>
            <a:ext uri="{FF2B5EF4-FFF2-40B4-BE49-F238E27FC236}">
              <a16:creationId xmlns:a16="http://schemas.microsoft.com/office/drawing/2014/main" id="{6AED9B6A-10AC-4E2D-9585-723A57F656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53" name="WordArt 61">
          <a:extLst>
            <a:ext uri="{FF2B5EF4-FFF2-40B4-BE49-F238E27FC236}">
              <a16:creationId xmlns:a16="http://schemas.microsoft.com/office/drawing/2014/main" id="{F0B5A85A-DDED-4DE0-8AE3-8245A0A981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57" name="WordArt 53">
          <a:extLst>
            <a:ext uri="{FF2B5EF4-FFF2-40B4-BE49-F238E27FC236}">
              <a16:creationId xmlns:a16="http://schemas.microsoft.com/office/drawing/2014/main" id="{C6C377B0-D477-4EEB-8967-C33F1BA80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158" name="WordArt 56">
          <a:extLst>
            <a:ext uri="{FF2B5EF4-FFF2-40B4-BE49-F238E27FC236}">
              <a16:creationId xmlns:a16="http://schemas.microsoft.com/office/drawing/2014/main" id="{35028A42-69AE-430B-8CA5-C844ADD87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159" name="WordArt 59">
          <a:extLst>
            <a:ext uri="{FF2B5EF4-FFF2-40B4-BE49-F238E27FC236}">
              <a16:creationId xmlns:a16="http://schemas.microsoft.com/office/drawing/2014/main" id="{1F0DA604-A69F-43CC-A1DA-3FB4FB612A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61" name="WordArt 61">
          <a:extLst>
            <a:ext uri="{FF2B5EF4-FFF2-40B4-BE49-F238E27FC236}">
              <a16:creationId xmlns:a16="http://schemas.microsoft.com/office/drawing/2014/main" id="{C21A4721-F2E2-46BF-BD2A-617A95940C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65" name="WordArt 53">
          <a:extLst>
            <a:ext uri="{FF2B5EF4-FFF2-40B4-BE49-F238E27FC236}">
              <a16:creationId xmlns:a16="http://schemas.microsoft.com/office/drawing/2014/main" id="{23FF55C8-A455-4A88-A14D-D87AABEE2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67" name="WordArt 61">
          <a:extLst>
            <a:ext uri="{FF2B5EF4-FFF2-40B4-BE49-F238E27FC236}">
              <a16:creationId xmlns:a16="http://schemas.microsoft.com/office/drawing/2014/main" id="{41912508-54A5-4937-B6D8-2765D4FB90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71" name="WordArt 53">
          <a:extLst>
            <a:ext uri="{FF2B5EF4-FFF2-40B4-BE49-F238E27FC236}">
              <a16:creationId xmlns:a16="http://schemas.microsoft.com/office/drawing/2014/main" id="{BD889AE4-7AC8-4ED9-ADD7-8E59CFF9A1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73" name="WordArt 61">
          <a:extLst>
            <a:ext uri="{FF2B5EF4-FFF2-40B4-BE49-F238E27FC236}">
              <a16:creationId xmlns:a16="http://schemas.microsoft.com/office/drawing/2014/main" id="{164D4B94-9C45-492D-974E-ED47B3F08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77" name="WordArt 53">
          <a:extLst>
            <a:ext uri="{FF2B5EF4-FFF2-40B4-BE49-F238E27FC236}">
              <a16:creationId xmlns:a16="http://schemas.microsoft.com/office/drawing/2014/main" id="{4BD41EC7-F391-4DD1-A71D-586AD611A8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79" name="WordArt 61">
          <a:extLst>
            <a:ext uri="{FF2B5EF4-FFF2-40B4-BE49-F238E27FC236}">
              <a16:creationId xmlns:a16="http://schemas.microsoft.com/office/drawing/2014/main" id="{245258DD-49A1-4601-898B-3E214F7AAB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83" name="WordArt 53">
          <a:extLst>
            <a:ext uri="{FF2B5EF4-FFF2-40B4-BE49-F238E27FC236}">
              <a16:creationId xmlns:a16="http://schemas.microsoft.com/office/drawing/2014/main" id="{B6C2F29E-E6B7-4178-84A6-33E4B30F7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85" name="WordArt 61">
          <a:extLst>
            <a:ext uri="{FF2B5EF4-FFF2-40B4-BE49-F238E27FC236}">
              <a16:creationId xmlns:a16="http://schemas.microsoft.com/office/drawing/2014/main" id="{6B74F11B-B287-4223-8526-F76A51177B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89" name="WordArt 53">
          <a:extLst>
            <a:ext uri="{FF2B5EF4-FFF2-40B4-BE49-F238E27FC236}">
              <a16:creationId xmlns:a16="http://schemas.microsoft.com/office/drawing/2014/main" id="{39BC83AC-02D2-403C-813D-62C5934FCE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91" name="WordArt 61">
          <a:extLst>
            <a:ext uri="{FF2B5EF4-FFF2-40B4-BE49-F238E27FC236}">
              <a16:creationId xmlns:a16="http://schemas.microsoft.com/office/drawing/2014/main" id="{B34091B6-BCDC-4930-B839-24383F1E1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95" name="WordArt 53">
          <a:extLst>
            <a:ext uri="{FF2B5EF4-FFF2-40B4-BE49-F238E27FC236}">
              <a16:creationId xmlns:a16="http://schemas.microsoft.com/office/drawing/2014/main" id="{BC46CBCD-CFDF-41AB-8E1F-AC2D35F29B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97" name="WordArt 61">
          <a:extLst>
            <a:ext uri="{FF2B5EF4-FFF2-40B4-BE49-F238E27FC236}">
              <a16:creationId xmlns:a16="http://schemas.microsoft.com/office/drawing/2014/main" id="{29ADF54B-C2D1-4370-BE84-924F151F9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1" name="WordArt 53">
          <a:extLst>
            <a:ext uri="{FF2B5EF4-FFF2-40B4-BE49-F238E27FC236}">
              <a16:creationId xmlns:a16="http://schemas.microsoft.com/office/drawing/2014/main" id="{BCB69073-04A6-44E2-ACAA-FA4026DCED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3" name="WordArt 61">
          <a:extLst>
            <a:ext uri="{FF2B5EF4-FFF2-40B4-BE49-F238E27FC236}">
              <a16:creationId xmlns:a16="http://schemas.microsoft.com/office/drawing/2014/main" id="{A0B86CA8-70A6-48F6-9CDC-9012659C5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7" name="WordArt 53">
          <a:extLst>
            <a:ext uri="{FF2B5EF4-FFF2-40B4-BE49-F238E27FC236}">
              <a16:creationId xmlns:a16="http://schemas.microsoft.com/office/drawing/2014/main" id="{30364346-71F3-4EE0-9233-8769EB4295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9" name="WordArt 61">
          <a:extLst>
            <a:ext uri="{FF2B5EF4-FFF2-40B4-BE49-F238E27FC236}">
              <a16:creationId xmlns:a16="http://schemas.microsoft.com/office/drawing/2014/main" id="{7AD913F7-AA27-4BEF-8F97-530E47A7F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13" name="WordArt 53">
          <a:extLst>
            <a:ext uri="{FF2B5EF4-FFF2-40B4-BE49-F238E27FC236}">
              <a16:creationId xmlns:a16="http://schemas.microsoft.com/office/drawing/2014/main" id="{891F724C-CD6C-4FBA-842C-8F354FFDB6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15" name="WordArt 61">
          <a:extLst>
            <a:ext uri="{FF2B5EF4-FFF2-40B4-BE49-F238E27FC236}">
              <a16:creationId xmlns:a16="http://schemas.microsoft.com/office/drawing/2014/main" id="{C2B6EE0B-D6AD-4FE6-B5C3-5588E7354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1673678</xdr:colOff>
      <xdr:row>81</xdr:row>
      <xdr:rowOff>95251</xdr:rowOff>
    </xdr:from>
    <xdr:to>
      <xdr:col>4</xdr:col>
      <xdr:colOff>0</xdr:colOff>
      <xdr:row>81</xdr:row>
      <xdr:rowOff>95251</xdr:rowOff>
    </xdr:to>
    <xdr:sp macro="" textlink="">
      <xdr:nvSpPr>
        <xdr:cNvPr id="1217" name="WordArt 66">
          <a:extLst>
            <a:ext uri="{FF2B5EF4-FFF2-40B4-BE49-F238E27FC236}">
              <a16:creationId xmlns:a16="http://schemas.microsoft.com/office/drawing/2014/main" id="{C8A7C191-569D-49D3-BD1B-DAD69F8951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92778" y="1571626"/>
          <a:ext cx="14559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41" name="WordArt 52">
          <a:extLst>
            <a:ext uri="{FF2B5EF4-FFF2-40B4-BE49-F238E27FC236}">
              <a16:creationId xmlns:a16="http://schemas.microsoft.com/office/drawing/2014/main" id="{659418DC-51AF-47F3-B41E-65A91977E5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42" name="WordArt 53">
          <a:extLst>
            <a:ext uri="{FF2B5EF4-FFF2-40B4-BE49-F238E27FC236}">
              <a16:creationId xmlns:a16="http://schemas.microsoft.com/office/drawing/2014/main" id="{41C85A1E-3E5E-472D-A27C-EAE1728F7A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43" name="WordArt 60">
          <a:extLst>
            <a:ext uri="{FF2B5EF4-FFF2-40B4-BE49-F238E27FC236}">
              <a16:creationId xmlns:a16="http://schemas.microsoft.com/office/drawing/2014/main" id="{379DBF99-3FA8-4AD1-8955-8872CFC54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44" name="WordArt 61">
          <a:extLst>
            <a:ext uri="{FF2B5EF4-FFF2-40B4-BE49-F238E27FC236}">
              <a16:creationId xmlns:a16="http://schemas.microsoft.com/office/drawing/2014/main" id="{EA4DA4CD-E6B9-4D95-8AAD-627391264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45" name="WordArt 63">
          <a:extLst>
            <a:ext uri="{FF2B5EF4-FFF2-40B4-BE49-F238E27FC236}">
              <a16:creationId xmlns:a16="http://schemas.microsoft.com/office/drawing/2014/main" id="{4DE1FFC8-8908-433B-8ECE-87BC465F4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46" name="WordArt 66">
          <a:extLst>
            <a:ext uri="{FF2B5EF4-FFF2-40B4-BE49-F238E27FC236}">
              <a16:creationId xmlns:a16="http://schemas.microsoft.com/office/drawing/2014/main" id="{425833A3-EC99-4B44-B2E2-32F4793172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47" name="WordArt 52">
          <a:extLst>
            <a:ext uri="{FF2B5EF4-FFF2-40B4-BE49-F238E27FC236}">
              <a16:creationId xmlns:a16="http://schemas.microsoft.com/office/drawing/2014/main" id="{ADA51026-D531-493D-9B63-805F301920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48" name="WordArt 53">
          <a:extLst>
            <a:ext uri="{FF2B5EF4-FFF2-40B4-BE49-F238E27FC236}">
              <a16:creationId xmlns:a16="http://schemas.microsoft.com/office/drawing/2014/main" id="{79B3FF14-0DEA-4B5C-A3F2-25D77B540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349" name="WordArt 56">
          <a:extLst>
            <a:ext uri="{FF2B5EF4-FFF2-40B4-BE49-F238E27FC236}">
              <a16:creationId xmlns:a16="http://schemas.microsoft.com/office/drawing/2014/main" id="{C41BBB89-18FE-413A-BF81-A033CCF9A7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350" name="WordArt 59">
          <a:extLst>
            <a:ext uri="{FF2B5EF4-FFF2-40B4-BE49-F238E27FC236}">
              <a16:creationId xmlns:a16="http://schemas.microsoft.com/office/drawing/2014/main" id="{2658F0AA-AD55-4A5C-94D5-BDB64C148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51" name="WordArt 60">
          <a:extLst>
            <a:ext uri="{FF2B5EF4-FFF2-40B4-BE49-F238E27FC236}">
              <a16:creationId xmlns:a16="http://schemas.microsoft.com/office/drawing/2014/main" id="{F334C092-62D9-44DD-A5D1-1A4A5B580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52" name="WordArt 61">
          <a:extLst>
            <a:ext uri="{FF2B5EF4-FFF2-40B4-BE49-F238E27FC236}">
              <a16:creationId xmlns:a16="http://schemas.microsoft.com/office/drawing/2014/main" id="{7422D4F3-7E9F-4BC0-87A4-7AB0DDFDE9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53" name="WordArt 63">
          <a:extLst>
            <a:ext uri="{FF2B5EF4-FFF2-40B4-BE49-F238E27FC236}">
              <a16:creationId xmlns:a16="http://schemas.microsoft.com/office/drawing/2014/main" id="{95F2068D-D478-433C-A834-8C3A73CDB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54" name="WordArt 66">
          <a:extLst>
            <a:ext uri="{FF2B5EF4-FFF2-40B4-BE49-F238E27FC236}">
              <a16:creationId xmlns:a16="http://schemas.microsoft.com/office/drawing/2014/main" id="{88D22294-4501-42E6-9C82-15A4BE21C2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55" name="WordArt 52">
          <a:extLst>
            <a:ext uri="{FF2B5EF4-FFF2-40B4-BE49-F238E27FC236}">
              <a16:creationId xmlns:a16="http://schemas.microsoft.com/office/drawing/2014/main" id="{97329EA0-8CBC-4EDF-98DF-8BC0BD671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56" name="WordArt 53">
          <a:extLst>
            <a:ext uri="{FF2B5EF4-FFF2-40B4-BE49-F238E27FC236}">
              <a16:creationId xmlns:a16="http://schemas.microsoft.com/office/drawing/2014/main" id="{2FFDA697-E4E1-435D-B714-173231118F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57" name="WordArt 60">
          <a:extLst>
            <a:ext uri="{FF2B5EF4-FFF2-40B4-BE49-F238E27FC236}">
              <a16:creationId xmlns:a16="http://schemas.microsoft.com/office/drawing/2014/main" id="{97CAA93D-2E09-4468-973B-1FA3DCBEE8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58" name="WordArt 61">
          <a:extLst>
            <a:ext uri="{FF2B5EF4-FFF2-40B4-BE49-F238E27FC236}">
              <a16:creationId xmlns:a16="http://schemas.microsoft.com/office/drawing/2014/main" id="{8FA86248-4FF1-40EF-962C-54A749FAF2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59" name="WordArt 63">
          <a:extLst>
            <a:ext uri="{FF2B5EF4-FFF2-40B4-BE49-F238E27FC236}">
              <a16:creationId xmlns:a16="http://schemas.microsoft.com/office/drawing/2014/main" id="{BB1DADDD-4737-4BE1-88B0-5A127B8D80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60" name="WordArt 66">
          <a:extLst>
            <a:ext uri="{FF2B5EF4-FFF2-40B4-BE49-F238E27FC236}">
              <a16:creationId xmlns:a16="http://schemas.microsoft.com/office/drawing/2014/main" id="{F6B4FB4C-C723-4029-A02C-8D36A25983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61" name="WordArt 52">
          <a:extLst>
            <a:ext uri="{FF2B5EF4-FFF2-40B4-BE49-F238E27FC236}">
              <a16:creationId xmlns:a16="http://schemas.microsoft.com/office/drawing/2014/main" id="{033E9178-9808-467D-98FA-EF24B0611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62" name="WordArt 53">
          <a:extLst>
            <a:ext uri="{FF2B5EF4-FFF2-40B4-BE49-F238E27FC236}">
              <a16:creationId xmlns:a16="http://schemas.microsoft.com/office/drawing/2014/main" id="{36CDFC88-6A13-4EF4-AFB6-0F7D2193BF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63" name="WordArt 60">
          <a:extLst>
            <a:ext uri="{FF2B5EF4-FFF2-40B4-BE49-F238E27FC236}">
              <a16:creationId xmlns:a16="http://schemas.microsoft.com/office/drawing/2014/main" id="{37D1079A-9806-45F0-877B-A378F909AC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64" name="WordArt 61">
          <a:extLst>
            <a:ext uri="{FF2B5EF4-FFF2-40B4-BE49-F238E27FC236}">
              <a16:creationId xmlns:a16="http://schemas.microsoft.com/office/drawing/2014/main" id="{5A5D2B02-182E-479B-B4C8-3702AEB0D1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65" name="WordArt 63">
          <a:extLst>
            <a:ext uri="{FF2B5EF4-FFF2-40B4-BE49-F238E27FC236}">
              <a16:creationId xmlns:a16="http://schemas.microsoft.com/office/drawing/2014/main" id="{E39CC2C2-D3CB-4BDC-8996-B0E08A7A5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66" name="WordArt 66">
          <a:extLst>
            <a:ext uri="{FF2B5EF4-FFF2-40B4-BE49-F238E27FC236}">
              <a16:creationId xmlns:a16="http://schemas.microsoft.com/office/drawing/2014/main" id="{8780A624-70B0-44BC-8588-B9F6E25205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67" name="WordArt 52">
          <a:extLst>
            <a:ext uri="{FF2B5EF4-FFF2-40B4-BE49-F238E27FC236}">
              <a16:creationId xmlns:a16="http://schemas.microsoft.com/office/drawing/2014/main" id="{771FC773-F73F-45BC-A96E-65801EBA01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68" name="WordArt 53">
          <a:extLst>
            <a:ext uri="{FF2B5EF4-FFF2-40B4-BE49-F238E27FC236}">
              <a16:creationId xmlns:a16="http://schemas.microsoft.com/office/drawing/2014/main" id="{6502FD3B-1BB4-477C-A4C7-C91686D229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69" name="WordArt 60">
          <a:extLst>
            <a:ext uri="{FF2B5EF4-FFF2-40B4-BE49-F238E27FC236}">
              <a16:creationId xmlns:a16="http://schemas.microsoft.com/office/drawing/2014/main" id="{8803F167-0A29-4BB1-ACED-DAA390F59C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70" name="WordArt 61">
          <a:extLst>
            <a:ext uri="{FF2B5EF4-FFF2-40B4-BE49-F238E27FC236}">
              <a16:creationId xmlns:a16="http://schemas.microsoft.com/office/drawing/2014/main" id="{34A686F2-480C-4B1D-8A1A-017E32A97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71" name="WordArt 63">
          <a:extLst>
            <a:ext uri="{FF2B5EF4-FFF2-40B4-BE49-F238E27FC236}">
              <a16:creationId xmlns:a16="http://schemas.microsoft.com/office/drawing/2014/main" id="{9B7F1C29-F2E9-4A3B-945F-79D61213B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72" name="WordArt 66">
          <a:extLst>
            <a:ext uri="{FF2B5EF4-FFF2-40B4-BE49-F238E27FC236}">
              <a16:creationId xmlns:a16="http://schemas.microsoft.com/office/drawing/2014/main" id="{A5B35A2F-5ACA-4553-9721-07DF5F8811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73" name="WordArt 52">
          <a:extLst>
            <a:ext uri="{FF2B5EF4-FFF2-40B4-BE49-F238E27FC236}">
              <a16:creationId xmlns:a16="http://schemas.microsoft.com/office/drawing/2014/main" id="{740A34EA-B155-4982-8E52-516961F87E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74" name="WordArt 53">
          <a:extLst>
            <a:ext uri="{FF2B5EF4-FFF2-40B4-BE49-F238E27FC236}">
              <a16:creationId xmlns:a16="http://schemas.microsoft.com/office/drawing/2014/main" id="{017512A4-0ADF-4D60-833C-267C986084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75" name="WordArt 60">
          <a:extLst>
            <a:ext uri="{FF2B5EF4-FFF2-40B4-BE49-F238E27FC236}">
              <a16:creationId xmlns:a16="http://schemas.microsoft.com/office/drawing/2014/main" id="{729D6ACF-E71B-4156-87B9-8AE7B5A579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76" name="WordArt 61">
          <a:extLst>
            <a:ext uri="{FF2B5EF4-FFF2-40B4-BE49-F238E27FC236}">
              <a16:creationId xmlns:a16="http://schemas.microsoft.com/office/drawing/2014/main" id="{022DCFDA-53BE-4A71-8B3D-F584C607E7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77" name="WordArt 63">
          <a:extLst>
            <a:ext uri="{FF2B5EF4-FFF2-40B4-BE49-F238E27FC236}">
              <a16:creationId xmlns:a16="http://schemas.microsoft.com/office/drawing/2014/main" id="{A9587717-51D5-4AF3-8E74-C23F7D65F2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78" name="WordArt 66">
          <a:extLst>
            <a:ext uri="{FF2B5EF4-FFF2-40B4-BE49-F238E27FC236}">
              <a16:creationId xmlns:a16="http://schemas.microsoft.com/office/drawing/2014/main" id="{1602743C-109F-438B-8E80-B775CD0FC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79" name="WordArt 52">
          <a:extLst>
            <a:ext uri="{FF2B5EF4-FFF2-40B4-BE49-F238E27FC236}">
              <a16:creationId xmlns:a16="http://schemas.microsoft.com/office/drawing/2014/main" id="{B139A0B0-6403-4F30-AE7A-5174D18A0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80" name="WordArt 53">
          <a:extLst>
            <a:ext uri="{FF2B5EF4-FFF2-40B4-BE49-F238E27FC236}">
              <a16:creationId xmlns:a16="http://schemas.microsoft.com/office/drawing/2014/main" id="{9C09E54F-556E-47EE-ACD1-2BC911BF39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81" name="WordArt 60">
          <a:extLst>
            <a:ext uri="{FF2B5EF4-FFF2-40B4-BE49-F238E27FC236}">
              <a16:creationId xmlns:a16="http://schemas.microsoft.com/office/drawing/2014/main" id="{6358CB00-02A8-4682-9163-F4AFA07A93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82" name="WordArt 61">
          <a:extLst>
            <a:ext uri="{FF2B5EF4-FFF2-40B4-BE49-F238E27FC236}">
              <a16:creationId xmlns:a16="http://schemas.microsoft.com/office/drawing/2014/main" id="{5CAE8CCE-CC49-4556-AAD8-012696C4FA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83" name="WordArt 63">
          <a:extLst>
            <a:ext uri="{FF2B5EF4-FFF2-40B4-BE49-F238E27FC236}">
              <a16:creationId xmlns:a16="http://schemas.microsoft.com/office/drawing/2014/main" id="{76C77F60-1C18-419D-A26A-C5A2FF012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84" name="WordArt 66">
          <a:extLst>
            <a:ext uri="{FF2B5EF4-FFF2-40B4-BE49-F238E27FC236}">
              <a16:creationId xmlns:a16="http://schemas.microsoft.com/office/drawing/2014/main" id="{31ABE747-7896-45E8-842F-9A582BAA30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85" name="WordArt 52">
          <a:extLst>
            <a:ext uri="{FF2B5EF4-FFF2-40B4-BE49-F238E27FC236}">
              <a16:creationId xmlns:a16="http://schemas.microsoft.com/office/drawing/2014/main" id="{472909E8-D9D6-4A46-9ABB-ABA7FB974B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86" name="WordArt 53">
          <a:extLst>
            <a:ext uri="{FF2B5EF4-FFF2-40B4-BE49-F238E27FC236}">
              <a16:creationId xmlns:a16="http://schemas.microsoft.com/office/drawing/2014/main" id="{3C746ACB-F2E8-48E4-80A5-E0D013DCF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87" name="WordArt 60">
          <a:extLst>
            <a:ext uri="{FF2B5EF4-FFF2-40B4-BE49-F238E27FC236}">
              <a16:creationId xmlns:a16="http://schemas.microsoft.com/office/drawing/2014/main" id="{890DD035-28E4-4472-B287-48DBEAA18E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88" name="WordArt 61">
          <a:extLst>
            <a:ext uri="{FF2B5EF4-FFF2-40B4-BE49-F238E27FC236}">
              <a16:creationId xmlns:a16="http://schemas.microsoft.com/office/drawing/2014/main" id="{730818A0-824C-4956-ACBB-1CC695D17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89" name="WordArt 63">
          <a:extLst>
            <a:ext uri="{FF2B5EF4-FFF2-40B4-BE49-F238E27FC236}">
              <a16:creationId xmlns:a16="http://schemas.microsoft.com/office/drawing/2014/main" id="{F58CFB8F-4108-4F4C-8DD4-B4EF2FF331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90" name="WordArt 66">
          <a:extLst>
            <a:ext uri="{FF2B5EF4-FFF2-40B4-BE49-F238E27FC236}">
              <a16:creationId xmlns:a16="http://schemas.microsoft.com/office/drawing/2014/main" id="{67F24FA9-45E9-494B-B88E-7088106604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91" name="WordArt 52">
          <a:extLst>
            <a:ext uri="{FF2B5EF4-FFF2-40B4-BE49-F238E27FC236}">
              <a16:creationId xmlns:a16="http://schemas.microsoft.com/office/drawing/2014/main" id="{86BF3E38-EFE6-4BC8-A283-3B650B2B7B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92" name="WordArt 53">
          <a:extLst>
            <a:ext uri="{FF2B5EF4-FFF2-40B4-BE49-F238E27FC236}">
              <a16:creationId xmlns:a16="http://schemas.microsoft.com/office/drawing/2014/main" id="{782D611F-D2EE-4996-88DA-A0BDB0B7A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93" name="WordArt 60">
          <a:extLst>
            <a:ext uri="{FF2B5EF4-FFF2-40B4-BE49-F238E27FC236}">
              <a16:creationId xmlns:a16="http://schemas.microsoft.com/office/drawing/2014/main" id="{A0865ACF-39DE-4120-9672-E893BDFA91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94" name="WordArt 61">
          <a:extLst>
            <a:ext uri="{FF2B5EF4-FFF2-40B4-BE49-F238E27FC236}">
              <a16:creationId xmlns:a16="http://schemas.microsoft.com/office/drawing/2014/main" id="{58AA1F6C-5F0A-4426-BFCD-35D377C93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95" name="WordArt 63">
          <a:extLst>
            <a:ext uri="{FF2B5EF4-FFF2-40B4-BE49-F238E27FC236}">
              <a16:creationId xmlns:a16="http://schemas.microsoft.com/office/drawing/2014/main" id="{2169768E-7C83-472D-9695-14AAD3FD2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96" name="WordArt 66">
          <a:extLst>
            <a:ext uri="{FF2B5EF4-FFF2-40B4-BE49-F238E27FC236}">
              <a16:creationId xmlns:a16="http://schemas.microsoft.com/office/drawing/2014/main" id="{C8C3503C-A60C-49C7-915C-FA6769825F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97" name="WordArt 52">
          <a:extLst>
            <a:ext uri="{FF2B5EF4-FFF2-40B4-BE49-F238E27FC236}">
              <a16:creationId xmlns:a16="http://schemas.microsoft.com/office/drawing/2014/main" id="{841C5BFE-B3C3-4F71-84A6-9B8922EE11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98" name="WordArt 53">
          <a:extLst>
            <a:ext uri="{FF2B5EF4-FFF2-40B4-BE49-F238E27FC236}">
              <a16:creationId xmlns:a16="http://schemas.microsoft.com/office/drawing/2014/main" id="{6FA64E42-D363-4B59-8B0A-FB9B35354B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99" name="WordArt 60">
          <a:extLst>
            <a:ext uri="{FF2B5EF4-FFF2-40B4-BE49-F238E27FC236}">
              <a16:creationId xmlns:a16="http://schemas.microsoft.com/office/drawing/2014/main" id="{931051BC-27B9-44CF-9AB6-ADF3D3FF66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00" name="WordArt 61">
          <a:extLst>
            <a:ext uri="{FF2B5EF4-FFF2-40B4-BE49-F238E27FC236}">
              <a16:creationId xmlns:a16="http://schemas.microsoft.com/office/drawing/2014/main" id="{8820D814-B5F2-4F7F-9CE9-7BF5CF1604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401" name="WordArt 63">
          <a:extLst>
            <a:ext uri="{FF2B5EF4-FFF2-40B4-BE49-F238E27FC236}">
              <a16:creationId xmlns:a16="http://schemas.microsoft.com/office/drawing/2014/main" id="{07C0F025-1DAE-4757-B850-FC74B96A5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402" name="WordArt 66">
          <a:extLst>
            <a:ext uri="{FF2B5EF4-FFF2-40B4-BE49-F238E27FC236}">
              <a16:creationId xmlns:a16="http://schemas.microsoft.com/office/drawing/2014/main" id="{AA498D7C-375A-4A39-8A67-3EA7B9E694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188595</xdr:colOff>
      <xdr:row>82</xdr:row>
      <xdr:rowOff>0</xdr:rowOff>
    </xdr:from>
    <xdr:to>
      <xdr:col>5</xdr:col>
      <xdr:colOff>604051</xdr:colOff>
      <xdr:row>82</xdr:row>
      <xdr:rowOff>0</xdr:rowOff>
    </xdr:to>
    <xdr:sp macro="" textlink="">
      <xdr:nvSpPr>
        <xdr:cNvPr id="1403" name="WordArt 52">
          <a:extLst>
            <a:ext uri="{FF2B5EF4-FFF2-40B4-BE49-F238E27FC236}">
              <a16:creationId xmlns:a16="http://schemas.microsoft.com/office/drawing/2014/main" id="{23783797-5788-46E6-A7D0-EFD6D846E8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04" name="WordArt 53">
          <a:extLst>
            <a:ext uri="{FF2B5EF4-FFF2-40B4-BE49-F238E27FC236}">
              <a16:creationId xmlns:a16="http://schemas.microsoft.com/office/drawing/2014/main" id="{FE7DC6A2-7696-4F48-BAAE-D5696DB91A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85725</xdr:colOff>
      <xdr:row>82</xdr:row>
      <xdr:rowOff>0</xdr:rowOff>
    </xdr:from>
    <xdr:to>
      <xdr:col>5</xdr:col>
      <xdr:colOff>708615</xdr:colOff>
      <xdr:row>82</xdr:row>
      <xdr:rowOff>0</xdr:rowOff>
    </xdr:to>
    <xdr:sp macro="" textlink="">
      <xdr:nvSpPr>
        <xdr:cNvPr id="1405" name="WordArt 60">
          <a:extLst>
            <a:ext uri="{FF2B5EF4-FFF2-40B4-BE49-F238E27FC236}">
              <a16:creationId xmlns:a16="http://schemas.microsoft.com/office/drawing/2014/main" id="{42E26438-0FBA-408A-A930-E44174DCE7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0825" y="17526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06" name="WordArt 61">
          <a:extLst>
            <a:ext uri="{FF2B5EF4-FFF2-40B4-BE49-F238E27FC236}">
              <a16:creationId xmlns:a16="http://schemas.microsoft.com/office/drawing/2014/main" id="{87A3CE29-AC50-455D-B8EF-3B9F7A3652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188595</xdr:colOff>
      <xdr:row>82</xdr:row>
      <xdr:rowOff>0</xdr:rowOff>
    </xdr:from>
    <xdr:to>
      <xdr:col>5</xdr:col>
      <xdr:colOff>604051</xdr:colOff>
      <xdr:row>82</xdr:row>
      <xdr:rowOff>0</xdr:rowOff>
    </xdr:to>
    <xdr:sp macro="" textlink="">
      <xdr:nvSpPr>
        <xdr:cNvPr id="1407" name="WordArt 63">
          <a:extLst>
            <a:ext uri="{FF2B5EF4-FFF2-40B4-BE49-F238E27FC236}">
              <a16:creationId xmlns:a16="http://schemas.microsoft.com/office/drawing/2014/main" id="{E1F3447A-574E-4940-9630-8071BBC6A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85725</xdr:colOff>
      <xdr:row>82</xdr:row>
      <xdr:rowOff>0</xdr:rowOff>
    </xdr:from>
    <xdr:to>
      <xdr:col>5</xdr:col>
      <xdr:colOff>708615</xdr:colOff>
      <xdr:row>82</xdr:row>
      <xdr:rowOff>0</xdr:rowOff>
    </xdr:to>
    <xdr:sp macro="" textlink="">
      <xdr:nvSpPr>
        <xdr:cNvPr id="1408" name="WordArt 66">
          <a:extLst>
            <a:ext uri="{FF2B5EF4-FFF2-40B4-BE49-F238E27FC236}">
              <a16:creationId xmlns:a16="http://schemas.microsoft.com/office/drawing/2014/main" id="{C9AA52F7-B309-4A4A-ABB9-B4E1D8A36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0825" y="17526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09" name="WordArt 52">
          <a:extLst>
            <a:ext uri="{FF2B5EF4-FFF2-40B4-BE49-F238E27FC236}">
              <a16:creationId xmlns:a16="http://schemas.microsoft.com/office/drawing/2014/main" id="{B8516191-437C-4E16-AB6D-DFFFFCE669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10" name="WordArt 53">
          <a:extLst>
            <a:ext uri="{FF2B5EF4-FFF2-40B4-BE49-F238E27FC236}">
              <a16:creationId xmlns:a16="http://schemas.microsoft.com/office/drawing/2014/main" id="{12980D02-2946-492B-A758-D8D2EFD26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11" name="WordArt 60">
          <a:extLst>
            <a:ext uri="{FF2B5EF4-FFF2-40B4-BE49-F238E27FC236}">
              <a16:creationId xmlns:a16="http://schemas.microsoft.com/office/drawing/2014/main" id="{4FDC6027-9FB2-4E0B-B368-379E6A342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12" name="WordArt 61">
          <a:extLst>
            <a:ext uri="{FF2B5EF4-FFF2-40B4-BE49-F238E27FC236}">
              <a16:creationId xmlns:a16="http://schemas.microsoft.com/office/drawing/2014/main" id="{CA9CB8CC-C2EC-4470-89FA-F21A42143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13" name="WordArt 63">
          <a:extLst>
            <a:ext uri="{FF2B5EF4-FFF2-40B4-BE49-F238E27FC236}">
              <a16:creationId xmlns:a16="http://schemas.microsoft.com/office/drawing/2014/main" id="{77376339-F1B5-4851-9CA1-ED966E79ED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14" name="WordArt 66">
          <a:extLst>
            <a:ext uri="{FF2B5EF4-FFF2-40B4-BE49-F238E27FC236}">
              <a16:creationId xmlns:a16="http://schemas.microsoft.com/office/drawing/2014/main" id="{A06BB763-CC6F-4106-9E9B-214C5F9ED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15" name="WordArt 52">
          <a:extLst>
            <a:ext uri="{FF2B5EF4-FFF2-40B4-BE49-F238E27FC236}">
              <a16:creationId xmlns:a16="http://schemas.microsoft.com/office/drawing/2014/main" id="{4B795639-D46B-4E9B-929F-BD43AB1D4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16" name="WordArt 53">
          <a:extLst>
            <a:ext uri="{FF2B5EF4-FFF2-40B4-BE49-F238E27FC236}">
              <a16:creationId xmlns:a16="http://schemas.microsoft.com/office/drawing/2014/main" id="{077A4DF2-2509-4B2A-B9DD-13827D19FA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417" name="WordArt 56">
          <a:extLst>
            <a:ext uri="{FF2B5EF4-FFF2-40B4-BE49-F238E27FC236}">
              <a16:creationId xmlns:a16="http://schemas.microsoft.com/office/drawing/2014/main" id="{8252B33C-B0CA-44C5-8909-E0E08F67B1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418" name="WordArt 59">
          <a:extLst>
            <a:ext uri="{FF2B5EF4-FFF2-40B4-BE49-F238E27FC236}">
              <a16:creationId xmlns:a16="http://schemas.microsoft.com/office/drawing/2014/main" id="{2BC6E476-9A2E-4494-8407-32CD88766D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19" name="WordArt 60">
          <a:extLst>
            <a:ext uri="{FF2B5EF4-FFF2-40B4-BE49-F238E27FC236}">
              <a16:creationId xmlns:a16="http://schemas.microsoft.com/office/drawing/2014/main" id="{7C7E695F-BDEE-4A7B-8EBC-62697DF916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20" name="WordArt 61">
          <a:extLst>
            <a:ext uri="{FF2B5EF4-FFF2-40B4-BE49-F238E27FC236}">
              <a16:creationId xmlns:a16="http://schemas.microsoft.com/office/drawing/2014/main" id="{8122154D-4C13-4EDE-8426-12477E200A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21" name="WordArt 63">
          <a:extLst>
            <a:ext uri="{FF2B5EF4-FFF2-40B4-BE49-F238E27FC236}">
              <a16:creationId xmlns:a16="http://schemas.microsoft.com/office/drawing/2014/main" id="{7DEDB162-F8CF-48C1-94D9-2A18C0FCB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22" name="WordArt 66">
          <a:extLst>
            <a:ext uri="{FF2B5EF4-FFF2-40B4-BE49-F238E27FC236}">
              <a16:creationId xmlns:a16="http://schemas.microsoft.com/office/drawing/2014/main" id="{996263C7-EFA1-4CE1-BFFE-70BB3A9E98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23" name="WordArt 52">
          <a:extLst>
            <a:ext uri="{FF2B5EF4-FFF2-40B4-BE49-F238E27FC236}">
              <a16:creationId xmlns:a16="http://schemas.microsoft.com/office/drawing/2014/main" id="{36647285-C883-4193-BF7F-000CF26FF0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24" name="WordArt 53">
          <a:extLst>
            <a:ext uri="{FF2B5EF4-FFF2-40B4-BE49-F238E27FC236}">
              <a16:creationId xmlns:a16="http://schemas.microsoft.com/office/drawing/2014/main" id="{79571FA6-0C42-4E88-852F-4BEF0CF4B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25" name="WordArt 60">
          <a:extLst>
            <a:ext uri="{FF2B5EF4-FFF2-40B4-BE49-F238E27FC236}">
              <a16:creationId xmlns:a16="http://schemas.microsoft.com/office/drawing/2014/main" id="{A5E4AA48-8D1F-4E81-B9F3-AD99626C60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26" name="WordArt 61">
          <a:extLst>
            <a:ext uri="{FF2B5EF4-FFF2-40B4-BE49-F238E27FC236}">
              <a16:creationId xmlns:a16="http://schemas.microsoft.com/office/drawing/2014/main" id="{93F6A418-6607-461F-85E8-8480B4018F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27" name="WordArt 63">
          <a:extLst>
            <a:ext uri="{FF2B5EF4-FFF2-40B4-BE49-F238E27FC236}">
              <a16:creationId xmlns:a16="http://schemas.microsoft.com/office/drawing/2014/main" id="{36ED879D-C5B6-4D69-A1DD-CE282DA54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28" name="WordArt 66">
          <a:extLst>
            <a:ext uri="{FF2B5EF4-FFF2-40B4-BE49-F238E27FC236}">
              <a16:creationId xmlns:a16="http://schemas.microsoft.com/office/drawing/2014/main" id="{DF4DEBB4-93BD-4379-AF26-004DC772C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29" name="WordArt 52">
          <a:extLst>
            <a:ext uri="{FF2B5EF4-FFF2-40B4-BE49-F238E27FC236}">
              <a16:creationId xmlns:a16="http://schemas.microsoft.com/office/drawing/2014/main" id="{9CA21B63-6B2B-4BA7-A9C2-6F9A0C9F0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30" name="WordArt 53">
          <a:extLst>
            <a:ext uri="{FF2B5EF4-FFF2-40B4-BE49-F238E27FC236}">
              <a16:creationId xmlns:a16="http://schemas.microsoft.com/office/drawing/2014/main" id="{4FCC4ECB-B61D-45A6-9FFC-AFBF19424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31" name="WordArt 60">
          <a:extLst>
            <a:ext uri="{FF2B5EF4-FFF2-40B4-BE49-F238E27FC236}">
              <a16:creationId xmlns:a16="http://schemas.microsoft.com/office/drawing/2014/main" id="{A5B8B611-BABC-454F-AF36-2923EBEC8C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32" name="WordArt 61">
          <a:extLst>
            <a:ext uri="{FF2B5EF4-FFF2-40B4-BE49-F238E27FC236}">
              <a16:creationId xmlns:a16="http://schemas.microsoft.com/office/drawing/2014/main" id="{01B793AE-1B06-4E92-91A1-BF1F810B67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33" name="WordArt 63">
          <a:extLst>
            <a:ext uri="{FF2B5EF4-FFF2-40B4-BE49-F238E27FC236}">
              <a16:creationId xmlns:a16="http://schemas.microsoft.com/office/drawing/2014/main" id="{D474BAE5-5359-40DA-A26E-64AE5CAC54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34" name="WordArt 66">
          <a:extLst>
            <a:ext uri="{FF2B5EF4-FFF2-40B4-BE49-F238E27FC236}">
              <a16:creationId xmlns:a16="http://schemas.microsoft.com/office/drawing/2014/main" id="{0F05D52D-8556-419D-B39E-3BF4769915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35" name="WordArt 52">
          <a:extLst>
            <a:ext uri="{FF2B5EF4-FFF2-40B4-BE49-F238E27FC236}">
              <a16:creationId xmlns:a16="http://schemas.microsoft.com/office/drawing/2014/main" id="{ABE61566-4258-4035-AADD-8C8A6B4641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36" name="WordArt 53">
          <a:extLst>
            <a:ext uri="{FF2B5EF4-FFF2-40B4-BE49-F238E27FC236}">
              <a16:creationId xmlns:a16="http://schemas.microsoft.com/office/drawing/2014/main" id="{E74D13D3-7BD5-469B-A3C2-353C9B2EF8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37" name="WordArt 60">
          <a:extLst>
            <a:ext uri="{FF2B5EF4-FFF2-40B4-BE49-F238E27FC236}">
              <a16:creationId xmlns:a16="http://schemas.microsoft.com/office/drawing/2014/main" id="{DBF12128-4961-483E-AE98-EBB9E58DEE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38" name="WordArt 61">
          <a:extLst>
            <a:ext uri="{FF2B5EF4-FFF2-40B4-BE49-F238E27FC236}">
              <a16:creationId xmlns:a16="http://schemas.microsoft.com/office/drawing/2014/main" id="{66933076-8470-4EEE-AAD8-34CBB5DC5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39" name="WordArt 63">
          <a:extLst>
            <a:ext uri="{FF2B5EF4-FFF2-40B4-BE49-F238E27FC236}">
              <a16:creationId xmlns:a16="http://schemas.microsoft.com/office/drawing/2014/main" id="{FBB10030-798A-4C46-9610-1795F69D21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40" name="WordArt 66">
          <a:extLst>
            <a:ext uri="{FF2B5EF4-FFF2-40B4-BE49-F238E27FC236}">
              <a16:creationId xmlns:a16="http://schemas.microsoft.com/office/drawing/2014/main" id="{46D114BD-894F-4628-8197-B15E611538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41" name="WordArt 52">
          <a:extLst>
            <a:ext uri="{FF2B5EF4-FFF2-40B4-BE49-F238E27FC236}">
              <a16:creationId xmlns:a16="http://schemas.microsoft.com/office/drawing/2014/main" id="{183BE506-11BE-4E21-96E9-F4406EEF7D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42" name="WordArt 53">
          <a:extLst>
            <a:ext uri="{FF2B5EF4-FFF2-40B4-BE49-F238E27FC236}">
              <a16:creationId xmlns:a16="http://schemas.microsoft.com/office/drawing/2014/main" id="{A38CB654-E07F-47FE-A182-28A18BB40F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43" name="WordArt 60">
          <a:extLst>
            <a:ext uri="{FF2B5EF4-FFF2-40B4-BE49-F238E27FC236}">
              <a16:creationId xmlns:a16="http://schemas.microsoft.com/office/drawing/2014/main" id="{8E793CE9-9CAB-47E6-B197-AD13BEE0D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44" name="WordArt 61">
          <a:extLst>
            <a:ext uri="{FF2B5EF4-FFF2-40B4-BE49-F238E27FC236}">
              <a16:creationId xmlns:a16="http://schemas.microsoft.com/office/drawing/2014/main" id="{C868B1D2-9F04-428A-A55D-FE8069C128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45" name="WordArt 63">
          <a:extLst>
            <a:ext uri="{FF2B5EF4-FFF2-40B4-BE49-F238E27FC236}">
              <a16:creationId xmlns:a16="http://schemas.microsoft.com/office/drawing/2014/main" id="{25FB374C-87A2-4F82-971D-19C1F1D68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46" name="WordArt 66">
          <a:extLst>
            <a:ext uri="{FF2B5EF4-FFF2-40B4-BE49-F238E27FC236}">
              <a16:creationId xmlns:a16="http://schemas.microsoft.com/office/drawing/2014/main" id="{85125BAF-1C61-4E9C-B8E7-3E4CC3F862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47" name="WordArt 52">
          <a:extLst>
            <a:ext uri="{FF2B5EF4-FFF2-40B4-BE49-F238E27FC236}">
              <a16:creationId xmlns:a16="http://schemas.microsoft.com/office/drawing/2014/main" id="{55EE0058-8ACB-403E-A1B9-420D4422D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48" name="WordArt 53">
          <a:extLst>
            <a:ext uri="{FF2B5EF4-FFF2-40B4-BE49-F238E27FC236}">
              <a16:creationId xmlns:a16="http://schemas.microsoft.com/office/drawing/2014/main" id="{6772C078-AD1F-40C5-AA09-04253C0422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49" name="WordArt 60">
          <a:extLst>
            <a:ext uri="{FF2B5EF4-FFF2-40B4-BE49-F238E27FC236}">
              <a16:creationId xmlns:a16="http://schemas.microsoft.com/office/drawing/2014/main" id="{B4F10128-AB70-4698-8764-5F5E14D5E9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50" name="WordArt 61">
          <a:extLst>
            <a:ext uri="{FF2B5EF4-FFF2-40B4-BE49-F238E27FC236}">
              <a16:creationId xmlns:a16="http://schemas.microsoft.com/office/drawing/2014/main" id="{502F65B1-206B-402F-BE99-2070B0916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51" name="WordArt 63">
          <a:extLst>
            <a:ext uri="{FF2B5EF4-FFF2-40B4-BE49-F238E27FC236}">
              <a16:creationId xmlns:a16="http://schemas.microsoft.com/office/drawing/2014/main" id="{320A5D99-4EA2-4647-9473-62F975922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52" name="WordArt 66">
          <a:extLst>
            <a:ext uri="{FF2B5EF4-FFF2-40B4-BE49-F238E27FC236}">
              <a16:creationId xmlns:a16="http://schemas.microsoft.com/office/drawing/2014/main" id="{D53DF190-2C5C-4018-85D3-71DEDA4F4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53" name="WordArt 52">
          <a:extLst>
            <a:ext uri="{FF2B5EF4-FFF2-40B4-BE49-F238E27FC236}">
              <a16:creationId xmlns:a16="http://schemas.microsoft.com/office/drawing/2014/main" id="{47A8C228-EC74-45CD-BD39-54AEB1E20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54" name="WordArt 53">
          <a:extLst>
            <a:ext uri="{FF2B5EF4-FFF2-40B4-BE49-F238E27FC236}">
              <a16:creationId xmlns:a16="http://schemas.microsoft.com/office/drawing/2014/main" id="{3BA74BE2-618F-4396-B8C1-3624D0FA6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55" name="WordArt 60">
          <a:extLst>
            <a:ext uri="{FF2B5EF4-FFF2-40B4-BE49-F238E27FC236}">
              <a16:creationId xmlns:a16="http://schemas.microsoft.com/office/drawing/2014/main" id="{DCAF71A1-BAEE-4C54-A625-D96BBABBA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56" name="WordArt 61">
          <a:extLst>
            <a:ext uri="{FF2B5EF4-FFF2-40B4-BE49-F238E27FC236}">
              <a16:creationId xmlns:a16="http://schemas.microsoft.com/office/drawing/2014/main" id="{BD1A9073-61E3-4DB3-A569-F3704F498F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57" name="WordArt 63">
          <a:extLst>
            <a:ext uri="{FF2B5EF4-FFF2-40B4-BE49-F238E27FC236}">
              <a16:creationId xmlns:a16="http://schemas.microsoft.com/office/drawing/2014/main" id="{F200B7B1-C10A-49FF-AA5B-2A23E6FD03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58" name="WordArt 66">
          <a:extLst>
            <a:ext uri="{FF2B5EF4-FFF2-40B4-BE49-F238E27FC236}">
              <a16:creationId xmlns:a16="http://schemas.microsoft.com/office/drawing/2014/main" id="{2F9BCCA5-F4A8-4017-A9EB-E2329D673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59" name="WordArt 52">
          <a:extLst>
            <a:ext uri="{FF2B5EF4-FFF2-40B4-BE49-F238E27FC236}">
              <a16:creationId xmlns:a16="http://schemas.microsoft.com/office/drawing/2014/main" id="{51ACEE1D-9BEF-4970-B048-574641F7E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60" name="WordArt 53">
          <a:extLst>
            <a:ext uri="{FF2B5EF4-FFF2-40B4-BE49-F238E27FC236}">
              <a16:creationId xmlns:a16="http://schemas.microsoft.com/office/drawing/2014/main" id="{C6CCF97D-CB66-4945-AB12-5725F41EF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61" name="WordArt 60">
          <a:extLst>
            <a:ext uri="{FF2B5EF4-FFF2-40B4-BE49-F238E27FC236}">
              <a16:creationId xmlns:a16="http://schemas.microsoft.com/office/drawing/2014/main" id="{889D91D2-FAC8-49B9-9B97-5186D602F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62" name="WordArt 61">
          <a:extLst>
            <a:ext uri="{FF2B5EF4-FFF2-40B4-BE49-F238E27FC236}">
              <a16:creationId xmlns:a16="http://schemas.microsoft.com/office/drawing/2014/main" id="{15FFF793-1EB0-488B-812A-59A82C4F7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63" name="WordArt 63">
          <a:extLst>
            <a:ext uri="{FF2B5EF4-FFF2-40B4-BE49-F238E27FC236}">
              <a16:creationId xmlns:a16="http://schemas.microsoft.com/office/drawing/2014/main" id="{285103F2-F3E6-41F2-9056-AD586CF700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64" name="WordArt 66">
          <a:extLst>
            <a:ext uri="{FF2B5EF4-FFF2-40B4-BE49-F238E27FC236}">
              <a16:creationId xmlns:a16="http://schemas.microsoft.com/office/drawing/2014/main" id="{28379378-D89D-461F-A12B-26BB3EBCFC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65" name="WordArt 52">
          <a:extLst>
            <a:ext uri="{FF2B5EF4-FFF2-40B4-BE49-F238E27FC236}">
              <a16:creationId xmlns:a16="http://schemas.microsoft.com/office/drawing/2014/main" id="{E62AB9D9-F156-4424-92A7-4F323C7060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66" name="WordArt 53">
          <a:extLst>
            <a:ext uri="{FF2B5EF4-FFF2-40B4-BE49-F238E27FC236}">
              <a16:creationId xmlns:a16="http://schemas.microsoft.com/office/drawing/2014/main" id="{9CBEA14B-44D0-4DA5-9565-F4D2F28696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67" name="WordArt 60">
          <a:extLst>
            <a:ext uri="{FF2B5EF4-FFF2-40B4-BE49-F238E27FC236}">
              <a16:creationId xmlns:a16="http://schemas.microsoft.com/office/drawing/2014/main" id="{30911CE9-6F3F-442B-BDAA-3801BD0559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68" name="WordArt 61">
          <a:extLst>
            <a:ext uri="{FF2B5EF4-FFF2-40B4-BE49-F238E27FC236}">
              <a16:creationId xmlns:a16="http://schemas.microsoft.com/office/drawing/2014/main" id="{0D5FEEA7-6410-4DA6-B03E-90B751DC3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69" name="WordArt 63">
          <a:extLst>
            <a:ext uri="{FF2B5EF4-FFF2-40B4-BE49-F238E27FC236}">
              <a16:creationId xmlns:a16="http://schemas.microsoft.com/office/drawing/2014/main" id="{004582EC-EEE4-4A65-8E70-A36A59EDB8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70" name="WordArt 66">
          <a:extLst>
            <a:ext uri="{FF2B5EF4-FFF2-40B4-BE49-F238E27FC236}">
              <a16:creationId xmlns:a16="http://schemas.microsoft.com/office/drawing/2014/main" id="{FC03E1BA-F23A-4610-8535-871743668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187325</xdr:colOff>
      <xdr:row>82</xdr:row>
      <xdr:rowOff>0</xdr:rowOff>
    </xdr:from>
    <xdr:to>
      <xdr:col>14</xdr:col>
      <xdr:colOff>603686</xdr:colOff>
      <xdr:row>82</xdr:row>
      <xdr:rowOff>0</xdr:rowOff>
    </xdr:to>
    <xdr:sp macro="" textlink="">
      <xdr:nvSpPr>
        <xdr:cNvPr id="1471" name="WordArt 52">
          <a:extLst>
            <a:ext uri="{FF2B5EF4-FFF2-40B4-BE49-F238E27FC236}">
              <a16:creationId xmlns:a16="http://schemas.microsoft.com/office/drawing/2014/main" id="{EB85BA62-8605-48A0-BD46-9C87D8C24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72" name="WordArt 53">
          <a:extLst>
            <a:ext uri="{FF2B5EF4-FFF2-40B4-BE49-F238E27FC236}">
              <a16:creationId xmlns:a16="http://schemas.microsoft.com/office/drawing/2014/main" id="{ED652CC1-5402-4212-8B34-DA23AA3DC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88900</xdr:colOff>
      <xdr:row>82</xdr:row>
      <xdr:rowOff>0</xdr:rowOff>
    </xdr:from>
    <xdr:to>
      <xdr:col>14</xdr:col>
      <xdr:colOff>715613</xdr:colOff>
      <xdr:row>82</xdr:row>
      <xdr:rowOff>0</xdr:rowOff>
    </xdr:to>
    <xdr:sp macro="" textlink="">
      <xdr:nvSpPr>
        <xdr:cNvPr id="1473" name="WordArt 60">
          <a:extLst>
            <a:ext uri="{FF2B5EF4-FFF2-40B4-BE49-F238E27FC236}">
              <a16:creationId xmlns:a16="http://schemas.microsoft.com/office/drawing/2014/main" id="{DD0A5DDB-266C-4223-A8D8-E7569B573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74" name="WordArt 61">
          <a:extLst>
            <a:ext uri="{FF2B5EF4-FFF2-40B4-BE49-F238E27FC236}">
              <a16:creationId xmlns:a16="http://schemas.microsoft.com/office/drawing/2014/main" id="{FC615CD1-ADE4-4FDA-A5F4-2527852E6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187325</xdr:colOff>
      <xdr:row>82</xdr:row>
      <xdr:rowOff>0</xdr:rowOff>
    </xdr:from>
    <xdr:to>
      <xdr:col>14</xdr:col>
      <xdr:colOff>603686</xdr:colOff>
      <xdr:row>82</xdr:row>
      <xdr:rowOff>0</xdr:rowOff>
    </xdr:to>
    <xdr:sp macro="" textlink="">
      <xdr:nvSpPr>
        <xdr:cNvPr id="1475" name="WordArt 63">
          <a:extLst>
            <a:ext uri="{FF2B5EF4-FFF2-40B4-BE49-F238E27FC236}">
              <a16:creationId xmlns:a16="http://schemas.microsoft.com/office/drawing/2014/main" id="{3DC0D40C-8CDF-414C-8F8F-3E7C7F1A3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82</xdr:row>
      <xdr:rowOff>0</xdr:rowOff>
    </xdr:from>
    <xdr:to>
      <xdr:col>14</xdr:col>
      <xdr:colOff>715613</xdr:colOff>
      <xdr:row>82</xdr:row>
      <xdr:rowOff>0</xdr:rowOff>
    </xdr:to>
    <xdr:sp macro="" textlink="">
      <xdr:nvSpPr>
        <xdr:cNvPr id="1476" name="WordArt 66">
          <a:extLst>
            <a:ext uri="{FF2B5EF4-FFF2-40B4-BE49-F238E27FC236}">
              <a16:creationId xmlns:a16="http://schemas.microsoft.com/office/drawing/2014/main" id="{79291811-9521-41CA-BF18-FB6B28C60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7</xdr:col>
      <xdr:colOff>338951</xdr:colOff>
      <xdr:row>0</xdr:row>
      <xdr:rowOff>0</xdr:rowOff>
    </xdr:from>
    <xdr:to>
      <xdr:col>8</xdr:col>
      <xdr:colOff>901290</xdr:colOff>
      <xdr:row>3</xdr:row>
      <xdr:rowOff>143387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77B5341-2606-499A-BA50-18422599C7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675"/>
        <a:stretch/>
      </xdr:blipFill>
      <xdr:spPr>
        <a:xfrm>
          <a:off x="4374274" y="0"/>
          <a:ext cx="1197339" cy="1454355"/>
        </a:xfrm>
        <a:prstGeom prst="rect">
          <a:avLst/>
        </a:prstGeom>
      </xdr:spPr>
    </xdr:pic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63" name="WordArt 52">
          <a:extLst>
            <a:ext uri="{FF2B5EF4-FFF2-40B4-BE49-F238E27FC236}">
              <a16:creationId xmlns:a16="http://schemas.microsoft.com/office/drawing/2014/main" id="{B7582360-9288-467E-BF39-3C1DC4CFC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64" name="WordArt 53">
          <a:extLst>
            <a:ext uri="{FF2B5EF4-FFF2-40B4-BE49-F238E27FC236}">
              <a16:creationId xmlns:a16="http://schemas.microsoft.com/office/drawing/2014/main" id="{341036BC-6978-48E6-A558-DEBCA2821D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66" name="WordArt 60">
          <a:extLst>
            <a:ext uri="{FF2B5EF4-FFF2-40B4-BE49-F238E27FC236}">
              <a16:creationId xmlns:a16="http://schemas.microsoft.com/office/drawing/2014/main" id="{C8020571-C2C4-457F-BE2B-3D7AC53DF3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68" name="WordArt 61">
          <a:extLst>
            <a:ext uri="{FF2B5EF4-FFF2-40B4-BE49-F238E27FC236}">
              <a16:creationId xmlns:a16="http://schemas.microsoft.com/office/drawing/2014/main" id="{140E11CB-F9EA-4494-89A4-955412D0A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69" name="WordArt 63">
          <a:extLst>
            <a:ext uri="{FF2B5EF4-FFF2-40B4-BE49-F238E27FC236}">
              <a16:creationId xmlns:a16="http://schemas.microsoft.com/office/drawing/2014/main" id="{84D30803-1ABE-47CF-900C-37B90EB0F9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70" name="WordArt 66">
          <a:extLst>
            <a:ext uri="{FF2B5EF4-FFF2-40B4-BE49-F238E27FC236}">
              <a16:creationId xmlns:a16="http://schemas.microsoft.com/office/drawing/2014/main" id="{CB8EEEEB-5CA5-456F-AA66-07D0DC4F1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72" name="WordArt 52">
          <a:extLst>
            <a:ext uri="{FF2B5EF4-FFF2-40B4-BE49-F238E27FC236}">
              <a16:creationId xmlns:a16="http://schemas.microsoft.com/office/drawing/2014/main" id="{8D06B2DC-D6A7-4A90-B8ED-A993B86072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74" name="WordArt 53">
          <a:extLst>
            <a:ext uri="{FF2B5EF4-FFF2-40B4-BE49-F238E27FC236}">
              <a16:creationId xmlns:a16="http://schemas.microsoft.com/office/drawing/2014/main" id="{08F215C6-8918-469F-818F-18A8B9886B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175" name="WordArt 56">
          <a:extLst>
            <a:ext uri="{FF2B5EF4-FFF2-40B4-BE49-F238E27FC236}">
              <a16:creationId xmlns:a16="http://schemas.microsoft.com/office/drawing/2014/main" id="{FA7A3D0F-2AE1-4529-ADF7-3D9B1A9364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176" name="WordArt 59">
          <a:extLst>
            <a:ext uri="{FF2B5EF4-FFF2-40B4-BE49-F238E27FC236}">
              <a16:creationId xmlns:a16="http://schemas.microsoft.com/office/drawing/2014/main" id="{2CD4D374-237E-498F-A004-9C40B9068C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78" name="WordArt 60">
          <a:extLst>
            <a:ext uri="{FF2B5EF4-FFF2-40B4-BE49-F238E27FC236}">
              <a16:creationId xmlns:a16="http://schemas.microsoft.com/office/drawing/2014/main" id="{F3FD1A08-7753-4D8D-8146-76574FAE3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80" name="WordArt 61">
          <a:extLst>
            <a:ext uri="{FF2B5EF4-FFF2-40B4-BE49-F238E27FC236}">
              <a16:creationId xmlns:a16="http://schemas.microsoft.com/office/drawing/2014/main" id="{69D25D17-5650-4DF0-85E1-347F6186E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81" name="WordArt 63">
          <a:extLst>
            <a:ext uri="{FF2B5EF4-FFF2-40B4-BE49-F238E27FC236}">
              <a16:creationId xmlns:a16="http://schemas.microsoft.com/office/drawing/2014/main" id="{4A7850D4-62C0-4323-9AB5-9E4A2B066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82" name="WordArt 66">
          <a:extLst>
            <a:ext uri="{FF2B5EF4-FFF2-40B4-BE49-F238E27FC236}">
              <a16:creationId xmlns:a16="http://schemas.microsoft.com/office/drawing/2014/main" id="{2CDF6C14-48A6-451E-BA49-0EB7295F1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84" name="WordArt 52">
          <a:extLst>
            <a:ext uri="{FF2B5EF4-FFF2-40B4-BE49-F238E27FC236}">
              <a16:creationId xmlns:a16="http://schemas.microsoft.com/office/drawing/2014/main" id="{46289743-6BD7-4C54-A32C-6E7F8B0A49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86" name="WordArt 53">
          <a:extLst>
            <a:ext uri="{FF2B5EF4-FFF2-40B4-BE49-F238E27FC236}">
              <a16:creationId xmlns:a16="http://schemas.microsoft.com/office/drawing/2014/main" id="{77733F8E-8A42-40BB-B817-F0629E71AA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87" name="WordArt 60">
          <a:extLst>
            <a:ext uri="{FF2B5EF4-FFF2-40B4-BE49-F238E27FC236}">
              <a16:creationId xmlns:a16="http://schemas.microsoft.com/office/drawing/2014/main" id="{38E17CCA-FB87-43CE-A265-BBBB865CFE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88" name="WordArt 61">
          <a:extLst>
            <a:ext uri="{FF2B5EF4-FFF2-40B4-BE49-F238E27FC236}">
              <a16:creationId xmlns:a16="http://schemas.microsoft.com/office/drawing/2014/main" id="{36EB3F8B-ECFD-4906-8542-F2507266DA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90" name="WordArt 63">
          <a:extLst>
            <a:ext uri="{FF2B5EF4-FFF2-40B4-BE49-F238E27FC236}">
              <a16:creationId xmlns:a16="http://schemas.microsoft.com/office/drawing/2014/main" id="{61BBF6BC-FA5A-4845-841B-A230C3E81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92" name="WordArt 66">
          <a:extLst>
            <a:ext uri="{FF2B5EF4-FFF2-40B4-BE49-F238E27FC236}">
              <a16:creationId xmlns:a16="http://schemas.microsoft.com/office/drawing/2014/main" id="{54C246AF-87ED-4368-AFFE-4278C3F1AF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93" name="WordArt 52">
          <a:extLst>
            <a:ext uri="{FF2B5EF4-FFF2-40B4-BE49-F238E27FC236}">
              <a16:creationId xmlns:a16="http://schemas.microsoft.com/office/drawing/2014/main" id="{5564F13E-11BC-424A-AE02-1D03D4AE7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94" name="WordArt 53">
          <a:extLst>
            <a:ext uri="{FF2B5EF4-FFF2-40B4-BE49-F238E27FC236}">
              <a16:creationId xmlns:a16="http://schemas.microsoft.com/office/drawing/2014/main" id="{52D3EECF-3F69-4A12-ACCB-00256F1054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96" name="WordArt 60">
          <a:extLst>
            <a:ext uri="{FF2B5EF4-FFF2-40B4-BE49-F238E27FC236}">
              <a16:creationId xmlns:a16="http://schemas.microsoft.com/office/drawing/2014/main" id="{C494273D-650E-46E9-AD3D-A31350FB3E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98" name="WordArt 61">
          <a:extLst>
            <a:ext uri="{FF2B5EF4-FFF2-40B4-BE49-F238E27FC236}">
              <a16:creationId xmlns:a16="http://schemas.microsoft.com/office/drawing/2014/main" id="{FFB961F1-2B5D-49A5-951D-D4BB201992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99" name="WordArt 63">
          <a:extLst>
            <a:ext uri="{FF2B5EF4-FFF2-40B4-BE49-F238E27FC236}">
              <a16:creationId xmlns:a16="http://schemas.microsoft.com/office/drawing/2014/main" id="{2941FCF9-B056-4530-B73D-2A60D87A4D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00" name="WordArt 66">
          <a:extLst>
            <a:ext uri="{FF2B5EF4-FFF2-40B4-BE49-F238E27FC236}">
              <a16:creationId xmlns:a16="http://schemas.microsoft.com/office/drawing/2014/main" id="{FFEF82E4-C082-41BC-818E-416559C65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02" name="WordArt 52">
          <a:extLst>
            <a:ext uri="{FF2B5EF4-FFF2-40B4-BE49-F238E27FC236}">
              <a16:creationId xmlns:a16="http://schemas.microsoft.com/office/drawing/2014/main" id="{109175F0-58E2-4CFC-97B3-416275CEA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4" name="WordArt 53">
          <a:extLst>
            <a:ext uri="{FF2B5EF4-FFF2-40B4-BE49-F238E27FC236}">
              <a16:creationId xmlns:a16="http://schemas.microsoft.com/office/drawing/2014/main" id="{70DBC941-E850-40DD-995B-DEBFC5068D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05" name="WordArt 60">
          <a:extLst>
            <a:ext uri="{FF2B5EF4-FFF2-40B4-BE49-F238E27FC236}">
              <a16:creationId xmlns:a16="http://schemas.microsoft.com/office/drawing/2014/main" id="{9A9A2C29-194C-4DFD-9F6D-3687EBBEAA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6" name="WordArt 61">
          <a:extLst>
            <a:ext uri="{FF2B5EF4-FFF2-40B4-BE49-F238E27FC236}">
              <a16:creationId xmlns:a16="http://schemas.microsoft.com/office/drawing/2014/main" id="{BCA6D550-4EB7-4358-831A-F06AC69423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08" name="WordArt 63">
          <a:extLst>
            <a:ext uri="{FF2B5EF4-FFF2-40B4-BE49-F238E27FC236}">
              <a16:creationId xmlns:a16="http://schemas.microsoft.com/office/drawing/2014/main" id="{FFC8CA79-960B-4A4F-8AA4-ECC5A80675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10" name="WordArt 66">
          <a:extLst>
            <a:ext uri="{FF2B5EF4-FFF2-40B4-BE49-F238E27FC236}">
              <a16:creationId xmlns:a16="http://schemas.microsoft.com/office/drawing/2014/main" id="{9C4443BC-368C-4E96-8B74-CD65FF0AA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11" name="WordArt 52">
          <a:extLst>
            <a:ext uri="{FF2B5EF4-FFF2-40B4-BE49-F238E27FC236}">
              <a16:creationId xmlns:a16="http://schemas.microsoft.com/office/drawing/2014/main" id="{B606E525-34AA-4AA6-99E9-37D70A929F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12" name="WordArt 53">
          <a:extLst>
            <a:ext uri="{FF2B5EF4-FFF2-40B4-BE49-F238E27FC236}">
              <a16:creationId xmlns:a16="http://schemas.microsoft.com/office/drawing/2014/main" id="{C31FB8D2-29EB-4F39-BF80-12DAA25539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14" name="WordArt 60">
          <a:extLst>
            <a:ext uri="{FF2B5EF4-FFF2-40B4-BE49-F238E27FC236}">
              <a16:creationId xmlns:a16="http://schemas.microsoft.com/office/drawing/2014/main" id="{23518A7B-AC08-4FF7-8A30-BD763BAE8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16" name="WordArt 61">
          <a:extLst>
            <a:ext uri="{FF2B5EF4-FFF2-40B4-BE49-F238E27FC236}">
              <a16:creationId xmlns:a16="http://schemas.microsoft.com/office/drawing/2014/main" id="{8B9C32C2-E3A3-4CB6-8A6D-2CC06F43E2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18" name="WordArt 63">
          <a:extLst>
            <a:ext uri="{FF2B5EF4-FFF2-40B4-BE49-F238E27FC236}">
              <a16:creationId xmlns:a16="http://schemas.microsoft.com/office/drawing/2014/main" id="{520F462F-9877-42DE-9917-06A7DFA04B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19" name="WordArt 66">
          <a:extLst>
            <a:ext uri="{FF2B5EF4-FFF2-40B4-BE49-F238E27FC236}">
              <a16:creationId xmlns:a16="http://schemas.microsoft.com/office/drawing/2014/main" id="{7D517D4B-2FFD-41F8-B044-57684BD77B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20" name="WordArt 52">
          <a:extLst>
            <a:ext uri="{FF2B5EF4-FFF2-40B4-BE49-F238E27FC236}">
              <a16:creationId xmlns:a16="http://schemas.microsoft.com/office/drawing/2014/main" id="{2453E373-826E-495F-BB1E-4990AEC246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21" name="WordArt 53">
          <a:extLst>
            <a:ext uri="{FF2B5EF4-FFF2-40B4-BE49-F238E27FC236}">
              <a16:creationId xmlns:a16="http://schemas.microsoft.com/office/drawing/2014/main" id="{D7249323-4D44-4D3A-B19F-9FEC8235FC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22" name="WordArt 60">
          <a:extLst>
            <a:ext uri="{FF2B5EF4-FFF2-40B4-BE49-F238E27FC236}">
              <a16:creationId xmlns:a16="http://schemas.microsoft.com/office/drawing/2014/main" id="{BBEF4AB3-88DE-4629-80BB-6AC0E8836E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23" name="WordArt 61">
          <a:extLst>
            <a:ext uri="{FF2B5EF4-FFF2-40B4-BE49-F238E27FC236}">
              <a16:creationId xmlns:a16="http://schemas.microsoft.com/office/drawing/2014/main" id="{2F8E19F1-970F-4721-8051-8EFD152609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24" name="WordArt 63">
          <a:extLst>
            <a:ext uri="{FF2B5EF4-FFF2-40B4-BE49-F238E27FC236}">
              <a16:creationId xmlns:a16="http://schemas.microsoft.com/office/drawing/2014/main" id="{57DA3572-F4CD-4475-A579-18005DBDB6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25" name="WordArt 66">
          <a:extLst>
            <a:ext uri="{FF2B5EF4-FFF2-40B4-BE49-F238E27FC236}">
              <a16:creationId xmlns:a16="http://schemas.microsoft.com/office/drawing/2014/main" id="{211D8356-3314-4EC5-87C9-251A3F6708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26" name="WordArt 52">
          <a:extLst>
            <a:ext uri="{FF2B5EF4-FFF2-40B4-BE49-F238E27FC236}">
              <a16:creationId xmlns:a16="http://schemas.microsoft.com/office/drawing/2014/main" id="{7D5F5F7B-8250-4145-8ED6-E678D58018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27" name="WordArt 53">
          <a:extLst>
            <a:ext uri="{FF2B5EF4-FFF2-40B4-BE49-F238E27FC236}">
              <a16:creationId xmlns:a16="http://schemas.microsoft.com/office/drawing/2014/main" id="{8264D254-A262-4AB4-BC43-03480E03F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28" name="WordArt 60">
          <a:extLst>
            <a:ext uri="{FF2B5EF4-FFF2-40B4-BE49-F238E27FC236}">
              <a16:creationId xmlns:a16="http://schemas.microsoft.com/office/drawing/2014/main" id="{7DF3646D-F44E-44FE-9BF7-28773835F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29" name="WordArt 61">
          <a:extLst>
            <a:ext uri="{FF2B5EF4-FFF2-40B4-BE49-F238E27FC236}">
              <a16:creationId xmlns:a16="http://schemas.microsoft.com/office/drawing/2014/main" id="{BD760390-B81D-4AD2-BA7D-26C6A48705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30" name="WordArt 63">
          <a:extLst>
            <a:ext uri="{FF2B5EF4-FFF2-40B4-BE49-F238E27FC236}">
              <a16:creationId xmlns:a16="http://schemas.microsoft.com/office/drawing/2014/main" id="{17F414EA-0DD3-4E8C-AC7A-1789758973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31" name="WordArt 66">
          <a:extLst>
            <a:ext uri="{FF2B5EF4-FFF2-40B4-BE49-F238E27FC236}">
              <a16:creationId xmlns:a16="http://schemas.microsoft.com/office/drawing/2014/main" id="{B3318589-D4A6-479E-8A3E-71827C5CAB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32" name="WordArt 52">
          <a:extLst>
            <a:ext uri="{FF2B5EF4-FFF2-40B4-BE49-F238E27FC236}">
              <a16:creationId xmlns:a16="http://schemas.microsoft.com/office/drawing/2014/main" id="{CDE4A993-135F-4B76-BD5D-B2BA44713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33" name="WordArt 53">
          <a:extLst>
            <a:ext uri="{FF2B5EF4-FFF2-40B4-BE49-F238E27FC236}">
              <a16:creationId xmlns:a16="http://schemas.microsoft.com/office/drawing/2014/main" id="{67B268BB-C045-43B4-8306-356F3C091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34" name="WordArt 60">
          <a:extLst>
            <a:ext uri="{FF2B5EF4-FFF2-40B4-BE49-F238E27FC236}">
              <a16:creationId xmlns:a16="http://schemas.microsoft.com/office/drawing/2014/main" id="{F34AEBA8-274F-4E44-AB12-3E0E56511D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35" name="WordArt 61">
          <a:extLst>
            <a:ext uri="{FF2B5EF4-FFF2-40B4-BE49-F238E27FC236}">
              <a16:creationId xmlns:a16="http://schemas.microsoft.com/office/drawing/2014/main" id="{C2CA8E8C-D4B6-47CA-9C3C-31037E4E06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36" name="WordArt 63">
          <a:extLst>
            <a:ext uri="{FF2B5EF4-FFF2-40B4-BE49-F238E27FC236}">
              <a16:creationId xmlns:a16="http://schemas.microsoft.com/office/drawing/2014/main" id="{A0F0DC50-F3C7-49F4-9138-518088D84F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37" name="WordArt 66">
          <a:extLst>
            <a:ext uri="{FF2B5EF4-FFF2-40B4-BE49-F238E27FC236}">
              <a16:creationId xmlns:a16="http://schemas.microsoft.com/office/drawing/2014/main" id="{5F1DBFBF-BAEB-4186-A87D-B99C5B450C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38" name="WordArt 52">
          <a:extLst>
            <a:ext uri="{FF2B5EF4-FFF2-40B4-BE49-F238E27FC236}">
              <a16:creationId xmlns:a16="http://schemas.microsoft.com/office/drawing/2014/main" id="{9C4D7795-41F5-4A1D-96B7-EFDD80D99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39" name="WordArt 53">
          <a:extLst>
            <a:ext uri="{FF2B5EF4-FFF2-40B4-BE49-F238E27FC236}">
              <a16:creationId xmlns:a16="http://schemas.microsoft.com/office/drawing/2014/main" id="{830AD9A4-8C0C-4693-898B-95AEB6E5D8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40" name="WordArt 60">
          <a:extLst>
            <a:ext uri="{FF2B5EF4-FFF2-40B4-BE49-F238E27FC236}">
              <a16:creationId xmlns:a16="http://schemas.microsoft.com/office/drawing/2014/main" id="{1DF47B10-78AA-4DD3-8908-BB5EE7780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41" name="WordArt 61">
          <a:extLst>
            <a:ext uri="{FF2B5EF4-FFF2-40B4-BE49-F238E27FC236}">
              <a16:creationId xmlns:a16="http://schemas.microsoft.com/office/drawing/2014/main" id="{FE38FD92-9F50-4BFE-8276-ACA446AE04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42" name="WordArt 63">
          <a:extLst>
            <a:ext uri="{FF2B5EF4-FFF2-40B4-BE49-F238E27FC236}">
              <a16:creationId xmlns:a16="http://schemas.microsoft.com/office/drawing/2014/main" id="{94C786D2-3AB8-47E8-88D7-BA32B38B7E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43" name="WordArt 66">
          <a:extLst>
            <a:ext uri="{FF2B5EF4-FFF2-40B4-BE49-F238E27FC236}">
              <a16:creationId xmlns:a16="http://schemas.microsoft.com/office/drawing/2014/main" id="{5A7AAC57-2AE5-4BFB-A061-60291195A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187325</xdr:colOff>
      <xdr:row>82</xdr:row>
      <xdr:rowOff>0</xdr:rowOff>
    </xdr:from>
    <xdr:to>
      <xdr:col>5</xdr:col>
      <xdr:colOff>603686</xdr:colOff>
      <xdr:row>82</xdr:row>
      <xdr:rowOff>0</xdr:rowOff>
    </xdr:to>
    <xdr:sp macro="" textlink="">
      <xdr:nvSpPr>
        <xdr:cNvPr id="1244" name="WordArt 52">
          <a:extLst>
            <a:ext uri="{FF2B5EF4-FFF2-40B4-BE49-F238E27FC236}">
              <a16:creationId xmlns:a16="http://schemas.microsoft.com/office/drawing/2014/main" id="{78F9F091-CC4D-4731-979A-28F77E1C87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45" name="WordArt 53">
          <a:extLst>
            <a:ext uri="{FF2B5EF4-FFF2-40B4-BE49-F238E27FC236}">
              <a16:creationId xmlns:a16="http://schemas.microsoft.com/office/drawing/2014/main" id="{3D0068B1-259B-4494-80D5-73C196220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88900</xdr:colOff>
      <xdr:row>82</xdr:row>
      <xdr:rowOff>0</xdr:rowOff>
    </xdr:from>
    <xdr:to>
      <xdr:col>5</xdr:col>
      <xdr:colOff>715613</xdr:colOff>
      <xdr:row>82</xdr:row>
      <xdr:rowOff>0</xdr:rowOff>
    </xdr:to>
    <xdr:sp macro="" textlink="">
      <xdr:nvSpPr>
        <xdr:cNvPr id="1246" name="WordArt 60">
          <a:extLst>
            <a:ext uri="{FF2B5EF4-FFF2-40B4-BE49-F238E27FC236}">
              <a16:creationId xmlns:a16="http://schemas.microsoft.com/office/drawing/2014/main" id="{A9AEB2DA-5722-495A-9CAB-6F2B2A9B7F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47" name="WordArt 61">
          <a:extLst>
            <a:ext uri="{FF2B5EF4-FFF2-40B4-BE49-F238E27FC236}">
              <a16:creationId xmlns:a16="http://schemas.microsoft.com/office/drawing/2014/main" id="{82E9EA00-5CDA-4AC2-AF6A-C7D1921397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187325</xdr:colOff>
      <xdr:row>82</xdr:row>
      <xdr:rowOff>0</xdr:rowOff>
    </xdr:from>
    <xdr:to>
      <xdr:col>5</xdr:col>
      <xdr:colOff>603686</xdr:colOff>
      <xdr:row>82</xdr:row>
      <xdr:rowOff>0</xdr:rowOff>
    </xdr:to>
    <xdr:sp macro="" textlink="">
      <xdr:nvSpPr>
        <xdr:cNvPr id="1248" name="WordArt 63">
          <a:extLst>
            <a:ext uri="{FF2B5EF4-FFF2-40B4-BE49-F238E27FC236}">
              <a16:creationId xmlns:a16="http://schemas.microsoft.com/office/drawing/2014/main" id="{4BCFC47B-56AE-4D36-8421-293578E66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88900</xdr:colOff>
      <xdr:row>82</xdr:row>
      <xdr:rowOff>0</xdr:rowOff>
    </xdr:from>
    <xdr:to>
      <xdr:col>5</xdr:col>
      <xdr:colOff>715613</xdr:colOff>
      <xdr:row>82</xdr:row>
      <xdr:rowOff>0</xdr:rowOff>
    </xdr:to>
    <xdr:sp macro="" textlink="">
      <xdr:nvSpPr>
        <xdr:cNvPr id="1249" name="WordArt 66">
          <a:extLst>
            <a:ext uri="{FF2B5EF4-FFF2-40B4-BE49-F238E27FC236}">
              <a16:creationId xmlns:a16="http://schemas.microsoft.com/office/drawing/2014/main" id="{75031310-4FCE-45AA-AAD7-CF3BC0E427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91" name="WordArt 52">
          <a:extLst>
            <a:ext uri="{FF2B5EF4-FFF2-40B4-BE49-F238E27FC236}">
              <a16:creationId xmlns:a16="http://schemas.microsoft.com/office/drawing/2014/main" id="{B7F36F19-7833-4EE5-87DA-964A5B984E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92" name="WordArt 53">
          <a:extLst>
            <a:ext uri="{FF2B5EF4-FFF2-40B4-BE49-F238E27FC236}">
              <a16:creationId xmlns:a16="http://schemas.microsoft.com/office/drawing/2014/main" id="{7425976F-FD1E-4479-9169-AC36BDBC7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93" name="WordArt 60">
          <a:extLst>
            <a:ext uri="{FF2B5EF4-FFF2-40B4-BE49-F238E27FC236}">
              <a16:creationId xmlns:a16="http://schemas.microsoft.com/office/drawing/2014/main" id="{DC4D560F-9A3B-4ECF-9C3B-751124440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94" name="WordArt 61">
          <a:extLst>
            <a:ext uri="{FF2B5EF4-FFF2-40B4-BE49-F238E27FC236}">
              <a16:creationId xmlns:a16="http://schemas.microsoft.com/office/drawing/2014/main" id="{21E3336F-C22C-427E-B201-5D12B336B4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95" name="WordArt 63">
          <a:extLst>
            <a:ext uri="{FF2B5EF4-FFF2-40B4-BE49-F238E27FC236}">
              <a16:creationId xmlns:a16="http://schemas.microsoft.com/office/drawing/2014/main" id="{DC1D2345-F8B8-49B6-8441-FB5CCFD36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96" name="WordArt 66">
          <a:extLst>
            <a:ext uri="{FF2B5EF4-FFF2-40B4-BE49-F238E27FC236}">
              <a16:creationId xmlns:a16="http://schemas.microsoft.com/office/drawing/2014/main" id="{29AA23C8-93A9-4C3B-B792-4A005C44A2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97" name="WordArt 52">
          <a:extLst>
            <a:ext uri="{FF2B5EF4-FFF2-40B4-BE49-F238E27FC236}">
              <a16:creationId xmlns:a16="http://schemas.microsoft.com/office/drawing/2014/main" id="{98A5EE07-18C1-4FAA-8157-234846368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98" name="WordArt 53">
          <a:extLst>
            <a:ext uri="{FF2B5EF4-FFF2-40B4-BE49-F238E27FC236}">
              <a16:creationId xmlns:a16="http://schemas.microsoft.com/office/drawing/2014/main" id="{D164D1A5-977A-4FDF-A4E0-D98DEBEF6C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299" name="WordArt 56">
          <a:extLst>
            <a:ext uri="{FF2B5EF4-FFF2-40B4-BE49-F238E27FC236}">
              <a16:creationId xmlns:a16="http://schemas.microsoft.com/office/drawing/2014/main" id="{68C45948-9AB9-46FC-A709-5930EA74D4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300" name="WordArt 59">
          <a:extLst>
            <a:ext uri="{FF2B5EF4-FFF2-40B4-BE49-F238E27FC236}">
              <a16:creationId xmlns:a16="http://schemas.microsoft.com/office/drawing/2014/main" id="{6EFC801E-162F-4367-8CD6-CC71D1D848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01" name="WordArt 60">
          <a:extLst>
            <a:ext uri="{FF2B5EF4-FFF2-40B4-BE49-F238E27FC236}">
              <a16:creationId xmlns:a16="http://schemas.microsoft.com/office/drawing/2014/main" id="{AE876E01-4462-4744-A6B7-1E401A1237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02" name="WordArt 61">
          <a:extLst>
            <a:ext uri="{FF2B5EF4-FFF2-40B4-BE49-F238E27FC236}">
              <a16:creationId xmlns:a16="http://schemas.microsoft.com/office/drawing/2014/main" id="{5158F681-738D-4E0C-9BB6-CBCC439722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03" name="WordArt 63">
          <a:extLst>
            <a:ext uri="{FF2B5EF4-FFF2-40B4-BE49-F238E27FC236}">
              <a16:creationId xmlns:a16="http://schemas.microsoft.com/office/drawing/2014/main" id="{0E5D12AF-B8FA-458D-A5D1-EB467DE9C1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04" name="WordArt 66">
          <a:extLst>
            <a:ext uri="{FF2B5EF4-FFF2-40B4-BE49-F238E27FC236}">
              <a16:creationId xmlns:a16="http://schemas.microsoft.com/office/drawing/2014/main" id="{5E8719FA-18F7-4226-8364-E0C9C7F87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05" name="WordArt 52">
          <a:extLst>
            <a:ext uri="{FF2B5EF4-FFF2-40B4-BE49-F238E27FC236}">
              <a16:creationId xmlns:a16="http://schemas.microsoft.com/office/drawing/2014/main" id="{DAC2408C-6380-4FD3-A329-DFB8591F4B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06" name="WordArt 53">
          <a:extLst>
            <a:ext uri="{FF2B5EF4-FFF2-40B4-BE49-F238E27FC236}">
              <a16:creationId xmlns:a16="http://schemas.microsoft.com/office/drawing/2014/main" id="{7F1F8E64-0E9E-4C50-9574-ACB0835349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07" name="WordArt 60">
          <a:extLst>
            <a:ext uri="{FF2B5EF4-FFF2-40B4-BE49-F238E27FC236}">
              <a16:creationId xmlns:a16="http://schemas.microsoft.com/office/drawing/2014/main" id="{798EE78C-EF4D-4520-92B0-4ECB5AC16D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08" name="WordArt 61">
          <a:extLst>
            <a:ext uri="{FF2B5EF4-FFF2-40B4-BE49-F238E27FC236}">
              <a16:creationId xmlns:a16="http://schemas.microsoft.com/office/drawing/2014/main" id="{7CBC87A2-F087-497D-A644-FB0D2C4EE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09" name="WordArt 63">
          <a:extLst>
            <a:ext uri="{FF2B5EF4-FFF2-40B4-BE49-F238E27FC236}">
              <a16:creationId xmlns:a16="http://schemas.microsoft.com/office/drawing/2014/main" id="{8F133FD6-09F4-4B88-8FB2-924778721C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10" name="WordArt 66">
          <a:extLst>
            <a:ext uri="{FF2B5EF4-FFF2-40B4-BE49-F238E27FC236}">
              <a16:creationId xmlns:a16="http://schemas.microsoft.com/office/drawing/2014/main" id="{BF88F9FA-96D5-4749-BA03-39779EC665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11" name="WordArt 52">
          <a:extLst>
            <a:ext uri="{FF2B5EF4-FFF2-40B4-BE49-F238E27FC236}">
              <a16:creationId xmlns:a16="http://schemas.microsoft.com/office/drawing/2014/main" id="{943A1769-51F6-4EE1-B212-8A01A8C08C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12" name="WordArt 53">
          <a:extLst>
            <a:ext uri="{FF2B5EF4-FFF2-40B4-BE49-F238E27FC236}">
              <a16:creationId xmlns:a16="http://schemas.microsoft.com/office/drawing/2014/main" id="{2BDDC94B-F62F-4622-A01A-2E46FE9CEE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13" name="WordArt 60">
          <a:extLst>
            <a:ext uri="{FF2B5EF4-FFF2-40B4-BE49-F238E27FC236}">
              <a16:creationId xmlns:a16="http://schemas.microsoft.com/office/drawing/2014/main" id="{69AAC532-57CD-4BAA-B37E-0EC075D5BE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14" name="WordArt 61">
          <a:extLst>
            <a:ext uri="{FF2B5EF4-FFF2-40B4-BE49-F238E27FC236}">
              <a16:creationId xmlns:a16="http://schemas.microsoft.com/office/drawing/2014/main" id="{2D4FC3F1-ED12-465C-93D2-233028152C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15" name="WordArt 63">
          <a:extLst>
            <a:ext uri="{FF2B5EF4-FFF2-40B4-BE49-F238E27FC236}">
              <a16:creationId xmlns:a16="http://schemas.microsoft.com/office/drawing/2014/main" id="{4946A2DC-E593-4B2E-8D07-916C4D01C5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16" name="WordArt 66">
          <a:extLst>
            <a:ext uri="{FF2B5EF4-FFF2-40B4-BE49-F238E27FC236}">
              <a16:creationId xmlns:a16="http://schemas.microsoft.com/office/drawing/2014/main" id="{6A7A0AF2-0823-4F44-A81A-920533E140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17" name="WordArt 52">
          <a:extLst>
            <a:ext uri="{FF2B5EF4-FFF2-40B4-BE49-F238E27FC236}">
              <a16:creationId xmlns:a16="http://schemas.microsoft.com/office/drawing/2014/main" id="{250FB11A-298E-4AFF-AC60-FBFF68A0F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18" name="WordArt 53">
          <a:extLst>
            <a:ext uri="{FF2B5EF4-FFF2-40B4-BE49-F238E27FC236}">
              <a16:creationId xmlns:a16="http://schemas.microsoft.com/office/drawing/2014/main" id="{8D95FD8F-62E1-43AE-B632-E16906292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19" name="WordArt 60">
          <a:extLst>
            <a:ext uri="{FF2B5EF4-FFF2-40B4-BE49-F238E27FC236}">
              <a16:creationId xmlns:a16="http://schemas.microsoft.com/office/drawing/2014/main" id="{6BA650F7-563A-4ADE-A923-6DA0FEA224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20" name="WordArt 61">
          <a:extLst>
            <a:ext uri="{FF2B5EF4-FFF2-40B4-BE49-F238E27FC236}">
              <a16:creationId xmlns:a16="http://schemas.microsoft.com/office/drawing/2014/main" id="{DA880DD6-37F3-4183-9EBC-5C3520378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21" name="WordArt 63">
          <a:extLst>
            <a:ext uri="{FF2B5EF4-FFF2-40B4-BE49-F238E27FC236}">
              <a16:creationId xmlns:a16="http://schemas.microsoft.com/office/drawing/2014/main" id="{D626936E-669F-437E-A826-DD6E026F90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22" name="WordArt 66">
          <a:extLst>
            <a:ext uri="{FF2B5EF4-FFF2-40B4-BE49-F238E27FC236}">
              <a16:creationId xmlns:a16="http://schemas.microsoft.com/office/drawing/2014/main" id="{8C2E927F-0F54-49C4-8DFA-397D49BAFE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23" name="WordArt 52">
          <a:extLst>
            <a:ext uri="{FF2B5EF4-FFF2-40B4-BE49-F238E27FC236}">
              <a16:creationId xmlns:a16="http://schemas.microsoft.com/office/drawing/2014/main" id="{2F1044F2-BCE8-42FB-B2C9-D9BC5AC96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24" name="WordArt 53">
          <a:extLst>
            <a:ext uri="{FF2B5EF4-FFF2-40B4-BE49-F238E27FC236}">
              <a16:creationId xmlns:a16="http://schemas.microsoft.com/office/drawing/2014/main" id="{7349B6C9-CEC7-45D2-B461-881EB5A77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25" name="WordArt 60">
          <a:extLst>
            <a:ext uri="{FF2B5EF4-FFF2-40B4-BE49-F238E27FC236}">
              <a16:creationId xmlns:a16="http://schemas.microsoft.com/office/drawing/2014/main" id="{454C9A3B-5FC3-4B53-AB74-10D7C05E57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26" name="WordArt 61">
          <a:extLst>
            <a:ext uri="{FF2B5EF4-FFF2-40B4-BE49-F238E27FC236}">
              <a16:creationId xmlns:a16="http://schemas.microsoft.com/office/drawing/2014/main" id="{71B02228-4789-4CDA-8D22-C45D20C730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27" name="WordArt 63">
          <a:extLst>
            <a:ext uri="{FF2B5EF4-FFF2-40B4-BE49-F238E27FC236}">
              <a16:creationId xmlns:a16="http://schemas.microsoft.com/office/drawing/2014/main" id="{7F2C8A15-04F3-4BBF-A240-4861B7CA31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28" name="WordArt 66">
          <a:extLst>
            <a:ext uri="{FF2B5EF4-FFF2-40B4-BE49-F238E27FC236}">
              <a16:creationId xmlns:a16="http://schemas.microsoft.com/office/drawing/2014/main" id="{81F6D0CF-65F8-493B-9E35-877686D12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29" name="WordArt 52">
          <a:extLst>
            <a:ext uri="{FF2B5EF4-FFF2-40B4-BE49-F238E27FC236}">
              <a16:creationId xmlns:a16="http://schemas.microsoft.com/office/drawing/2014/main" id="{8B650E76-BBB4-4B9E-92DF-FA183538A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30" name="WordArt 53">
          <a:extLst>
            <a:ext uri="{FF2B5EF4-FFF2-40B4-BE49-F238E27FC236}">
              <a16:creationId xmlns:a16="http://schemas.microsoft.com/office/drawing/2014/main" id="{35E9726B-B6FE-4F8F-8B77-143F5DD6B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31" name="WordArt 60">
          <a:extLst>
            <a:ext uri="{FF2B5EF4-FFF2-40B4-BE49-F238E27FC236}">
              <a16:creationId xmlns:a16="http://schemas.microsoft.com/office/drawing/2014/main" id="{E0CF42AD-9B29-40DF-91BE-0A7FA0481E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32" name="WordArt 61">
          <a:extLst>
            <a:ext uri="{FF2B5EF4-FFF2-40B4-BE49-F238E27FC236}">
              <a16:creationId xmlns:a16="http://schemas.microsoft.com/office/drawing/2014/main" id="{52F8D854-0C22-42ED-AD8D-9E6D4EA4E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33" name="WordArt 63">
          <a:extLst>
            <a:ext uri="{FF2B5EF4-FFF2-40B4-BE49-F238E27FC236}">
              <a16:creationId xmlns:a16="http://schemas.microsoft.com/office/drawing/2014/main" id="{37C5247B-18AA-4563-ADAC-7901D0ACA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34" name="WordArt 66">
          <a:extLst>
            <a:ext uri="{FF2B5EF4-FFF2-40B4-BE49-F238E27FC236}">
              <a16:creationId xmlns:a16="http://schemas.microsoft.com/office/drawing/2014/main" id="{FD3D6D46-9256-47E7-859A-1B0823F0D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35" name="WordArt 52">
          <a:extLst>
            <a:ext uri="{FF2B5EF4-FFF2-40B4-BE49-F238E27FC236}">
              <a16:creationId xmlns:a16="http://schemas.microsoft.com/office/drawing/2014/main" id="{53156412-01D4-451A-83CA-0AFE690E6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36" name="WordArt 53">
          <a:extLst>
            <a:ext uri="{FF2B5EF4-FFF2-40B4-BE49-F238E27FC236}">
              <a16:creationId xmlns:a16="http://schemas.microsoft.com/office/drawing/2014/main" id="{D6133FB2-3F2B-4120-B884-E0D30C1923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37" name="WordArt 60">
          <a:extLst>
            <a:ext uri="{FF2B5EF4-FFF2-40B4-BE49-F238E27FC236}">
              <a16:creationId xmlns:a16="http://schemas.microsoft.com/office/drawing/2014/main" id="{B250008B-9C20-4F6B-8477-4EFE79D09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38" name="WordArt 61">
          <a:extLst>
            <a:ext uri="{FF2B5EF4-FFF2-40B4-BE49-F238E27FC236}">
              <a16:creationId xmlns:a16="http://schemas.microsoft.com/office/drawing/2014/main" id="{64BAF78A-FD97-4380-930B-3D5532CC7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39" name="WordArt 63">
          <a:extLst>
            <a:ext uri="{FF2B5EF4-FFF2-40B4-BE49-F238E27FC236}">
              <a16:creationId xmlns:a16="http://schemas.microsoft.com/office/drawing/2014/main" id="{F948372A-434E-48C0-A329-751568FAD7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40" name="WordArt 66">
          <a:extLst>
            <a:ext uri="{FF2B5EF4-FFF2-40B4-BE49-F238E27FC236}">
              <a16:creationId xmlns:a16="http://schemas.microsoft.com/office/drawing/2014/main" id="{2EC7C9F9-2D33-4A7E-BE55-29026F0B0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477" name="WordArt 52">
          <a:extLst>
            <a:ext uri="{FF2B5EF4-FFF2-40B4-BE49-F238E27FC236}">
              <a16:creationId xmlns:a16="http://schemas.microsoft.com/office/drawing/2014/main" id="{5F87F407-1D55-4D54-965B-3B00EB14D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78" name="WordArt 53">
          <a:extLst>
            <a:ext uri="{FF2B5EF4-FFF2-40B4-BE49-F238E27FC236}">
              <a16:creationId xmlns:a16="http://schemas.microsoft.com/office/drawing/2014/main" id="{82FE0A7A-BDFA-49E0-86AF-413072CEBC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479" name="WordArt 60">
          <a:extLst>
            <a:ext uri="{FF2B5EF4-FFF2-40B4-BE49-F238E27FC236}">
              <a16:creationId xmlns:a16="http://schemas.microsoft.com/office/drawing/2014/main" id="{2DB6507D-BA4F-4673-8D70-AE51C4A4A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80" name="WordArt 61">
          <a:extLst>
            <a:ext uri="{FF2B5EF4-FFF2-40B4-BE49-F238E27FC236}">
              <a16:creationId xmlns:a16="http://schemas.microsoft.com/office/drawing/2014/main" id="{D138E326-A147-4BB1-9B4D-A9A133463F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481" name="WordArt 63">
          <a:extLst>
            <a:ext uri="{FF2B5EF4-FFF2-40B4-BE49-F238E27FC236}">
              <a16:creationId xmlns:a16="http://schemas.microsoft.com/office/drawing/2014/main" id="{4F49D162-BB82-40A8-B441-65FEE1A76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482" name="WordArt 66">
          <a:extLst>
            <a:ext uri="{FF2B5EF4-FFF2-40B4-BE49-F238E27FC236}">
              <a16:creationId xmlns:a16="http://schemas.microsoft.com/office/drawing/2014/main" id="{371DD2B3-8CD6-425C-AFE8-4F6E941A8C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483" name="WordArt 52">
          <a:extLst>
            <a:ext uri="{FF2B5EF4-FFF2-40B4-BE49-F238E27FC236}">
              <a16:creationId xmlns:a16="http://schemas.microsoft.com/office/drawing/2014/main" id="{6772DA26-1392-42A8-8B07-F9C6A49AC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84" name="WordArt 53">
          <a:extLst>
            <a:ext uri="{FF2B5EF4-FFF2-40B4-BE49-F238E27FC236}">
              <a16:creationId xmlns:a16="http://schemas.microsoft.com/office/drawing/2014/main" id="{4719FCCC-7415-462E-879D-3A1B971EC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485" name="WordArt 60">
          <a:extLst>
            <a:ext uri="{FF2B5EF4-FFF2-40B4-BE49-F238E27FC236}">
              <a16:creationId xmlns:a16="http://schemas.microsoft.com/office/drawing/2014/main" id="{14C9230D-B1BE-4084-A2BD-36B6F4C5F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86" name="WordArt 61">
          <a:extLst>
            <a:ext uri="{FF2B5EF4-FFF2-40B4-BE49-F238E27FC236}">
              <a16:creationId xmlns:a16="http://schemas.microsoft.com/office/drawing/2014/main" id="{3CF86601-140B-484D-BB36-7C96FFC104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487" name="WordArt 63">
          <a:extLst>
            <a:ext uri="{FF2B5EF4-FFF2-40B4-BE49-F238E27FC236}">
              <a16:creationId xmlns:a16="http://schemas.microsoft.com/office/drawing/2014/main" id="{87082709-36D7-46CE-A416-2CE4BEB8C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488" name="WordArt 66">
          <a:extLst>
            <a:ext uri="{FF2B5EF4-FFF2-40B4-BE49-F238E27FC236}">
              <a16:creationId xmlns:a16="http://schemas.microsoft.com/office/drawing/2014/main" id="{5B08A05B-905C-4A88-BA72-B7275655B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188595</xdr:colOff>
      <xdr:row>82</xdr:row>
      <xdr:rowOff>0</xdr:rowOff>
    </xdr:from>
    <xdr:to>
      <xdr:col>5</xdr:col>
      <xdr:colOff>613283</xdr:colOff>
      <xdr:row>82</xdr:row>
      <xdr:rowOff>0</xdr:rowOff>
    </xdr:to>
    <xdr:sp macro="" textlink="">
      <xdr:nvSpPr>
        <xdr:cNvPr id="1489" name="WordArt 52">
          <a:extLst>
            <a:ext uri="{FF2B5EF4-FFF2-40B4-BE49-F238E27FC236}">
              <a16:creationId xmlns:a16="http://schemas.microsoft.com/office/drawing/2014/main" id="{3F940641-F9C3-40B4-8D38-708B7498CB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90" name="WordArt 53">
          <a:extLst>
            <a:ext uri="{FF2B5EF4-FFF2-40B4-BE49-F238E27FC236}">
              <a16:creationId xmlns:a16="http://schemas.microsoft.com/office/drawing/2014/main" id="{69EEA804-693B-4CE4-A275-B7D03EC683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708980</xdr:colOff>
      <xdr:row>82</xdr:row>
      <xdr:rowOff>0</xdr:rowOff>
    </xdr:to>
    <xdr:sp macro="" textlink="">
      <xdr:nvSpPr>
        <xdr:cNvPr id="1491" name="WordArt 60">
          <a:extLst>
            <a:ext uri="{FF2B5EF4-FFF2-40B4-BE49-F238E27FC236}">
              <a16:creationId xmlns:a16="http://schemas.microsoft.com/office/drawing/2014/main" id="{96F05985-6A79-4DDE-B856-E13B624742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92" name="WordArt 61">
          <a:extLst>
            <a:ext uri="{FF2B5EF4-FFF2-40B4-BE49-F238E27FC236}">
              <a16:creationId xmlns:a16="http://schemas.microsoft.com/office/drawing/2014/main" id="{0B57FF86-7DB4-4AC0-80B7-8C4398461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188595</xdr:colOff>
      <xdr:row>82</xdr:row>
      <xdr:rowOff>0</xdr:rowOff>
    </xdr:from>
    <xdr:to>
      <xdr:col>5</xdr:col>
      <xdr:colOff>613283</xdr:colOff>
      <xdr:row>82</xdr:row>
      <xdr:rowOff>0</xdr:rowOff>
    </xdr:to>
    <xdr:sp macro="" textlink="">
      <xdr:nvSpPr>
        <xdr:cNvPr id="1493" name="WordArt 63">
          <a:extLst>
            <a:ext uri="{FF2B5EF4-FFF2-40B4-BE49-F238E27FC236}">
              <a16:creationId xmlns:a16="http://schemas.microsoft.com/office/drawing/2014/main" id="{7FBD2679-44AA-4D2C-A299-8E3FB984A4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708980</xdr:colOff>
      <xdr:row>82</xdr:row>
      <xdr:rowOff>0</xdr:rowOff>
    </xdr:to>
    <xdr:sp macro="" textlink="">
      <xdr:nvSpPr>
        <xdr:cNvPr id="1494" name="WordArt 66">
          <a:extLst>
            <a:ext uri="{FF2B5EF4-FFF2-40B4-BE49-F238E27FC236}">
              <a16:creationId xmlns:a16="http://schemas.microsoft.com/office/drawing/2014/main" id="{BF66BD69-95E2-4D3A-9CD5-52233713F1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626" name="WordArt 56">
          <a:extLst>
            <a:ext uri="{FF2B5EF4-FFF2-40B4-BE49-F238E27FC236}">
              <a16:creationId xmlns:a16="http://schemas.microsoft.com/office/drawing/2014/main" id="{ED3B0C69-F096-4B73-9118-C22C12A456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627" name="WordArt 59">
          <a:extLst>
            <a:ext uri="{FF2B5EF4-FFF2-40B4-BE49-F238E27FC236}">
              <a16:creationId xmlns:a16="http://schemas.microsoft.com/office/drawing/2014/main" id="{FA8DA75E-B743-4A4B-B886-5F089146BB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686" name="WordArt 52">
          <a:extLst>
            <a:ext uri="{FF2B5EF4-FFF2-40B4-BE49-F238E27FC236}">
              <a16:creationId xmlns:a16="http://schemas.microsoft.com/office/drawing/2014/main" id="{5318B864-2BD3-4771-A282-BF40C709C0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87" name="WordArt 53">
          <a:extLst>
            <a:ext uri="{FF2B5EF4-FFF2-40B4-BE49-F238E27FC236}">
              <a16:creationId xmlns:a16="http://schemas.microsoft.com/office/drawing/2014/main" id="{0B99F234-29B3-426B-8FCE-2836A08688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88" name="WordArt 60">
          <a:extLst>
            <a:ext uri="{FF2B5EF4-FFF2-40B4-BE49-F238E27FC236}">
              <a16:creationId xmlns:a16="http://schemas.microsoft.com/office/drawing/2014/main" id="{73598347-8031-4876-87BA-7E644FDAF3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89" name="WordArt 61">
          <a:extLst>
            <a:ext uri="{FF2B5EF4-FFF2-40B4-BE49-F238E27FC236}">
              <a16:creationId xmlns:a16="http://schemas.microsoft.com/office/drawing/2014/main" id="{1C797ED6-C425-4307-8675-677A5E7E6F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690" name="WordArt 63">
          <a:extLst>
            <a:ext uri="{FF2B5EF4-FFF2-40B4-BE49-F238E27FC236}">
              <a16:creationId xmlns:a16="http://schemas.microsoft.com/office/drawing/2014/main" id="{D61A1E22-972D-4B39-AA2E-4F0F731A6B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91" name="WordArt 66">
          <a:extLst>
            <a:ext uri="{FF2B5EF4-FFF2-40B4-BE49-F238E27FC236}">
              <a16:creationId xmlns:a16="http://schemas.microsoft.com/office/drawing/2014/main" id="{61C700DF-6D1F-4375-BFB7-7AFCBCE88B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692" name="WordArt 52">
          <a:extLst>
            <a:ext uri="{FF2B5EF4-FFF2-40B4-BE49-F238E27FC236}">
              <a16:creationId xmlns:a16="http://schemas.microsoft.com/office/drawing/2014/main" id="{871A37D2-73DB-4AA5-9986-31BA4EF4D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93" name="WordArt 53">
          <a:extLst>
            <a:ext uri="{FF2B5EF4-FFF2-40B4-BE49-F238E27FC236}">
              <a16:creationId xmlns:a16="http://schemas.microsoft.com/office/drawing/2014/main" id="{C4BD7A7C-99A5-4B06-9E74-656E3191E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694" name="WordArt 56">
          <a:extLst>
            <a:ext uri="{FF2B5EF4-FFF2-40B4-BE49-F238E27FC236}">
              <a16:creationId xmlns:a16="http://schemas.microsoft.com/office/drawing/2014/main" id="{EA1349AF-A831-46EA-A2A2-34C8333614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695" name="WordArt 59">
          <a:extLst>
            <a:ext uri="{FF2B5EF4-FFF2-40B4-BE49-F238E27FC236}">
              <a16:creationId xmlns:a16="http://schemas.microsoft.com/office/drawing/2014/main" id="{C5D6516D-FD29-4AD9-9149-710BDBA958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96" name="WordArt 60">
          <a:extLst>
            <a:ext uri="{FF2B5EF4-FFF2-40B4-BE49-F238E27FC236}">
              <a16:creationId xmlns:a16="http://schemas.microsoft.com/office/drawing/2014/main" id="{AA658E47-BECC-4DA6-9D04-6D4CF72EB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97" name="WordArt 61">
          <a:extLst>
            <a:ext uri="{FF2B5EF4-FFF2-40B4-BE49-F238E27FC236}">
              <a16:creationId xmlns:a16="http://schemas.microsoft.com/office/drawing/2014/main" id="{AB17E11F-7678-44CF-BE6F-64F56E9CF1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698" name="WordArt 63">
          <a:extLst>
            <a:ext uri="{FF2B5EF4-FFF2-40B4-BE49-F238E27FC236}">
              <a16:creationId xmlns:a16="http://schemas.microsoft.com/office/drawing/2014/main" id="{5A4EB1AE-E25E-4CF5-B336-4A992A2A3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99" name="WordArt 66">
          <a:extLst>
            <a:ext uri="{FF2B5EF4-FFF2-40B4-BE49-F238E27FC236}">
              <a16:creationId xmlns:a16="http://schemas.microsoft.com/office/drawing/2014/main" id="{99931749-1A95-4743-B44E-127D378A07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00" name="WordArt 52">
          <a:extLst>
            <a:ext uri="{FF2B5EF4-FFF2-40B4-BE49-F238E27FC236}">
              <a16:creationId xmlns:a16="http://schemas.microsoft.com/office/drawing/2014/main" id="{9193F40E-F2FC-4F1F-8EC4-597D7B9D9C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01" name="WordArt 53">
          <a:extLst>
            <a:ext uri="{FF2B5EF4-FFF2-40B4-BE49-F238E27FC236}">
              <a16:creationId xmlns:a16="http://schemas.microsoft.com/office/drawing/2014/main" id="{56946B2D-5D44-423B-BABC-C953A5FAF3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02" name="WordArt 60">
          <a:extLst>
            <a:ext uri="{FF2B5EF4-FFF2-40B4-BE49-F238E27FC236}">
              <a16:creationId xmlns:a16="http://schemas.microsoft.com/office/drawing/2014/main" id="{0356407A-91FE-4D42-B981-143D922CC4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03" name="WordArt 61">
          <a:extLst>
            <a:ext uri="{FF2B5EF4-FFF2-40B4-BE49-F238E27FC236}">
              <a16:creationId xmlns:a16="http://schemas.microsoft.com/office/drawing/2014/main" id="{8ABE7587-97A3-4710-B7EA-5DB79A4556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04" name="WordArt 63">
          <a:extLst>
            <a:ext uri="{FF2B5EF4-FFF2-40B4-BE49-F238E27FC236}">
              <a16:creationId xmlns:a16="http://schemas.microsoft.com/office/drawing/2014/main" id="{3D7C01B1-A754-43F7-BC50-145523218A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05" name="WordArt 66">
          <a:extLst>
            <a:ext uri="{FF2B5EF4-FFF2-40B4-BE49-F238E27FC236}">
              <a16:creationId xmlns:a16="http://schemas.microsoft.com/office/drawing/2014/main" id="{CEF9DA41-7476-4E39-BDFA-A3142C2EFB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06" name="WordArt 52">
          <a:extLst>
            <a:ext uri="{FF2B5EF4-FFF2-40B4-BE49-F238E27FC236}">
              <a16:creationId xmlns:a16="http://schemas.microsoft.com/office/drawing/2014/main" id="{DA3176DE-DFA7-44A6-8F21-7EF60F6308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07" name="WordArt 53">
          <a:extLst>
            <a:ext uri="{FF2B5EF4-FFF2-40B4-BE49-F238E27FC236}">
              <a16:creationId xmlns:a16="http://schemas.microsoft.com/office/drawing/2014/main" id="{46ABE99F-19DE-4302-8EE1-F3CDA68E68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08" name="WordArt 60">
          <a:extLst>
            <a:ext uri="{FF2B5EF4-FFF2-40B4-BE49-F238E27FC236}">
              <a16:creationId xmlns:a16="http://schemas.microsoft.com/office/drawing/2014/main" id="{B5D1026A-6DB8-4BE5-8D47-9B6BD46CF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09" name="WordArt 61">
          <a:extLst>
            <a:ext uri="{FF2B5EF4-FFF2-40B4-BE49-F238E27FC236}">
              <a16:creationId xmlns:a16="http://schemas.microsoft.com/office/drawing/2014/main" id="{80C57658-C73C-4A3A-90D5-812F60D2A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10" name="WordArt 63">
          <a:extLst>
            <a:ext uri="{FF2B5EF4-FFF2-40B4-BE49-F238E27FC236}">
              <a16:creationId xmlns:a16="http://schemas.microsoft.com/office/drawing/2014/main" id="{44B7DF73-02D4-4AB3-8D72-84F9CF438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11" name="WordArt 66">
          <a:extLst>
            <a:ext uri="{FF2B5EF4-FFF2-40B4-BE49-F238E27FC236}">
              <a16:creationId xmlns:a16="http://schemas.microsoft.com/office/drawing/2014/main" id="{7632D389-0AD5-4D9B-8230-E7F707B81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12" name="WordArt 52">
          <a:extLst>
            <a:ext uri="{FF2B5EF4-FFF2-40B4-BE49-F238E27FC236}">
              <a16:creationId xmlns:a16="http://schemas.microsoft.com/office/drawing/2014/main" id="{23BD6974-5FCC-40B3-B12C-9BF52F0A50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13" name="WordArt 53">
          <a:extLst>
            <a:ext uri="{FF2B5EF4-FFF2-40B4-BE49-F238E27FC236}">
              <a16:creationId xmlns:a16="http://schemas.microsoft.com/office/drawing/2014/main" id="{AC5BB4B4-52ED-4D82-91E4-C01B7DDD79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14" name="WordArt 60">
          <a:extLst>
            <a:ext uri="{FF2B5EF4-FFF2-40B4-BE49-F238E27FC236}">
              <a16:creationId xmlns:a16="http://schemas.microsoft.com/office/drawing/2014/main" id="{7E43570A-5A1E-4307-8F44-3205898A3F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15" name="WordArt 61">
          <a:extLst>
            <a:ext uri="{FF2B5EF4-FFF2-40B4-BE49-F238E27FC236}">
              <a16:creationId xmlns:a16="http://schemas.microsoft.com/office/drawing/2014/main" id="{520336D7-B349-45B5-9EEE-B6A045EE6E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16" name="WordArt 63">
          <a:extLst>
            <a:ext uri="{FF2B5EF4-FFF2-40B4-BE49-F238E27FC236}">
              <a16:creationId xmlns:a16="http://schemas.microsoft.com/office/drawing/2014/main" id="{A2C4E46B-C4AC-4CBC-B420-CFCAC7EF35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17" name="WordArt 66">
          <a:extLst>
            <a:ext uri="{FF2B5EF4-FFF2-40B4-BE49-F238E27FC236}">
              <a16:creationId xmlns:a16="http://schemas.microsoft.com/office/drawing/2014/main" id="{9538A3DF-E8C0-470E-B9B6-9963551A5F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18" name="WordArt 52">
          <a:extLst>
            <a:ext uri="{FF2B5EF4-FFF2-40B4-BE49-F238E27FC236}">
              <a16:creationId xmlns:a16="http://schemas.microsoft.com/office/drawing/2014/main" id="{5FA80D24-D56D-45AD-A283-29299FE778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19" name="WordArt 53">
          <a:extLst>
            <a:ext uri="{FF2B5EF4-FFF2-40B4-BE49-F238E27FC236}">
              <a16:creationId xmlns:a16="http://schemas.microsoft.com/office/drawing/2014/main" id="{D5D58DC2-BFF9-4D68-A3DC-825D998D5F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20" name="WordArt 60">
          <a:extLst>
            <a:ext uri="{FF2B5EF4-FFF2-40B4-BE49-F238E27FC236}">
              <a16:creationId xmlns:a16="http://schemas.microsoft.com/office/drawing/2014/main" id="{7449756B-FC16-4FF2-9480-AC72A86511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21" name="WordArt 61">
          <a:extLst>
            <a:ext uri="{FF2B5EF4-FFF2-40B4-BE49-F238E27FC236}">
              <a16:creationId xmlns:a16="http://schemas.microsoft.com/office/drawing/2014/main" id="{F72A3632-DE11-45CD-988B-7171B0E66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22" name="WordArt 63">
          <a:extLst>
            <a:ext uri="{FF2B5EF4-FFF2-40B4-BE49-F238E27FC236}">
              <a16:creationId xmlns:a16="http://schemas.microsoft.com/office/drawing/2014/main" id="{2AEFB664-E2DB-47F0-936C-87004C24E0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23" name="WordArt 66">
          <a:extLst>
            <a:ext uri="{FF2B5EF4-FFF2-40B4-BE49-F238E27FC236}">
              <a16:creationId xmlns:a16="http://schemas.microsoft.com/office/drawing/2014/main" id="{606C8EB9-9FFB-4815-AEC8-14E6CD0879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24" name="WordArt 52">
          <a:extLst>
            <a:ext uri="{FF2B5EF4-FFF2-40B4-BE49-F238E27FC236}">
              <a16:creationId xmlns:a16="http://schemas.microsoft.com/office/drawing/2014/main" id="{62C11C94-A734-4922-B238-928CE089E2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25" name="WordArt 53">
          <a:extLst>
            <a:ext uri="{FF2B5EF4-FFF2-40B4-BE49-F238E27FC236}">
              <a16:creationId xmlns:a16="http://schemas.microsoft.com/office/drawing/2014/main" id="{91933BF0-E9B7-4C17-9814-4C5D7EFAC7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26" name="WordArt 60">
          <a:extLst>
            <a:ext uri="{FF2B5EF4-FFF2-40B4-BE49-F238E27FC236}">
              <a16:creationId xmlns:a16="http://schemas.microsoft.com/office/drawing/2014/main" id="{90549AFF-F2A6-4FC1-B379-A41DE1A44D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27" name="WordArt 61">
          <a:extLst>
            <a:ext uri="{FF2B5EF4-FFF2-40B4-BE49-F238E27FC236}">
              <a16:creationId xmlns:a16="http://schemas.microsoft.com/office/drawing/2014/main" id="{50B8F198-84C6-4417-B5A0-8BE1360D52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28" name="WordArt 63">
          <a:extLst>
            <a:ext uri="{FF2B5EF4-FFF2-40B4-BE49-F238E27FC236}">
              <a16:creationId xmlns:a16="http://schemas.microsoft.com/office/drawing/2014/main" id="{64DC6EB3-54C0-4908-9679-162026D543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29" name="WordArt 66">
          <a:extLst>
            <a:ext uri="{FF2B5EF4-FFF2-40B4-BE49-F238E27FC236}">
              <a16:creationId xmlns:a16="http://schemas.microsoft.com/office/drawing/2014/main" id="{5F7584A9-9E30-4699-A226-43676EC2F1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30" name="WordArt 52">
          <a:extLst>
            <a:ext uri="{FF2B5EF4-FFF2-40B4-BE49-F238E27FC236}">
              <a16:creationId xmlns:a16="http://schemas.microsoft.com/office/drawing/2014/main" id="{A5F722B4-E922-4BAD-A55F-C0DC3E4D50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31" name="WordArt 53">
          <a:extLst>
            <a:ext uri="{FF2B5EF4-FFF2-40B4-BE49-F238E27FC236}">
              <a16:creationId xmlns:a16="http://schemas.microsoft.com/office/drawing/2014/main" id="{2C94E410-0F15-45CB-9DE5-382D1257F1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32" name="WordArt 60">
          <a:extLst>
            <a:ext uri="{FF2B5EF4-FFF2-40B4-BE49-F238E27FC236}">
              <a16:creationId xmlns:a16="http://schemas.microsoft.com/office/drawing/2014/main" id="{F508B83E-2E89-4E68-8361-3CAB1319C6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33" name="WordArt 61">
          <a:extLst>
            <a:ext uri="{FF2B5EF4-FFF2-40B4-BE49-F238E27FC236}">
              <a16:creationId xmlns:a16="http://schemas.microsoft.com/office/drawing/2014/main" id="{74006602-2515-4558-8DFE-2B7CBA8E36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34" name="WordArt 63">
          <a:extLst>
            <a:ext uri="{FF2B5EF4-FFF2-40B4-BE49-F238E27FC236}">
              <a16:creationId xmlns:a16="http://schemas.microsoft.com/office/drawing/2014/main" id="{C5D704EB-6191-455C-96C5-C37DF424A9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35" name="WordArt 66">
          <a:extLst>
            <a:ext uri="{FF2B5EF4-FFF2-40B4-BE49-F238E27FC236}">
              <a16:creationId xmlns:a16="http://schemas.microsoft.com/office/drawing/2014/main" id="{48A241ED-596C-4FF3-A18F-44D0F732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36" name="WordArt 52">
          <a:extLst>
            <a:ext uri="{FF2B5EF4-FFF2-40B4-BE49-F238E27FC236}">
              <a16:creationId xmlns:a16="http://schemas.microsoft.com/office/drawing/2014/main" id="{CDF97EDE-0B0B-4E8B-BA5F-F6145D654E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37" name="WordArt 53">
          <a:extLst>
            <a:ext uri="{FF2B5EF4-FFF2-40B4-BE49-F238E27FC236}">
              <a16:creationId xmlns:a16="http://schemas.microsoft.com/office/drawing/2014/main" id="{34F72B92-ACA1-409A-AAA4-06F7DAC5D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38" name="WordArt 60">
          <a:extLst>
            <a:ext uri="{FF2B5EF4-FFF2-40B4-BE49-F238E27FC236}">
              <a16:creationId xmlns:a16="http://schemas.microsoft.com/office/drawing/2014/main" id="{C6613212-2833-48A6-8FE9-EE624941AF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39" name="WordArt 61">
          <a:extLst>
            <a:ext uri="{FF2B5EF4-FFF2-40B4-BE49-F238E27FC236}">
              <a16:creationId xmlns:a16="http://schemas.microsoft.com/office/drawing/2014/main" id="{E9A56049-1ED2-4365-AD6D-FE8D0E0D55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40" name="WordArt 63">
          <a:extLst>
            <a:ext uri="{FF2B5EF4-FFF2-40B4-BE49-F238E27FC236}">
              <a16:creationId xmlns:a16="http://schemas.microsoft.com/office/drawing/2014/main" id="{029F9DE1-5E79-4D30-A351-664E0FC750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41" name="WordArt 66">
          <a:extLst>
            <a:ext uri="{FF2B5EF4-FFF2-40B4-BE49-F238E27FC236}">
              <a16:creationId xmlns:a16="http://schemas.microsoft.com/office/drawing/2014/main" id="{E5C02E3D-8F28-4B1C-9657-F57D561D24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42" name="WordArt 52">
          <a:extLst>
            <a:ext uri="{FF2B5EF4-FFF2-40B4-BE49-F238E27FC236}">
              <a16:creationId xmlns:a16="http://schemas.microsoft.com/office/drawing/2014/main" id="{4C02F26D-34F3-4333-83B8-059E1F7199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43" name="WordArt 53">
          <a:extLst>
            <a:ext uri="{FF2B5EF4-FFF2-40B4-BE49-F238E27FC236}">
              <a16:creationId xmlns:a16="http://schemas.microsoft.com/office/drawing/2014/main" id="{97C41FC8-6634-4CFA-8E69-870B1ED24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44" name="WordArt 60">
          <a:extLst>
            <a:ext uri="{FF2B5EF4-FFF2-40B4-BE49-F238E27FC236}">
              <a16:creationId xmlns:a16="http://schemas.microsoft.com/office/drawing/2014/main" id="{C74DE0FD-C011-4A53-8013-47D958ADC1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45" name="WordArt 61">
          <a:extLst>
            <a:ext uri="{FF2B5EF4-FFF2-40B4-BE49-F238E27FC236}">
              <a16:creationId xmlns:a16="http://schemas.microsoft.com/office/drawing/2014/main" id="{83078801-EA1E-40E4-B8AD-6D0C87464D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46" name="WordArt 63">
          <a:extLst>
            <a:ext uri="{FF2B5EF4-FFF2-40B4-BE49-F238E27FC236}">
              <a16:creationId xmlns:a16="http://schemas.microsoft.com/office/drawing/2014/main" id="{DC694C50-9473-4DCD-B3EC-C1E778694C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47" name="WordArt 66">
          <a:extLst>
            <a:ext uri="{FF2B5EF4-FFF2-40B4-BE49-F238E27FC236}">
              <a16:creationId xmlns:a16="http://schemas.microsoft.com/office/drawing/2014/main" id="{4E39DE1B-FD9F-4F9C-ADBE-8C6CB4506C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48" name="WordArt 52">
          <a:extLst>
            <a:ext uri="{FF2B5EF4-FFF2-40B4-BE49-F238E27FC236}">
              <a16:creationId xmlns:a16="http://schemas.microsoft.com/office/drawing/2014/main" id="{FEA11AEB-914B-440D-9DA6-705B5EDA3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49" name="WordArt 53">
          <a:extLst>
            <a:ext uri="{FF2B5EF4-FFF2-40B4-BE49-F238E27FC236}">
              <a16:creationId xmlns:a16="http://schemas.microsoft.com/office/drawing/2014/main" id="{695DB73D-51F0-4F27-BD24-498C434714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50" name="WordArt 60">
          <a:extLst>
            <a:ext uri="{FF2B5EF4-FFF2-40B4-BE49-F238E27FC236}">
              <a16:creationId xmlns:a16="http://schemas.microsoft.com/office/drawing/2014/main" id="{2E32ADA9-6E00-49F0-9C42-79AED7475B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51" name="WordArt 61">
          <a:extLst>
            <a:ext uri="{FF2B5EF4-FFF2-40B4-BE49-F238E27FC236}">
              <a16:creationId xmlns:a16="http://schemas.microsoft.com/office/drawing/2014/main" id="{1E470000-1A9E-469F-8B26-7A4F7EA1C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52" name="WordArt 63">
          <a:extLst>
            <a:ext uri="{FF2B5EF4-FFF2-40B4-BE49-F238E27FC236}">
              <a16:creationId xmlns:a16="http://schemas.microsoft.com/office/drawing/2014/main" id="{AB2BA5FA-8162-4955-BF71-54ABDEFFC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53" name="WordArt 66">
          <a:extLst>
            <a:ext uri="{FF2B5EF4-FFF2-40B4-BE49-F238E27FC236}">
              <a16:creationId xmlns:a16="http://schemas.microsoft.com/office/drawing/2014/main" id="{A404BAC9-A86A-4CB1-AE7F-CE237781F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54" name="WordArt 53">
          <a:extLst>
            <a:ext uri="{FF2B5EF4-FFF2-40B4-BE49-F238E27FC236}">
              <a16:creationId xmlns:a16="http://schemas.microsoft.com/office/drawing/2014/main" id="{54E3805E-A88E-412E-B700-41A46E1D7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55" name="WordArt 60">
          <a:extLst>
            <a:ext uri="{FF2B5EF4-FFF2-40B4-BE49-F238E27FC236}">
              <a16:creationId xmlns:a16="http://schemas.microsoft.com/office/drawing/2014/main" id="{56E32CDD-725F-439A-AFEC-00BF0F25E8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56" name="WordArt 61">
          <a:extLst>
            <a:ext uri="{FF2B5EF4-FFF2-40B4-BE49-F238E27FC236}">
              <a16:creationId xmlns:a16="http://schemas.microsoft.com/office/drawing/2014/main" id="{96ED88F4-4A84-4BD7-B245-BD82348704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57" name="WordArt 63">
          <a:extLst>
            <a:ext uri="{FF2B5EF4-FFF2-40B4-BE49-F238E27FC236}">
              <a16:creationId xmlns:a16="http://schemas.microsoft.com/office/drawing/2014/main" id="{226E8236-06C9-4FB3-A32F-1DC9FA4A02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58" name="WordArt 66">
          <a:extLst>
            <a:ext uri="{FF2B5EF4-FFF2-40B4-BE49-F238E27FC236}">
              <a16:creationId xmlns:a16="http://schemas.microsoft.com/office/drawing/2014/main" id="{C483DFB4-AC60-45A3-A1A7-4B476FAFE9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59" name="WordArt 52">
          <a:extLst>
            <a:ext uri="{FF2B5EF4-FFF2-40B4-BE49-F238E27FC236}">
              <a16:creationId xmlns:a16="http://schemas.microsoft.com/office/drawing/2014/main" id="{94D17B86-2F65-4D39-B439-4A83FE1E2D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60" name="WordArt 53">
          <a:extLst>
            <a:ext uri="{FF2B5EF4-FFF2-40B4-BE49-F238E27FC236}">
              <a16:creationId xmlns:a16="http://schemas.microsoft.com/office/drawing/2014/main" id="{F71DAD27-5649-4696-84AD-D8BD3E564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61" name="WordArt 60">
          <a:extLst>
            <a:ext uri="{FF2B5EF4-FFF2-40B4-BE49-F238E27FC236}">
              <a16:creationId xmlns:a16="http://schemas.microsoft.com/office/drawing/2014/main" id="{E089AAAF-44A9-4385-85A2-BFB2B818B9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62" name="WordArt 61">
          <a:extLst>
            <a:ext uri="{FF2B5EF4-FFF2-40B4-BE49-F238E27FC236}">
              <a16:creationId xmlns:a16="http://schemas.microsoft.com/office/drawing/2014/main" id="{D1BE2AE7-3B28-45DA-85CF-1DE061871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63" name="WordArt 63">
          <a:extLst>
            <a:ext uri="{FF2B5EF4-FFF2-40B4-BE49-F238E27FC236}">
              <a16:creationId xmlns:a16="http://schemas.microsoft.com/office/drawing/2014/main" id="{716E8D87-1C7E-4F50-9A8B-655BD8C85A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64" name="WordArt 66">
          <a:extLst>
            <a:ext uri="{FF2B5EF4-FFF2-40B4-BE49-F238E27FC236}">
              <a16:creationId xmlns:a16="http://schemas.microsoft.com/office/drawing/2014/main" id="{AA269DC3-86D2-45DA-9DF9-1525CDAF4A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65" name="WordArt 52">
          <a:extLst>
            <a:ext uri="{FF2B5EF4-FFF2-40B4-BE49-F238E27FC236}">
              <a16:creationId xmlns:a16="http://schemas.microsoft.com/office/drawing/2014/main" id="{5C371A59-0202-45E3-987C-8C2001AF0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66" name="WordArt 53">
          <a:extLst>
            <a:ext uri="{FF2B5EF4-FFF2-40B4-BE49-F238E27FC236}">
              <a16:creationId xmlns:a16="http://schemas.microsoft.com/office/drawing/2014/main" id="{8D2604E1-315A-48D7-9CE3-F6AD06E02B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767" name="WordArt 56">
          <a:extLst>
            <a:ext uri="{FF2B5EF4-FFF2-40B4-BE49-F238E27FC236}">
              <a16:creationId xmlns:a16="http://schemas.microsoft.com/office/drawing/2014/main" id="{910216DC-4688-49EC-9B66-164477EAF8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768" name="WordArt 59">
          <a:extLst>
            <a:ext uri="{FF2B5EF4-FFF2-40B4-BE49-F238E27FC236}">
              <a16:creationId xmlns:a16="http://schemas.microsoft.com/office/drawing/2014/main" id="{ED3C44F3-8914-4609-894C-55AF6F2A8C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69" name="WordArt 60">
          <a:extLst>
            <a:ext uri="{FF2B5EF4-FFF2-40B4-BE49-F238E27FC236}">
              <a16:creationId xmlns:a16="http://schemas.microsoft.com/office/drawing/2014/main" id="{99FFF0B7-14EC-4E32-8FF1-CE6B634FB1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70" name="WordArt 61">
          <a:extLst>
            <a:ext uri="{FF2B5EF4-FFF2-40B4-BE49-F238E27FC236}">
              <a16:creationId xmlns:a16="http://schemas.microsoft.com/office/drawing/2014/main" id="{47A6D474-7DCA-4F12-ADE5-EDC023BDF6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71" name="WordArt 63">
          <a:extLst>
            <a:ext uri="{FF2B5EF4-FFF2-40B4-BE49-F238E27FC236}">
              <a16:creationId xmlns:a16="http://schemas.microsoft.com/office/drawing/2014/main" id="{C1577EC8-A4C0-4542-B20B-10DDD857F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72" name="WordArt 66">
          <a:extLst>
            <a:ext uri="{FF2B5EF4-FFF2-40B4-BE49-F238E27FC236}">
              <a16:creationId xmlns:a16="http://schemas.microsoft.com/office/drawing/2014/main" id="{61E7AA30-F5BB-4AC9-AF06-E0EB04535A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73" name="WordArt 52">
          <a:extLst>
            <a:ext uri="{FF2B5EF4-FFF2-40B4-BE49-F238E27FC236}">
              <a16:creationId xmlns:a16="http://schemas.microsoft.com/office/drawing/2014/main" id="{514CC24A-F331-4E18-8195-D8F56FF14D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74" name="WordArt 53">
          <a:extLst>
            <a:ext uri="{FF2B5EF4-FFF2-40B4-BE49-F238E27FC236}">
              <a16:creationId xmlns:a16="http://schemas.microsoft.com/office/drawing/2014/main" id="{92762508-E2B6-48A6-A42F-319B95C43D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75" name="WordArt 60">
          <a:extLst>
            <a:ext uri="{FF2B5EF4-FFF2-40B4-BE49-F238E27FC236}">
              <a16:creationId xmlns:a16="http://schemas.microsoft.com/office/drawing/2014/main" id="{A3629A1A-7C1E-4098-9182-EF38F08057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76" name="WordArt 61">
          <a:extLst>
            <a:ext uri="{FF2B5EF4-FFF2-40B4-BE49-F238E27FC236}">
              <a16:creationId xmlns:a16="http://schemas.microsoft.com/office/drawing/2014/main" id="{EFE3DEC1-19E6-475D-86CE-D86490FCAC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77" name="WordArt 63">
          <a:extLst>
            <a:ext uri="{FF2B5EF4-FFF2-40B4-BE49-F238E27FC236}">
              <a16:creationId xmlns:a16="http://schemas.microsoft.com/office/drawing/2014/main" id="{639110D8-A635-4116-A0B9-7C296B5BAB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78" name="WordArt 66">
          <a:extLst>
            <a:ext uri="{FF2B5EF4-FFF2-40B4-BE49-F238E27FC236}">
              <a16:creationId xmlns:a16="http://schemas.microsoft.com/office/drawing/2014/main" id="{53406C90-AB08-4485-B3E6-0262DF8575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79" name="WordArt 52">
          <a:extLst>
            <a:ext uri="{FF2B5EF4-FFF2-40B4-BE49-F238E27FC236}">
              <a16:creationId xmlns:a16="http://schemas.microsoft.com/office/drawing/2014/main" id="{79935C94-8ECF-45E9-8686-1A22D72A1B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80" name="WordArt 53">
          <a:extLst>
            <a:ext uri="{FF2B5EF4-FFF2-40B4-BE49-F238E27FC236}">
              <a16:creationId xmlns:a16="http://schemas.microsoft.com/office/drawing/2014/main" id="{367B1BAD-FBB6-4439-99E7-3EFE502FAB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81" name="WordArt 60">
          <a:extLst>
            <a:ext uri="{FF2B5EF4-FFF2-40B4-BE49-F238E27FC236}">
              <a16:creationId xmlns:a16="http://schemas.microsoft.com/office/drawing/2014/main" id="{1B0921E1-AD6D-4F1D-9881-89A4A6D68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82" name="WordArt 61">
          <a:extLst>
            <a:ext uri="{FF2B5EF4-FFF2-40B4-BE49-F238E27FC236}">
              <a16:creationId xmlns:a16="http://schemas.microsoft.com/office/drawing/2014/main" id="{27528280-F331-44F8-9D36-CDB19828D3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83" name="WordArt 63">
          <a:extLst>
            <a:ext uri="{FF2B5EF4-FFF2-40B4-BE49-F238E27FC236}">
              <a16:creationId xmlns:a16="http://schemas.microsoft.com/office/drawing/2014/main" id="{43DAA83C-0823-481C-9B31-88DCA79D7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84" name="WordArt 66">
          <a:extLst>
            <a:ext uri="{FF2B5EF4-FFF2-40B4-BE49-F238E27FC236}">
              <a16:creationId xmlns:a16="http://schemas.microsoft.com/office/drawing/2014/main" id="{C278787E-4875-4DF1-896E-0EF203FF9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85" name="WordArt 52">
          <a:extLst>
            <a:ext uri="{FF2B5EF4-FFF2-40B4-BE49-F238E27FC236}">
              <a16:creationId xmlns:a16="http://schemas.microsoft.com/office/drawing/2014/main" id="{F63C7F05-AB6E-47DA-A786-5D8367FB2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86" name="WordArt 53">
          <a:extLst>
            <a:ext uri="{FF2B5EF4-FFF2-40B4-BE49-F238E27FC236}">
              <a16:creationId xmlns:a16="http://schemas.microsoft.com/office/drawing/2014/main" id="{1D8879BE-CED1-4A06-A08F-23ADDA2ED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87" name="WordArt 60">
          <a:extLst>
            <a:ext uri="{FF2B5EF4-FFF2-40B4-BE49-F238E27FC236}">
              <a16:creationId xmlns:a16="http://schemas.microsoft.com/office/drawing/2014/main" id="{B5B7A869-7AE5-48D0-BCD2-D830D67555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88" name="WordArt 61">
          <a:extLst>
            <a:ext uri="{FF2B5EF4-FFF2-40B4-BE49-F238E27FC236}">
              <a16:creationId xmlns:a16="http://schemas.microsoft.com/office/drawing/2014/main" id="{4C2F9A84-5DD3-4769-A919-B28DEDDF3E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89" name="WordArt 63">
          <a:extLst>
            <a:ext uri="{FF2B5EF4-FFF2-40B4-BE49-F238E27FC236}">
              <a16:creationId xmlns:a16="http://schemas.microsoft.com/office/drawing/2014/main" id="{FAEF985B-8BE4-400F-AB53-40C552E578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90" name="WordArt 66">
          <a:extLst>
            <a:ext uri="{FF2B5EF4-FFF2-40B4-BE49-F238E27FC236}">
              <a16:creationId xmlns:a16="http://schemas.microsoft.com/office/drawing/2014/main" id="{549B0451-A798-4591-94A2-857C568B7D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91" name="WordArt 52">
          <a:extLst>
            <a:ext uri="{FF2B5EF4-FFF2-40B4-BE49-F238E27FC236}">
              <a16:creationId xmlns:a16="http://schemas.microsoft.com/office/drawing/2014/main" id="{EAD539B4-3395-412E-8757-979F69203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92" name="WordArt 53">
          <a:extLst>
            <a:ext uri="{FF2B5EF4-FFF2-40B4-BE49-F238E27FC236}">
              <a16:creationId xmlns:a16="http://schemas.microsoft.com/office/drawing/2014/main" id="{C55656FD-E283-49D1-9E74-ECF3632A54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93" name="WordArt 60">
          <a:extLst>
            <a:ext uri="{FF2B5EF4-FFF2-40B4-BE49-F238E27FC236}">
              <a16:creationId xmlns:a16="http://schemas.microsoft.com/office/drawing/2014/main" id="{E4DF3E25-E33E-4409-863D-3FA0F6B235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94" name="WordArt 61">
          <a:extLst>
            <a:ext uri="{FF2B5EF4-FFF2-40B4-BE49-F238E27FC236}">
              <a16:creationId xmlns:a16="http://schemas.microsoft.com/office/drawing/2014/main" id="{1D623B3C-B9E2-43AE-AE74-1B0FBBB438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95" name="WordArt 63">
          <a:extLst>
            <a:ext uri="{FF2B5EF4-FFF2-40B4-BE49-F238E27FC236}">
              <a16:creationId xmlns:a16="http://schemas.microsoft.com/office/drawing/2014/main" id="{FD352A4D-157F-445B-9109-7F52A39EA3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96" name="WordArt 66">
          <a:extLst>
            <a:ext uri="{FF2B5EF4-FFF2-40B4-BE49-F238E27FC236}">
              <a16:creationId xmlns:a16="http://schemas.microsoft.com/office/drawing/2014/main" id="{923A5DED-6AC9-4033-977C-543DB0E1C3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97" name="WordArt 52">
          <a:extLst>
            <a:ext uri="{FF2B5EF4-FFF2-40B4-BE49-F238E27FC236}">
              <a16:creationId xmlns:a16="http://schemas.microsoft.com/office/drawing/2014/main" id="{1417CA3D-0D49-4070-BAC0-5B165B76DE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98" name="WordArt 53">
          <a:extLst>
            <a:ext uri="{FF2B5EF4-FFF2-40B4-BE49-F238E27FC236}">
              <a16:creationId xmlns:a16="http://schemas.microsoft.com/office/drawing/2014/main" id="{83BB769C-D394-4C7E-A554-61FF20AFD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99" name="WordArt 60">
          <a:extLst>
            <a:ext uri="{FF2B5EF4-FFF2-40B4-BE49-F238E27FC236}">
              <a16:creationId xmlns:a16="http://schemas.microsoft.com/office/drawing/2014/main" id="{6ABAF22D-FACC-4AA8-9FE5-8719E07DF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00" name="WordArt 61">
          <a:extLst>
            <a:ext uri="{FF2B5EF4-FFF2-40B4-BE49-F238E27FC236}">
              <a16:creationId xmlns:a16="http://schemas.microsoft.com/office/drawing/2014/main" id="{B4B17A83-4407-48F0-B868-D38880FD92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01" name="WordArt 63">
          <a:extLst>
            <a:ext uri="{FF2B5EF4-FFF2-40B4-BE49-F238E27FC236}">
              <a16:creationId xmlns:a16="http://schemas.microsoft.com/office/drawing/2014/main" id="{44A59804-EBAA-4F44-8C35-B412395A1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02" name="WordArt 66">
          <a:extLst>
            <a:ext uri="{FF2B5EF4-FFF2-40B4-BE49-F238E27FC236}">
              <a16:creationId xmlns:a16="http://schemas.microsoft.com/office/drawing/2014/main" id="{E371B5F4-8630-4298-A9DD-EEFFA0F888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03" name="WordArt 52">
          <a:extLst>
            <a:ext uri="{FF2B5EF4-FFF2-40B4-BE49-F238E27FC236}">
              <a16:creationId xmlns:a16="http://schemas.microsoft.com/office/drawing/2014/main" id="{DBA82DB0-02BA-4C8C-AB35-E59AD69056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04" name="WordArt 53">
          <a:extLst>
            <a:ext uri="{FF2B5EF4-FFF2-40B4-BE49-F238E27FC236}">
              <a16:creationId xmlns:a16="http://schemas.microsoft.com/office/drawing/2014/main" id="{C483E020-6507-4ECD-9F78-069CBC4C7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05" name="WordArt 60">
          <a:extLst>
            <a:ext uri="{FF2B5EF4-FFF2-40B4-BE49-F238E27FC236}">
              <a16:creationId xmlns:a16="http://schemas.microsoft.com/office/drawing/2014/main" id="{45B0ADE9-8038-45A9-9E58-9A80CCE007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06" name="WordArt 61">
          <a:extLst>
            <a:ext uri="{FF2B5EF4-FFF2-40B4-BE49-F238E27FC236}">
              <a16:creationId xmlns:a16="http://schemas.microsoft.com/office/drawing/2014/main" id="{DA08CDE0-A0BE-4103-A4A8-CA3FC06EDC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07" name="WordArt 63">
          <a:extLst>
            <a:ext uri="{FF2B5EF4-FFF2-40B4-BE49-F238E27FC236}">
              <a16:creationId xmlns:a16="http://schemas.microsoft.com/office/drawing/2014/main" id="{8F367A0C-7137-448B-8C27-AA18CD693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08" name="WordArt 66">
          <a:extLst>
            <a:ext uri="{FF2B5EF4-FFF2-40B4-BE49-F238E27FC236}">
              <a16:creationId xmlns:a16="http://schemas.microsoft.com/office/drawing/2014/main" id="{7D65E2EA-088A-4C56-A718-903D1BA80D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09" name="WordArt 52">
          <a:extLst>
            <a:ext uri="{FF2B5EF4-FFF2-40B4-BE49-F238E27FC236}">
              <a16:creationId xmlns:a16="http://schemas.microsoft.com/office/drawing/2014/main" id="{5E697FF5-2F23-42D8-8581-7A306ABD44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10" name="WordArt 53">
          <a:extLst>
            <a:ext uri="{FF2B5EF4-FFF2-40B4-BE49-F238E27FC236}">
              <a16:creationId xmlns:a16="http://schemas.microsoft.com/office/drawing/2014/main" id="{19632052-495D-436C-9658-BB83B89BF1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11" name="WordArt 60">
          <a:extLst>
            <a:ext uri="{FF2B5EF4-FFF2-40B4-BE49-F238E27FC236}">
              <a16:creationId xmlns:a16="http://schemas.microsoft.com/office/drawing/2014/main" id="{B04E608B-9517-49BC-8ECD-CE58C7C168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12" name="WordArt 61">
          <a:extLst>
            <a:ext uri="{FF2B5EF4-FFF2-40B4-BE49-F238E27FC236}">
              <a16:creationId xmlns:a16="http://schemas.microsoft.com/office/drawing/2014/main" id="{CF658285-2172-4409-BF5E-A0CBF62EB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13" name="WordArt 63">
          <a:extLst>
            <a:ext uri="{FF2B5EF4-FFF2-40B4-BE49-F238E27FC236}">
              <a16:creationId xmlns:a16="http://schemas.microsoft.com/office/drawing/2014/main" id="{124C4323-CC9A-4B80-ADEF-FADAFC80FC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14" name="WordArt 66">
          <a:extLst>
            <a:ext uri="{FF2B5EF4-FFF2-40B4-BE49-F238E27FC236}">
              <a16:creationId xmlns:a16="http://schemas.microsoft.com/office/drawing/2014/main" id="{D9B60F4E-C7E7-4291-B8B3-B12954ECF7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15" name="WordArt 52">
          <a:extLst>
            <a:ext uri="{FF2B5EF4-FFF2-40B4-BE49-F238E27FC236}">
              <a16:creationId xmlns:a16="http://schemas.microsoft.com/office/drawing/2014/main" id="{938A0B78-1943-48A5-994A-FCCC76EC57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16" name="WordArt 53">
          <a:extLst>
            <a:ext uri="{FF2B5EF4-FFF2-40B4-BE49-F238E27FC236}">
              <a16:creationId xmlns:a16="http://schemas.microsoft.com/office/drawing/2014/main" id="{2C59F4B3-9683-4A28-A380-0EC3E5620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17" name="WordArt 60">
          <a:extLst>
            <a:ext uri="{FF2B5EF4-FFF2-40B4-BE49-F238E27FC236}">
              <a16:creationId xmlns:a16="http://schemas.microsoft.com/office/drawing/2014/main" id="{8275F191-D9D6-426B-95B9-0CAFD31525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18" name="WordArt 61">
          <a:extLst>
            <a:ext uri="{FF2B5EF4-FFF2-40B4-BE49-F238E27FC236}">
              <a16:creationId xmlns:a16="http://schemas.microsoft.com/office/drawing/2014/main" id="{6811A31C-A3D6-4A80-B557-A60B3196A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19" name="WordArt 63">
          <a:extLst>
            <a:ext uri="{FF2B5EF4-FFF2-40B4-BE49-F238E27FC236}">
              <a16:creationId xmlns:a16="http://schemas.microsoft.com/office/drawing/2014/main" id="{83A07F9A-B3F1-49B4-BC33-1D37D81146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20" name="WordArt 66">
          <a:extLst>
            <a:ext uri="{FF2B5EF4-FFF2-40B4-BE49-F238E27FC236}">
              <a16:creationId xmlns:a16="http://schemas.microsoft.com/office/drawing/2014/main" id="{9BA55CC0-EB41-417E-81B0-197B7F3C1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187325</xdr:colOff>
      <xdr:row>82</xdr:row>
      <xdr:rowOff>0</xdr:rowOff>
    </xdr:from>
    <xdr:to>
      <xdr:col>14</xdr:col>
      <xdr:colOff>603686</xdr:colOff>
      <xdr:row>82</xdr:row>
      <xdr:rowOff>0</xdr:rowOff>
    </xdr:to>
    <xdr:sp macro="" textlink="">
      <xdr:nvSpPr>
        <xdr:cNvPr id="1821" name="WordArt 52">
          <a:extLst>
            <a:ext uri="{FF2B5EF4-FFF2-40B4-BE49-F238E27FC236}">
              <a16:creationId xmlns:a16="http://schemas.microsoft.com/office/drawing/2014/main" id="{5E71EC96-34E7-47EB-A461-6D069BFA5C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22" name="WordArt 53">
          <a:extLst>
            <a:ext uri="{FF2B5EF4-FFF2-40B4-BE49-F238E27FC236}">
              <a16:creationId xmlns:a16="http://schemas.microsoft.com/office/drawing/2014/main" id="{8BB11674-33DA-4DEC-9879-8B0FDAB8F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88900</xdr:colOff>
      <xdr:row>82</xdr:row>
      <xdr:rowOff>0</xdr:rowOff>
    </xdr:from>
    <xdr:to>
      <xdr:col>14</xdr:col>
      <xdr:colOff>715613</xdr:colOff>
      <xdr:row>82</xdr:row>
      <xdr:rowOff>0</xdr:rowOff>
    </xdr:to>
    <xdr:sp macro="" textlink="">
      <xdr:nvSpPr>
        <xdr:cNvPr id="1823" name="WordArt 60">
          <a:extLst>
            <a:ext uri="{FF2B5EF4-FFF2-40B4-BE49-F238E27FC236}">
              <a16:creationId xmlns:a16="http://schemas.microsoft.com/office/drawing/2014/main" id="{A84D8808-9215-41FC-93AC-8EB264E636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24" name="WordArt 61">
          <a:extLst>
            <a:ext uri="{FF2B5EF4-FFF2-40B4-BE49-F238E27FC236}">
              <a16:creationId xmlns:a16="http://schemas.microsoft.com/office/drawing/2014/main" id="{B2DC26D8-0C67-4A1B-91D4-FBAD18A79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187325</xdr:colOff>
      <xdr:row>82</xdr:row>
      <xdr:rowOff>0</xdr:rowOff>
    </xdr:from>
    <xdr:to>
      <xdr:col>14</xdr:col>
      <xdr:colOff>603686</xdr:colOff>
      <xdr:row>82</xdr:row>
      <xdr:rowOff>0</xdr:rowOff>
    </xdr:to>
    <xdr:sp macro="" textlink="">
      <xdr:nvSpPr>
        <xdr:cNvPr id="1825" name="WordArt 63">
          <a:extLst>
            <a:ext uri="{FF2B5EF4-FFF2-40B4-BE49-F238E27FC236}">
              <a16:creationId xmlns:a16="http://schemas.microsoft.com/office/drawing/2014/main" id="{EB498F21-7F6E-4897-B248-C8B0270E9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82</xdr:row>
      <xdr:rowOff>0</xdr:rowOff>
    </xdr:from>
    <xdr:to>
      <xdr:col>14</xdr:col>
      <xdr:colOff>715613</xdr:colOff>
      <xdr:row>82</xdr:row>
      <xdr:rowOff>0</xdr:rowOff>
    </xdr:to>
    <xdr:sp macro="" textlink="">
      <xdr:nvSpPr>
        <xdr:cNvPr id="1826" name="WordArt 66">
          <a:extLst>
            <a:ext uri="{FF2B5EF4-FFF2-40B4-BE49-F238E27FC236}">
              <a16:creationId xmlns:a16="http://schemas.microsoft.com/office/drawing/2014/main" id="{32F16DCE-8530-4D58-8D9F-3A7627C7FC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68" name="WordArt 52">
          <a:extLst>
            <a:ext uri="{FF2B5EF4-FFF2-40B4-BE49-F238E27FC236}">
              <a16:creationId xmlns:a16="http://schemas.microsoft.com/office/drawing/2014/main" id="{367227C8-F333-432E-AA3D-63930426C8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69" name="WordArt 53">
          <a:extLst>
            <a:ext uri="{FF2B5EF4-FFF2-40B4-BE49-F238E27FC236}">
              <a16:creationId xmlns:a16="http://schemas.microsoft.com/office/drawing/2014/main" id="{842BE382-99F8-44ED-8A0E-33ACED8DD2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70" name="WordArt 60">
          <a:extLst>
            <a:ext uri="{FF2B5EF4-FFF2-40B4-BE49-F238E27FC236}">
              <a16:creationId xmlns:a16="http://schemas.microsoft.com/office/drawing/2014/main" id="{AC122940-8594-4801-BA65-E5C6E052F8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71" name="WordArt 61">
          <a:extLst>
            <a:ext uri="{FF2B5EF4-FFF2-40B4-BE49-F238E27FC236}">
              <a16:creationId xmlns:a16="http://schemas.microsoft.com/office/drawing/2014/main" id="{794D4E24-8E3D-463C-9F58-42466273E7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72" name="WordArt 63">
          <a:extLst>
            <a:ext uri="{FF2B5EF4-FFF2-40B4-BE49-F238E27FC236}">
              <a16:creationId xmlns:a16="http://schemas.microsoft.com/office/drawing/2014/main" id="{DE4DE84F-E6D6-4B5D-88C3-72E964E60D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73" name="WordArt 66">
          <a:extLst>
            <a:ext uri="{FF2B5EF4-FFF2-40B4-BE49-F238E27FC236}">
              <a16:creationId xmlns:a16="http://schemas.microsoft.com/office/drawing/2014/main" id="{5FA11CA5-B31B-4D24-8EC4-23C3BC541E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74" name="WordArt 52">
          <a:extLst>
            <a:ext uri="{FF2B5EF4-FFF2-40B4-BE49-F238E27FC236}">
              <a16:creationId xmlns:a16="http://schemas.microsoft.com/office/drawing/2014/main" id="{314DE4BA-8250-49E1-B93E-BE57FB705C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75" name="WordArt 53">
          <a:extLst>
            <a:ext uri="{FF2B5EF4-FFF2-40B4-BE49-F238E27FC236}">
              <a16:creationId xmlns:a16="http://schemas.microsoft.com/office/drawing/2014/main" id="{B3740998-834B-410A-B53D-CC6866F3F6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876" name="WordArt 56">
          <a:extLst>
            <a:ext uri="{FF2B5EF4-FFF2-40B4-BE49-F238E27FC236}">
              <a16:creationId xmlns:a16="http://schemas.microsoft.com/office/drawing/2014/main" id="{39432091-8B94-435E-A6AD-F2A6FDA4D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877" name="WordArt 59">
          <a:extLst>
            <a:ext uri="{FF2B5EF4-FFF2-40B4-BE49-F238E27FC236}">
              <a16:creationId xmlns:a16="http://schemas.microsoft.com/office/drawing/2014/main" id="{5218E9A7-89C0-4964-8BE9-033E77746D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78" name="WordArt 60">
          <a:extLst>
            <a:ext uri="{FF2B5EF4-FFF2-40B4-BE49-F238E27FC236}">
              <a16:creationId xmlns:a16="http://schemas.microsoft.com/office/drawing/2014/main" id="{5CBA9413-4DC8-4B17-B700-F29298DCBE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79" name="WordArt 61">
          <a:extLst>
            <a:ext uri="{FF2B5EF4-FFF2-40B4-BE49-F238E27FC236}">
              <a16:creationId xmlns:a16="http://schemas.microsoft.com/office/drawing/2014/main" id="{B9376251-307A-4A06-A522-975CA2DABC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80" name="WordArt 63">
          <a:extLst>
            <a:ext uri="{FF2B5EF4-FFF2-40B4-BE49-F238E27FC236}">
              <a16:creationId xmlns:a16="http://schemas.microsoft.com/office/drawing/2014/main" id="{B38C352A-1858-40C9-99C6-11D49008BB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81" name="WordArt 66">
          <a:extLst>
            <a:ext uri="{FF2B5EF4-FFF2-40B4-BE49-F238E27FC236}">
              <a16:creationId xmlns:a16="http://schemas.microsoft.com/office/drawing/2014/main" id="{CB4DCD27-330F-4FB8-942C-BF2CE5A1FA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82" name="WordArt 52">
          <a:extLst>
            <a:ext uri="{FF2B5EF4-FFF2-40B4-BE49-F238E27FC236}">
              <a16:creationId xmlns:a16="http://schemas.microsoft.com/office/drawing/2014/main" id="{30B69B0F-636F-4B0D-9AAF-3EB09EAE79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83" name="WordArt 53">
          <a:extLst>
            <a:ext uri="{FF2B5EF4-FFF2-40B4-BE49-F238E27FC236}">
              <a16:creationId xmlns:a16="http://schemas.microsoft.com/office/drawing/2014/main" id="{A3CD462F-4852-4B3D-A6B9-F76A2F77FC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84" name="WordArt 60">
          <a:extLst>
            <a:ext uri="{FF2B5EF4-FFF2-40B4-BE49-F238E27FC236}">
              <a16:creationId xmlns:a16="http://schemas.microsoft.com/office/drawing/2014/main" id="{EF271C77-CE99-493F-8FA4-AF769B1AA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85" name="WordArt 61">
          <a:extLst>
            <a:ext uri="{FF2B5EF4-FFF2-40B4-BE49-F238E27FC236}">
              <a16:creationId xmlns:a16="http://schemas.microsoft.com/office/drawing/2014/main" id="{C20E61D1-A8F3-4DAF-A73A-6FECBE9BD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86" name="WordArt 63">
          <a:extLst>
            <a:ext uri="{FF2B5EF4-FFF2-40B4-BE49-F238E27FC236}">
              <a16:creationId xmlns:a16="http://schemas.microsoft.com/office/drawing/2014/main" id="{B3AFB1D1-3223-4F44-BFA2-6602083EEC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87" name="WordArt 66">
          <a:extLst>
            <a:ext uri="{FF2B5EF4-FFF2-40B4-BE49-F238E27FC236}">
              <a16:creationId xmlns:a16="http://schemas.microsoft.com/office/drawing/2014/main" id="{724C95E4-9526-4CBF-9033-21BBEFB95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88" name="WordArt 52">
          <a:extLst>
            <a:ext uri="{FF2B5EF4-FFF2-40B4-BE49-F238E27FC236}">
              <a16:creationId xmlns:a16="http://schemas.microsoft.com/office/drawing/2014/main" id="{322AE58C-3383-44D8-BBDA-07D5F8A823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89" name="WordArt 53">
          <a:extLst>
            <a:ext uri="{FF2B5EF4-FFF2-40B4-BE49-F238E27FC236}">
              <a16:creationId xmlns:a16="http://schemas.microsoft.com/office/drawing/2014/main" id="{6194DC19-8428-4DEE-B6A3-A89A1895FA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90" name="WordArt 60">
          <a:extLst>
            <a:ext uri="{FF2B5EF4-FFF2-40B4-BE49-F238E27FC236}">
              <a16:creationId xmlns:a16="http://schemas.microsoft.com/office/drawing/2014/main" id="{6580A397-162B-4BDF-87AE-4028566703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91" name="WordArt 61">
          <a:extLst>
            <a:ext uri="{FF2B5EF4-FFF2-40B4-BE49-F238E27FC236}">
              <a16:creationId xmlns:a16="http://schemas.microsoft.com/office/drawing/2014/main" id="{A38A03B3-0621-4F8F-9099-821DF07E07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92" name="WordArt 63">
          <a:extLst>
            <a:ext uri="{FF2B5EF4-FFF2-40B4-BE49-F238E27FC236}">
              <a16:creationId xmlns:a16="http://schemas.microsoft.com/office/drawing/2014/main" id="{162105E9-9AC4-4EE3-A7DF-A067A69A5F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93" name="WordArt 66">
          <a:extLst>
            <a:ext uri="{FF2B5EF4-FFF2-40B4-BE49-F238E27FC236}">
              <a16:creationId xmlns:a16="http://schemas.microsoft.com/office/drawing/2014/main" id="{D1A94C26-9070-4BE7-B8EA-FE6D46C9FD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94" name="WordArt 52">
          <a:extLst>
            <a:ext uri="{FF2B5EF4-FFF2-40B4-BE49-F238E27FC236}">
              <a16:creationId xmlns:a16="http://schemas.microsoft.com/office/drawing/2014/main" id="{1E137512-9637-48BC-9DC9-6EF774AAE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95" name="WordArt 53">
          <a:extLst>
            <a:ext uri="{FF2B5EF4-FFF2-40B4-BE49-F238E27FC236}">
              <a16:creationId xmlns:a16="http://schemas.microsoft.com/office/drawing/2014/main" id="{DDB74740-2212-47D8-906E-CBD63E609B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96" name="WordArt 60">
          <a:extLst>
            <a:ext uri="{FF2B5EF4-FFF2-40B4-BE49-F238E27FC236}">
              <a16:creationId xmlns:a16="http://schemas.microsoft.com/office/drawing/2014/main" id="{34E75431-B1DC-4BE7-9C9E-61743C97A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97" name="WordArt 61">
          <a:extLst>
            <a:ext uri="{FF2B5EF4-FFF2-40B4-BE49-F238E27FC236}">
              <a16:creationId xmlns:a16="http://schemas.microsoft.com/office/drawing/2014/main" id="{9FEB89FE-42BA-4FF1-A3FD-E54D1ACFA0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98" name="WordArt 63">
          <a:extLst>
            <a:ext uri="{FF2B5EF4-FFF2-40B4-BE49-F238E27FC236}">
              <a16:creationId xmlns:a16="http://schemas.microsoft.com/office/drawing/2014/main" id="{2F5CE35F-CE5D-44A1-BB78-7864A576E8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99" name="WordArt 66">
          <a:extLst>
            <a:ext uri="{FF2B5EF4-FFF2-40B4-BE49-F238E27FC236}">
              <a16:creationId xmlns:a16="http://schemas.microsoft.com/office/drawing/2014/main" id="{30130D53-DD23-49A1-A81E-49B4691888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00" name="WordArt 52">
          <a:extLst>
            <a:ext uri="{FF2B5EF4-FFF2-40B4-BE49-F238E27FC236}">
              <a16:creationId xmlns:a16="http://schemas.microsoft.com/office/drawing/2014/main" id="{97EF4C24-B127-4B70-95D6-D08CB5C259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01" name="WordArt 53">
          <a:extLst>
            <a:ext uri="{FF2B5EF4-FFF2-40B4-BE49-F238E27FC236}">
              <a16:creationId xmlns:a16="http://schemas.microsoft.com/office/drawing/2014/main" id="{2CF3418B-8627-4DB3-8195-67B548CD0D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02" name="WordArt 60">
          <a:extLst>
            <a:ext uri="{FF2B5EF4-FFF2-40B4-BE49-F238E27FC236}">
              <a16:creationId xmlns:a16="http://schemas.microsoft.com/office/drawing/2014/main" id="{0E916832-45B7-4A59-862E-B2DDE3CEBE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03" name="WordArt 61">
          <a:extLst>
            <a:ext uri="{FF2B5EF4-FFF2-40B4-BE49-F238E27FC236}">
              <a16:creationId xmlns:a16="http://schemas.microsoft.com/office/drawing/2014/main" id="{0BDFF63D-2E9F-47BC-BC90-8FBBD3E8BB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04" name="WordArt 63">
          <a:extLst>
            <a:ext uri="{FF2B5EF4-FFF2-40B4-BE49-F238E27FC236}">
              <a16:creationId xmlns:a16="http://schemas.microsoft.com/office/drawing/2014/main" id="{3DD66796-6FBA-4AB1-BBBF-514D7DB2E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05" name="WordArt 66">
          <a:extLst>
            <a:ext uri="{FF2B5EF4-FFF2-40B4-BE49-F238E27FC236}">
              <a16:creationId xmlns:a16="http://schemas.microsoft.com/office/drawing/2014/main" id="{15DF8BC6-2A91-47FF-9267-D21E06DC2D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06" name="WordArt 52">
          <a:extLst>
            <a:ext uri="{FF2B5EF4-FFF2-40B4-BE49-F238E27FC236}">
              <a16:creationId xmlns:a16="http://schemas.microsoft.com/office/drawing/2014/main" id="{7E048AB7-7E7D-4E96-83E6-159F2F502D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07" name="WordArt 53">
          <a:extLst>
            <a:ext uri="{FF2B5EF4-FFF2-40B4-BE49-F238E27FC236}">
              <a16:creationId xmlns:a16="http://schemas.microsoft.com/office/drawing/2014/main" id="{5FC3456A-A102-4FE5-A820-10EB8D4367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08" name="WordArt 60">
          <a:extLst>
            <a:ext uri="{FF2B5EF4-FFF2-40B4-BE49-F238E27FC236}">
              <a16:creationId xmlns:a16="http://schemas.microsoft.com/office/drawing/2014/main" id="{0851B3D6-31CE-4002-BEA1-0CFB9D1CB5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09" name="WordArt 61">
          <a:extLst>
            <a:ext uri="{FF2B5EF4-FFF2-40B4-BE49-F238E27FC236}">
              <a16:creationId xmlns:a16="http://schemas.microsoft.com/office/drawing/2014/main" id="{6B13359E-27B0-4A8A-A3D3-D6CD5895CD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10" name="WordArt 63">
          <a:extLst>
            <a:ext uri="{FF2B5EF4-FFF2-40B4-BE49-F238E27FC236}">
              <a16:creationId xmlns:a16="http://schemas.microsoft.com/office/drawing/2014/main" id="{9F046B2E-9F88-4100-9784-2D5AC7E4CE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11" name="WordArt 66">
          <a:extLst>
            <a:ext uri="{FF2B5EF4-FFF2-40B4-BE49-F238E27FC236}">
              <a16:creationId xmlns:a16="http://schemas.microsoft.com/office/drawing/2014/main" id="{9BB2769D-6792-429D-8821-6C02BCFFDE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12" name="WordArt 52">
          <a:extLst>
            <a:ext uri="{FF2B5EF4-FFF2-40B4-BE49-F238E27FC236}">
              <a16:creationId xmlns:a16="http://schemas.microsoft.com/office/drawing/2014/main" id="{26832ABC-9C30-4835-8C30-2ECAAD5BB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13" name="WordArt 53">
          <a:extLst>
            <a:ext uri="{FF2B5EF4-FFF2-40B4-BE49-F238E27FC236}">
              <a16:creationId xmlns:a16="http://schemas.microsoft.com/office/drawing/2014/main" id="{0CEFAD07-9039-4AFF-9442-38AC23939A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14" name="WordArt 60">
          <a:extLst>
            <a:ext uri="{FF2B5EF4-FFF2-40B4-BE49-F238E27FC236}">
              <a16:creationId xmlns:a16="http://schemas.microsoft.com/office/drawing/2014/main" id="{D936C972-0BBB-4D75-984D-B30FC1F20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15" name="WordArt 61">
          <a:extLst>
            <a:ext uri="{FF2B5EF4-FFF2-40B4-BE49-F238E27FC236}">
              <a16:creationId xmlns:a16="http://schemas.microsoft.com/office/drawing/2014/main" id="{6E254F73-4042-4D28-B761-9DCB1D05A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16" name="WordArt 63">
          <a:extLst>
            <a:ext uri="{FF2B5EF4-FFF2-40B4-BE49-F238E27FC236}">
              <a16:creationId xmlns:a16="http://schemas.microsoft.com/office/drawing/2014/main" id="{AEEEFA5C-BBF9-4379-94F5-66C41B435B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17" name="WordArt 66">
          <a:extLst>
            <a:ext uri="{FF2B5EF4-FFF2-40B4-BE49-F238E27FC236}">
              <a16:creationId xmlns:a16="http://schemas.microsoft.com/office/drawing/2014/main" id="{3E8DE405-23CF-4324-ACAE-C891DCF0CA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18" name="WordArt 52">
          <a:extLst>
            <a:ext uri="{FF2B5EF4-FFF2-40B4-BE49-F238E27FC236}">
              <a16:creationId xmlns:a16="http://schemas.microsoft.com/office/drawing/2014/main" id="{22BB1A7A-B375-4815-9420-218C379277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19" name="WordArt 53">
          <a:extLst>
            <a:ext uri="{FF2B5EF4-FFF2-40B4-BE49-F238E27FC236}">
              <a16:creationId xmlns:a16="http://schemas.microsoft.com/office/drawing/2014/main" id="{BCA98A94-A9A1-48D5-B218-DECF1AF5AF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20" name="WordArt 60">
          <a:extLst>
            <a:ext uri="{FF2B5EF4-FFF2-40B4-BE49-F238E27FC236}">
              <a16:creationId xmlns:a16="http://schemas.microsoft.com/office/drawing/2014/main" id="{D5DCBB9C-FD06-4094-B9C1-FFB1FF74E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21" name="WordArt 61">
          <a:extLst>
            <a:ext uri="{FF2B5EF4-FFF2-40B4-BE49-F238E27FC236}">
              <a16:creationId xmlns:a16="http://schemas.microsoft.com/office/drawing/2014/main" id="{344065C9-1A72-4557-8E8E-D3CF2D6E28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22" name="WordArt 63">
          <a:extLst>
            <a:ext uri="{FF2B5EF4-FFF2-40B4-BE49-F238E27FC236}">
              <a16:creationId xmlns:a16="http://schemas.microsoft.com/office/drawing/2014/main" id="{144F5356-333A-4A17-BB53-06225AFB39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23" name="WordArt 66">
          <a:extLst>
            <a:ext uri="{FF2B5EF4-FFF2-40B4-BE49-F238E27FC236}">
              <a16:creationId xmlns:a16="http://schemas.microsoft.com/office/drawing/2014/main" id="{FCAC57EC-76E3-49D0-A461-92F0DA7617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24" name="WordArt 52">
          <a:extLst>
            <a:ext uri="{FF2B5EF4-FFF2-40B4-BE49-F238E27FC236}">
              <a16:creationId xmlns:a16="http://schemas.microsoft.com/office/drawing/2014/main" id="{E25A0E62-7989-4D6A-8842-E6F728AC0D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25" name="WordArt 53">
          <a:extLst>
            <a:ext uri="{FF2B5EF4-FFF2-40B4-BE49-F238E27FC236}">
              <a16:creationId xmlns:a16="http://schemas.microsoft.com/office/drawing/2014/main" id="{5273B36D-32B3-4929-B0E5-9F5E2888BB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26" name="WordArt 60">
          <a:extLst>
            <a:ext uri="{FF2B5EF4-FFF2-40B4-BE49-F238E27FC236}">
              <a16:creationId xmlns:a16="http://schemas.microsoft.com/office/drawing/2014/main" id="{66B99630-6B17-4D27-BB6B-B0C743D795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27" name="WordArt 61">
          <a:extLst>
            <a:ext uri="{FF2B5EF4-FFF2-40B4-BE49-F238E27FC236}">
              <a16:creationId xmlns:a16="http://schemas.microsoft.com/office/drawing/2014/main" id="{5123703B-4773-4361-94E7-85D110ADB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28" name="WordArt 63">
          <a:extLst>
            <a:ext uri="{FF2B5EF4-FFF2-40B4-BE49-F238E27FC236}">
              <a16:creationId xmlns:a16="http://schemas.microsoft.com/office/drawing/2014/main" id="{A7361396-833C-466B-A493-4D3AB5929F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29" name="WordArt 66">
          <a:extLst>
            <a:ext uri="{FF2B5EF4-FFF2-40B4-BE49-F238E27FC236}">
              <a16:creationId xmlns:a16="http://schemas.microsoft.com/office/drawing/2014/main" id="{761A34D0-6A92-4636-B69F-335CDC7339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30" name="WordArt 52">
          <a:extLst>
            <a:ext uri="{FF2B5EF4-FFF2-40B4-BE49-F238E27FC236}">
              <a16:creationId xmlns:a16="http://schemas.microsoft.com/office/drawing/2014/main" id="{B7A1763A-E325-4BB4-9079-CB422B5540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31" name="WordArt 53">
          <a:extLst>
            <a:ext uri="{FF2B5EF4-FFF2-40B4-BE49-F238E27FC236}">
              <a16:creationId xmlns:a16="http://schemas.microsoft.com/office/drawing/2014/main" id="{C3A5DAFE-22F5-457A-9C54-F2EEEFC537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32" name="WordArt 60">
          <a:extLst>
            <a:ext uri="{FF2B5EF4-FFF2-40B4-BE49-F238E27FC236}">
              <a16:creationId xmlns:a16="http://schemas.microsoft.com/office/drawing/2014/main" id="{3ADB43F4-8CA3-46E8-B528-216E5A4BDD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33" name="WordArt 61">
          <a:extLst>
            <a:ext uri="{FF2B5EF4-FFF2-40B4-BE49-F238E27FC236}">
              <a16:creationId xmlns:a16="http://schemas.microsoft.com/office/drawing/2014/main" id="{198DD38C-580D-422A-B606-665F484E29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34" name="WordArt 63">
          <a:extLst>
            <a:ext uri="{FF2B5EF4-FFF2-40B4-BE49-F238E27FC236}">
              <a16:creationId xmlns:a16="http://schemas.microsoft.com/office/drawing/2014/main" id="{A247AC4F-814C-495F-81CB-050806B2B5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35" name="WordArt 66">
          <a:extLst>
            <a:ext uri="{FF2B5EF4-FFF2-40B4-BE49-F238E27FC236}">
              <a16:creationId xmlns:a16="http://schemas.microsoft.com/office/drawing/2014/main" id="{CB9E7B4D-AB68-4709-A289-A54CFDAF3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36" name="WordArt 53">
          <a:extLst>
            <a:ext uri="{FF2B5EF4-FFF2-40B4-BE49-F238E27FC236}">
              <a16:creationId xmlns:a16="http://schemas.microsoft.com/office/drawing/2014/main" id="{DAC1400A-3A11-4944-8359-6306B30429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37" name="WordArt 60">
          <a:extLst>
            <a:ext uri="{FF2B5EF4-FFF2-40B4-BE49-F238E27FC236}">
              <a16:creationId xmlns:a16="http://schemas.microsoft.com/office/drawing/2014/main" id="{352327F0-5A47-48AE-B7C3-2D1F0CFBC4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38" name="WordArt 61">
          <a:extLst>
            <a:ext uri="{FF2B5EF4-FFF2-40B4-BE49-F238E27FC236}">
              <a16:creationId xmlns:a16="http://schemas.microsoft.com/office/drawing/2014/main" id="{874F07C3-A9E7-4B01-A25C-B26B6EAD2E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39" name="WordArt 63">
          <a:extLst>
            <a:ext uri="{FF2B5EF4-FFF2-40B4-BE49-F238E27FC236}">
              <a16:creationId xmlns:a16="http://schemas.microsoft.com/office/drawing/2014/main" id="{CFB8698C-95DC-481E-A088-8C7C710BB8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40" name="WordArt 66">
          <a:extLst>
            <a:ext uri="{FF2B5EF4-FFF2-40B4-BE49-F238E27FC236}">
              <a16:creationId xmlns:a16="http://schemas.microsoft.com/office/drawing/2014/main" id="{40D29C5D-7FCC-466B-AD03-8A8AC02CA6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41" name="WordArt 52">
          <a:extLst>
            <a:ext uri="{FF2B5EF4-FFF2-40B4-BE49-F238E27FC236}">
              <a16:creationId xmlns:a16="http://schemas.microsoft.com/office/drawing/2014/main" id="{BB3F76DD-D421-41BA-8603-8B3F81A5B4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42" name="WordArt 53">
          <a:extLst>
            <a:ext uri="{FF2B5EF4-FFF2-40B4-BE49-F238E27FC236}">
              <a16:creationId xmlns:a16="http://schemas.microsoft.com/office/drawing/2014/main" id="{E6D57998-6F9C-48D8-A922-E8893E04A5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43" name="WordArt 60">
          <a:extLst>
            <a:ext uri="{FF2B5EF4-FFF2-40B4-BE49-F238E27FC236}">
              <a16:creationId xmlns:a16="http://schemas.microsoft.com/office/drawing/2014/main" id="{E2AA804D-90B1-4796-9E7A-7E7327E84D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44" name="WordArt 61">
          <a:extLst>
            <a:ext uri="{FF2B5EF4-FFF2-40B4-BE49-F238E27FC236}">
              <a16:creationId xmlns:a16="http://schemas.microsoft.com/office/drawing/2014/main" id="{53F6391E-F6EB-460F-9D00-70B478B042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45" name="WordArt 63">
          <a:extLst>
            <a:ext uri="{FF2B5EF4-FFF2-40B4-BE49-F238E27FC236}">
              <a16:creationId xmlns:a16="http://schemas.microsoft.com/office/drawing/2014/main" id="{6E599B09-3BE7-415E-8338-026E8FC52E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46" name="WordArt 66">
          <a:extLst>
            <a:ext uri="{FF2B5EF4-FFF2-40B4-BE49-F238E27FC236}">
              <a16:creationId xmlns:a16="http://schemas.microsoft.com/office/drawing/2014/main" id="{35813352-13C5-45B0-B8A1-B96144DC0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47" name="WordArt 52">
          <a:extLst>
            <a:ext uri="{FF2B5EF4-FFF2-40B4-BE49-F238E27FC236}">
              <a16:creationId xmlns:a16="http://schemas.microsoft.com/office/drawing/2014/main" id="{0AC7B69C-0E5D-4F18-87B8-C6DC5A5EB8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48" name="WordArt 53">
          <a:extLst>
            <a:ext uri="{FF2B5EF4-FFF2-40B4-BE49-F238E27FC236}">
              <a16:creationId xmlns:a16="http://schemas.microsoft.com/office/drawing/2014/main" id="{16B72352-8BC1-49BB-9600-A9BEF77B2C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949" name="WordArt 56">
          <a:extLst>
            <a:ext uri="{FF2B5EF4-FFF2-40B4-BE49-F238E27FC236}">
              <a16:creationId xmlns:a16="http://schemas.microsoft.com/office/drawing/2014/main" id="{25E03D0E-AECE-456B-A720-5BF185DF72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950" name="WordArt 59">
          <a:extLst>
            <a:ext uri="{FF2B5EF4-FFF2-40B4-BE49-F238E27FC236}">
              <a16:creationId xmlns:a16="http://schemas.microsoft.com/office/drawing/2014/main" id="{B11A2463-D583-4D01-ABD3-359C969646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51" name="WordArt 60">
          <a:extLst>
            <a:ext uri="{FF2B5EF4-FFF2-40B4-BE49-F238E27FC236}">
              <a16:creationId xmlns:a16="http://schemas.microsoft.com/office/drawing/2014/main" id="{5D22DB4B-29EF-441E-BE7A-0105546C4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52" name="WordArt 61">
          <a:extLst>
            <a:ext uri="{FF2B5EF4-FFF2-40B4-BE49-F238E27FC236}">
              <a16:creationId xmlns:a16="http://schemas.microsoft.com/office/drawing/2014/main" id="{F70410B9-6CF7-4FCD-9431-9857E0F4D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53" name="WordArt 63">
          <a:extLst>
            <a:ext uri="{FF2B5EF4-FFF2-40B4-BE49-F238E27FC236}">
              <a16:creationId xmlns:a16="http://schemas.microsoft.com/office/drawing/2014/main" id="{0E4EF6AE-259E-4482-9A50-F4490B9F79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54" name="WordArt 66">
          <a:extLst>
            <a:ext uri="{FF2B5EF4-FFF2-40B4-BE49-F238E27FC236}">
              <a16:creationId xmlns:a16="http://schemas.microsoft.com/office/drawing/2014/main" id="{6B1E32EC-B840-468C-8CFD-29E366FEB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55" name="WordArt 52">
          <a:extLst>
            <a:ext uri="{FF2B5EF4-FFF2-40B4-BE49-F238E27FC236}">
              <a16:creationId xmlns:a16="http://schemas.microsoft.com/office/drawing/2014/main" id="{8D9A46E2-C6C1-48E1-825B-920EB83C30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56" name="WordArt 53">
          <a:extLst>
            <a:ext uri="{FF2B5EF4-FFF2-40B4-BE49-F238E27FC236}">
              <a16:creationId xmlns:a16="http://schemas.microsoft.com/office/drawing/2014/main" id="{A87B542B-C6BF-4524-BF52-1E0C95F47F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57" name="WordArt 60">
          <a:extLst>
            <a:ext uri="{FF2B5EF4-FFF2-40B4-BE49-F238E27FC236}">
              <a16:creationId xmlns:a16="http://schemas.microsoft.com/office/drawing/2014/main" id="{C4995568-28B0-4EEE-800E-68F3D947C7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58" name="WordArt 61">
          <a:extLst>
            <a:ext uri="{FF2B5EF4-FFF2-40B4-BE49-F238E27FC236}">
              <a16:creationId xmlns:a16="http://schemas.microsoft.com/office/drawing/2014/main" id="{99A86678-3D74-4916-AE48-0B6DE566CC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59" name="WordArt 63">
          <a:extLst>
            <a:ext uri="{FF2B5EF4-FFF2-40B4-BE49-F238E27FC236}">
              <a16:creationId xmlns:a16="http://schemas.microsoft.com/office/drawing/2014/main" id="{162F0AE1-3D0E-4C88-9AE9-2B1544D7C9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60" name="WordArt 66">
          <a:extLst>
            <a:ext uri="{FF2B5EF4-FFF2-40B4-BE49-F238E27FC236}">
              <a16:creationId xmlns:a16="http://schemas.microsoft.com/office/drawing/2014/main" id="{B3686433-988D-411D-8507-E6931A9C55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61" name="WordArt 52">
          <a:extLst>
            <a:ext uri="{FF2B5EF4-FFF2-40B4-BE49-F238E27FC236}">
              <a16:creationId xmlns:a16="http://schemas.microsoft.com/office/drawing/2014/main" id="{5A39427B-30C5-40A7-8E83-6A0CE98131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62" name="WordArt 53">
          <a:extLst>
            <a:ext uri="{FF2B5EF4-FFF2-40B4-BE49-F238E27FC236}">
              <a16:creationId xmlns:a16="http://schemas.microsoft.com/office/drawing/2014/main" id="{CFF5027B-1A45-4DDC-9305-DE8ABF8FB0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63" name="WordArt 60">
          <a:extLst>
            <a:ext uri="{FF2B5EF4-FFF2-40B4-BE49-F238E27FC236}">
              <a16:creationId xmlns:a16="http://schemas.microsoft.com/office/drawing/2014/main" id="{30C30A2E-6AAB-44F1-ADE2-DCCFBBEC08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64" name="WordArt 61">
          <a:extLst>
            <a:ext uri="{FF2B5EF4-FFF2-40B4-BE49-F238E27FC236}">
              <a16:creationId xmlns:a16="http://schemas.microsoft.com/office/drawing/2014/main" id="{E007E236-7442-4EAB-A6C1-BE6046079D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65" name="WordArt 63">
          <a:extLst>
            <a:ext uri="{FF2B5EF4-FFF2-40B4-BE49-F238E27FC236}">
              <a16:creationId xmlns:a16="http://schemas.microsoft.com/office/drawing/2014/main" id="{E9D3E075-ABD3-4B26-AAE7-F288C0D759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66" name="WordArt 66">
          <a:extLst>
            <a:ext uri="{FF2B5EF4-FFF2-40B4-BE49-F238E27FC236}">
              <a16:creationId xmlns:a16="http://schemas.microsoft.com/office/drawing/2014/main" id="{FC59D686-339D-4388-B62E-96648CF6A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67" name="WordArt 52">
          <a:extLst>
            <a:ext uri="{FF2B5EF4-FFF2-40B4-BE49-F238E27FC236}">
              <a16:creationId xmlns:a16="http://schemas.microsoft.com/office/drawing/2014/main" id="{5FF42044-5459-40A2-9A61-64498734C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68" name="WordArt 53">
          <a:extLst>
            <a:ext uri="{FF2B5EF4-FFF2-40B4-BE49-F238E27FC236}">
              <a16:creationId xmlns:a16="http://schemas.microsoft.com/office/drawing/2014/main" id="{257CCDCF-0E3E-4766-8E9D-3734A2FD92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69" name="WordArt 60">
          <a:extLst>
            <a:ext uri="{FF2B5EF4-FFF2-40B4-BE49-F238E27FC236}">
              <a16:creationId xmlns:a16="http://schemas.microsoft.com/office/drawing/2014/main" id="{7072813E-9A25-4B2E-A3ED-F8AC6A0D6A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70" name="WordArt 61">
          <a:extLst>
            <a:ext uri="{FF2B5EF4-FFF2-40B4-BE49-F238E27FC236}">
              <a16:creationId xmlns:a16="http://schemas.microsoft.com/office/drawing/2014/main" id="{F9E1DCA7-4100-42BD-A55F-F68FAA9706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71" name="WordArt 63">
          <a:extLst>
            <a:ext uri="{FF2B5EF4-FFF2-40B4-BE49-F238E27FC236}">
              <a16:creationId xmlns:a16="http://schemas.microsoft.com/office/drawing/2014/main" id="{A6A5E2D5-BA11-45B8-A011-7715EA33B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72" name="WordArt 66">
          <a:extLst>
            <a:ext uri="{FF2B5EF4-FFF2-40B4-BE49-F238E27FC236}">
              <a16:creationId xmlns:a16="http://schemas.microsoft.com/office/drawing/2014/main" id="{AA98C23D-DDA4-45C8-86EF-80F5E4F492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73" name="WordArt 52">
          <a:extLst>
            <a:ext uri="{FF2B5EF4-FFF2-40B4-BE49-F238E27FC236}">
              <a16:creationId xmlns:a16="http://schemas.microsoft.com/office/drawing/2014/main" id="{5BA80F5D-BB9B-4E07-8684-A3582797FC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74" name="WordArt 53">
          <a:extLst>
            <a:ext uri="{FF2B5EF4-FFF2-40B4-BE49-F238E27FC236}">
              <a16:creationId xmlns:a16="http://schemas.microsoft.com/office/drawing/2014/main" id="{DB39F297-8AB3-4927-AD52-E58A0AFFC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75" name="WordArt 60">
          <a:extLst>
            <a:ext uri="{FF2B5EF4-FFF2-40B4-BE49-F238E27FC236}">
              <a16:creationId xmlns:a16="http://schemas.microsoft.com/office/drawing/2014/main" id="{17A90147-8EF4-4D2A-B7D8-941ACCCB1A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76" name="WordArt 61">
          <a:extLst>
            <a:ext uri="{FF2B5EF4-FFF2-40B4-BE49-F238E27FC236}">
              <a16:creationId xmlns:a16="http://schemas.microsoft.com/office/drawing/2014/main" id="{97D2B86B-CE93-45F1-8674-C4D8CF2ED1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77" name="WordArt 63">
          <a:extLst>
            <a:ext uri="{FF2B5EF4-FFF2-40B4-BE49-F238E27FC236}">
              <a16:creationId xmlns:a16="http://schemas.microsoft.com/office/drawing/2014/main" id="{3A1EE2BA-17A1-495D-A37C-B64CEEB441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78" name="WordArt 66">
          <a:extLst>
            <a:ext uri="{FF2B5EF4-FFF2-40B4-BE49-F238E27FC236}">
              <a16:creationId xmlns:a16="http://schemas.microsoft.com/office/drawing/2014/main" id="{CFA737EE-330D-405B-B702-0273086391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79" name="WordArt 52">
          <a:extLst>
            <a:ext uri="{FF2B5EF4-FFF2-40B4-BE49-F238E27FC236}">
              <a16:creationId xmlns:a16="http://schemas.microsoft.com/office/drawing/2014/main" id="{4BF749F4-E4C1-43A1-8361-C798E6E6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80" name="WordArt 53">
          <a:extLst>
            <a:ext uri="{FF2B5EF4-FFF2-40B4-BE49-F238E27FC236}">
              <a16:creationId xmlns:a16="http://schemas.microsoft.com/office/drawing/2014/main" id="{7EBA67FF-13D5-45A0-9913-65F7304741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81" name="WordArt 60">
          <a:extLst>
            <a:ext uri="{FF2B5EF4-FFF2-40B4-BE49-F238E27FC236}">
              <a16:creationId xmlns:a16="http://schemas.microsoft.com/office/drawing/2014/main" id="{5516500E-C55E-4FEA-851B-D7B14930E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82" name="WordArt 61">
          <a:extLst>
            <a:ext uri="{FF2B5EF4-FFF2-40B4-BE49-F238E27FC236}">
              <a16:creationId xmlns:a16="http://schemas.microsoft.com/office/drawing/2014/main" id="{7F2AA10F-B6DB-42EF-ADA1-D02E95CBB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83" name="WordArt 63">
          <a:extLst>
            <a:ext uri="{FF2B5EF4-FFF2-40B4-BE49-F238E27FC236}">
              <a16:creationId xmlns:a16="http://schemas.microsoft.com/office/drawing/2014/main" id="{24676542-4233-4D5E-8FAE-A0B8BC590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84" name="WordArt 66">
          <a:extLst>
            <a:ext uri="{FF2B5EF4-FFF2-40B4-BE49-F238E27FC236}">
              <a16:creationId xmlns:a16="http://schemas.microsoft.com/office/drawing/2014/main" id="{C9DB562D-2F8A-4F65-AC8F-68591EC44E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85" name="WordArt 52">
          <a:extLst>
            <a:ext uri="{FF2B5EF4-FFF2-40B4-BE49-F238E27FC236}">
              <a16:creationId xmlns:a16="http://schemas.microsoft.com/office/drawing/2014/main" id="{95362AEE-3EFE-422B-84E2-E60E3CD49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86" name="WordArt 53">
          <a:extLst>
            <a:ext uri="{FF2B5EF4-FFF2-40B4-BE49-F238E27FC236}">
              <a16:creationId xmlns:a16="http://schemas.microsoft.com/office/drawing/2014/main" id="{BC4ECC67-72FA-456A-BF96-19794F2D0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87" name="WordArt 60">
          <a:extLst>
            <a:ext uri="{FF2B5EF4-FFF2-40B4-BE49-F238E27FC236}">
              <a16:creationId xmlns:a16="http://schemas.microsoft.com/office/drawing/2014/main" id="{BEEBCBF0-1C9E-4530-8D89-5E551EA9E8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88" name="WordArt 61">
          <a:extLst>
            <a:ext uri="{FF2B5EF4-FFF2-40B4-BE49-F238E27FC236}">
              <a16:creationId xmlns:a16="http://schemas.microsoft.com/office/drawing/2014/main" id="{5FD4D81F-C81E-416D-B4B4-3E0B526D8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89" name="WordArt 63">
          <a:extLst>
            <a:ext uri="{FF2B5EF4-FFF2-40B4-BE49-F238E27FC236}">
              <a16:creationId xmlns:a16="http://schemas.microsoft.com/office/drawing/2014/main" id="{840EE76D-7F04-419F-940D-2AE94A106D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90" name="WordArt 66">
          <a:extLst>
            <a:ext uri="{FF2B5EF4-FFF2-40B4-BE49-F238E27FC236}">
              <a16:creationId xmlns:a16="http://schemas.microsoft.com/office/drawing/2014/main" id="{41676251-D3BE-4A8C-973B-9436D789FA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91" name="WordArt 52">
          <a:extLst>
            <a:ext uri="{FF2B5EF4-FFF2-40B4-BE49-F238E27FC236}">
              <a16:creationId xmlns:a16="http://schemas.microsoft.com/office/drawing/2014/main" id="{15CF8CC6-75A6-486B-A5F6-39B81D6E58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92" name="WordArt 53">
          <a:extLst>
            <a:ext uri="{FF2B5EF4-FFF2-40B4-BE49-F238E27FC236}">
              <a16:creationId xmlns:a16="http://schemas.microsoft.com/office/drawing/2014/main" id="{AEA9C522-899B-46D9-A563-0473E6AA1A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93" name="WordArt 60">
          <a:extLst>
            <a:ext uri="{FF2B5EF4-FFF2-40B4-BE49-F238E27FC236}">
              <a16:creationId xmlns:a16="http://schemas.microsoft.com/office/drawing/2014/main" id="{CDC09D3F-9533-4781-8183-C680766FA0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94" name="WordArt 61">
          <a:extLst>
            <a:ext uri="{FF2B5EF4-FFF2-40B4-BE49-F238E27FC236}">
              <a16:creationId xmlns:a16="http://schemas.microsoft.com/office/drawing/2014/main" id="{F3969FF7-1428-46BB-89E9-C580BF76B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95" name="WordArt 63">
          <a:extLst>
            <a:ext uri="{FF2B5EF4-FFF2-40B4-BE49-F238E27FC236}">
              <a16:creationId xmlns:a16="http://schemas.microsoft.com/office/drawing/2014/main" id="{881C72B6-9187-4B0A-963A-C1626ED60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96" name="WordArt 66">
          <a:extLst>
            <a:ext uri="{FF2B5EF4-FFF2-40B4-BE49-F238E27FC236}">
              <a16:creationId xmlns:a16="http://schemas.microsoft.com/office/drawing/2014/main" id="{0B873CA2-CD07-4856-B1ED-3A55AAAA2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97" name="WordArt 52">
          <a:extLst>
            <a:ext uri="{FF2B5EF4-FFF2-40B4-BE49-F238E27FC236}">
              <a16:creationId xmlns:a16="http://schemas.microsoft.com/office/drawing/2014/main" id="{45A54C2B-0951-4001-A6F9-C08D3CA915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98" name="WordArt 53">
          <a:extLst>
            <a:ext uri="{FF2B5EF4-FFF2-40B4-BE49-F238E27FC236}">
              <a16:creationId xmlns:a16="http://schemas.microsoft.com/office/drawing/2014/main" id="{5613CE1F-24A8-40D2-9A42-CFAA751E82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99" name="WordArt 60">
          <a:extLst>
            <a:ext uri="{FF2B5EF4-FFF2-40B4-BE49-F238E27FC236}">
              <a16:creationId xmlns:a16="http://schemas.microsoft.com/office/drawing/2014/main" id="{CB8AFDBD-6958-4E70-A472-19D21D57EF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00" name="WordArt 61">
          <a:extLst>
            <a:ext uri="{FF2B5EF4-FFF2-40B4-BE49-F238E27FC236}">
              <a16:creationId xmlns:a16="http://schemas.microsoft.com/office/drawing/2014/main" id="{3CF65F1E-9C6B-4EBD-80B2-0284DD756F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01" name="WordArt 63">
          <a:extLst>
            <a:ext uri="{FF2B5EF4-FFF2-40B4-BE49-F238E27FC236}">
              <a16:creationId xmlns:a16="http://schemas.microsoft.com/office/drawing/2014/main" id="{A5760B3E-B9CD-4EA2-AD65-226320EFEC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02" name="WordArt 66">
          <a:extLst>
            <a:ext uri="{FF2B5EF4-FFF2-40B4-BE49-F238E27FC236}">
              <a16:creationId xmlns:a16="http://schemas.microsoft.com/office/drawing/2014/main" id="{08D513CD-4E80-437D-86CE-8DF0DC08E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03" name="WordArt 52">
          <a:extLst>
            <a:ext uri="{FF2B5EF4-FFF2-40B4-BE49-F238E27FC236}">
              <a16:creationId xmlns:a16="http://schemas.microsoft.com/office/drawing/2014/main" id="{1461D816-76A9-4806-90B0-E355987F86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04" name="WordArt 53">
          <a:extLst>
            <a:ext uri="{FF2B5EF4-FFF2-40B4-BE49-F238E27FC236}">
              <a16:creationId xmlns:a16="http://schemas.microsoft.com/office/drawing/2014/main" id="{E893F196-AFDE-4C23-A40A-61DB53E47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05" name="WordArt 60">
          <a:extLst>
            <a:ext uri="{FF2B5EF4-FFF2-40B4-BE49-F238E27FC236}">
              <a16:creationId xmlns:a16="http://schemas.microsoft.com/office/drawing/2014/main" id="{2DBAAC44-279E-4D4D-90E1-DF15793345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06" name="WordArt 61">
          <a:extLst>
            <a:ext uri="{FF2B5EF4-FFF2-40B4-BE49-F238E27FC236}">
              <a16:creationId xmlns:a16="http://schemas.microsoft.com/office/drawing/2014/main" id="{0C0FBF10-E1CC-4D25-8363-A4F78595B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07" name="WordArt 63">
          <a:extLst>
            <a:ext uri="{FF2B5EF4-FFF2-40B4-BE49-F238E27FC236}">
              <a16:creationId xmlns:a16="http://schemas.microsoft.com/office/drawing/2014/main" id="{F59D29C5-640E-4DA5-81AB-854A043846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08" name="WordArt 66">
          <a:extLst>
            <a:ext uri="{FF2B5EF4-FFF2-40B4-BE49-F238E27FC236}">
              <a16:creationId xmlns:a16="http://schemas.microsoft.com/office/drawing/2014/main" id="{E0CFDFA8-D35B-48B3-A6A8-05C297DAA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09" name="WordArt 52">
          <a:extLst>
            <a:ext uri="{FF2B5EF4-FFF2-40B4-BE49-F238E27FC236}">
              <a16:creationId xmlns:a16="http://schemas.microsoft.com/office/drawing/2014/main" id="{91AD023D-9F7E-4BD9-B527-04A97FF77F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10" name="WordArt 53">
          <a:extLst>
            <a:ext uri="{FF2B5EF4-FFF2-40B4-BE49-F238E27FC236}">
              <a16:creationId xmlns:a16="http://schemas.microsoft.com/office/drawing/2014/main" id="{C3832517-031F-4B8A-A5AD-43EAD59E1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11" name="WordArt 60">
          <a:extLst>
            <a:ext uri="{FF2B5EF4-FFF2-40B4-BE49-F238E27FC236}">
              <a16:creationId xmlns:a16="http://schemas.microsoft.com/office/drawing/2014/main" id="{FAB18EDD-7EB5-4D00-AE5C-08C3AB2B88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12" name="WordArt 61">
          <a:extLst>
            <a:ext uri="{FF2B5EF4-FFF2-40B4-BE49-F238E27FC236}">
              <a16:creationId xmlns:a16="http://schemas.microsoft.com/office/drawing/2014/main" id="{71418322-C862-48AB-BF8F-EDF8E254F4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13" name="WordArt 63">
          <a:extLst>
            <a:ext uri="{FF2B5EF4-FFF2-40B4-BE49-F238E27FC236}">
              <a16:creationId xmlns:a16="http://schemas.microsoft.com/office/drawing/2014/main" id="{D15C5C78-1C3A-4E82-9E76-11C355BE0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14" name="WordArt 66">
          <a:extLst>
            <a:ext uri="{FF2B5EF4-FFF2-40B4-BE49-F238E27FC236}">
              <a16:creationId xmlns:a16="http://schemas.microsoft.com/office/drawing/2014/main" id="{BF4851E5-2A08-42BD-A5DC-CFB7B10954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193675</xdr:colOff>
      <xdr:row>82</xdr:row>
      <xdr:rowOff>0</xdr:rowOff>
    </xdr:from>
    <xdr:to>
      <xdr:col>5</xdr:col>
      <xdr:colOff>612775</xdr:colOff>
      <xdr:row>82</xdr:row>
      <xdr:rowOff>0</xdr:rowOff>
    </xdr:to>
    <xdr:sp macro="" textlink="">
      <xdr:nvSpPr>
        <xdr:cNvPr id="2015" name="WordArt 52">
          <a:extLst>
            <a:ext uri="{FF2B5EF4-FFF2-40B4-BE49-F238E27FC236}">
              <a16:creationId xmlns:a16="http://schemas.microsoft.com/office/drawing/2014/main" id="{BF309ED4-76A6-4DA7-B6B1-06B178C3F4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8775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16" name="WordArt 53">
          <a:extLst>
            <a:ext uri="{FF2B5EF4-FFF2-40B4-BE49-F238E27FC236}">
              <a16:creationId xmlns:a16="http://schemas.microsoft.com/office/drawing/2014/main" id="{7DAC7008-E606-4B1A-8361-D01A72AEA9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92075</xdr:colOff>
      <xdr:row>82</xdr:row>
      <xdr:rowOff>0</xdr:rowOff>
    </xdr:from>
    <xdr:to>
      <xdr:col>5</xdr:col>
      <xdr:colOff>707616</xdr:colOff>
      <xdr:row>82</xdr:row>
      <xdr:rowOff>0</xdr:rowOff>
    </xdr:to>
    <xdr:sp macro="" textlink="">
      <xdr:nvSpPr>
        <xdr:cNvPr id="2017" name="WordArt 60">
          <a:extLst>
            <a:ext uri="{FF2B5EF4-FFF2-40B4-BE49-F238E27FC236}">
              <a16:creationId xmlns:a16="http://schemas.microsoft.com/office/drawing/2014/main" id="{9045D7F1-2A4C-4A89-832E-0282A14EA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7175" y="1752600"/>
          <a:ext cx="61554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18" name="WordArt 61">
          <a:extLst>
            <a:ext uri="{FF2B5EF4-FFF2-40B4-BE49-F238E27FC236}">
              <a16:creationId xmlns:a16="http://schemas.microsoft.com/office/drawing/2014/main" id="{9AC3F4C4-BE70-4B47-9579-07C31C0710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193675</xdr:colOff>
      <xdr:row>82</xdr:row>
      <xdr:rowOff>0</xdr:rowOff>
    </xdr:from>
    <xdr:to>
      <xdr:col>5</xdr:col>
      <xdr:colOff>612775</xdr:colOff>
      <xdr:row>82</xdr:row>
      <xdr:rowOff>0</xdr:rowOff>
    </xdr:to>
    <xdr:sp macro="" textlink="">
      <xdr:nvSpPr>
        <xdr:cNvPr id="2019" name="WordArt 63">
          <a:extLst>
            <a:ext uri="{FF2B5EF4-FFF2-40B4-BE49-F238E27FC236}">
              <a16:creationId xmlns:a16="http://schemas.microsoft.com/office/drawing/2014/main" id="{0C67CB63-077C-4AA6-AF2D-155EB546BB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8775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92075</xdr:colOff>
      <xdr:row>82</xdr:row>
      <xdr:rowOff>0</xdr:rowOff>
    </xdr:from>
    <xdr:to>
      <xdr:col>5</xdr:col>
      <xdr:colOff>707616</xdr:colOff>
      <xdr:row>82</xdr:row>
      <xdr:rowOff>0</xdr:rowOff>
    </xdr:to>
    <xdr:sp macro="" textlink="">
      <xdr:nvSpPr>
        <xdr:cNvPr id="2020" name="WordArt 66">
          <a:extLst>
            <a:ext uri="{FF2B5EF4-FFF2-40B4-BE49-F238E27FC236}">
              <a16:creationId xmlns:a16="http://schemas.microsoft.com/office/drawing/2014/main" id="{97EF0FC8-759E-481E-BBBD-0588891F33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7175" y="1752600"/>
          <a:ext cx="61554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589" name="WordArt 52">
          <a:extLst>
            <a:ext uri="{FF2B5EF4-FFF2-40B4-BE49-F238E27FC236}">
              <a16:creationId xmlns:a16="http://schemas.microsoft.com/office/drawing/2014/main" id="{412E48E2-96B0-49C8-9DD7-3FE861E0D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590" name="WordArt 53">
          <a:extLst>
            <a:ext uri="{FF2B5EF4-FFF2-40B4-BE49-F238E27FC236}">
              <a16:creationId xmlns:a16="http://schemas.microsoft.com/office/drawing/2014/main" id="{CF53C03B-996F-479E-AAD2-726254F880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591" name="WordArt 60">
          <a:extLst>
            <a:ext uri="{FF2B5EF4-FFF2-40B4-BE49-F238E27FC236}">
              <a16:creationId xmlns:a16="http://schemas.microsoft.com/office/drawing/2014/main" id="{02851680-D51F-4D8F-A4E5-3459D702B0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592" name="WordArt 61">
          <a:extLst>
            <a:ext uri="{FF2B5EF4-FFF2-40B4-BE49-F238E27FC236}">
              <a16:creationId xmlns:a16="http://schemas.microsoft.com/office/drawing/2014/main" id="{C98B2D8E-DD2E-42F3-B3DD-888611224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593" name="WordArt 63">
          <a:extLst>
            <a:ext uri="{FF2B5EF4-FFF2-40B4-BE49-F238E27FC236}">
              <a16:creationId xmlns:a16="http://schemas.microsoft.com/office/drawing/2014/main" id="{AB40A684-DFB5-4B58-BC51-472BDB0534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594" name="WordArt 66">
          <a:extLst>
            <a:ext uri="{FF2B5EF4-FFF2-40B4-BE49-F238E27FC236}">
              <a16:creationId xmlns:a16="http://schemas.microsoft.com/office/drawing/2014/main" id="{F8ACEB8D-7D00-4D53-ACD8-2E6F0580A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595" name="WordArt 52">
          <a:extLst>
            <a:ext uri="{FF2B5EF4-FFF2-40B4-BE49-F238E27FC236}">
              <a16:creationId xmlns:a16="http://schemas.microsoft.com/office/drawing/2014/main" id="{99850882-60DB-45FC-A78B-54EDFDBCC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596" name="WordArt 53">
          <a:extLst>
            <a:ext uri="{FF2B5EF4-FFF2-40B4-BE49-F238E27FC236}">
              <a16:creationId xmlns:a16="http://schemas.microsoft.com/office/drawing/2014/main" id="{EE1E38D2-3F78-455E-8B64-133BC12E5B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597" name="WordArt 56">
          <a:extLst>
            <a:ext uri="{FF2B5EF4-FFF2-40B4-BE49-F238E27FC236}">
              <a16:creationId xmlns:a16="http://schemas.microsoft.com/office/drawing/2014/main" id="{6B95A7D8-4D53-4671-A542-D4F17E48A0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598" name="WordArt 59">
          <a:extLst>
            <a:ext uri="{FF2B5EF4-FFF2-40B4-BE49-F238E27FC236}">
              <a16:creationId xmlns:a16="http://schemas.microsoft.com/office/drawing/2014/main" id="{A5D8401B-68F1-4682-A61F-2A589D4368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599" name="WordArt 60">
          <a:extLst>
            <a:ext uri="{FF2B5EF4-FFF2-40B4-BE49-F238E27FC236}">
              <a16:creationId xmlns:a16="http://schemas.microsoft.com/office/drawing/2014/main" id="{D46D1B1E-D43C-49C9-8B46-8FC09AD12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00" name="WordArt 61">
          <a:extLst>
            <a:ext uri="{FF2B5EF4-FFF2-40B4-BE49-F238E27FC236}">
              <a16:creationId xmlns:a16="http://schemas.microsoft.com/office/drawing/2014/main" id="{8BBB4ED8-116A-4CD7-BF98-2F8B7CE6F4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01" name="WordArt 63">
          <a:extLst>
            <a:ext uri="{FF2B5EF4-FFF2-40B4-BE49-F238E27FC236}">
              <a16:creationId xmlns:a16="http://schemas.microsoft.com/office/drawing/2014/main" id="{F8807F68-BC16-4488-94D5-0F54F7B8A3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02" name="WordArt 66">
          <a:extLst>
            <a:ext uri="{FF2B5EF4-FFF2-40B4-BE49-F238E27FC236}">
              <a16:creationId xmlns:a16="http://schemas.microsoft.com/office/drawing/2014/main" id="{DFFA3318-DF2E-4843-89A8-D79693F5C5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03" name="WordArt 52">
          <a:extLst>
            <a:ext uri="{FF2B5EF4-FFF2-40B4-BE49-F238E27FC236}">
              <a16:creationId xmlns:a16="http://schemas.microsoft.com/office/drawing/2014/main" id="{7606E890-BCD5-4429-8F22-A720BC5D90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04" name="WordArt 53">
          <a:extLst>
            <a:ext uri="{FF2B5EF4-FFF2-40B4-BE49-F238E27FC236}">
              <a16:creationId xmlns:a16="http://schemas.microsoft.com/office/drawing/2014/main" id="{9EE546D6-625C-425A-A800-8DEB78C0A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05" name="WordArt 60">
          <a:extLst>
            <a:ext uri="{FF2B5EF4-FFF2-40B4-BE49-F238E27FC236}">
              <a16:creationId xmlns:a16="http://schemas.microsoft.com/office/drawing/2014/main" id="{82E0761C-5FAA-49B4-BF70-0E3C21E43F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06" name="WordArt 61">
          <a:extLst>
            <a:ext uri="{FF2B5EF4-FFF2-40B4-BE49-F238E27FC236}">
              <a16:creationId xmlns:a16="http://schemas.microsoft.com/office/drawing/2014/main" id="{06632FDB-63C6-46D9-A806-E9F4EC6AFF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07" name="WordArt 63">
          <a:extLst>
            <a:ext uri="{FF2B5EF4-FFF2-40B4-BE49-F238E27FC236}">
              <a16:creationId xmlns:a16="http://schemas.microsoft.com/office/drawing/2014/main" id="{CAFA4C87-9352-475F-8012-772A1EE39D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08" name="WordArt 66">
          <a:extLst>
            <a:ext uri="{FF2B5EF4-FFF2-40B4-BE49-F238E27FC236}">
              <a16:creationId xmlns:a16="http://schemas.microsoft.com/office/drawing/2014/main" id="{5BF9301E-6BC5-42C2-AAE7-3B1AA7C043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09" name="WordArt 52">
          <a:extLst>
            <a:ext uri="{FF2B5EF4-FFF2-40B4-BE49-F238E27FC236}">
              <a16:creationId xmlns:a16="http://schemas.microsoft.com/office/drawing/2014/main" id="{0802BA9B-C996-41EA-8C93-4ECA2D0027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10" name="WordArt 53">
          <a:extLst>
            <a:ext uri="{FF2B5EF4-FFF2-40B4-BE49-F238E27FC236}">
              <a16:creationId xmlns:a16="http://schemas.microsoft.com/office/drawing/2014/main" id="{E71B1956-3ADF-4E9F-954E-572F9F6EB8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11" name="WordArt 60">
          <a:extLst>
            <a:ext uri="{FF2B5EF4-FFF2-40B4-BE49-F238E27FC236}">
              <a16:creationId xmlns:a16="http://schemas.microsoft.com/office/drawing/2014/main" id="{29C4AFD2-BBBE-4DFF-91DC-5932E9B3A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12" name="WordArt 61">
          <a:extLst>
            <a:ext uri="{FF2B5EF4-FFF2-40B4-BE49-F238E27FC236}">
              <a16:creationId xmlns:a16="http://schemas.microsoft.com/office/drawing/2014/main" id="{ADD90976-D6E4-4D7A-8AAB-D8915FB680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13" name="WordArt 63">
          <a:extLst>
            <a:ext uri="{FF2B5EF4-FFF2-40B4-BE49-F238E27FC236}">
              <a16:creationId xmlns:a16="http://schemas.microsoft.com/office/drawing/2014/main" id="{1E531917-0FA9-4188-A5B2-FB1DBEA230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14" name="WordArt 66">
          <a:extLst>
            <a:ext uri="{FF2B5EF4-FFF2-40B4-BE49-F238E27FC236}">
              <a16:creationId xmlns:a16="http://schemas.microsoft.com/office/drawing/2014/main" id="{BBECA9EF-7039-4B42-9959-D566249711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15" name="WordArt 52">
          <a:extLst>
            <a:ext uri="{FF2B5EF4-FFF2-40B4-BE49-F238E27FC236}">
              <a16:creationId xmlns:a16="http://schemas.microsoft.com/office/drawing/2014/main" id="{8AED420C-2BC2-4A76-AA55-88EEAD7DC9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16" name="WordArt 53">
          <a:extLst>
            <a:ext uri="{FF2B5EF4-FFF2-40B4-BE49-F238E27FC236}">
              <a16:creationId xmlns:a16="http://schemas.microsoft.com/office/drawing/2014/main" id="{53132631-2980-4FB5-8D0A-640ACB38FE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17" name="WordArt 60">
          <a:extLst>
            <a:ext uri="{FF2B5EF4-FFF2-40B4-BE49-F238E27FC236}">
              <a16:creationId xmlns:a16="http://schemas.microsoft.com/office/drawing/2014/main" id="{05C8E924-CBE1-4207-9822-DEC7EB0BB9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18" name="WordArt 61">
          <a:extLst>
            <a:ext uri="{FF2B5EF4-FFF2-40B4-BE49-F238E27FC236}">
              <a16:creationId xmlns:a16="http://schemas.microsoft.com/office/drawing/2014/main" id="{922595ED-DF24-4367-B41A-D082718E0C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19" name="WordArt 63">
          <a:extLst>
            <a:ext uri="{FF2B5EF4-FFF2-40B4-BE49-F238E27FC236}">
              <a16:creationId xmlns:a16="http://schemas.microsoft.com/office/drawing/2014/main" id="{BCBDB21D-C21C-4B42-A081-037AD12C8A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20" name="WordArt 66">
          <a:extLst>
            <a:ext uri="{FF2B5EF4-FFF2-40B4-BE49-F238E27FC236}">
              <a16:creationId xmlns:a16="http://schemas.microsoft.com/office/drawing/2014/main" id="{BB08D6F5-B650-43D8-B667-7170C8B1BD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21" name="WordArt 52">
          <a:extLst>
            <a:ext uri="{FF2B5EF4-FFF2-40B4-BE49-F238E27FC236}">
              <a16:creationId xmlns:a16="http://schemas.microsoft.com/office/drawing/2014/main" id="{448D705A-5E12-49BE-8AE2-D0AA0DD8F0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22" name="WordArt 53">
          <a:extLst>
            <a:ext uri="{FF2B5EF4-FFF2-40B4-BE49-F238E27FC236}">
              <a16:creationId xmlns:a16="http://schemas.microsoft.com/office/drawing/2014/main" id="{6FB0F0DD-C32B-4F28-8578-FD26B43C3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23" name="WordArt 60">
          <a:extLst>
            <a:ext uri="{FF2B5EF4-FFF2-40B4-BE49-F238E27FC236}">
              <a16:creationId xmlns:a16="http://schemas.microsoft.com/office/drawing/2014/main" id="{A6F7E453-44B4-4127-8100-17796F573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24" name="WordArt 61">
          <a:extLst>
            <a:ext uri="{FF2B5EF4-FFF2-40B4-BE49-F238E27FC236}">
              <a16:creationId xmlns:a16="http://schemas.microsoft.com/office/drawing/2014/main" id="{FCE97BF8-88E4-4F50-8732-6B53D0DAC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25" name="WordArt 63">
          <a:extLst>
            <a:ext uri="{FF2B5EF4-FFF2-40B4-BE49-F238E27FC236}">
              <a16:creationId xmlns:a16="http://schemas.microsoft.com/office/drawing/2014/main" id="{BDC4E04E-A153-4064-B688-C8D3829996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28" name="WordArt 66">
          <a:extLst>
            <a:ext uri="{FF2B5EF4-FFF2-40B4-BE49-F238E27FC236}">
              <a16:creationId xmlns:a16="http://schemas.microsoft.com/office/drawing/2014/main" id="{9E7A0970-59D3-4357-9F67-D9DBEF58ED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29" name="WordArt 52">
          <a:extLst>
            <a:ext uri="{FF2B5EF4-FFF2-40B4-BE49-F238E27FC236}">
              <a16:creationId xmlns:a16="http://schemas.microsoft.com/office/drawing/2014/main" id="{5F999073-5F3C-42C1-A700-72D901C93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30" name="WordArt 53">
          <a:extLst>
            <a:ext uri="{FF2B5EF4-FFF2-40B4-BE49-F238E27FC236}">
              <a16:creationId xmlns:a16="http://schemas.microsoft.com/office/drawing/2014/main" id="{831CC9CE-DD9E-4261-BBE5-29A08AD412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31" name="WordArt 60">
          <a:extLst>
            <a:ext uri="{FF2B5EF4-FFF2-40B4-BE49-F238E27FC236}">
              <a16:creationId xmlns:a16="http://schemas.microsoft.com/office/drawing/2014/main" id="{0046CB52-D1B9-4151-B94D-1D2BD8546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32" name="WordArt 61">
          <a:extLst>
            <a:ext uri="{FF2B5EF4-FFF2-40B4-BE49-F238E27FC236}">
              <a16:creationId xmlns:a16="http://schemas.microsoft.com/office/drawing/2014/main" id="{EB2B10BE-E4BE-43CA-9E41-2F49556984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33" name="WordArt 63">
          <a:extLst>
            <a:ext uri="{FF2B5EF4-FFF2-40B4-BE49-F238E27FC236}">
              <a16:creationId xmlns:a16="http://schemas.microsoft.com/office/drawing/2014/main" id="{0A931195-0A88-4C24-9176-FAB0398308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34" name="WordArt 66">
          <a:extLst>
            <a:ext uri="{FF2B5EF4-FFF2-40B4-BE49-F238E27FC236}">
              <a16:creationId xmlns:a16="http://schemas.microsoft.com/office/drawing/2014/main" id="{96CF8EC3-B428-4AD6-8D62-FB2E427AED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35" name="WordArt 52">
          <a:extLst>
            <a:ext uri="{FF2B5EF4-FFF2-40B4-BE49-F238E27FC236}">
              <a16:creationId xmlns:a16="http://schemas.microsoft.com/office/drawing/2014/main" id="{AC885233-8384-4FF0-8201-770A2F25F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36" name="WordArt 53">
          <a:extLst>
            <a:ext uri="{FF2B5EF4-FFF2-40B4-BE49-F238E27FC236}">
              <a16:creationId xmlns:a16="http://schemas.microsoft.com/office/drawing/2014/main" id="{3C7F51C2-6C8E-49D5-BEA2-863DADD51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37" name="WordArt 60">
          <a:extLst>
            <a:ext uri="{FF2B5EF4-FFF2-40B4-BE49-F238E27FC236}">
              <a16:creationId xmlns:a16="http://schemas.microsoft.com/office/drawing/2014/main" id="{F455FA7F-21E0-40F4-AE0A-9B0922EAF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38" name="WordArt 61">
          <a:extLst>
            <a:ext uri="{FF2B5EF4-FFF2-40B4-BE49-F238E27FC236}">
              <a16:creationId xmlns:a16="http://schemas.microsoft.com/office/drawing/2014/main" id="{9EE2BCEC-A30C-4C2E-B29D-E7B277294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39" name="WordArt 63">
          <a:extLst>
            <a:ext uri="{FF2B5EF4-FFF2-40B4-BE49-F238E27FC236}">
              <a16:creationId xmlns:a16="http://schemas.microsoft.com/office/drawing/2014/main" id="{068AB812-9517-4A08-9049-642D2F03D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40" name="WordArt 66">
          <a:extLst>
            <a:ext uri="{FF2B5EF4-FFF2-40B4-BE49-F238E27FC236}">
              <a16:creationId xmlns:a16="http://schemas.microsoft.com/office/drawing/2014/main" id="{1948E48F-F3F6-4602-B084-FE5AE0151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41" name="WordArt 52">
          <a:extLst>
            <a:ext uri="{FF2B5EF4-FFF2-40B4-BE49-F238E27FC236}">
              <a16:creationId xmlns:a16="http://schemas.microsoft.com/office/drawing/2014/main" id="{2BEB31B8-847B-4323-BA72-BB63E7B1F1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42" name="WordArt 53">
          <a:extLst>
            <a:ext uri="{FF2B5EF4-FFF2-40B4-BE49-F238E27FC236}">
              <a16:creationId xmlns:a16="http://schemas.microsoft.com/office/drawing/2014/main" id="{EE8A47DA-4E67-470E-BA9E-3ECBB9E0C7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43" name="WordArt 60">
          <a:extLst>
            <a:ext uri="{FF2B5EF4-FFF2-40B4-BE49-F238E27FC236}">
              <a16:creationId xmlns:a16="http://schemas.microsoft.com/office/drawing/2014/main" id="{DFFA53B3-7AD4-4AFD-9872-7D63133828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44" name="WordArt 61">
          <a:extLst>
            <a:ext uri="{FF2B5EF4-FFF2-40B4-BE49-F238E27FC236}">
              <a16:creationId xmlns:a16="http://schemas.microsoft.com/office/drawing/2014/main" id="{67D204B4-5A45-44D0-8E2F-606B19D9CD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45" name="WordArt 63">
          <a:extLst>
            <a:ext uri="{FF2B5EF4-FFF2-40B4-BE49-F238E27FC236}">
              <a16:creationId xmlns:a16="http://schemas.microsoft.com/office/drawing/2014/main" id="{7E579F76-0735-4F02-A7A1-B6E9892D6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46" name="WordArt 66">
          <a:extLst>
            <a:ext uri="{FF2B5EF4-FFF2-40B4-BE49-F238E27FC236}">
              <a16:creationId xmlns:a16="http://schemas.microsoft.com/office/drawing/2014/main" id="{DAC34A0F-946B-4B10-A0FA-65D16968BB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47" name="WordArt 52">
          <a:extLst>
            <a:ext uri="{FF2B5EF4-FFF2-40B4-BE49-F238E27FC236}">
              <a16:creationId xmlns:a16="http://schemas.microsoft.com/office/drawing/2014/main" id="{1EE48EDF-EC44-4C51-BA6F-2ABF77746F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48" name="WordArt 53">
          <a:extLst>
            <a:ext uri="{FF2B5EF4-FFF2-40B4-BE49-F238E27FC236}">
              <a16:creationId xmlns:a16="http://schemas.microsoft.com/office/drawing/2014/main" id="{6AC4C211-18D5-4858-8C25-850D800675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49" name="WordArt 60">
          <a:extLst>
            <a:ext uri="{FF2B5EF4-FFF2-40B4-BE49-F238E27FC236}">
              <a16:creationId xmlns:a16="http://schemas.microsoft.com/office/drawing/2014/main" id="{36B47D84-C4BC-4110-BCE1-82D8551D3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50" name="WordArt 61">
          <a:extLst>
            <a:ext uri="{FF2B5EF4-FFF2-40B4-BE49-F238E27FC236}">
              <a16:creationId xmlns:a16="http://schemas.microsoft.com/office/drawing/2014/main" id="{B5AA1754-E3E7-4473-9D76-8D64AD93B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51" name="WordArt 63">
          <a:extLst>
            <a:ext uri="{FF2B5EF4-FFF2-40B4-BE49-F238E27FC236}">
              <a16:creationId xmlns:a16="http://schemas.microsoft.com/office/drawing/2014/main" id="{CDB8AD85-EDE6-4C53-90F6-5693F60CF7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52" name="WordArt 66">
          <a:extLst>
            <a:ext uri="{FF2B5EF4-FFF2-40B4-BE49-F238E27FC236}">
              <a16:creationId xmlns:a16="http://schemas.microsoft.com/office/drawing/2014/main" id="{B2E75EC6-3B17-4DA1-AC03-41685730D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53" name="WordArt 52">
          <a:extLst>
            <a:ext uri="{FF2B5EF4-FFF2-40B4-BE49-F238E27FC236}">
              <a16:creationId xmlns:a16="http://schemas.microsoft.com/office/drawing/2014/main" id="{1907FA76-5DD9-49B8-9C60-D0DA94F46F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54" name="WordArt 53">
          <a:extLst>
            <a:ext uri="{FF2B5EF4-FFF2-40B4-BE49-F238E27FC236}">
              <a16:creationId xmlns:a16="http://schemas.microsoft.com/office/drawing/2014/main" id="{A877D340-F206-437C-AE37-26B2918A5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55" name="WordArt 60">
          <a:extLst>
            <a:ext uri="{FF2B5EF4-FFF2-40B4-BE49-F238E27FC236}">
              <a16:creationId xmlns:a16="http://schemas.microsoft.com/office/drawing/2014/main" id="{0BEDCE53-432B-4894-AD72-1A028BBAD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56" name="WordArt 61">
          <a:extLst>
            <a:ext uri="{FF2B5EF4-FFF2-40B4-BE49-F238E27FC236}">
              <a16:creationId xmlns:a16="http://schemas.microsoft.com/office/drawing/2014/main" id="{E7E8E1F3-7923-4B2C-8E71-83DB0FA7F4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57" name="WordArt 63">
          <a:extLst>
            <a:ext uri="{FF2B5EF4-FFF2-40B4-BE49-F238E27FC236}">
              <a16:creationId xmlns:a16="http://schemas.microsoft.com/office/drawing/2014/main" id="{C52C3FAA-5136-45FE-880B-B6270DCB47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58" name="WordArt 66">
          <a:extLst>
            <a:ext uri="{FF2B5EF4-FFF2-40B4-BE49-F238E27FC236}">
              <a16:creationId xmlns:a16="http://schemas.microsoft.com/office/drawing/2014/main" id="{E002C90F-97E4-4042-B09C-540AFF9224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59" name="WordArt 52">
          <a:extLst>
            <a:ext uri="{FF2B5EF4-FFF2-40B4-BE49-F238E27FC236}">
              <a16:creationId xmlns:a16="http://schemas.microsoft.com/office/drawing/2014/main" id="{49F69324-182E-4A51-B29E-822C914DA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60" name="WordArt 53">
          <a:extLst>
            <a:ext uri="{FF2B5EF4-FFF2-40B4-BE49-F238E27FC236}">
              <a16:creationId xmlns:a16="http://schemas.microsoft.com/office/drawing/2014/main" id="{F441A88B-F652-45F4-B0D7-7F1A99779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61" name="WordArt 60">
          <a:extLst>
            <a:ext uri="{FF2B5EF4-FFF2-40B4-BE49-F238E27FC236}">
              <a16:creationId xmlns:a16="http://schemas.microsoft.com/office/drawing/2014/main" id="{2804781C-F0D1-41FB-98C6-5907BA6C4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62" name="WordArt 61">
          <a:extLst>
            <a:ext uri="{FF2B5EF4-FFF2-40B4-BE49-F238E27FC236}">
              <a16:creationId xmlns:a16="http://schemas.microsoft.com/office/drawing/2014/main" id="{2DF4571F-70D4-46FB-94F2-527E0E402A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63" name="WordArt 63">
          <a:extLst>
            <a:ext uri="{FF2B5EF4-FFF2-40B4-BE49-F238E27FC236}">
              <a16:creationId xmlns:a16="http://schemas.microsoft.com/office/drawing/2014/main" id="{AC21B332-B03F-4AA4-A5FB-4F358BE73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64" name="WordArt 66">
          <a:extLst>
            <a:ext uri="{FF2B5EF4-FFF2-40B4-BE49-F238E27FC236}">
              <a16:creationId xmlns:a16="http://schemas.microsoft.com/office/drawing/2014/main" id="{4E395705-3572-4615-99C5-17D653F4B5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41" name="WordArt 52">
          <a:extLst>
            <a:ext uri="{FF2B5EF4-FFF2-40B4-BE49-F238E27FC236}">
              <a16:creationId xmlns:a16="http://schemas.microsoft.com/office/drawing/2014/main" id="{E22D1A5D-E127-4AED-8C69-60544F0479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42" name="WordArt 53">
          <a:extLst>
            <a:ext uri="{FF2B5EF4-FFF2-40B4-BE49-F238E27FC236}">
              <a16:creationId xmlns:a16="http://schemas.microsoft.com/office/drawing/2014/main" id="{88D6EC4F-3C7E-4B50-AF9D-2F187B0E54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43" name="WordArt 60">
          <a:extLst>
            <a:ext uri="{FF2B5EF4-FFF2-40B4-BE49-F238E27FC236}">
              <a16:creationId xmlns:a16="http://schemas.microsoft.com/office/drawing/2014/main" id="{A420D965-9CAF-4053-A71C-6AFF2D9E6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44" name="WordArt 61">
          <a:extLst>
            <a:ext uri="{FF2B5EF4-FFF2-40B4-BE49-F238E27FC236}">
              <a16:creationId xmlns:a16="http://schemas.microsoft.com/office/drawing/2014/main" id="{10C9CDFA-5136-41F0-BA0A-79A610BD77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45" name="WordArt 63">
          <a:extLst>
            <a:ext uri="{FF2B5EF4-FFF2-40B4-BE49-F238E27FC236}">
              <a16:creationId xmlns:a16="http://schemas.microsoft.com/office/drawing/2014/main" id="{2322C1E0-3450-4760-A3D7-68A161FCB6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46" name="WordArt 66">
          <a:extLst>
            <a:ext uri="{FF2B5EF4-FFF2-40B4-BE49-F238E27FC236}">
              <a16:creationId xmlns:a16="http://schemas.microsoft.com/office/drawing/2014/main" id="{9E871A95-48A7-45B1-A475-B169057C94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47" name="WordArt 52">
          <a:extLst>
            <a:ext uri="{FF2B5EF4-FFF2-40B4-BE49-F238E27FC236}">
              <a16:creationId xmlns:a16="http://schemas.microsoft.com/office/drawing/2014/main" id="{497C161E-B69E-4C86-981B-80412D9039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48" name="WordArt 53">
          <a:extLst>
            <a:ext uri="{FF2B5EF4-FFF2-40B4-BE49-F238E27FC236}">
              <a16:creationId xmlns:a16="http://schemas.microsoft.com/office/drawing/2014/main" id="{8B2781CA-58FE-477E-BBE7-32E24ACD08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049" name="WordArt 56">
          <a:extLst>
            <a:ext uri="{FF2B5EF4-FFF2-40B4-BE49-F238E27FC236}">
              <a16:creationId xmlns:a16="http://schemas.microsoft.com/office/drawing/2014/main" id="{10A59B1E-9EFC-49EA-B735-588E8FDED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050" name="WordArt 59">
          <a:extLst>
            <a:ext uri="{FF2B5EF4-FFF2-40B4-BE49-F238E27FC236}">
              <a16:creationId xmlns:a16="http://schemas.microsoft.com/office/drawing/2014/main" id="{9382A7EF-204A-40DF-A9C0-81B60E36A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51" name="WordArt 60">
          <a:extLst>
            <a:ext uri="{FF2B5EF4-FFF2-40B4-BE49-F238E27FC236}">
              <a16:creationId xmlns:a16="http://schemas.microsoft.com/office/drawing/2014/main" id="{EF06B180-3905-4F7E-8DEB-8BF000B2F5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52" name="WordArt 61">
          <a:extLst>
            <a:ext uri="{FF2B5EF4-FFF2-40B4-BE49-F238E27FC236}">
              <a16:creationId xmlns:a16="http://schemas.microsoft.com/office/drawing/2014/main" id="{DE1320A7-EB13-445D-8DDA-B95EB93B87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53" name="WordArt 63">
          <a:extLst>
            <a:ext uri="{FF2B5EF4-FFF2-40B4-BE49-F238E27FC236}">
              <a16:creationId xmlns:a16="http://schemas.microsoft.com/office/drawing/2014/main" id="{A074118D-451D-4DC5-941E-66A181397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54" name="WordArt 66">
          <a:extLst>
            <a:ext uri="{FF2B5EF4-FFF2-40B4-BE49-F238E27FC236}">
              <a16:creationId xmlns:a16="http://schemas.microsoft.com/office/drawing/2014/main" id="{22C9AAA6-04D0-4E48-B8D2-894990ECD2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55" name="WordArt 52">
          <a:extLst>
            <a:ext uri="{FF2B5EF4-FFF2-40B4-BE49-F238E27FC236}">
              <a16:creationId xmlns:a16="http://schemas.microsoft.com/office/drawing/2014/main" id="{A3BAE5D1-B82C-4FC3-A7B1-AC09D11B7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56" name="WordArt 53">
          <a:extLst>
            <a:ext uri="{FF2B5EF4-FFF2-40B4-BE49-F238E27FC236}">
              <a16:creationId xmlns:a16="http://schemas.microsoft.com/office/drawing/2014/main" id="{C324923F-AFAE-42EE-B4CB-B42080E36E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57" name="WordArt 60">
          <a:extLst>
            <a:ext uri="{FF2B5EF4-FFF2-40B4-BE49-F238E27FC236}">
              <a16:creationId xmlns:a16="http://schemas.microsoft.com/office/drawing/2014/main" id="{85DD47F8-4113-41F7-9A52-DAB2531E16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58" name="WordArt 61">
          <a:extLst>
            <a:ext uri="{FF2B5EF4-FFF2-40B4-BE49-F238E27FC236}">
              <a16:creationId xmlns:a16="http://schemas.microsoft.com/office/drawing/2014/main" id="{5E360A8F-84FD-41C1-B2F4-68D09DEC5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59" name="WordArt 63">
          <a:extLst>
            <a:ext uri="{FF2B5EF4-FFF2-40B4-BE49-F238E27FC236}">
              <a16:creationId xmlns:a16="http://schemas.microsoft.com/office/drawing/2014/main" id="{DFB01358-ABCC-44D0-8B13-7AF2E1CB8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60" name="WordArt 66">
          <a:extLst>
            <a:ext uri="{FF2B5EF4-FFF2-40B4-BE49-F238E27FC236}">
              <a16:creationId xmlns:a16="http://schemas.microsoft.com/office/drawing/2014/main" id="{1DA2C0D2-E731-4415-BD4E-200B07C7D8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61" name="WordArt 52">
          <a:extLst>
            <a:ext uri="{FF2B5EF4-FFF2-40B4-BE49-F238E27FC236}">
              <a16:creationId xmlns:a16="http://schemas.microsoft.com/office/drawing/2014/main" id="{DC3153A1-DCA1-4853-A8A4-C1A541755E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62" name="WordArt 53">
          <a:extLst>
            <a:ext uri="{FF2B5EF4-FFF2-40B4-BE49-F238E27FC236}">
              <a16:creationId xmlns:a16="http://schemas.microsoft.com/office/drawing/2014/main" id="{B13FB90E-1783-4A33-8D42-A4EEACACBD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63" name="WordArt 60">
          <a:extLst>
            <a:ext uri="{FF2B5EF4-FFF2-40B4-BE49-F238E27FC236}">
              <a16:creationId xmlns:a16="http://schemas.microsoft.com/office/drawing/2014/main" id="{2DD9AFF2-9344-4B40-B34F-5C5F6DB5CD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64" name="WordArt 61">
          <a:extLst>
            <a:ext uri="{FF2B5EF4-FFF2-40B4-BE49-F238E27FC236}">
              <a16:creationId xmlns:a16="http://schemas.microsoft.com/office/drawing/2014/main" id="{CB6F8E4D-F179-4BE2-A2E3-48ECC179D9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65" name="WordArt 63">
          <a:extLst>
            <a:ext uri="{FF2B5EF4-FFF2-40B4-BE49-F238E27FC236}">
              <a16:creationId xmlns:a16="http://schemas.microsoft.com/office/drawing/2014/main" id="{ED65D6AA-C029-4894-99F8-A4796977A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66" name="WordArt 66">
          <a:extLst>
            <a:ext uri="{FF2B5EF4-FFF2-40B4-BE49-F238E27FC236}">
              <a16:creationId xmlns:a16="http://schemas.microsoft.com/office/drawing/2014/main" id="{099413AC-2C02-454C-9594-1E15DF4DDE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67" name="WordArt 52">
          <a:extLst>
            <a:ext uri="{FF2B5EF4-FFF2-40B4-BE49-F238E27FC236}">
              <a16:creationId xmlns:a16="http://schemas.microsoft.com/office/drawing/2014/main" id="{0D68FEFD-8C9E-4052-B9CE-D8E3F44312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68" name="WordArt 53">
          <a:extLst>
            <a:ext uri="{FF2B5EF4-FFF2-40B4-BE49-F238E27FC236}">
              <a16:creationId xmlns:a16="http://schemas.microsoft.com/office/drawing/2014/main" id="{2B5690F4-827B-47E1-BDB1-94E62A0B2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69" name="WordArt 60">
          <a:extLst>
            <a:ext uri="{FF2B5EF4-FFF2-40B4-BE49-F238E27FC236}">
              <a16:creationId xmlns:a16="http://schemas.microsoft.com/office/drawing/2014/main" id="{4C11759C-9DFD-4662-807C-16102D97A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70" name="WordArt 61">
          <a:extLst>
            <a:ext uri="{FF2B5EF4-FFF2-40B4-BE49-F238E27FC236}">
              <a16:creationId xmlns:a16="http://schemas.microsoft.com/office/drawing/2014/main" id="{7408689A-AD5F-4F55-81AD-758765E4F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71" name="WordArt 63">
          <a:extLst>
            <a:ext uri="{FF2B5EF4-FFF2-40B4-BE49-F238E27FC236}">
              <a16:creationId xmlns:a16="http://schemas.microsoft.com/office/drawing/2014/main" id="{A3D64A4A-8D2B-4444-8C5E-41533A34C8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72" name="WordArt 66">
          <a:extLst>
            <a:ext uri="{FF2B5EF4-FFF2-40B4-BE49-F238E27FC236}">
              <a16:creationId xmlns:a16="http://schemas.microsoft.com/office/drawing/2014/main" id="{2984997F-76FD-40AC-8B48-F9EEF253A8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73" name="WordArt 52">
          <a:extLst>
            <a:ext uri="{FF2B5EF4-FFF2-40B4-BE49-F238E27FC236}">
              <a16:creationId xmlns:a16="http://schemas.microsoft.com/office/drawing/2014/main" id="{5C084542-3BE7-4B0D-ADCF-96BCE494D4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74" name="WordArt 53">
          <a:extLst>
            <a:ext uri="{FF2B5EF4-FFF2-40B4-BE49-F238E27FC236}">
              <a16:creationId xmlns:a16="http://schemas.microsoft.com/office/drawing/2014/main" id="{3604AD41-E155-4070-AEB1-19A8BD4D3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75" name="WordArt 60">
          <a:extLst>
            <a:ext uri="{FF2B5EF4-FFF2-40B4-BE49-F238E27FC236}">
              <a16:creationId xmlns:a16="http://schemas.microsoft.com/office/drawing/2014/main" id="{46449C72-677E-40BD-BDA3-1CCCB68BB1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76" name="WordArt 61">
          <a:extLst>
            <a:ext uri="{FF2B5EF4-FFF2-40B4-BE49-F238E27FC236}">
              <a16:creationId xmlns:a16="http://schemas.microsoft.com/office/drawing/2014/main" id="{B3578361-D73B-4A07-B1E4-3485127425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77" name="WordArt 63">
          <a:extLst>
            <a:ext uri="{FF2B5EF4-FFF2-40B4-BE49-F238E27FC236}">
              <a16:creationId xmlns:a16="http://schemas.microsoft.com/office/drawing/2014/main" id="{355DB2BE-484B-4EDE-AC71-1B45B34B67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78" name="WordArt 66">
          <a:extLst>
            <a:ext uri="{FF2B5EF4-FFF2-40B4-BE49-F238E27FC236}">
              <a16:creationId xmlns:a16="http://schemas.microsoft.com/office/drawing/2014/main" id="{1CE1F5A4-55AB-4958-B6E7-522FC6FC0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79" name="WordArt 52">
          <a:extLst>
            <a:ext uri="{FF2B5EF4-FFF2-40B4-BE49-F238E27FC236}">
              <a16:creationId xmlns:a16="http://schemas.microsoft.com/office/drawing/2014/main" id="{C0F4A0B7-E89D-4B11-800B-D70F7133B2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80" name="WordArt 53">
          <a:extLst>
            <a:ext uri="{FF2B5EF4-FFF2-40B4-BE49-F238E27FC236}">
              <a16:creationId xmlns:a16="http://schemas.microsoft.com/office/drawing/2014/main" id="{F825D9CC-EEF5-4F34-869F-0C4640AC7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81" name="WordArt 60">
          <a:extLst>
            <a:ext uri="{FF2B5EF4-FFF2-40B4-BE49-F238E27FC236}">
              <a16:creationId xmlns:a16="http://schemas.microsoft.com/office/drawing/2014/main" id="{07678882-E426-4696-9108-604182DFD3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82" name="WordArt 61">
          <a:extLst>
            <a:ext uri="{FF2B5EF4-FFF2-40B4-BE49-F238E27FC236}">
              <a16:creationId xmlns:a16="http://schemas.microsoft.com/office/drawing/2014/main" id="{3B25913F-C7C1-4847-AD67-2FE63A33C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83" name="WordArt 63">
          <a:extLst>
            <a:ext uri="{FF2B5EF4-FFF2-40B4-BE49-F238E27FC236}">
              <a16:creationId xmlns:a16="http://schemas.microsoft.com/office/drawing/2014/main" id="{0BA477E6-869E-4136-8E74-23465B7C4E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84" name="WordArt 66">
          <a:extLst>
            <a:ext uri="{FF2B5EF4-FFF2-40B4-BE49-F238E27FC236}">
              <a16:creationId xmlns:a16="http://schemas.microsoft.com/office/drawing/2014/main" id="{31FF53EB-97A4-4663-B9B5-838DB299D2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85" name="WordArt 52">
          <a:extLst>
            <a:ext uri="{FF2B5EF4-FFF2-40B4-BE49-F238E27FC236}">
              <a16:creationId xmlns:a16="http://schemas.microsoft.com/office/drawing/2014/main" id="{C609012A-B930-4238-996E-802DA66E9D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86" name="WordArt 53">
          <a:extLst>
            <a:ext uri="{FF2B5EF4-FFF2-40B4-BE49-F238E27FC236}">
              <a16:creationId xmlns:a16="http://schemas.microsoft.com/office/drawing/2014/main" id="{270F8998-DC4D-4F13-A304-1148C47A2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87" name="WordArt 60">
          <a:extLst>
            <a:ext uri="{FF2B5EF4-FFF2-40B4-BE49-F238E27FC236}">
              <a16:creationId xmlns:a16="http://schemas.microsoft.com/office/drawing/2014/main" id="{360DCCE8-1D59-421A-B1D7-1C3BC77D2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88" name="WordArt 61">
          <a:extLst>
            <a:ext uri="{FF2B5EF4-FFF2-40B4-BE49-F238E27FC236}">
              <a16:creationId xmlns:a16="http://schemas.microsoft.com/office/drawing/2014/main" id="{FD35DB82-89B2-4339-BD7A-092BEECC3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89" name="WordArt 63">
          <a:extLst>
            <a:ext uri="{FF2B5EF4-FFF2-40B4-BE49-F238E27FC236}">
              <a16:creationId xmlns:a16="http://schemas.microsoft.com/office/drawing/2014/main" id="{B8851E29-F767-4B52-9152-D88ECB6BCD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90" name="WordArt 66">
          <a:extLst>
            <a:ext uri="{FF2B5EF4-FFF2-40B4-BE49-F238E27FC236}">
              <a16:creationId xmlns:a16="http://schemas.microsoft.com/office/drawing/2014/main" id="{4161362E-7756-48F6-BDE5-A6372DB04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91" name="WordArt 52">
          <a:extLst>
            <a:ext uri="{FF2B5EF4-FFF2-40B4-BE49-F238E27FC236}">
              <a16:creationId xmlns:a16="http://schemas.microsoft.com/office/drawing/2014/main" id="{405F4024-27C7-448A-BEBF-B1F58C9838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92" name="WordArt 53">
          <a:extLst>
            <a:ext uri="{FF2B5EF4-FFF2-40B4-BE49-F238E27FC236}">
              <a16:creationId xmlns:a16="http://schemas.microsoft.com/office/drawing/2014/main" id="{F647CD38-E49E-4562-B95C-2CDA7B2FDE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93" name="WordArt 60">
          <a:extLst>
            <a:ext uri="{FF2B5EF4-FFF2-40B4-BE49-F238E27FC236}">
              <a16:creationId xmlns:a16="http://schemas.microsoft.com/office/drawing/2014/main" id="{4F3B2BFC-6554-4CC5-A919-8AA621843A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94" name="WordArt 61">
          <a:extLst>
            <a:ext uri="{FF2B5EF4-FFF2-40B4-BE49-F238E27FC236}">
              <a16:creationId xmlns:a16="http://schemas.microsoft.com/office/drawing/2014/main" id="{0DB391B4-01F3-4D1D-A517-A90F58FC11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95" name="WordArt 63">
          <a:extLst>
            <a:ext uri="{FF2B5EF4-FFF2-40B4-BE49-F238E27FC236}">
              <a16:creationId xmlns:a16="http://schemas.microsoft.com/office/drawing/2014/main" id="{BD957FFD-B97F-4A09-A44E-647CB4D61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96" name="WordArt 66">
          <a:extLst>
            <a:ext uri="{FF2B5EF4-FFF2-40B4-BE49-F238E27FC236}">
              <a16:creationId xmlns:a16="http://schemas.microsoft.com/office/drawing/2014/main" id="{7559D8C7-3EAD-4A6B-94B6-EC23CA4B23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97" name="WordArt 52">
          <a:extLst>
            <a:ext uri="{FF2B5EF4-FFF2-40B4-BE49-F238E27FC236}">
              <a16:creationId xmlns:a16="http://schemas.microsoft.com/office/drawing/2014/main" id="{AE317DD8-B560-42FD-B991-DC29B1A8BD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98" name="WordArt 53">
          <a:extLst>
            <a:ext uri="{FF2B5EF4-FFF2-40B4-BE49-F238E27FC236}">
              <a16:creationId xmlns:a16="http://schemas.microsoft.com/office/drawing/2014/main" id="{2FF42D8B-8C70-4CFB-ABFD-2F4C6532B0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99" name="WordArt 60">
          <a:extLst>
            <a:ext uri="{FF2B5EF4-FFF2-40B4-BE49-F238E27FC236}">
              <a16:creationId xmlns:a16="http://schemas.microsoft.com/office/drawing/2014/main" id="{D4D2BAAE-E65D-47DF-95DD-EFA4FBDE9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00" name="WordArt 61">
          <a:extLst>
            <a:ext uri="{FF2B5EF4-FFF2-40B4-BE49-F238E27FC236}">
              <a16:creationId xmlns:a16="http://schemas.microsoft.com/office/drawing/2014/main" id="{8B324966-F4D6-4DBD-BFAB-AAB8E8C50F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01" name="WordArt 63">
          <a:extLst>
            <a:ext uri="{FF2B5EF4-FFF2-40B4-BE49-F238E27FC236}">
              <a16:creationId xmlns:a16="http://schemas.microsoft.com/office/drawing/2014/main" id="{BF37BA2A-4B57-4ADB-BB45-D7C42FC463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02" name="WordArt 66">
          <a:extLst>
            <a:ext uri="{FF2B5EF4-FFF2-40B4-BE49-F238E27FC236}">
              <a16:creationId xmlns:a16="http://schemas.microsoft.com/office/drawing/2014/main" id="{6554CB16-41B0-4F90-98AE-1FCD0472DC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188595</xdr:colOff>
      <xdr:row>82</xdr:row>
      <xdr:rowOff>0</xdr:rowOff>
    </xdr:from>
    <xdr:to>
      <xdr:col>5</xdr:col>
      <xdr:colOff>613283</xdr:colOff>
      <xdr:row>82</xdr:row>
      <xdr:rowOff>0</xdr:rowOff>
    </xdr:to>
    <xdr:sp macro="" textlink="">
      <xdr:nvSpPr>
        <xdr:cNvPr id="2103" name="WordArt 52">
          <a:extLst>
            <a:ext uri="{FF2B5EF4-FFF2-40B4-BE49-F238E27FC236}">
              <a16:creationId xmlns:a16="http://schemas.microsoft.com/office/drawing/2014/main" id="{F4241408-5DDE-43B1-9A6E-FEB7A9FF79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04" name="WordArt 53">
          <a:extLst>
            <a:ext uri="{FF2B5EF4-FFF2-40B4-BE49-F238E27FC236}">
              <a16:creationId xmlns:a16="http://schemas.microsoft.com/office/drawing/2014/main" id="{E27147A7-1EC5-4BF7-B353-E4F910491C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708980</xdr:colOff>
      <xdr:row>82</xdr:row>
      <xdr:rowOff>0</xdr:rowOff>
    </xdr:to>
    <xdr:sp macro="" textlink="">
      <xdr:nvSpPr>
        <xdr:cNvPr id="2105" name="WordArt 60">
          <a:extLst>
            <a:ext uri="{FF2B5EF4-FFF2-40B4-BE49-F238E27FC236}">
              <a16:creationId xmlns:a16="http://schemas.microsoft.com/office/drawing/2014/main" id="{1DB57F9B-57E6-44CD-8733-EFF2E9FCEB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06" name="WordArt 61">
          <a:extLst>
            <a:ext uri="{FF2B5EF4-FFF2-40B4-BE49-F238E27FC236}">
              <a16:creationId xmlns:a16="http://schemas.microsoft.com/office/drawing/2014/main" id="{3593122E-B566-4BF5-A71E-3A20820149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188595</xdr:colOff>
      <xdr:row>82</xdr:row>
      <xdr:rowOff>0</xdr:rowOff>
    </xdr:from>
    <xdr:to>
      <xdr:col>5</xdr:col>
      <xdr:colOff>613283</xdr:colOff>
      <xdr:row>82</xdr:row>
      <xdr:rowOff>0</xdr:rowOff>
    </xdr:to>
    <xdr:sp macro="" textlink="">
      <xdr:nvSpPr>
        <xdr:cNvPr id="2107" name="WordArt 63">
          <a:extLst>
            <a:ext uri="{FF2B5EF4-FFF2-40B4-BE49-F238E27FC236}">
              <a16:creationId xmlns:a16="http://schemas.microsoft.com/office/drawing/2014/main" id="{B57E4563-5C13-40D4-B74F-30B1B2A03E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708980</xdr:colOff>
      <xdr:row>82</xdr:row>
      <xdr:rowOff>0</xdr:rowOff>
    </xdr:to>
    <xdr:sp macro="" textlink="">
      <xdr:nvSpPr>
        <xdr:cNvPr id="2108" name="WordArt 66">
          <a:extLst>
            <a:ext uri="{FF2B5EF4-FFF2-40B4-BE49-F238E27FC236}">
              <a16:creationId xmlns:a16="http://schemas.microsoft.com/office/drawing/2014/main" id="{700F7E67-B61E-49BD-B713-9C5C2B83F6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09" name="WordArt 52">
          <a:extLst>
            <a:ext uri="{FF2B5EF4-FFF2-40B4-BE49-F238E27FC236}">
              <a16:creationId xmlns:a16="http://schemas.microsoft.com/office/drawing/2014/main" id="{24DAD6BE-825C-4569-A30F-901167AA5D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10" name="WordArt 53">
          <a:extLst>
            <a:ext uri="{FF2B5EF4-FFF2-40B4-BE49-F238E27FC236}">
              <a16:creationId xmlns:a16="http://schemas.microsoft.com/office/drawing/2014/main" id="{D22F4376-E0DF-423D-8D6B-1F5B874ECC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11" name="WordArt 60">
          <a:extLst>
            <a:ext uri="{FF2B5EF4-FFF2-40B4-BE49-F238E27FC236}">
              <a16:creationId xmlns:a16="http://schemas.microsoft.com/office/drawing/2014/main" id="{EE55C0B9-4578-450F-90F8-5C23B951A7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12" name="WordArt 61">
          <a:extLst>
            <a:ext uri="{FF2B5EF4-FFF2-40B4-BE49-F238E27FC236}">
              <a16:creationId xmlns:a16="http://schemas.microsoft.com/office/drawing/2014/main" id="{2049B420-C641-4F23-9426-786EC90AC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13" name="WordArt 63">
          <a:extLst>
            <a:ext uri="{FF2B5EF4-FFF2-40B4-BE49-F238E27FC236}">
              <a16:creationId xmlns:a16="http://schemas.microsoft.com/office/drawing/2014/main" id="{4BF26412-3F1D-41FC-AAB8-F65F7FF1E8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14" name="WordArt 66">
          <a:extLst>
            <a:ext uri="{FF2B5EF4-FFF2-40B4-BE49-F238E27FC236}">
              <a16:creationId xmlns:a16="http://schemas.microsoft.com/office/drawing/2014/main" id="{5E610DB5-59F3-419D-9486-F79FB8A4D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15" name="WordArt 52">
          <a:extLst>
            <a:ext uri="{FF2B5EF4-FFF2-40B4-BE49-F238E27FC236}">
              <a16:creationId xmlns:a16="http://schemas.microsoft.com/office/drawing/2014/main" id="{CAF02B85-BD5B-4EF9-9DF0-A69AB23636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16" name="WordArt 53">
          <a:extLst>
            <a:ext uri="{FF2B5EF4-FFF2-40B4-BE49-F238E27FC236}">
              <a16:creationId xmlns:a16="http://schemas.microsoft.com/office/drawing/2014/main" id="{9942AA1D-06F7-4ACE-8400-07F50284A4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117" name="WordArt 56">
          <a:extLst>
            <a:ext uri="{FF2B5EF4-FFF2-40B4-BE49-F238E27FC236}">
              <a16:creationId xmlns:a16="http://schemas.microsoft.com/office/drawing/2014/main" id="{44BE2D9C-E775-4E1B-A674-28DBED766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118" name="WordArt 59">
          <a:extLst>
            <a:ext uri="{FF2B5EF4-FFF2-40B4-BE49-F238E27FC236}">
              <a16:creationId xmlns:a16="http://schemas.microsoft.com/office/drawing/2014/main" id="{7C12225B-197F-4FCD-833A-2F0C33165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19" name="WordArt 60">
          <a:extLst>
            <a:ext uri="{FF2B5EF4-FFF2-40B4-BE49-F238E27FC236}">
              <a16:creationId xmlns:a16="http://schemas.microsoft.com/office/drawing/2014/main" id="{4B6E7C4E-AE52-454B-92A4-80D3F54C58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20" name="WordArt 61">
          <a:extLst>
            <a:ext uri="{FF2B5EF4-FFF2-40B4-BE49-F238E27FC236}">
              <a16:creationId xmlns:a16="http://schemas.microsoft.com/office/drawing/2014/main" id="{1DFF7A04-7643-4139-ADAB-7F0E231D3A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21" name="WordArt 63">
          <a:extLst>
            <a:ext uri="{FF2B5EF4-FFF2-40B4-BE49-F238E27FC236}">
              <a16:creationId xmlns:a16="http://schemas.microsoft.com/office/drawing/2014/main" id="{CA4918EA-5466-49E1-AC83-9BCC73D0B1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22" name="WordArt 66">
          <a:extLst>
            <a:ext uri="{FF2B5EF4-FFF2-40B4-BE49-F238E27FC236}">
              <a16:creationId xmlns:a16="http://schemas.microsoft.com/office/drawing/2014/main" id="{782DA67D-8C20-4F5F-AB2A-8274FF26E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23" name="WordArt 52">
          <a:extLst>
            <a:ext uri="{FF2B5EF4-FFF2-40B4-BE49-F238E27FC236}">
              <a16:creationId xmlns:a16="http://schemas.microsoft.com/office/drawing/2014/main" id="{4076AAC4-FAFD-4AE9-8B88-AA0CBEED0A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24" name="WordArt 53">
          <a:extLst>
            <a:ext uri="{FF2B5EF4-FFF2-40B4-BE49-F238E27FC236}">
              <a16:creationId xmlns:a16="http://schemas.microsoft.com/office/drawing/2014/main" id="{43FBC017-DECB-47FA-B7DF-5AC79C833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25" name="WordArt 60">
          <a:extLst>
            <a:ext uri="{FF2B5EF4-FFF2-40B4-BE49-F238E27FC236}">
              <a16:creationId xmlns:a16="http://schemas.microsoft.com/office/drawing/2014/main" id="{A35C56E5-4928-49BC-99D0-7DF940AA6A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26" name="WordArt 61">
          <a:extLst>
            <a:ext uri="{FF2B5EF4-FFF2-40B4-BE49-F238E27FC236}">
              <a16:creationId xmlns:a16="http://schemas.microsoft.com/office/drawing/2014/main" id="{CF2EDB64-4B05-4AF0-B08E-CCFDDB5190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27" name="WordArt 63">
          <a:extLst>
            <a:ext uri="{FF2B5EF4-FFF2-40B4-BE49-F238E27FC236}">
              <a16:creationId xmlns:a16="http://schemas.microsoft.com/office/drawing/2014/main" id="{8AC7EEFA-9826-48CF-A8AD-EFC6DCDF8C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28" name="WordArt 66">
          <a:extLst>
            <a:ext uri="{FF2B5EF4-FFF2-40B4-BE49-F238E27FC236}">
              <a16:creationId xmlns:a16="http://schemas.microsoft.com/office/drawing/2014/main" id="{D3985E1B-B871-4AA5-B194-D062EE8098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29" name="WordArt 52">
          <a:extLst>
            <a:ext uri="{FF2B5EF4-FFF2-40B4-BE49-F238E27FC236}">
              <a16:creationId xmlns:a16="http://schemas.microsoft.com/office/drawing/2014/main" id="{9AE32C37-4EDC-4B92-98D2-5D45A9B22E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30" name="WordArt 53">
          <a:extLst>
            <a:ext uri="{FF2B5EF4-FFF2-40B4-BE49-F238E27FC236}">
              <a16:creationId xmlns:a16="http://schemas.microsoft.com/office/drawing/2014/main" id="{895A81C7-1B17-40B5-83E0-97B009FCA1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31" name="WordArt 60">
          <a:extLst>
            <a:ext uri="{FF2B5EF4-FFF2-40B4-BE49-F238E27FC236}">
              <a16:creationId xmlns:a16="http://schemas.microsoft.com/office/drawing/2014/main" id="{077A7B40-73E4-4AD6-A2BB-CBD7639000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32" name="WordArt 61">
          <a:extLst>
            <a:ext uri="{FF2B5EF4-FFF2-40B4-BE49-F238E27FC236}">
              <a16:creationId xmlns:a16="http://schemas.microsoft.com/office/drawing/2014/main" id="{D6F905A4-07D4-48EF-AD0A-A3A7EBDAA2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33" name="WordArt 63">
          <a:extLst>
            <a:ext uri="{FF2B5EF4-FFF2-40B4-BE49-F238E27FC236}">
              <a16:creationId xmlns:a16="http://schemas.microsoft.com/office/drawing/2014/main" id="{25C2966B-36C0-4EFF-9A67-B4C5DE81A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34" name="WordArt 66">
          <a:extLst>
            <a:ext uri="{FF2B5EF4-FFF2-40B4-BE49-F238E27FC236}">
              <a16:creationId xmlns:a16="http://schemas.microsoft.com/office/drawing/2014/main" id="{C301F477-5499-4FBF-8533-DA12C03218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35" name="WordArt 52">
          <a:extLst>
            <a:ext uri="{FF2B5EF4-FFF2-40B4-BE49-F238E27FC236}">
              <a16:creationId xmlns:a16="http://schemas.microsoft.com/office/drawing/2014/main" id="{BD44EA37-4D1B-4EFE-9C0E-FC93D2FCB7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36" name="WordArt 53">
          <a:extLst>
            <a:ext uri="{FF2B5EF4-FFF2-40B4-BE49-F238E27FC236}">
              <a16:creationId xmlns:a16="http://schemas.microsoft.com/office/drawing/2014/main" id="{64A568BD-4333-4CA2-B653-DDB617AEB1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37" name="WordArt 60">
          <a:extLst>
            <a:ext uri="{FF2B5EF4-FFF2-40B4-BE49-F238E27FC236}">
              <a16:creationId xmlns:a16="http://schemas.microsoft.com/office/drawing/2014/main" id="{8DFF3293-03EE-4527-B0CB-1BD7F1BD29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38" name="WordArt 61">
          <a:extLst>
            <a:ext uri="{FF2B5EF4-FFF2-40B4-BE49-F238E27FC236}">
              <a16:creationId xmlns:a16="http://schemas.microsoft.com/office/drawing/2014/main" id="{4548EFDC-30FD-4B2A-8272-5AA9C59D81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39" name="WordArt 63">
          <a:extLst>
            <a:ext uri="{FF2B5EF4-FFF2-40B4-BE49-F238E27FC236}">
              <a16:creationId xmlns:a16="http://schemas.microsoft.com/office/drawing/2014/main" id="{4A54B076-6575-40A2-B75F-93902970AA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40" name="WordArt 66">
          <a:extLst>
            <a:ext uri="{FF2B5EF4-FFF2-40B4-BE49-F238E27FC236}">
              <a16:creationId xmlns:a16="http://schemas.microsoft.com/office/drawing/2014/main" id="{A2CE6387-32C8-4409-842E-5F56A56B20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41" name="WordArt 52">
          <a:extLst>
            <a:ext uri="{FF2B5EF4-FFF2-40B4-BE49-F238E27FC236}">
              <a16:creationId xmlns:a16="http://schemas.microsoft.com/office/drawing/2014/main" id="{5E3CD352-B01D-4BA9-B781-30F9F7F3EB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42" name="WordArt 53">
          <a:extLst>
            <a:ext uri="{FF2B5EF4-FFF2-40B4-BE49-F238E27FC236}">
              <a16:creationId xmlns:a16="http://schemas.microsoft.com/office/drawing/2014/main" id="{19607C16-0D28-4F92-9A1D-A9304FE392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43" name="WordArt 60">
          <a:extLst>
            <a:ext uri="{FF2B5EF4-FFF2-40B4-BE49-F238E27FC236}">
              <a16:creationId xmlns:a16="http://schemas.microsoft.com/office/drawing/2014/main" id="{0D49550F-4BC3-4557-A779-959EC8EDC7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44" name="WordArt 61">
          <a:extLst>
            <a:ext uri="{FF2B5EF4-FFF2-40B4-BE49-F238E27FC236}">
              <a16:creationId xmlns:a16="http://schemas.microsoft.com/office/drawing/2014/main" id="{4823728C-1685-4EDE-98C4-3CD7F166C5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45" name="WordArt 63">
          <a:extLst>
            <a:ext uri="{FF2B5EF4-FFF2-40B4-BE49-F238E27FC236}">
              <a16:creationId xmlns:a16="http://schemas.microsoft.com/office/drawing/2014/main" id="{209FA4B2-E3B5-4EF3-AF44-DC8169219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46" name="WordArt 66">
          <a:extLst>
            <a:ext uri="{FF2B5EF4-FFF2-40B4-BE49-F238E27FC236}">
              <a16:creationId xmlns:a16="http://schemas.microsoft.com/office/drawing/2014/main" id="{96D90C1A-AF3C-4B8C-A371-8193FD8FC4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47" name="WordArt 52">
          <a:extLst>
            <a:ext uri="{FF2B5EF4-FFF2-40B4-BE49-F238E27FC236}">
              <a16:creationId xmlns:a16="http://schemas.microsoft.com/office/drawing/2014/main" id="{65A00C8F-233C-4AB5-B914-5FE2FD2B22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48" name="WordArt 53">
          <a:extLst>
            <a:ext uri="{FF2B5EF4-FFF2-40B4-BE49-F238E27FC236}">
              <a16:creationId xmlns:a16="http://schemas.microsoft.com/office/drawing/2014/main" id="{CEA58A06-4B9D-4718-A39C-3EC8CF1025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49" name="WordArt 60">
          <a:extLst>
            <a:ext uri="{FF2B5EF4-FFF2-40B4-BE49-F238E27FC236}">
              <a16:creationId xmlns:a16="http://schemas.microsoft.com/office/drawing/2014/main" id="{5952325D-8F56-4E71-BAE0-3E021C425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50" name="WordArt 61">
          <a:extLst>
            <a:ext uri="{FF2B5EF4-FFF2-40B4-BE49-F238E27FC236}">
              <a16:creationId xmlns:a16="http://schemas.microsoft.com/office/drawing/2014/main" id="{9A5966B0-E62D-4F8A-88AF-829BF0C22D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51" name="WordArt 63">
          <a:extLst>
            <a:ext uri="{FF2B5EF4-FFF2-40B4-BE49-F238E27FC236}">
              <a16:creationId xmlns:a16="http://schemas.microsoft.com/office/drawing/2014/main" id="{B9D25166-DD07-4C66-8C64-41A17C70C3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52" name="WordArt 66">
          <a:extLst>
            <a:ext uri="{FF2B5EF4-FFF2-40B4-BE49-F238E27FC236}">
              <a16:creationId xmlns:a16="http://schemas.microsoft.com/office/drawing/2014/main" id="{29F67126-E775-42AA-9458-C2F14FDBBE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53" name="WordArt 52">
          <a:extLst>
            <a:ext uri="{FF2B5EF4-FFF2-40B4-BE49-F238E27FC236}">
              <a16:creationId xmlns:a16="http://schemas.microsoft.com/office/drawing/2014/main" id="{7A957D6F-86D3-4C0B-8922-00E0160C6E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54" name="WordArt 53">
          <a:extLst>
            <a:ext uri="{FF2B5EF4-FFF2-40B4-BE49-F238E27FC236}">
              <a16:creationId xmlns:a16="http://schemas.microsoft.com/office/drawing/2014/main" id="{5A19B1BA-B585-410A-9B7F-961337AD4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55" name="WordArt 60">
          <a:extLst>
            <a:ext uri="{FF2B5EF4-FFF2-40B4-BE49-F238E27FC236}">
              <a16:creationId xmlns:a16="http://schemas.microsoft.com/office/drawing/2014/main" id="{DB8A4FDF-E2D4-4CE3-B38A-DEB73DB258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56" name="WordArt 61">
          <a:extLst>
            <a:ext uri="{FF2B5EF4-FFF2-40B4-BE49-F238E27FC236}">
              <a16:creationId xmlns:a16="http://schemas.microsoft.com/office/drawing/2014/main" id="{FD623C74-D4C0-4EF2-98C5-73F229EE67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57" name="WordArt 63">
          <a:extLst>
            <a:ext uri="{FF2B5EF4-FFF2-40B4-BE49-F238E27FC236}">
              <a16:creationId xmlns:a16="http://schemas.microsoft.com/office/drawing/2014/main" id="{107C7F21-DF7F-4601-B105-572FF6BAA5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58" name="WordArt 66">
          <a:extLst>
            <a:ext uri="{FF2B5EF4-FFF2-40B4-BE49-F238E27FC236}">
              <a16:creationId xmlns:a16="http://schemas.microsoft.com/office/drawing/2014/main" id="{36084DFD-7571-40B0-AF81-931CD78F0A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59" name="WordArt 52">
          <a:extLst>
            <a:ext uri="{FF2B5EF4-FFF2-40B4-BE49-F238E27FC236}">
              <a16:creationId xmlns:a16="http://schemas.microsoft.com/office/drawing/2014/main" id="{8188BB42-606C-47AF-85BE-01CD009229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60" name="WordArt 53">
          <a:extLst>
            <a:ext uri="{FF2B5EF4-FFF2-40B4-BE49-F238E27FC236}">
              <a16:creationId xmlns:a16="http://schemas.microsoft.com/office/drawing/2014/main" id="{EE42AF7E-1364-4BC9-99F1-62CEFFF2DE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61" name="WordArt 60">
          <a:extLst>
            <a:ext uri="{FF2B5EF4-FFF2-40B4-BE49-F238E27FC236}">
              <a16:creationId xmlns:a16="http://schemas.microsoft.com/office/drawing/2014/main" id="{F59D3185-1C64-4A68-AEA7-74A1988B9B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62" name="WordArt 61">
          <a:extLst>
            <a:ext uri="{FF2B5EF4-FFF2-40B4-BE49-F238E27FC236}">
              <a16:creationId xmlns:a16="http://schemas.microsoft.com/office/drawing/2014/main" id="{D3A58AC6-98CE-4F52-A0A1-0E0D72159D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63" name="WordArt 63">
          <a:extLst>
            <a:ext uri="{FF2B5EF4-FFF2-40B4-BE49-F238E27FC236}">
              <a16:creationId xmlns:a16="http://schemas.microsoft.com/office/drawing/2014/main" id="{43EBA0D1-F6A5-44FD-B5C4-82FD315EB2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64" name="WordArt 66">
          <a:extLst>
            <a:ext uri="{FF2B5EF4-FFF2-40B4-BE49-F238E27FC236}">
              <a16:creationId xmlns:a16="http://schemas.microsoft.com/office/drawing/2014/main" id="{D960D311-A936-4DEF-84BF-FB8BBAE054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65" name="WordArt 52">
          <a:extLst>
            <a:ext uri="{FF2B5EF4-FFF2-40B4-BE49-F238E27FC236}">
              <a16:creationId xmlns:a16="http://schemas.microsoft.com/office/drawing/2014/main" id="{7787B6E7-7AAF-4916-AC9B-DCEB400C8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66" name="WordArt 53">
          <a:extLst>
            <a:ext uri="{FF2B5EF4-FFF2-40B4-BE49-F238E27FC236}">
              <a16:creationId xmlns:a16="http://schemas.microsoft.com/office/drawing/2014/main" id="{19268EF3-76F1-4D21-BADB-B51C09AA83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67" name="WordArt 60">
          <a:extLst>
            <a:ext uri="{FF2B5EF4-FFF2-40B4-BE49-F238E27FC236}">
              <a16:creationId xmlns:a16="http://schemas.microsoft.com/office/drawing/2014/main" id="{464A3571-2100-4747-90C3-53C9FE0B38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68" name="WordArt 61">
          <a:extLst>
            <a:ext uri="{FF2B5EF4-FFF2-40B4-BE49-F238E27FC236}">
              <a16:creationId xmlns:a16="http://schemas.microsoft.com/office/drawing/2014/main" id="{A988FC50-E72D-4CB0-AD48-71D224BEF3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69" name="WordArt 63">
          <a:extLst>
            <a:ext uri="{FF2B5EF4-FFF2-40B4-BE49-F238E27FC236}">
              <a16:creationId xmlns:a16="http://schemas.microsoft.com/office/drawing/2014/main" id="{A7B47342-F428-4221-A9E0-CB36F4726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70" name="WordArt 66">
          <a:extLst>
            <a:ext uri="{FF2B5EF4-FFF2-40B4-BE49-F238E27FC236}">
              <a16:creationId xmlns:a16="http://schemas.microsoft.com/office/drawing/2014/main" id="{0082D470-28A2-43FF-8346-8CAE26188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71" name="WordArt 52">
          <a:extLst>
            <a:ext uri="{FF2B5EF4-FFF2-40B4-BE49-F238E27FC236}">
              <a16:creationId xmlns:a16="http://schemas.microsoft.com/office/drawing/2014/main" id="{A21872A0-793D-4851-B63D-A90F6C3A78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72" name="WordArt 53">
          <a:extLst>
            <a:ext uri="{FF2B5EF4-FFF2-40B4-BE49-F238E27FC236}">
              <a16:creationId xmlns:a16="http://schemas.microsoft.com/office/drawing/2014/main" id="{11A4E1F3-73F2-42E9-AF44-237F1C5EC0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73" name="WordArt 60">
          <a:extLst>
            <a:ext uri="{FF2B5EF4-FFF2-40B4-BE49-F238E27FC236}">
              <a16:creationId xmlns:a16="http://schemas.microsoft.com/office/drawing/2014/main" id="{EFB5E670-E9EF-4D49-8FAF-6FB4C852F1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74" name="WordArt 61">
          <a:extLst>
            <a:ext uri="{FF2B5EF4-FFF2-40B4-BE49-F238E27FC236}">
              <a16:creationId xmlns:a16="http://schemas.microsoft.com/office/drawing/2014/main" id="{893B1581-D199-4D1B-A01E-63589A3DC8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75" name="WordArt 63">
          <a:extLst>
            <a:ext uri="{FF2B5EF4-FFF2-40B4-BE49-F238E27FC236}">
              <a16:creationId xmlns:a16="http://schemas.microsoft.com/office/drawing/2014/main" id="{48316BB4-5E4B-4B29-BF62-8DE3F7EDA5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76" name="WordArt 66">
          <a:extLst>
            <a:ext uri="{FF2B5EF4-FFF2-40B4-BE49-F238E27FC236}">
              <a16:creationId xmlns:a16="http://schemas.microsoft.com/office/drawing/2014/main" id="{D2FE227A-E0DA-4EAC-BD71-FBBCA03550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77" name="WordArt 53">
          <a:extLst>
            <a:ext uri="{FF2B5EF4-FFF2-40B4-BE49-F238E27FC236}">
              <a16:creationId xmlns:a16="http://schemas.microsoft.com/office/drawing/2014/main" id="{20A65513-1D18-4FFD-8388-388BCCA03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78" name="WordArt 60">
          <a:extLst>
            <a:ext uri="{FF2B5EF4-FFF2-40B4-BE49-F238E27FC236}">
              <a16:creationId xmlns:a16="http://schemas.microsoft.com/office/drawing/2014/main" id="{818B1441-FD2D-42EE-B351-F2828AFD9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79" name="WordArt 61">
          <a:extLst>
            <a:ext uri="{FF2B5EF4-FFF2-40B4-BE49-F238E27FC236}">
              <a16:creationId xmlns:a16="http://schemas.microsoft.com/office/drawing/2014/main" id="{913F36CA-5691-43E8-BED6-8A69E19916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80" name="WordArt 63">
          <a:extLst>
            <a:ext uri="{FF2B5EF4-FFF2-40B4-BE49-F238E27FC236}">
              <a16:creationId xmlns:a16="http://schemas.microsoft.com/office/drawing/2014/main" id="{EEEB687A-9A7F-491A-BC41-4664CC97E9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81" name="WordArt 66">
          <a:extLst>
            <a:ext uri="{FF2B5EF4-FFF2-40B4-BE49-F238E27FC236}">
              <a16:creationId xmlns:a16="http://schemas.microsoft.com/office/drawing/2014/main" id="{F0A594B9-236B-4138-BD54-C2B32ED660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244" name="WordArt 52">
          <a:extLst>
            <a:ext uri="{FF2B5EF4-FFF2-40B4-BE49-F238E27FC236}">
              <a16:creationId xmlns:a16="http://schemas.microsoft.com/office/drawing/2014/main" id="{36513865-EC81-4816-B142-D34B76B678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52839" y="17841452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245" name="WordArt 60">
          <a:extLst>
            <a:ext uri="{FF2B5EF4-FFF2-40B4-BE49-F238E27FC236}">
              <a16:creationId xmlns:a16="http://schemas.microsoft.com/office/drawing/2014/main" id="{52D1D033-F01C-476D-B08E-A087C7756C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57589" y="17841452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246" name="WordArt 63">
          <a:extLst>
            <a:ext uri="{FF2B5EF4-FFF2-40B4-BE49-F238E27FC236}">
              <a16:creationId xmlns:a16="http://schemas.microsoft.com/office/drawing/2014/main" id="{8B61AC67-E656-4F9D-8168-5CF3FAB1FB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52839" y="17841452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247" name="WordArt 66">
          <a:extLst>
            <a:ext uri="{FF2B5EF4-FFF2-40B4-BE49-F238E27FC236}">
              <a16:creationId xmlns:a16="http://schemas.microsoft.com/office/drawing/2014/main" id="{2438E767-846C-43EB-8D54-E25629925F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57589" y="17841452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248" name="WordArt 52">
          <a:extLst>
            <a:ext uri="{FF2B5EF4-FFF2-40B4-BE49-F238E27FC236}">
              <a16:creationId xmlns:a16="http://schemas.microsoft.com/office/drawing/2014/main" id="{A3DC3434-6693-4CB4-822C-4B11BC2B1D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52839" y="17841452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249" name="WordArt 60">
          <a:extLst>
            <a:ext uri="{FF2B5EF4-FFF2-40B4-BE49-F238E27FC236}">
              <a16:creationId xmlns:a16="http://schemas.microsoft.com/office/drawing/2014/main" id="{3074C0E0-AC68-43E2-AF11-6BA73D140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57589" y="17841452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250" name="WordArt 63">
          <a:extLst>
            <a:ext uri="{FF2B5EF4-FFF2-40B4-BE49-F238E27FC236}">
              <a16:creationId xmlns:a16="http://schemas.microsoft.com/office/drawing/2014/main" id="{1651CC66-9966-418E-AF36-CB2F81526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52839" y="17841452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251" name="WordArt 66">
          <a:extLst>
            <a:ext uri="{FF2B5EF4-FFF2-40B4-BE49-F238E27FC236}">
              <a16:creationId xmlns:a16="http://schemas.microsoft.com/office/drawing/2014/main" id="{BA33D5E1-3E8E-4878-B334-559DEC909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57589" y="17841452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252" name="WordArt 52">
          <a:extLst>
            <a:ext uri="{FF2B5EF4-FFF2-40B4-BE49-F238E27FC236}">
              <a16:creationId xmlns:a16="http://schemas.microsoft.com/office/drawing/2014/main" id="{3969597C-7651-4834-91A8-117224C62F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52839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253" name="WordArt 60">
          <a:extLst>
            <a:ext uri="{FF2B5EF4-FFF2-40B4-BE49-F238E27FC236}">
              <a16:creationId xmlns:a16="http://schemas.microsoft.com/office/drawing/2014/main" id="{8AC3E614-3E3C-424A-ADDF-C6D815932E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57589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254" name="WordArt 63">
          <a:extLst>
            <a:ext uri="{FF2B5EF4-FFF2-40B4-BE49-F238E27FC236}">
              <a16:creationId xmlns:a16="http://schemas.microsoft.com/office/drawing/2014/main" id="{752BAA21-A7EC-4C6B-B850-95F618DF0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52839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255" name="WordArt 66">
          <a:extLst>
            <a:ext uri="{FF2B5EF4-FFF2-40B4-BE49-F238E27FC236}">
              <a16:creationId xmlns:a16="http://schemas.microsoft.com/office/drawing/2014/main" id="{DDE21615-39EB-401D-B476-3C6223E988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57589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256" name="WordArt 52">
          <a:extLst>
            <a:ext uri="{FF2B5EF4-FFF2-40B4-BE49-F238E27FC236}">
              <a16:creationId xmlns:a16="http://schemas.microsoft.com/office/drawing/2014/main" id="{AD5EE9AF-C6EA-4199-B61C-6994782CE4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52839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257" name="WordArt 60">
          <a:extLst>
            <a:ext uri="{FF2B5EF4-FFF2-40B4-BE49-F238E27FC236}">
              <a16:creationId xmlns:a16="http://schemas.microsoft.com/office/drawing/2014/main" id="{847D732F-41F0-4386-9829-EC043685CB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57589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258" name="WordArt 63">
          <a:extLst>
            <a:ext uri="{FF2B5EF4-FFF2-40B4-BE49-F238E27FC236}">
              <a16:creationId xmlns:a16="http://schemas.microsoft.com/office/drawing/2014/main" id="{CEEBEDE1-FA30-47C4-AD02-8C856CDE8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52839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259" name="WordArt 66">
          <a:extLst>
            <a:ext uri="{FF2B5EF4-FFF2-40B4-BE49-F238E27FC236}">
              <a16:creationId xmlns:a16="http://schemas.microsoft.com/office/drawing/2014/main" id="{9567868D-99CD-4885-8FED-AEF741359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57589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260" name="WordArt 52">
          <a:extLst>
            <a:ext uri="{FF2B5EF4-FFF2-40B4-BE49-F238E27FC236}">
              <a16:creationId xmlns:a16="http://schemas.microsoft.com/office/drawing/2014/main" id="{EE946437-9CCE-4E7B-A730-41B032F190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52839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261" name="WordArt 60">
          <a:extLst>
            <a:ext uri="{FF2B5EF4-FFF2-40B4-BE49-F238E27FC236}">
              <a16:creationId xmlns:a16="http://schemas.microsoft.com/office/drawing/2014/main" id="{F950F7AA-6194-4CF0-BC6A-94FA889C7E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57589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262" name="WordArt 63">
          <a:extLst>
            <a:ext uri="{FF2B5EF4-FFF2-40B4-BE49-F238E27FC236}">
              <a16:creationId xmlns:a16="http://schemas.microsoft.com/office/drawing/2014/main" id="{1927ADF1-5404-41D9-9B6C-81BB2277A0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52839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263" name="WordArt 66">
          <a:extLst>
            <a:ext uri="{FF2B5EF4-FFF2-40B4-BE49-F238E27FC236}">
              <a16:creationId xmlns:a16="http://schemas.microsoft.com/office/drawing/2014/main" id="{7B24A64A-56C2-497C-82A4-0C2F9F99CC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57589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264" name="WordArt 52">
          <a:extLst>
            <a:ext uri="{FF2B5EF4-FFF2-40B4-BE49-F238E27FC236}">
              <a16:creationId xmlns:a16="http://schemas.microsoft.com/office/drawing/2014/main" id="{7BDF0DFA-D502-478B-91D1-32D2A719A5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52839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265" name="WordArt 60">
          <a:extLst>
            <a:ext uri="{FF2B5EF4-FFF2-40B4-BE49-F238E27FC236}">
              <a16:creationId xmlns:a16="http://schemas.microsoft.com/office/drawing/2014/main" id="{6786CF87-660C-4A3A-823B-C826964224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57589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266" name="WordArt 63">
          <a:extLst>
            <a:ext uri="{FF2B5EF4-FFF2-40B4-BE49-F238E27FC236}">
              <a16:creationId xmlns:a16="http://schemas.microsoft.com/office/drawing/2014/main" id="{80316356-272A-4242-B82F-306DE4223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52839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267" name="WordArt 66">
          <a:extLst>
            <a:ext uri="{FF2B5EF4-FFF2-40B4-BE49-F238E27FC236}">
              <a16:creationId xmlns:a16="http://schemas.microsoft.com/office/drawing/2014/main" id="{DB841841-E7AB-4E70-B2A5-EFF6190F76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57589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68" name="WordArt 52">
          <a:extLst>
            <a:ext uri="{FF2B5EF4-FFF2-40B4-BE49-F238E27FC236}">
              <a16:creationId xmlns:a16="http://schemas.microsoft.com/office/drawing/2014/main" id="{2AE71DD3-95B2-4B95-B9D3-E5412E2D10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52839" y="17841452"/>
          <a:ext cx="14748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69" name="WordArt 60">
          <a:extLst>
            <a:ext uri="{FF2B5EF4-FFF2-40B4-BE49-F238E27FC236}">
              <a16:creationId xmlns:a16="http://schemas.microsoft.com/office/drawing/2014/main" id="{3899501F-F46E-4C90-B006-7EA1E337D4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57589" y="17841452"/>
          <a:ext cx="24273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70" name="WordArt 63">
          <a:extLst>
            <a:ext uri="{FF2B5EF4-FFF2-40B4-BE49-F238E27FC236}">
              <a16:creationId xmlns:a16="http://schemas.microsoft.com/office/drawing/2014/main" id="{B2D1D68C-1B84-447A-B4A9-E97FD7E55C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52839" y="17841452"/>
          <a:ext cx="14748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71" name="WordArt 66">
          <a:extLst>
            <a:ext uri="{FF2B5EF4-FFF2-40B4-BE49-F238E27FC236}">
              <a16:creationId xmlns:a16="http://schemas.microsoft.com/office/drawing/2014/main" id="{AE436D3A-0459-435D-A094-81BEB41DC6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57589" y="17841452"/>
          <a:ext cx="24273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272" name="WordArt 52">
          <a:extLst>
            <a:ext uri="{FF2B5EF4-FFF2-40B4-BE49-F238E27FC236}">
              <a16:creationId xmlns:a16="http://schemas.microsoft.com/office/drawing/2014/main" id="{AF88C45B-218D-4272-A2F0-981CAAF82E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52839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273" name="WordArt 60">
          <a:extLst>
            <a:ext uri="{FF2B5EF4-FFF2-40B4-BE49-F238E27FC236}">
              <a16:creationId xmlns:a16="http://schemas.microsoft.com/office/drawing/2014/main" id="{ED6CA91D-5DEA-40E5-9FF0-5A6921EA37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57589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274" name="WordArt 63">
          <a:extLst>
            <a:ext uri="{FF2B5EF4-FFF2-40B4-BE49-F238E27FC236}">
              <a16:creationId xmlns:a16="http://schemas.microsoft.com/office/drawing/2014/main" id="{E9F1B951-F7E1-4100-A471-4F1FB63E43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52839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275" name="WordArt 66">
          <a:extLst>
            <a:ext uri="{FF2B5EF4-FFF2-40B4-BE49-F238E27FC236}">
              <a16:creationId xmlns:a16="http://schemas.microsoft.com/office/drawing/2014/main" id="{99753B6A-3B94-48E0-9F5B-20638356E9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57589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276" name="WordArt 52">
          <a:extLst>
            <a:ext uri="{FF2B5EF4-FFF2-40B4-BE49-F238E27FC236}">
              <a16:creationId xmlns:a16="http://schemas.microsoft.com/office/drawing/2014/main" id="{3F7CBA9F-E0C0-4C7F-84A8-6A36321DC2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52839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277" name="WordArt 60">
          <a:extLst>
            <a:ext uri="{FF2B5EF4-FFF2-40B4-BE49-F238E27FC236}">
              <a16:creationId xmlns:a16="http://schemas.microsoft.com/office/drawing/2014/main" id="{5DBCAE05-D56B-4CE2-9D0A-0DED583E6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57589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278" name="WordArt 63">
          <a:extLst>
            <a:ext uri="{FF2B5EF4-FFF2-40B4-BE49-F238E27FC236}">
              <a16:creationId xmlns:a16="http://schemas.microsoft.com/office/drawing/2014/main" id="{3A7E4106-99F4-4591-B316-BC40A1D37E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52839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279" name="WordArt 66">
          <a:extLst>
            <a:ext uri="{FF2B5EF4-FFF2-40B4-BE49-F238E27FC236}">
              <a16:creationId xmlns:a16="http://schemas.microsoft.com/office/drawing/2014/main" id="{9E9ABCE2-B42D-41C9-8988-1D64F2E25F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57589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280" name="WordArt 52">
          <a:extLst>
            <a:ext uri="{FF2B5EF4-FFF2-40B4-BE49-F238E27FC236}">
              <a16:creationId xmlns:a16="http://schemas.microsoft.com/office/drawing/2014/main" id="{49C48782-9224-4512-A95B-15EFD42FC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52839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281" name="WordArt 60">
          <a:extLst>
            <a:ext uri="{FF2B5EF4-FFF2-40B4-BE49-F238E27FC236}">
              <a16:creationId xmlns:a16="http://schemas.microsoft.com/office/drawing/2014/main" id="{D02DB510-1C91-4D35-98C6-1FAC399C7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57589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282" name="WordArt 63">
          <a:extLst>
            <a:ext uri="{FF2B5EF4-FFF2-40B4-BE49-F238E27FC236}">
              <a16:creationId xmlns:a16="http://schemas.microsoft.com/office/drawing/2014/main" id="{897862D2-7884-4762-828E-E3EBDBBD7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52839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283" name="WordArt 66">
          <a:extLst>
            <a:ext uri="{FF2B5EF4-FFF2-40B4-BE49-F238E27FC236}">
              <a16:creationId xmlns:a16="http://schemas.microsoft.com/office/drawing/2014/main" id="{17A2BD57-E4D3-4505-976A-66B0C506EC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57589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81</xdr:row>
      <xdr:rowOff>95251</xdr:rowOff>
    </xdr:from>
    <xdr:to>
      <xdr:col>4</xdr:col>
      <xdr:colOff>142875</xdr:colOff>
      <xdr:row>81</xdr:row>
      <xdr:rowOff>95251</xdr:rowOff>
    </xdr:to>
    <xdr:sp macro="" textlink="">
      <xdr:nvSpPr>
        <xdr:cNvPr id="2284" name="WordArt 66">
          <a:extLst>
            <a:ext uri="{FF2B5EF4-FFF2-40B4-BE49-F238E27FC236}">
              <a16:creationId xmlns:a16="http://schemas.microsoft.com/office/drawing/2014/main" id="{04673491-591C-4AD9-9E73-3C939F85A6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62339" y="17742106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85" name="WordArt 52">
          <a:extLst>
            <a:ext uri="{FF2B5EF4-FFF2-40B4-BE49-F238E27FC236}">
              <a16:creationId xmlns:a16="http://schemas.microsoft.com/office/drawing/2014/main" id="{937C2677-A888-43D2-A630-D897D315A7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86" name="WordArt 53">
          <a:extLst>
            <a:ext uri="{FF2B5EF4-FFF2-40B4-BE49-F238E27FC236}">
              <a16:creationId xmlns:a16="http://schemas.microsoft.com/office/drawing/2014/main" id="{4F5FB6EA-1EB4-48B9-B66D-C032AB658A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87" name="WordArt 60">
          <a:extLst>
            <a:ext uri="{FF2B5EF4-FFF2-40B4-BE49-F238E27FC236}">
              <a16:creationId xmlns:a16="http://schemas.microsoft.com/office/drawing/2014/main" id="{A767959F-7854-4EFC-9867-1396CF63DE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88" name="WordArt 61">
          <a:extLst>
            <a:ext uri="{FF2B5EF4-FFF2-40B4-BE49-F238E27FC236}">
              <a16:creationId xmlns:a16="http://schemas.microsoft.com/office/drawing/2014/main" id="{94241FE4-6C7C-432E-9D02-DF2D8A6D24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89" name="WordArt 63">
          <a:extLst>
            <a:ext uri="{FF2B5EF4-FFF2-40B4-BE49-F238E27FC236}">
              <a16:creationId xmlns:a16="http://schemas.microsoft.com/office/drawing/2014/main" id="{7C147889-0345-47F9-A4BA-1A4A389760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90" name="WordArt 66">
          <a:extLst>
            <a:ext uri="{FF2B5EF4-FFF2-40B4-BE49-F238E27FC236}">
              <a16:creationId xmlns:a16="http://schemas.microsoft.com/office/drawing/2014/main" id="{3C4C94E9-E39B-4962-ACFC-5F92CDAA6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91" name="WordArt 52">
          <a:extLst>
            <a:ext uri="{FF2B5EF4-FFF2-40B4-BE49-F238E27FC236}">
              <a16:creationId xmlns:a16="http://schemas.microsoft.com/office/drawing/2014/main" id="{DA27B2E1-75FD-4195-A3D3-6C14F12C5B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92" name="WordArt 53">
          <a:extLst>
            <a:ext uri="{FF2B5EF4-FFF2-40B4-BE49-F238E27FC236}">
              <a16:creationId xmlns:a16="http://schemas.microsoft.com/office/drawing/2014/main" id="{54BEF141-7DBE-43D6-B86C-9C80310557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293" name="WordArt 56">
          <a:extLst>
            <a:ext uri="{FF2B5EF4-FFF2-40B4-BE49-F238E27FC236}">
              <a16:creationId xmlns:a16="http://schemas.microsoft.com/office/drawing/2014/main" id="{55D59AB1-9733-4426-A995-3C195F3271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294" name="WordArt 59">
          <a:extLst>
            <a:ext uri="{FF2B5EF4-FFF2-40B4-BE49-F238E27FC236}">
              <a16:creationId xmlns:a16="http://schemas.microsoft.com/office/drawing/2014/main" id="{65E381A6-E22B-41A4-A2DB-FFB0259A7C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95" name="WordArt 60">
          <a:extLst>
            <a:ext uri="{FF2B5EF4-FFF2-40B4-BE49-F238E27FC236}">
              <a16:creationId xmlns:a16="http://schemas.microsoft.com/office/drawing/2014/main" id="{CC018C9B-FDD8-423C-9510-AF5490F95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96" name="WordArt 61">
          <a:extLst>
            <a:ext uri="{FF2B5EF4-FFF2-40B4-BE49-F238E27FC236}">
              <a16:creationId xmlns:a16="http://schemas.microsoft.com/office/drawing/2014/main" id="{22500403-410B-4C20-9B32-58C126D3A8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97" name="WordArt 63">
          <a:extLst>
            <a:ext uri="{FF2B5EF4-FFF2-40B4-BE49-F238E27FC236}">
              <a16:creationId xmlns:a16="http://schemas.microsoft.com/office/drawing/2014/main" id="{D0AB5415-B837-4098-8528-0498442633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98" name="WordArt 66">
          <a:extLst>
            <a:ext uri="{FF2B5EF4-FFF2-40B4-BE49-F238E27FC236}">
              <a16:creationId xmlns:a16="http://schemas.microsoft.com/office/drawing/2014/main" id="{54111A6B-2C2A-48C2-9A42-F706DF12AB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99" name="WordArt 52">
          <a:extLst>
            <a:ext uri="{FF2B5EF4-FFF2-40B4-BE49-F238E27FC236}">
              <a16:creationId xmlns:a16="http://schemas.microsoft.com/office/drawing/2014/main" id="{B80B7826-2938-4686-ACF2-4F26C8C18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00" name="WordArt 53">
          <a:extLst>
            <a:ext uri="{FF2B5EF4-FFF2-40B4-BE49-F238E27FC236}">
              <a16:creationId xmlns:a16="http://schemas.microsoft.com/office/drawing/2014/main" id="{399E24CA-1461-47A4-A6EC-CA136B3E14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01" name="WordArt 60">
          <a:extLst>
            <a:ext uri="{FF2B5EF4-FFF2-40B4-BE49-F238E27FC236}">
              <a16:creationId xmlns:a16="http://schemas.microsoft.com/office/drawing/2014/main" id="{3FFEDEDB-6F7B-470D-AE0C-9FF1E17F5A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02" name="WordArt 61">
          <a:extLst>
            <a:ext uri="{FF2B5EF4-FFF2-40B4-BE49-F238E27FC236}">
              <a16:creationId xmlns:a16="http://schemas.microsoft.com/office/drawing/2014/main" id="{90A35D78-AAA7-4299-9C46-E2011CB8AF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03" name="WordArt 63">
          <a:extLst>
            <a:ext uri="{FF2B5EF4-FFF2-40B4-BE49-F238E27FC236}">
              <a16:creationId xmlns:a16="http://schemas.microsoft.com/office/drawing/2014/main" id="{C54099CC-A5C8-463C-9BFE-D5047AA8A7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04" name="WordArt 66">
          <a:extLst>
            <a:ext uri="{FF2B5EF4-FFF2-40B4-BE49-F238E27FC236}">
              <a16:creationId xmlns:a16="http://schemas.microsoft.com/office/drawing/2014/main" id="{4E5535CE-2A4B-4303-A990-6617BA8574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05" name="WordArt 52">
          <a:extLst>
            <a:ext uri="{FF2B5EF4-FFF2-40B4-BE49-F238E27FC236}">
              <a16:creationId xmlns:a16="http://schemas.microsoft.com/office/drawing/2014/main" id="{17BC0F32-248F-447F-9CAC-B585123560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06" name="WordArt 53">
          <a:extLst>
            <a:ext uri="{FF2B5EF4-FFF2-40B4-BE49-F238E27FC236}">
              <a16:creationId xmlns:a16="http://schemas.microsoft.com/office/drawing/2014/main" id="{C8DCD857-E268-4716-A487-0304D1F8A8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07" name="WordArt 60">
          <a:extLst>
            <a:ext uri="{FF2B5EF4-FFF2-40B4-BE49-F238E27FC236}">
              <a16:creationId xmlns:a16="http://schemas.microsoft.com/office/drawing/2014/main" id="{59412303-A03E-4B50-AE8A-9B020C09D4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08" name="WordArt 61">
          <a:extLst>
            <a:ext uri="{FF2B5EF4-FFF2-40B4-BE49-F238E27FC236}">
              <a16:creationId xmlns:a16="http://schemas.microsoft.com/office/drawing/2014/main" id="{7FFD6D83-E2E9-44EF-B69F-7787A956CB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09" name="WordArt 63">
          <a:extLst>
            <a:ext uri="{FF2B5EF4-FFF2-40B4-BE49-F238E27FC236}">
              <a16:creationId xmlns:a16="http://schemas.microsoft.com/office/drawing/2014/main" id="{0ED4308F-B177-4DAB-9B1C-6CF026BF09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10" name="WordArt 66">
          <a:extLst>
            <a:ext uri="{FF2B5EF4-FFF2-40B4-BE49-F238E27FC236}">
              <a16:creationId xmlns:a16="http://schemas.microsoft.com/office/drawing/2014/main" id="{A8F079AE-C210-4E0C-A59D-1C279472F9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11" name="WordArt 52">
          <a:extLst>
            <a:ext uri="{FF2B5EF4-FFF2-40B4-BE49-F238E27FC236}">
              <a16:creationId xmlns:a16="http://schemas.microsoft.com/office/drawing/2014/main" id="{F0ACA1A4-75C7-4AD3-BDF4-A2B7B0A114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12" name="WordArt 53">
          <a:extLst>
            <a:ext uri="{FF2B5EF4-FFF2-40B4-BE49-F238E27FC236}">
              <a16:creationId xmlns:a16="http://schemas.microsoft.com/office/drawing/2014/main" id="{DFF53056-CD9C-4691-8047-BA9CC451F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13" name="WordArt 60">
          <a:extLst>
            <a:ext uri="{FF2B5EF4-FFF2-40B4-BE49-F238E27FC236}">
              <a16:creationId xmlns:a16="http://schemas.microsoft.com/office/drawing/2014/main" id="{6EE7BF22-B416-453C-AD78-9341F97588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14" name="WordArt 61">
          <a:extLst>
            <a:ext uri="{FF2B5EF4-FFF2-40B4-BE49-F238E27FC236}">
              <a16:creationId xmlns:a16="http://schemas.microsoft.com/office/drawing/2014/main" id="{E85E0337-E830-4987-BEDF-83F62F290B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15" name="WordArt 63">
          <a:extLst>
            <a:ext uri="{FF2B5EF4-FFF2-40B4-BE49-F238E27FC236}">
              <a16:creationId xmlns:a16="http://schemas.microsoft.com/office/drawing/2014/main" id="{4A72859F-0E1B-49B4-BC9C-4BF86DDA5A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16" name="WordArt 66">
          <a:extLst>
            <a:ext uri="{FF2B5EF4-FFF2-40B4-BE49-F238E27FC236}">
              <a16:creationId xmlns:a16="http://schemas.microsoft.com/office/drawing/2014/main" id="{A2EA8ACE-717F-4984-A64F-B63D5DFB8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17" name="WordArt 52">
          <a:extLst>
            <a:ext uri="{FF2B5EF4-FFF2-40B4-BE49-F238E27FC236}">
              <a16:creationId xmlns:a16="http://schemas.microsoft.com/office/drawing/2014/main" id="{8D0DB782-51D1-425B-BE0F-D12FAF7F41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18" name="WordArt 53">
          <a:extLst>
            <a:ext uri="{FF2B5EF4-FFF2-40B4-BE49-F238E27FC236}">
              <a16:creationId xmlns:a16="http://schemas.microsoft.com/office/drawing/2014/main" id="{9F8387F5-31B7-4465-9762-4ECCFC82CD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19" name="WordArt 60">
          <a:extLst>
            <a:ext uri="{FF2B5EF4-FFF2-40B4-BE49-F238E27FC236}">
              <a16:creationId xmlns:a16="http://schemas.microsoft.com/office/drawing/2014/main" id="{539184AE-1B04-4824-823F-C44D1A2622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20" name="WordArt 61">
          <a:extLst>
            <a:ext uri="{FF2B5EF4-FFF2-40B4-BE49-F238E27FC236}">
              <a16:creationId xmlns:a16="http://schemas.microsoft.com/office/drawing/2014/main" id="{9E09AD74-CE6A-4A48-BCEA-ED41B7E183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21" name="WordArt 63">
          <a:extLst>
            <a:ext uri="{FF2B5EF4-FFF2-40B4-BE49-F238E27FC236}">
              <a16:creationId xmlns:a16="http://schemas.microsoft.com/office/drawing/2014/main" id="{010FF51E-9DEE-42BD-BC92-CCE548003D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22" name="WordArt 66">
          <a:extLst>
            <a:ext uri="{FF2B5EF4-FFF2-40B4-BE49-F238E27FC236}">
              <a16:creationId xmlns:a16="http://schemas.microsoft.com/office/drawing/2014/main" id="{0270BC4A-B1E6-47E6-8EA7-32CCD5E08E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323" name="WordArt 52">
          <a:extLst>
            <a:ext uri="{FF2B5EF4-FFF2-40B4-BE49-F238E27FC236}">
              <a16:creationId xmlns:a16="http://schemas.microsoft.com/office/drawing/2014/main" id="{84BD3E3B-D87A-4888-A469-0D2F541379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24" name="WordArt 53">
          <a:extLst>
            <a:ext uri="{FF2B5EF4-FFF2-40B4-BE49-F238E27FC236}">
              <a16:creationId xmlns:a16="http://schemas.microsoft.com/office/drawing/2014/main" id="{F97C62FF-D508-4B3F-A220-25F7CA05A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325" name="WordArt 60">
          <a:extLst>
            <a:ext uri="{FF2B5EF4-FFF2-40B4-BE49-F238E27FC236}">
              <a16:creationId xmlns:a16="http://schemas.microsoft.com/office/drawing/2014/main" id="{BF3562CE-D7D1-4D13-A35A-E7D9B3498C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26" name="WordArt 61">
          <a:extLst>
            <a:ext uri="{FF2B5EF4-FFF2-40B4-BE49-F238E27FC236}">
              <a16:creationId xmlns:a16="http://schemas.microsoft.com/office/drawing/2014/main" id="{10012F66-1946-4CD0-BF02-AFB23F0516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327" name="WordArt 63">
          <a:extLst>
            <a:ext uri="{FF2B5EF4-FFF2-40B4-BE49-F238E27FC236}">
              <a16:creationId xmlns:a16="http://schemas.microsoft.com/office/drawing/2014/main" id="{14270E93-6919-4B2D-92F0-362B95EA5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328" name="WordArt 66">
          <a:extLst>
            <a:ext uri="{FF2B5EF4-FFF2-40B4-BE49-F238E27FC236}">
              <a16:creationId xmlns:a16="http://schemas.microsoft.com/office/drawing/2014/main" id="{D70B3293-0F94-42C0-8D45-B50388218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29" name="WordArt 52">
          <a:extLst>
            <a:ext uri="{FF2B5EF4-FFF2-40B4-BE49-F238E27FC236}">
              <a16:creationId xmlns:a16="http://schemas.microsoft.com/office/drawing/2014/main" id="{F7D9E866-0C24-434D-BB71-3520DE7F19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30" name="WordArt 53">
          <a:extLst>
            <a:ext uri="{FF2B5EF4-FFF2-40B4-BE49-F238E27FC236}">
              <a16:creationId xmlns:a16="http://schemas.microsoft.com/office/drawing/2014/main" id="{4D7C3B7C-89BA-4970-9E6D-2F916A0DAB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31" name="WordArt 60">
          <a:extLst>
            <a:ext uri="{FF2B5EF4-FFF2-40B4-BE49-F238E27FC236}">
              <a16:creationId xmlns:a16="http://schemas.microsoft.com/office/drawing/2014/main" id="{0EFF2D61-AEC6-4B3D-A5EA-2DDA84DA27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32" name="WordArt 61">
          <a:extLst>
            <a:ext uri="{FF2B5EF4-FFF2-40B4-BE49-F238E27FC236}">
              <a16:creationId xmlns:a16="http://schemas.microsoft.com/office/drawing/2014/main" id="{4AC5C476-0CFF-4745-93DB-04D0BF18BD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33" name="WordArt 63">
          <a:extLst>
            <a:ext uri="{FF2B5EF4-FFF2-40B4-BE49-F238E27FC236}">
              <a16:creationId xmlns:a16="http://schemas.microsoft.com/office/drawing/2014/main" id="{8A671343-E5EF-45DD-A8AA-700CC41E86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34" name="WordArt 66">
          <a:extLst>
            <a:ext uri="{FF2B5EF4-FFF2-40B4-BE49-F238E27FC236}">
              <a16:creationId xmlns:a16="http://schemas.microsoft.com/office/drawing/2014/main" id="{5D452EE9-2725-40F5-B6B5-CF63EDCD4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35" name="WordArt 52">
          <a:extLst>
            <a:ext uri="{FF2B5EF4-FFF2-40B4-BE49-F238E27FC236}">
              <a16:creationId xmlns:a16="http://schemas.microsoft.com/office/drawing/2014/main" id="{F9C82854-1F39-4B07-980E-0E881A975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36" name="WordArt 53">
          <a:extLst>
            <a:ext uri="{FF2B5EF4-FFF2-40B4-BE49-F238E27FC236}">
              <a16:creationId xmlns:a16="http://schemas.microsoft.com/office/drawing/2014/main" id="{C25ACD5E-015F-4086-8D6B-5C594BA3F1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37" name="WordArt 60">
          <a:extLst>
            <a:ext uri="{FF2B5EF4-FFF2-40B4-BE49-F238E27FC236}">
              <a16:creationId xmlns:a16="http://schemas.microsoft.com/office/drawing/2014/main" id="{9A98EC2E-BFC0-4B4E-9B30-E3649AEB86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38" name="WordArt 61">
          <a:extLst>
            <a:ext uri="{FF2B5EF4-FFF2-40B4-BE49-F238E27FC236}">
              <a16:creationId xmlns:a16="http://schemas.microsoft.com/office/drawing/2014/main" id="{75B87D61-0D93-4E46-B0FD-689A05EEAC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39" name="WordArt 63">
          <a:extLst>
            <a:ext uri="{FF2B5EF4-FFF2-40B4-BE49-F238E27FC236}">
              <a16:creationId xmlns:a16="http://schemas.microsoft.com/office/drawing/2014/main" id="{5ECE6991-459C-41A8-8687-1F2C14F254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40" name="WordArt 66">
          <a:extLst>
            <a:ext uri="{FF2B5EF4-FFF2-40B4-BE49-F238E27FC236}">
              <a16:creationId xmlns:a16="http://schemas.microsoft.com/office/drawing/2014/main" id="{55B7DBD9-300C-4612-B544-35F15491B8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41" name="WordArt 52">
          <a:extLst>
            <a:ext uri="{FF2B5EF4-FFF2-40B4-BE49-F238E27FC236}">
              <a16:creationId xmlns:a16="http://schemas.microsoft.com/office/drawing/2014/main" id="{F1A9A2DE-B8A2-4FDA-9DA6-7682533F21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42" name="WordArt 53">
          <a:extLst>
            <a:ext uri="{FF2B5EF4-FFF2-40B4-BE49-F238E27FC236}">
              <a16:creationId xmlns:a16="http://schemas.microsoft.com/office/drawing/2014/main" id="{B06D6B7D-DBFD-4CF1-B702-3C8432D58A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43" name="WordArt 60">
          <a:extLst>
            <a:ext uri="{FF2B5EF4-FFF2-40B4-BE49-F238E27FC236}">
              <a16:creationId xmlns:a16="http://schemas.microsoft.com/office/drawing/2014/main" id="{C2DC9CD7-E609-4BAA-8615-3F73A513E5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44" name="WordArt 61">
          <a:extLst>
            <a:ext uri="{FF2B5EF4-FFF2-40B4-BE49-F238E27FC236}">
              <a16:creationId xmlns:a16="http://schemas.microsoft.com/office/drawing/2014/main" id="{478E662A-D3DD-4DC3-9D9B-A1734A7BD5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45" name="WordArt 63">
          <a:extLst>
            <a:ext uri="{FF2B5EF4-FFF2-40B4-BE49-F238E27FC236}">
              <a16:creationId xmlns:a16="http://schemas.microsoft.com/office/drawing/2014/main" id="{8282A7C6-6928-4F3D-8129-EC53599F86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46" name="WordArt 66">
          <a:extLst>
            <a:ext uri="{FF2B5EF4-FFF2-40B4-BE49-F238E27FC236}">
              <a16:creationId xmlns:a16="http://schemas.microsoft.com/office/drawing/2014/main" id="{0265ED3F-D19E-4CFD-8AEF-797C71EE74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187325</xdr:colOff>
      <xdr:row>82</xdr:row>
      <xdr:rowOff>0</xdr:rowOff>
    </xdr:from>
    <xdr:to>
      <xdr:col>5</xdr:col>
      <xdr:colOff>603686</xdr:colOff>
      <xdr:row>82</xdr:row>
      <xdr:rowOff>0</xdr:rowOff>
    </xdr:to>
    <xdr:sp macro="" textlink="">
      <xdr:nvSpPr>
        <xdr:cNvPr id="2347" name="WordArt 52">
          <a:extLst>
            <a:ext uri="{FF2B5EF4-FFF2-40B4-BE49-F238E27FC236}">
              <a16:creationId xmlns:a16="http://schemas.microsoft.com/office/drawing/2014/main" id="{C9B4A844-B93E-4437-8B27-5F6CA8021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48" name="WordArt 53">
          <a:extLst>
            <a:ext uri="{FF2B5EF4-FFF2-40B4-BE49-F238E27FC236}">
              <a16:creationId xmlns:a16="http://schemas.microsoft.com/office/drawing/2014/main" id="{C05A33AD-CC3F-4C50-A026-5AECD90707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88900</xdr:colOff>
      <xdr:row>82</xdr:row>
      <xdr:rowOff>0</xdr:rowOff>
    </xdr:from>
    <xdr:to>
      <xdr:col>5</xdr:col>
      <xdr:colOff>715613</xdr:colOff>
      <xdr:row>82</xdr:row>
      <xdr:rowOff>0</xdr:rowOff>
    </xdr:to>
    <xdr:sp macro="" textlink="">
      <xdr:nvSpPr>
        <xdr:cNvPr id="2349" name="WordArt 60">
          <a:extLst>
            <a:ext uri="{FF2B5EF4-FFF2-40B4-BE49-F238E27FC236}">
              <a16:creationId xmlns:a16="http://schemas.microsoft.com/office/drawing/2014/main" id="{5BD9D026-8014-443E-B2CC-B605D4BFD1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50" name="WordArt 61">
          <a:extLst>
            <a:ext uri="{FF2B5EF4-FFF2-40B4-BE49-F238E27FC236}">
              <a16:creationId xmlns:a16="http://schemas.microsoft.com/office/drawing/2014/main" id="{D420428B-671B-4924-BD45-5A4F53652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187325</xdr:colOff>
      <xdr:row>82</xdr:row>
      <xdr:rowOff>0</xdr:rowOff>
    </xdr:from>
    <xdr:to>
      <xdr:col>5</xdr:col>
      <xdr:colOff>603686</xdr:colOff>
      <xdr:row>82</xdr:row>
      <xdr:rowOff>0</xdr:rowOff>
    </xdr:to>
    <xdr:sp macro="" textlink="">
      <xdr:nvSpPr>
        <xdr:cNvPr id="2351" name="WordArt 63">
          <a:extLst>
            <a:ext uri="{FF2B5EF4-FFF2-40B4-BE49-F238E27FC236}">
              <a16:creationId xmlns:a16="http://schemas.microsoft.com/office/drawing/2014/main" id="{206FE8BA-9A05-4D2E-8281-5EC91074B8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88900</xdr:colOff>
      <xdr:row>82</xdr:row>
      <xdr:rowOff>0</xdr:rowOff>
    </xdr:from>
    <xdr:to>
      <xdr:col>5</xdr:col>
      <xdr:colOff>715613</xdr:colOff>
      <xdr:row>82</xdr:row>
      <xdr:rowOff>0</xdr:rowOff>
    </xdr:to>
    <xdr:sp macro="" textlink="">
      <xdr:nvSpPr>
        <xdr:cNvPr id="2352" name="WordArt 66">
          <a:extLst>
            <a:ext uri="{FF2B5EF4-FFF2-40B4-BE49-F238E27FC236}">
              <a16:creationId xmlns:a16="http://schemas.microsoft.com/office/drawing/2014/main" id="{6803FD4E-22AC-4F85-BC32-A6DD2B798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6DE29DE-3FC7-406B-AA46-5204B10DA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97923185-7E74-4E2B-96A5-2D6E3CE98A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DC9A7E11-19FA-4633-857F-38AF068629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6EA25AD-73B9-456D-9ED5-ACD2E3AA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1548AB7-E6BE-4EDF-A232-94437FB67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09844BC-F145-4B94-A8DB-A3EBB1FC6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DA429C9B-235D-4DAE-BB47-D45367F04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3D76ACD-9DF2-4C67-A12E-E768D24202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454B781-54BD-4840-8572-95C241F19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7D0C6EBC-78AE-4C38-87B2-B4F6DBF26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BC82A9B-DF42-4B55-AF6C-439939D4B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EB0E7A2D-2A35-4E0E-917C-F470897F4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FF08F2E2-58BC-4F3D-BDFD-7D056E417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9C2F0B5-053F-43A7-9C1D-CFD826E112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5B69E0-7128-4F1B-9225-A35DA2E9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559C0BD5-41AD-4C72-8860-F2FF1B88D4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F1611EB0-239D-4F15-802E-0A36AA24E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DE52AC-25F5-4AD4-B6A6-3C978A4F1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8D6C44E-EFAA-49B2-831B-6E5BD7ACD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16C72E8-ABE8-4E36-9D0B-9B277E8297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0A4D0C8-82A8-4172-9D34-BCF025DDB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0FFE57C-3A70-4260-A870-77A726229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1A12778-B268-42FD-AEAB-47E277AA51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0A7DF63-D750-4728-AFC1-298EBEB9F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702A4E2E-AD5C-43A7-B266-F874DE509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0A612BA-FF08-4155-AF26-8B66D3F429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097AD050-890A-41A0-B7BE-8D521E570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ED2F89B-2FF1-4268-9156-4C3B6F48C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4ED94994-4AAB-4B61-90C7-AECD8EC28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FE63B3-C099-4E69-A213-317A74216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6BD6E49F-3095-444B-8F1B-328E1AD94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A4A15AA-D478-4C60-A5EC-75D5B64FA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DE2E591-C680-4F43-8E67-E73FE15DB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142912D-F92B-4F29-B91C-4C4C95045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0E0F6BA-1D0C-4A6F-845D-96BD5D2590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EAF22C9F-7F8B-44BB-9D0F-90A74A6AC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669161B1-6576-451D-A78C-8490AD19B1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D7F462E-9CF1-4CCB-8B05-FB76269891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1BFBD56-CD39-4B0B-A4D7-7482198132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CB3C5AB-FCAE-4893-9B48-E06BDE5F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88FA4DB-24C4-4099-B8BA-6D716336B7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5963DFBA-3635-41FE-8D57-94A5F075F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BAF254B-8949-4E20-AD5B-97BE774662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B911571-0A3B-48DF-A616-CC906BA5B7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AA7F883-777A-441B-BF63-D0E464CC2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CDB6534-B8ED-4E2B-8D32-8C04460BE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9B4EEC8-53D2-4EF7-954D-80F5828BDA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7B47239-3AC3-44C5-B005-0F9D70F7E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1C61974-D746-4153-BA4F-6D02889132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588EB9E1-2BA9-4001-B24C-ABF18554F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E3120DE-458F-4E14-8A41-A687479D8C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9C01C88-652B-4FEF-B1D4-5272EAA77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7983D7B-F609-4158-8981-B6D434803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D65A2E5-376F-4E7A-AE25-AB300CB9C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1E530DD4-4746-48A4-BEED-C301E562E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A4B40BC-40A8-440A-B50B-FB4A04058E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C8F47E-A0A9-45DB-BAA7-2BF6338AA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F69368D-5EEB-4305-AF0F-87302CCE2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9CA3ED2-8C53-4EC4-8976-1B61C998C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BC68EF8-8977-4A02-9025-10B472954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2052AAC6-510F-4FF0-B1D6-BC3754C5FB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15652921-A07C-46F4-ACD9-61626E831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6B62ED75-6935-4988-8A80-3982030FD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813A63FF-C190-46AA-A5F4-DFFDF51B16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F92E1983-35C8-4A23-ADD3-6BD1BCA1E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38F0ABF4-4A29-4A4E-A354-4A23335C79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6D5E65B6-6794-493F-ABDC-5FC92B2EB9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0DF5E6D4-CE95-425C-8D38-9BCD207FA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D132A84D-73F6-4669-9B45-C5255B75A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C7A0D052-0079-4BCB-8705-D4E1702E3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387F8657-6DE1-459F-AD20-28C7376C4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3490E617-B84A-48D4-AB04-93495EC5D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ED5F718F-BCAF-49DF-9A87-EC3998A8C5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0F9BFB1B-D409-4B77-BEF8-29F9996342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52585EB-BEE3-46FD-8CAC-133709FEC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212E581C-D7E6-4966-BCE2-96203732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71D55B3-5167-430A-A1A8-52D075310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4542B74-9F44-409E-BBBD-81F8C471F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91BFB50-EB24-49B4-9C9B-F00A2F6388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24F538C-5D47-4EB1-B958-90140F4702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C03A9D-F0C6-470C-98F9-002AC8B5A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F1785BC-1029-4761-9748-7CEA4092D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9F40D967-C9BE-4C0D-BED3-F37FDC3FB9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525F611-2911-4519-95C6-E3A164C7C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32299F7E-FC46-4114-9D6E-6BFED6911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70A907B-3CCF-43B9-8DE9-5F794FD04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19EA53C-D521-4A1F-8533-EA8A48E7BA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5DAA0E5-BB43-48FA-8A9B-8957C3BFE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D392FBA-C8A9-4443-A75D-1A63C55CA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90F7172-D5ED-47E6-9516-EA7F262D4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2CB209F-2311-4A10-B78D-A01B471660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1A37BA10-FD3A-4ABF-B827-7C9788F6DB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B3A6033-6B1F-4F60-9920-8E1A635C54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E3BBC14-A168-4212-982A-D06BE1A15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0521E7BD-8F6B-4D8A-886C-97FE6D8F33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30857BD-1760-4582-BAF0-CB351D8668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DFBBDF62-885E-4991-B34C-5DA0554AF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A26AEF1-B404-4EBB-A0CA-BFB4CB099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964E579-484E-4440-B11F-538DB5EBD5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2020374-C56C-4854-A3D9-9FAAAF0FE3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1BD84A6-BD21-431C-B885-5BA03BC072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A18205F-C2F2-4455-82A1-AD8C4D35F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C88B9A4-30E5-45A9-949A-92431FD47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ECC7325-9D7E-4C73-9719-DA4C5DDE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175B778-DAA5-4459-8287-67C332121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2789290-B246-4675-8574-8A2D6370C7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2DAA297-88BE-4B9D-B455-C4E96E91A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35C4A21-8428-47C5-A5C9-8AB8D877B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208A5790-E30C-4FE3-A824-202215426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9B31E588-9E8C-416F-A74F-1676292EA9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5CF408C-BFD5-4ED6-BC54-D1CC45E30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D89B3BEC-F73C-4872-8F02-DF2114CB48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92F2CD9-E6A6-45B6-A19E-FD12C50BF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AF5E9F07-7740-4793-AC19-8920F1D16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CC65D16-8753-457D-BDD4-A30583C7E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23C90A4A-FE7C-4CDB-A59E-34E7C79EE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0E62289-59AB-4B4C-842F-5F0675A63E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CB110800-D453-488A-BF71-02869A841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E8D522D-0E40-4D2F-A143-BAA3FC250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36A8663A-2552-4755-9E4D-B7C0E40764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884EBAE-1C9E-4C89-920D-CFC94B6F28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7B922D-A8A3-4508-A099-E71694D57D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E00213E-5D44-45AB-ACCD-BBE559CD73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B53C4C-008B-4101-AC39-BDBCF26BF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027D6F9-8B11-46B1-8B64-8EB918A8E0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EE0B12C-33B8-4F0B-A770-EEDE556482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6D6F606-C915-426A-803D-CFBBA820E4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275D73A9-3213-4398-B268-04F9429DB3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8DC36139-ED06-420F-95C0-B413F3697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B6040482-EAAA-43F8-9162-376D01387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E33C9531-A24E-4E40-BDCC-7B18C1B960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ABEE380E-9201-4989-9930-11951553D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8E55CC8-7953-4E40-A58E-96337AC416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5428413-91A7-482C-88F5-4C11716FB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1DC9AD3-4196-4D30-9B3C-3442F34C06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23B92CEC-1701-424A-A758-975D4E7B0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36D218BF-D01C-4B47-B69B-F85CDF950E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EFE85649-0B83-4ED0-8782-C63326A52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B164FEC5-16DA-4E1C-BB7D-23FE14ADDB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219A261E-7A1A-4331-8D6B-7EF7062B9C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D6235971-391D-4263-BF41-42932D496B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572CB1D5-AFF8-4359-9CB1-28C478D1E6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190CDD8-1EF5-4716-BDA4-9132F507A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ACD179AC-EDE0-46FE-8FD2-83C72C222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660975E-0C7B-4C72-8201-C256805CA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E2D3B2B1-427C-4C72-94B7-EF701B09A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84B0999-18C6-474F-85B3-D6D77256DB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950D308C-0C2D-41A5-B47B-F3A38D2FB9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9EF1760C-979B-46D7-B991-98CAE4D86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6E0FD87-3490-4521-9498-874EE7C9F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47831C4-C33C-470B-BBA0-A7E08E895A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EB60A15E-B6EA-4328-BBAC-44DC3DCD9B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BF3BAC77-61CF-484F-A15E-191337D18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0798C88-A0AD-49B0-91A8-9BFDF6FCE7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9D6F393-ED9B-43BA-9806-AAD384323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7CD8FD2-1504-4FA6-A924-BDA25931AF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200A3C1B-F851-4260-8AAB-EC4F7BAA76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B012DB8-AF49-4953-A1C8-E24FEF621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93D386F9-66F5-42E7-B24B-5DDCE591D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CFF35FDA-7F69-47A5-A188-7F0BCB9EC9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5961981B-0AA0-477D-97DF-C7BCCC2080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2F7B680B-160A-4F17-A102-1A238AE3AD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C6ADC6B-D696-4241-B54C-9FBEAF4CB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13395C7B-EEFD-4F8E-91C8-97B9BD7DF0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2A0402F7-8FE0-45B9-8ACF-FE39443FB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7B745DE5-486E-4D31-BB51-C904D01FDB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62F56084-C59E-4880-BA6C-E41AB01CE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9B9A954F-72F7-4D3F-BF15-681FE8D2E1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E2F0D82-4AD8-4B9C-BF32-73907E2DF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0CE39BE-2783-4FA9-BA76-1F8DD41FB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8C8B006-E32D-46FB-9DFC-99F336E39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CDCF739-D814-4A94-B783-66ABF0749B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D680894-663E-4719-BFE1-85AA8CD9F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E10944A-C0FB-467A-9EF1-A09B7D429C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1002664B-B5F6-4B44-A69F-E2A5A595C9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7C448EC5-E217-4D95-AFFF-AFA31BA8D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E1EAADA-DCE0-4D18-A224-153E28912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5441F6C-7058-4185-9FD0-7869FA66FF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C2F074E4-0358-46F0-93C9-A4A17021A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C74DC5A-9563-4CB9-AD33-A94FA9AF2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CB65CC4-6F07-4071-9D0D-AF9CE0E37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FCE497E-E3B5-4C7F-B163-440D98CBF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03DFB750-C65E-462D-8447-0453599A50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21FBB47-0AE6-4BD0-9513-0FF4800C1B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131E6A3-0736-422C-A6A1-4048311588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3F0C848-69BC-4732-8BF6-15033D8DED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B9E2009-2E23-44F5-A5FD-555C664B4A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643D1AE-C687-4F9B-B82A-43796B234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29FC65C-9000-42A6-B558-8534150E87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E762B54F-B8F9-4BF5-80D4-D15A0652E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C0DDAE1-2BCD-4502-98C3-2F4C70C8F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0CB672-B2AB-4744-86B0-717CBE2AB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3C0AACA9-803B-4E6D-9E92-13CEDB7439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455A8DA-9345-4D89-9944-5EEC9CCBC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F2609535-BFC8-4D46-A215-48D4A144B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8D4DFF9F-2F59-4086-8DAC-9F3C531F9E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3A796A3-BCBD-4024-95EF-9960938F0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B319002-264C-4C1F-AEE1-A24CE23AF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7C6E143-51F9-483C-B192-CA4B89289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C1355D6-7744-4B60-A468-4AA5883D3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8E5A17A-FDC9-4C6A-BEAB-7F26B71B6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2C8D2EE3-77F7-45A4-B465-1D502FC36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A26C29D0-7942-4F5C-A6D8-D2408A40FB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0B52A26-4F6E-4523-818F-1AFFC8DFB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2FF29560-D49F-467F-B98B-9603BE4B2D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4E0E8DA1-E25A-4788-A594-991DA93A8A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3D238F14-2AEE-4AF6-9C12-1C95DDD2F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3CCFFBF-C611-4D16-9B69-E894BDF45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348C20B1-A141-4F83-B0AE-C5567D482E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</xdr:col>
      <xdr:colOff>1673678</xdr:colOff>
      <xdr:row>6</xdr:row>
      <xdr:rowOff>95251</xdr:rowOff>
    </xdr:from>
    <xdr:to>
      <xdr:col>2</xdr:col>
      <xdr:colOff>142875</xdr:colOff>
      <xdr:row>6</xdr:row>
      <xdr:rowOff>95251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60752C5-C257-42B4-8F0E-FC260337BA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94078" y="4419601"/>
          <a:ext cx="62184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EBF74AC4-6A63-4219-8DA4-287CFD244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84CF82FF-14F0-409B-B77F-57D495C82B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7CA6B683-CB4A-4A16-A161-57D466A085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CC0D8634-7B95-42D9-B97A-8C615E4A29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DE6ED423-AC72-41A2-924B-393F528844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1C6722C4-9B54-47D5-876A-FAE11159A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59840B-EE6B-4205-865E-0D1E41E41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1586E9F-2A5F-4665-ABC8-18B6861C3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9C2C1DA-26AB-4CC5-8360-B3FA81B0B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69EB77B-47CB-4085-A539-ECB80B752F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8B1BE4BD-6A56-4BDF-B349-0EC745518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40D7A38-53F7-4E67-A286-E06AB96FE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5AE54EB-9012-412E-A040-724F8FC415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B92FCD84-A64B-4CA4-876C-BCEF46A34E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CFAA16EB-B5A9-432F-A8A7-CD09F9B580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825940D-E0D8-4A25-8565-C7472847E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3D0E7CC-1D40-40CB-8928-7B81DE0D1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9AF9696-0CD9-4D23-9F74-7648A1DC3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B7988B1-3C29-41F4-AA3E-359D12B1B6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EC2C324-41E1-424C-A252-1FD14208D7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774F517-CAF3-408E-80D5-0C65D47A48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BD48E18-B315-4272-A344-1C8CF59B38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F4C82CB-CC4E-484B-B4A1-EB42B6D628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8FB8F6E-0E43-48D6-B6F3-A94A5AD223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3606B0F-3B4C-4794-8831-9A9BA8CFA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3B49164-536B-4B56-BF94-4D65727A7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A1AE0EDF-BEDB-4ABE-8C44-396DB9410E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5DCA3CF-FD0F-4A1A-9E86-40CB75ABE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AEC1E35-F95D-44F6-B7F6-6D975CB9AA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39971503-A379-4E5C-A212-3EC535A5AE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655B4B0-0447-402D-B7E2-2893B5310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57B7A18-9DED-467C-B3B8-5EAAEBD38E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DEF17F6-EAD2-400B-B65B-DEA5BCF57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F359A35-28C1-441A-A0A4-8E91950EA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0201164-808C-44E7-8CFA-FFBA544FC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73B3F70-E9DC-49E5-8E28-0777ECE0D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E5AB85DD-001B-4212-99F9-22C910E9B2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BE300AC-3EDD-40DF-848B-CCBAE39B1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0B27FEF-F992-4D05-B1AD-A7C761C41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8876898-A2AB-4111-907F-C78674C812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12162CEE-5056-4EFF-8763-AD3B865B5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A84581F-40F0-4ED6-A92A-6F5AAD930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CD8AB36-5343-4081-B7C1-603408ACF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2FF0E9E0-CB40-4E01-ADAF-4D2501E4E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5720758-B336-4260-8743-E79423779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BDD8BE4-18C0-4DBE-8274-AC8F3C5456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17B75C47-E26E-467B-95C6-384B14D5C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DDAC88-93FA-41CE-961F-138DF9E50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CD2D7D3-E27B-4D5B-880E-960B86CDC2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0580496C-EF21-4753-8372-AFF11AF1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729D4F6-5145-4E6C-98A2-56F882B196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65F97D2C-3AEC-4175-9F73-2C5DD5130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1DCFD35E-7DE6-4DC6-8255-05B8A61D4F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01DC9C4-2008-4857-A7A2-54C76815B4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2D53ECF3-EEE7-4125-9B6E-A375B5E14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3D6577F-7224-4285-A14D-2F65C1CA7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8E74ABE-DBCC-4307-98CD-FEE34AFCC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12F1F8E-2EF6-43C8-9D33-BF4329AB99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907BACB-AA31-4784-96F5-6CBC932DF9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B3632C7-0B47-40AE-A66E-4A0E01EBC2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BDE7508D-EB60-4BCE-929B-BFB597683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75B5BDA0-F27B-471A-AE43-D983314A0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8F9BBEE-B24D-4C8B-B652-C7C23D9A9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38340DE-6B82-45E9-9863-56DC6F258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DE8BCFF-14C2-462C-B3BE-9CEBDFC43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7E5D38D-C16B-43AB-9ADF-879C4EA5E3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8DE52DF-ACEB-4E37-A47F-F5AE85E9C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EC8FD5A9-6841-49C5-A3D7-41FEE08B22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5CE54AB8-2332-4AAC-BB99-F0F131DBF4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181225D4-EDF2-4B1B-9ECD-BC17741E61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4F9DBF8-D674-4A18-9C63-12C8444EB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359BDC6-0303-46CB-85A1-F7F3EB5495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8B8389CF-2C96-4984-96AA-51DA01ACFD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D3F96564-4149-47F9-AA71-E4754A2749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3E211518-53B5-4627-8215-B877962BCC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F8552E1-40FD-481B-B6ED-AB7354711E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DBBC449-194F-4484-9478-304A34FD34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8254E0C-65FE-430C-BDDA-113EEBAE13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A3CC2EE-0D9F-4089-AF57-529C30AE5D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35E421A6-A46F-4ED8-81A5-4BB388484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904643B-342C-4335-9C4A-B7DC53EE8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13D8394-C58C-45AA-A290-29D0E2856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B6258B6-C3DA-42E3-9455-997FDDF14E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A7D0E3A-9310-43DA-A63C-E478000E09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4037BBF-8372-4A43-AC3F-A3B4D2BEF6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B757DFB-24EA-4B72-8A6C-FD7E424B45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BF027DB9-FE62-4864-AF5D-65DCA02628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431B1965-5F40-416C-AD3E-185E0DB8A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D6482CF8-EC23-48B1-AE2F-1CD96A90DF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D0658B0-DBC1-4FE0-B1AD-0EB52466A6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F6394B3-D948-4948-8F00-16900E9BFC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7C5CB278-1B66-4993-A3AD-7401CB29D2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C1182DB-2236-4B4E-B222-0D041E024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643E235-542E-4D7B-89ED-767EAD5361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A3172D5-D85A-4932-BEA6-DF66940C6F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8DA9D6C6-00BE-48DF-AD23-556457023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438257-84B0-429D-A074-BE78A657A6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C6E2B92-792E-484F-8652-B26533580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2C5D3EFE-338F-4D2B-9477-0ECCD4BF1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5DF92DD-608B-4B88-9AB3-20CC72F707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E26DB68-C21D-42E4-9197-01F101D8C4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CAE5E620-E6CE-4CF9-9433-A61E01AE2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EEB5020-B582-4DD0-AD5E-C4C84DD81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5278C70-487F-45BF-A7A7-AE6B59667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D7CF885-9091-4483-8C98-B9DD810BF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9FA894F1-F689-4048-B143-091616438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3695285C-6DEB-4650-9FEC-3B219B4C01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E5DC0D6-05ED-4449-9010-4AEA44E934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C9F2C05-FD39-4F88-B5A6-96A98B7AC4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CCD1398-76D0-4AA3-987E-3F394C3827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72A6C7B-A7C4-4C0B-86F5-73E76CBA4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460B207A-7660-4527-97B1-9DF334602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0D4FA9B-449C-43A2-A5AE-1907825A61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68CF7C4-8518-4223-B0DC-747E809C2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3D2CC0E-B3F4-4885-BA60-CFCD69B86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A31F616-2D20-42F3-B774-386FD3798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18DBFD2D-B22D-4CE9-913C-DBDDCFC30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439A3249-4D5F-4FE4-AD03-9905F682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FEB18F0-8669-4F6A-9E6F-FFE0793BC3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8D431D99-6C4A-4C5F-8064-C313B6954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7B779B1-F59A-4C60-9C64-F93E6CCF1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9372F5-647F-49AB-9857-243DB195E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A62CA480-F847-4DD1-AA83-273E18DFD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0FD83B5A-9B02-44BA-9B95-B92D7BA1F7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A6DF431-CF0E-4F2C-BC53-D4DB95129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58AC916-F198-45BF-9AF9-44B16F78C1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E241820-C67E-45BC-943B-E9060C55C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024F4F5-5F68-4887-BFE4-A2A5CFA3F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0CBEC26-320B-435D-A94D-35A939315D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3705346-E64F-432F-A6FA-D86F1F56B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7A2D9B3-FFA7-4651-BE14-EEC7F2C66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086284F-3FE0-40EB-BF61-B306CD6B6C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92418EC0-1B85-42B2-8677-7F46565719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BDFC5659-8836-450A-9497-33B99A0C6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1104852-739F-4327-A422-DBDD5C600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C809E97-0BE6-456E-A871-833CDE54C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FE0E357B-151C-43DB-B880-2987148079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AD920033-06BB-4167-8579-2D6A148EE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7FA9CCC-A55E-4B2B-B231-A77013C01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5199617-E278-4287-BDA1-F87B3FD70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308F835D-E21E-4605-8237-16D3D0419F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CB4B913-53C8-4B55-8F84-750FBE1B91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1970534E-3261-4F4D-8060-11B177C298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E4F0CDDA-F19F-4223-ADD1-24BF2CA1C2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4B3684F6-6E98-4C0C-AF10-85E6AECDA4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40015D8C-22CF-4CA3-9139-E222CDF97E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418BC1F3-310D-41BD-B432-9FFC6B7BB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DFC4864B-E31C-4473-8A30-BA5853299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193675</xdr:colOff>
      <xdr:row>7</xdr:row>
      <xdr:rowOff>0</xdr:rowOff>
    </xdr:from>
    <xdr:to>
      <xdr:col>3</xdr:col>
      <xdr:colOff>612775</xdr:colOff>
      <xdr:row>7</xdr:row>
      <xdr:rowOff>0</xdr:rowOff>
    </xdr:to>
    <xdr:sp macro="" textlink="">
      <xdr:nvSpPr>
        <xdr:cNvPr id="76" name="WordArt 52">
          <a:extLst>
            <a:ext uri="{FF2B5EF4-FFF2-40B4-BE49-F238E27FC236}">
              <a16:creationId xmlns:a16="http://schemas.microsoft.com/office/drawing/2014/main" id="{4D7827B4-1D0F-4EB4-AE11-C70D6D0E28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4300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7" name="WordArt 53">
          <a:extLst>
            <a:ext uri="{FF2B5EF4-FFF2-40B4-BE49-F238E27FC236}">
              <a16:creationId xmlns:a16="http://schemas.microsoft.com/office/drawing/2014/main" id="{D986E6F8-A131-41FA-BFE2-C798D70661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92075</xdr:colOff>
      <xdr:row>7</xdr:row>
      <xdr:rowOff>0</xdr:rowOff>
    </xdr:from>
    <xdr:to>
      <xdr:col>3</xdr:col>
      <xdr:colOff>707616</xdr:colOff>
      <xdr:row>7</xdr:row>
      <xdr:rowOff>0</xdr:rowOff>
    </xdr:to>
    <xdr:sp macro="" textlink="">
      <xdr:nvSpPr>
        <xdr:cNvPr id="78" name="WordArt 60">
          <a:extLst>
            <a:ext uri="{FF2B5EF4-FFF2-40B4-BE49-F238E27FC236}">
              <a16:creationId xmlns:a16="http://schemas.microsoft.com/office/drawing/2014/main" id="{EE6C6324-AE3C-400C-83A2-20A8E802F7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2700" y="4648200"/>
          <a:ext cx="61554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9" name="WordArt 61">
          <a:extLst>
            <a:ext uri="{FF2B5EF4-FFF2-40B4-BE49-F238E27FC236}">
              <a16:creationId xmlns:a16="http://schemas.microsoft.com/office/drawing/2014/main" id="{92012396-69EA-4B98-BD50-90BE376478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193675</xdr:colOff>
      <xdr:row>7</xdr:row>
      <xdr:rowOff>0</xdr:rowOff>
    </xdr:from>
    <xdr:to>
      <xdr:col>3</xdr:col>
      <xdr:colOff>612775</xdr:colOff>
      <xdr:row>7</xdr:row>
      <xdr:rowOff>0</xdr:rowOff>
    </xdr:to>
    <xdr:sp macro="" textlink="">
      <xdr:nvSpPr>
        <xdr:cNvPr id="80" name="WordArt 63">
          <a:extLst>
            <a:ext uri="{FF2B5EF4-FFF2-40B4-BE49-F238E27FC236}">
              <a16:creationId xmlns:a16="http://schemas.microsoft.com/office/drawing/2014/main" id="{8CE5364C-AD19-4247-93F3-DAE5D18357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4300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92075</xdr:colOff>
      <xdr:row>7</xdr:row>
      <xdr:rowOff>0</xdr:rowOff>
    </xdr:from>
    <xdr:to>
      <xdr:col>3</xdr:col>
      <xdr:colOff>707616</xdr:colOff>
      <xdr:row>7</xdr:row>
      <xdr:rowOff>0</xdr:rowOff>
    </xdr:to>
    <xdr:sp macro="" textlink="">
      <xdr:nvSpPr>
        <xdr:cNvPr id="81" name="WordArt 66">
          <a:extLst>
            <a:ext uri="{FF2B5EF4-FFF2-40B4-BE49-F238E27FC236}">
              <a16:creationId xmlns:a16="http://schemas.microsoft.com/office/drawing/2014/main" id="{5309CF49-F55A-4E77-9E1E-A08E4199C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2700" y="4648200"/>
          <a:ext cx="61554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DA9F10A-76CA-4219-97D3-32093CF6C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3C2F9FA-65A9-4254-B140-03F5D395D3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8A0B0B9-7345-4D97-9411-31A0EAC18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877FA3F-1AFC-465C-BD4F-456C5561A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3BA0D08B-F666-4153-BFB3-3923A42516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BCA27102-0836-4A73-A5C7-7A451B7A9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628FB7E-5738-4BCE-B5DB-54632F631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E3A3F24-3E4F-4528-96C4-713ED1AB5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A965AF46-CCC8-4BB9-940A-ABA031AFCB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600F37C-AA4F-4474-ACF9-F84710E478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CA508C7-8853-4D22-A994-BD56711429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C905E35-C791-4208-ACA5-D1B3B3D143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6EE94F0D-D51D-49AB-82E3-5FF493B5CE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2C8B1B92-6E4E-4118-9CF0-8DF0AFD864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3C08DD-75C0-485D-A251-F78E0D4E8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8D56F2B-C86F-40BA-915B-8F7574E99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D181B97-80C0-49BA-A168-966CDF6B38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BD59480-A7AE-481D-BB8E-63022544C7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36E1056-ADB3-4FFC-83CC-679DA05E27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32829F54-FB96-449C-8892-B26A660B4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8AA7AA1-93D5-407C-9A60-F09EA03F5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46EECFC8-1C16-43E7-B08D-6B8E916BFB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1D93FB9-6329-49D6-ADB7-BCDD3B8D9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42E6385A-F182-46B3-BCFA-8F4D29808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7855A28-AEE3-4726-90CD-50637A5D2C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FF895937-CF7D-4761-8E07-384EA25A7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51047253-1FAC-4B34-9746-813FD73E97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EFF5C4-3959-4A79-9DE4-A462E6C5B2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A888BB27-E572-40F3-B7B3-A0BA93B0F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2E8EAC-B9B5-4E46-A1CE-A3DCDAE47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B8A7F34-327A-4141-87B6-F0671D5407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37C6BD-62F7-438E-886C-5E3C769843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ACA1A35-DB72-452B-A0FF-EF927D7027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47C0513-6493-408A-B6F9-FF179A817A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7EEC62E-4707-4028-9C36-0B8AB99484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A600836-051F-477F-BEEF-D65B80E23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A41F3ED-A18D-4A84-92D9-D0015B658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AB912AF-004B-4826-8ADA-7F4C813813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34894FB-5267-4FA2-8E97-EA7C3F9C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0B9953B-1BE4-4736-8BC0-2D12860DCF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490AE032-383B-4BD8-9155-92CD09EFAD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7898FB6-1B5E-4A6C-9692-AE0952CF99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7F6EB7B-CD27-4AB9-8989-690BB21FF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FEA7C46-16D3-405D-B75C-54018CDAB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7141EEAF-ABFD-46AB-9ED9-84AB6E3D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6077942-61A1-4A81-B6EA-D2E8920452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7665176-2A67-41CF-8FCE-98878EDD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C73490F0-0C3E-4D16-BBE5-A43A83FF85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AEA5005-8924-4C85-9364-E7E534659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7148B32-D13D-42C9-9338-D32202919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E246D44-2780-429C-A5A5-F2B6D7C937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11D98D0D-B0B0-4632-B141-BDFF705880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3F83C2DC-B236-408A-BFD8-8A8611079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C83BB191-3AEB-4210-9367-17C7A9C57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602B5D98-FFDF-4FB5-B708-198FED07AC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0E45999-45F7-4928-81EC-D76596208A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F94224A-7C51-452F-8D25-2234832F1B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C125A5A-4A59-4B05-891C-A4B3EEB34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B4EB29B7-8FD3-44E3-8B7D-C8D9DBD59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F09AC6DA-EA36-43B4-85EA-0AA1FA97BF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249C642-BAC1-4566-BC92-63AE08470C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C3363B9-0110-4C16-AFD1-0B0800E96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D07CD7E4-BFC8-49CB-AB37-E403F50413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D4F5BB12-A898-4586-A942-A61CCFE64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5710CD0-7ED7-424E-A244-7919879CE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DAA4F5D-6E69-40BA-9020-8C6F665156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57C9344C-8154-4A24-AA93-8949C1831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A16BC141-4BB4-4B76-B9ED-E5DC177946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2BAD709-C6DD-48F6-B18C-A839CC3BC7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4445856-742F-4E21-98B9-EF23C191B7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4E68096-B6D5-41A3-B9E7-4753AE677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A2F3FB1-B96D-4198-9B17-906707AF44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D7F17D4-B731-44FB-8B17-123FEFF6F9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241BBCE-BA01-4B38-A0E3-0C83AFB602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E84C237-2667-4B8D-976A-D54DB7D9F8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B37F42D-A1E9-41AF-A38A-51AF965B7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FAACD8A0-086C-4C2E-BA1B-23B50C0D3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0145703-2D3A-42BA-9502-F4BD1954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D78FF1A8-705F-43E9-BB87-73DCEDFC3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6E5FCFD-AE47-4C9C-8090-2B4D438CE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B3BBD8F-0BE0-43CA-8423-38CF14502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BAF67E0-0420-414F-A0F4-6DB9BFA0A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D0392D-B123-41F8-93A1-CC3555E6A0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363BABF-ED78-4C62-A9E8-2D24BBEDA5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A1AA380-323A-4A7C-9D25-01D342B0C5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E0CE57CD-C817-4102-813F-354FCCD85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CE01F86-9D20-4452-8F6E-CE9815AC7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1A3CC9B5-35B4-47E2-91E3-7DEEBAADF4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C53F062B-850A-42AF-BDFC-A37D76162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F9F11EB5-31A1-4C72-A3E8-9F59AA87A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492E057-A9E1-4E0A-B934-AA5FB08B9B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7EEA54F-E0DC-4ED4-A669-C3B61135A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98983A3-54DD-49F8-9C45-E5B5249C9A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9E4FF63-CFFF-48A4-84EE-A95D321C59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DA4DF863-E219-4B49-8C87-2051BEBAE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7C6FA99-3256-4E30-9CB2-891898847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C967003-785D-4758-9A73-4F0C63AF7F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1CC59E61-D3BC-482F-819F-B49DD17194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22BC9CEF-BC67-4EB1-AC69-62E4238083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B4AF057-CB54-4B24-ABC3-37CB0C642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034B64E7-D3AF-4355-8134-76D60E811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3C0B50F-DF18-4BBB-8FAF-1C9B8EF54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1BA099C-6138-492F-AB16-47F5A2777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723BBBCC-8ABC-4FD7-B546-828174109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180B6D1-D4A8-4FF7-BDFC-23A7AF307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AEF978E-6FC2-43E2-87DF-8D4DBC33DC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7BF3C4EF-A463-4897-9344-542197AED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0E771E2-14E9-4E33-9A75-C3E2BB02D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2C8200D7-860C-48DD-85A9-4900184B4A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E65E1E8-BEE4-4B73-878A-18DB8CE2E3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DA712C6-3CB3-49C1-B160-BCE7B8EFC8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D862CBF4-C9D8-43DE-B46F-A4A60ABA51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2502A75-D73A-41B0-963A-5276CE2EFE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9637DCE-FB14-471F-B67B-DF61830F5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65C51F5-D85F-4CE0-BE08-664C54483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9DD671C0-AF90-4838-82A3-0CBF6A4EE4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687BE79-CE5E-4A52-93E8-75D0F46A08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7AD9E12-8E38-4056-A368-742EBFC3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86D2929-69AE-4A87-BFED-8983B530C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1E89C8B-29F6-4FB4-A403-BAB10593DF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4D2DD34-05E0-4A5E-95A7-FB40D671CF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239F46-55B6-4C73-AD78-C87AB8C1D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9BDB1B70-E98F-4A96-AA57-5DF9B310F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5F0CC86-8E94-477A-95E3-CB75851287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6245F475-6AF5-4F7E-852A-2F8D794F96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3C2B67A-1C8D-4D8B-98C3-DDD1902593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460274C-903C-4C4C-BDFC-16163EC9B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38930173-CBAA-4182-BE4F-D184F0757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0AB8125-6F48-4157-B9C5-54CF50876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20557EF-0F14-4885-8303-60E7D0165E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0C251D2B-98BF-4FE1-879E-6C87CDC1D9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B5AD42E3-DFB9-4996-AA75-446A47B247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969E228D-11C3-4449-BA50-2BF0CA4CB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7ECC288-5715-435A-B3C1-9EA2968470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954F8246-C6DC-4ADA-BB07-E7D6FC42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C4478271-0504-43CF-9AC6-83ACD38ABF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1F94983B-9C2F-4563-B2C3-60FE211A64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4141AA8-6F8B-4EEE-8A6E-F866884D9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A67B51B-F027-48B1-A744-E443D4EDC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4E7C592-6F09-45A8-9748-90F469F48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B38EE8CB-C075-4155-8471-76C6EB1FF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B71F009-5AB7-4334-8E6A-2759C7ABC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A2E89E6-3E65-40A0-A8BB-0FF079B743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AC59FF9-1FF8-47F7-BE7A-626D6EB079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1F4B075F-8B39-4167-906F-BD860E63B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8EE2A174-B8CA-4B6C-9C44-3232E1055E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3A53279-C6B7-474B-B47B-59F64E197F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D8D4A27-264E-4D98-BF19-CEDFE722E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F7F6492-EF83-4485-B68F-C9A11FA3B9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5D9DB1D-B98D-41A5-8495-17B919FD6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3157888D-A4ED-4F13-BC60-B8C05C1179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50E23DC-5D75-4B6C-8546-F25025CCA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C451A10B-1240-47E8-9181-46A9D55390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376519-D29D-43EB-A511-EB7E63B73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1424B0A-B236-4BF7-AFCE-4A49091FB7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B9365B1-068A-4D40-A3EF-2929FBAEEC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6FFD3D9-6C70-4AD8-9FF4-0B786FA0D1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FD6A02-4A10-44AA-870C-292467602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FC08888D-F56C-4501-B679-DFC3570C3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3BE52AA-2641-464F-A807-1CBD098F9B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EC2ED3A-55D3-422D-8275-74D4AA56E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EB28A98-159D-4BE7-860B-8BE79C4E2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59188C6-3BC3-4B57-B592-1295B85031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3EFE7C-6692-4FDE-836D-86DEC9D374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779E1E49-E86C-4C33-9896-FB17A14186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5428FAA-6645-467E-88F9-6BEA07A3C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3D6CF21-122F-4390-B87B-1DDD838A8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CE766BA-48B7-4F08-8772-F151174153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761694-5360-4557-A2A0-011E5ACA5D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87D205D-3AB7-4C0F-ABDB-CA6550683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E1EED1C1-E16B-4CD7-839B-79361CF856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092F011-AE17-44C7-AD2F-8FA3D4541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91EE05A-59B2-49E8-9305-E96C60E32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F25C94D-322A-42A9-B3A6-4326F47233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652EB1E-E4B8-4064-8D47-27185A4F4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1AE5891-0DD8-4321-900D-AEBC75BBE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7234F8A5-AE82-4E68-B494-FCBF6F7BF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255ECCB-48B5-4DB8-8EEB-9E4C2C181F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84CA60C-46B1-4D20-9CAE-322312231F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082DFC5-0418-413B-9937-34AA5B12F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43D7FCD8-54B8-45F1-B0AF-E41E56C96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0AA183B-4185-4A1E-8EAA-43E94D24F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AC457EF-9D4B-49FB-AADD-6275D183B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AA68E06-6A47-455E-ACEF-9F2303F5B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8ED040A2-BC76-4164-910F-ECB1BD65C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ED8ED3E-0F60-44EB-8DC4-92F9DB7F1B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B09A934-91F1-48DD-9988-CE28BF4D7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D019D3-491A-411D-A710-820D3446C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12A5953-3360-4912-B7EF-676D0A1CD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917C9A0-5D59-44A8-880F-A036399AF4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FBDAD7B6-A533-42EB-B11E-19057A76FB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106C651-1E1E-4D4C-97C9-F7983CFDF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BBE24DF-1DA5-49B6-B665-0FD19784B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DBD15F7-EE31-4487-A029-9F2FBD96D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E464F9BA-94C0-4CF8-ACFD-1AD97CD9A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99F443F3-4D9A-407F-B0A2-8BB8EFE44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D0E99E56-A89E-48CF-AA7B-AA2D5644A9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D78A166-1BEF-439A-9C67-EE9F87AE5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6924D26-1026-44A8-8737-5550F7AEE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AA70F37-853B-4E5A-AE5A-28F60A3553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9198298-50FA-4848-9F26-13DC2AC40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61E0346-1053-417B-8393-7DFF64298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7FA8B0F-F5E6-4210-B9A6-6B23B152A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2A41FF6-A73C-4C51-B4B5-22870B83B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96B98B24-8465-40F0-A755-3527961A8D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C31266EA-A1CB-4778-B498-F329A71C5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F26968DA-590F-4B2F-9F80-65714F29E1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9FE34520-985C-4782-9181-E639BEE7F9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5584BA65-6590-4E65-88E6-26BD4ABB6E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3594D434-6755-48F6-8AB7-A19A0CBF60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146FA6-E6B8-43AD-AF38-DB9F1A68D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D0141C9-6416-47A6-8205-5C3145C877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2BF5AE0-55F1-4DE7-99B5-4EFD3F477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CAEE32FB-097E-4FA2-954C-38B40A9624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A844A1F-E71C-4CAB-B4F6-B6A39C4AD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1C3F932-8C51-4F16-B30F-6B7C98359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87295F-02C2-46BC-944F-2DC347BC9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EF3EE78-5D3E-497C-BB7B-BE74F7D086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0B1853F-1589-4CEA-BBBB-0016C1128B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FC87001-6045-4BA0-89D8-AB628EAC45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A80FBAED-C029-41A9-A29B-28F1D185B8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99242D7-978B-4889-9ED5-9CCF00C7B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BDDDAC3-8037-44DE-8008-629D549ED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228CF5C-F294-43EF-AF54-B7FE38688D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154F38C-79C6-470F-86DB-73B04D287E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3EE07BA-8177-4EBF-901E-4CD111548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2809E36-B04D-43E9-8E3E-3356C21C0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DDCD6DB-ABF9-412F-AAED-2105B5D06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EC53197-7F31-4C65-8C71-1DF8C86D8F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6083471-14B2-4CAB-8144-313F196B62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DC75E162-A35F-4645-B45C-A5D91EC079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E0C11C-04B7-412C-978F-274DEDB77A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D60A5C7-0E2B-4BDF-8FEF-1DEC2BACCF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042AE7EC-472D-49EE-BDE7-CB88AA2BB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467E182-614E-427C-9576-817909DC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E12CD788-D74B-42FF-85E3-80C0E00F09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641AF65-AA7F-4499-9E12-953B8455AD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F988E8C-93AA-4D1D-BB86-7188BC322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82C08E9-3FAD-4A96-953E-58D785F82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AFB8D172-C9A5-4340-B3FE-A9961FBC4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0750F8AC-AE7C-4A03-90DD-3B24388D7D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6610E3B-383A-4D1D-B53C-412D068AB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F6331F5-2500-4908-BB74-8F2BA0831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3F6D403-CCE6-43B4-9249-40242B4A06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8E6B44-0086-48E8-9914-D13DA836EA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481FF9C-8FF6-450A-8EC3-C0E7EF19F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5C5E192-513D-49FF-B648-1CD2F8C7A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6DF7859-81E6-449C-B559-C1E920962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F57EA104-F496-4AFD-93EB-6F28F4564F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96106C6-162D-4E54-A535-403B78823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D9548EB-E681-42A3-A375-673163D673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E0427125-6D32-4CC1-B4E9-2F75BDEC8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2A6D28F-60E8-41C4-95D9-F11E0DD7B1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A8C0D6E-34C3-4511-BF7C-0706006FB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92F80A4-010E-4EF4-9B75-E9A06CD7E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58E1F6F-F047-4CFD-875A-2102C2FA92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541DD49-2B8F-42D1-97AD-9406BAC0B9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E7FF235-9518-43B6-960D-13BA93F7C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D3EBC871-9E2E-40C1-AE4E-7A1BCB7F97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FE619A2-A473-4D82-9D95-707B19006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A8D4928-0AE0-473F-8309-8CED1F929F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F2ABDED-8A03-4DB6-951D-9430794762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D84A2F-B93C-4AE5-B778-89CB3C8627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0C42E71-4605-411E-B3DB-7D3C262AE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EB4F3E7-2C4B-415B-BBD8-DC9CDF638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F680CD7-6245-41B9-934C-604F425726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49140B-C2C5-4337-9EB7-12845A373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F7E91C6F-D09E-40DD-86D4-AD160AFA0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2958418-372E-4D39-B5D5-27E724DB0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EA240F8-B0AA-4334-8AE7-DAFEAC3D4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B506408-7CD3-4F39-9FAB-6DD9531F8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BBD8C82-B883-449D-B81A-E64C1D003A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72740A0D-51D4-4FA4-8FEA-BCAC17E41F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8091A600-816D-4B3F-9DB2-89CC8639C2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E50B845B-7527-4856-B304-F5CD250D0A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B65D1DDF-75F6-4454-8714-DA1EA3E770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B88200C-6DDF-48B5-AD6E-B2FCB1C5D9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5F7DD74-50DB-47D4-A196-526FCBCAF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1D9C49F-F1A8-4CC8-897A-32B18AF3F3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16C7851-EFB3-4274-8FDE-867D3BCBE4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BED2EBE-7C54-4D28-B6D8-8FF3A68907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EE0ABD-FB73-4198-A112-08E414B11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D62A4257-2168-46B0-A16B-5F92CF5FBE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39DCDA9-6D58-4967-9EE5-D9E807F3E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2BA7719-E8B1-4A51-85AC-F537EBC2D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98670FE-D425-4464-BA4F-699E3E9821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ABD2BE1-CD50-406B-A881-3FA92C212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0634CF-75FD-4378-BD3F-8619F3EE2C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E4D289F-9CDF-4794-AC98-2388742AC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1460630-B4AB-4685-ADC3-007067285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8050337-A1DD-4969-9C58-FAF61ED29C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CA803-A376-451F-8327-C1C4FA03D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80D33275-DA50-48E2-BF14-1CE0E2C75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9625CBF-3352-4D09-A081-F07D82BC2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96EC036-6285-4BE4-A722-D47F995E68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B061E95E-9102-47BD-9727-81F232C87C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EA7B9B0-B672-44ED-90BB-CD85CF2AF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866852E9-060E-488B-AC38-D6E3B3776B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2E36219-6A48-461A-9B3C-336778D188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A003EA1-75D9-412B-975B-EF35FC549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067F0AA-2520-469B-8F3C-E8C186E9B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5AE90F4-0A55-410B-85B3-58EB6D838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C64EDAF-8E1C-4F5C-A02F-8E12EB0F78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4199AA2C-0F27-4E34-92EB-E31FC50B4F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73D01635-7F3F-4C6F-BA65-BC3A8A106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B28F2BBC-71B8-44A2-8EB9-862816EF2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EA7B280-F81F-4A80-A936-311E6CBE9B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881566C4-443C-4ECB-A4EC-D1B4CE903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A445BD8-F7E8-492C-B9B0-0738E8BB9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FC20E91-970D-4B90-8CFD-A3760529C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6539745B-9887-4CCD-8474-38C52752E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979D544-002B-4F61-B23F-45DFF9A07E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96099D99-C590-4800-8877-6607A1169B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47F8AD2-2701-423A-B78F-855BEECC3B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294156FF-1CF6-41B8-B6FC-AA526E1C1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E3ADD22-5FAB-4DA9-9DCD-33B0CDC33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C5E5DAD-7378-4479-BEA1-CAC3F1F8E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D9BCBA6-00D3-4ABB-A2E7-6A0C6B388C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5F1F7EB-4C0C-4684-B6D5-9E9301CD3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B903D16-E31D-4C92-89F2-3EB67EDF98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2CDDAEB6-B678-412F-B730-FBC127676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0D985B9-CB57-4B6B-9857-CD227136B9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64BCD013-3C04-47B8-9AA7-73B9E810D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9958501-9ADA-40D3-B425-A98BE2AE5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B1EDC841-05A1-4F07-8ABE-CFFE9C2EF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8CBFE10A-1F35-488B-9419-094F3FEF9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E52A790-A2DB-41FF-B61D-2175F99244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D7B31B3D-ED62-403F-BF01-4FB9E10F4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0233E30A-8926-4D94-B322-0543E226F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C760570-8CEC-4F9C-8F81-BDF4D4D59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885FFCE-4CDD-406A-B4C7-4B6F3E64ED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1B0F09-1684-4834-A85C-79E10A7C70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58E55-00DB-405B-B9D9-5E012A3B1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8E176F3-F812-4A5C-A8BC-E6273068E2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FFE4054-6D0D-4B72-9CBC-08B8938934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442F3B28-A93A-4650-A68B-914AF2200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5F107372-BC78-47AA-8570-958D4D7D1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33F9A1B-55AB-408E-A88E-606BDC294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8339057-AF54-4E16-A79D-D1F8FC0879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3721298E-3DBC-48DF-A6FB-10BAA52CF9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AF4AD56-96B6-45C6-952F-BCC8FDEC0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1B3DE5A4-BA08-48CB-AF1A-DC38364FA1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6ECA688F-1249-4EC1-9337-0EC7DA8BCC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</xdr:col>
      <xdr:colOff>1809750</xdr:colOff>
      <xdr:row>6</xdr:row>
      <xdr:rowOff>106680</xdr:rowOff>
    </xdr:from>
    <xdr:to>
      <xdr:col>2</xdr:col>
      <xdr:colOff>83527</xdr:colOff>
      <xdr:row>6</xdr:row>
      <xdr:rowOff>106680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86D28346-BDF5-4C60-B133-B23FAC9F5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563850" y="4583430"/>
          <a:ext cx="42642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0</xdr:col>
      <xdr:colOff>80010</xdr:colOff>
      <xdr:row>7</xdr:row>
      <xdr:rowOff>30480</xdr:rowOff>
    </xdr:from>
    <xdr:to>
      <xdr:col>1</xdr:col>
      <xdr:colOff>156280</xdr:colOff>
      <xdr:row>7</xdr:row>
      <xdr:rowOff>30480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B2A5D571-1AA4-4797-B245-CB14801C56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291185" y="4678680"/>
          <a:ext cx="61919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21</xdr:row>
      <xdr:rowOff>0</xdr:rowOff>
    </xdr:from>
    <xdr:to>
      <xdr:col>1</xdr:col>
      <xdr:colOff>485775</xdr:colOff>
      <xdr:row>21</xdr:row>
      <xdr:rowOff>0</xdr:rowOff>
    </xdr:to>
    <xdr:sp macro="" textlink="">
      <xdr:nvSpPr>
        <xdr:cNvPr id="2" name="WordArt 57">
          <a:extLst>
            <a:ext uri="{FF2B5EF4-FFF2-40B4-BE49-F238E27FC236}">
              <a16:creationId xmlns:a16="http://schemas.microsoft.com/office/drawing/2014/main" id="{308FFA05-2848-4B02-B016-E6F550C7E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1148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19050</xdr:colOff>
      <xdr:row>22</xdr:row>
      <xdr:rowOff>0</xdr:rowOff>
    </xdr:from>
    <xdr:to>
      <xdr:col>1</xdr:col>
      <xdr:colOff>485775</xdr:colOff>
      <xdr:row>22</xdr:row>
      <xdr:rowOff>0</xdr:rowOff>
    </xdr:to>
    <xdr:sp macro="" textlink="">
      <xdr:nvSpPr>
        <xdr:cNvPr id="3" name="WordArt 57">
          <a:extLst>
            <a:ext uri="{FF2B5EF4-FFF2-40B4-BE49-F238E27FC236}">
              <a16:creationId xmlns:a16="http://schemas.microsoft.com/office/drawing/2014/main" id="{8F600146-B3D1-46A6-BC7B-CECA28347E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28625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22</xdr:row>
      <xdr:rowOff>0</xdr:rowOff>
    </xdr:from>
    <xdr:to>
      <xdr:col>1</xdr:col>
      <xdr:colOff>762000</xdr:colOff>
      <xdr:row>22</xdr:row>
      <xdr:rowOff>0</xdr:rowOff>
    </xdr:to>
    <xdr:sp macro="" textlink="">
      <xdr:nvSpPr>
        <xdr:cNvPr id="4" name="WordArt 58">
          <a:extLst>
            <a:ext uri="{FF2B5EF4-FFF2-40B4-BE49-F238E27FC236}">
              <a16:creationId xmlns:a16="http://schemas.microsoft.com/office/drawing/2014/main" id="{EBAE2483-51F7-4248-9477-951F55D8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90550" y="4286250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2</xdr:col>
      <xdr:colOff>0</xdr:colOff>
      <xdr:row>77</xdr:row>
      <xdr:rowOff>0</xdr:rowOff>
    </xdr:from>
    <xdr:to>
      <xdr:col>2</xdr:col>
      <xdr:colOff>0</xdr:colOff>
      <xdr:row>77</xdr:row>
      <xdr:rowOff>0</xdr:rowOff>
    </xdr:to>
    <xdr:sp macro="" textlink="">
      <xdr:nvSpPr>
        <xdr:cNvPr id="6" name="WordArt 53">
          <a:extLst>
            <a:ext uri="{FF2B5EF4-FFF2-40B4-BE49-F238E27FC236}">
              <a16:creationId xmlns:a16="http://schemas.microsoft.com/office/drawing/2014/main" id="{081EFCAA-9C7D-4EEB-9B54-87E35B9BB1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0</xdr:colOff>
      <xdr:row>77</xdr:row>
      <xdr:rowOff>0</xdr:rowOff>
    </xdr:from>
    <xdr:to>
      <xdr:col>2</xdr:col>
      <xdr:colOff>0</xdr:colOff>
      <xdr:row>77</xdr:row>
      <xdr:rowOff>0</xdr:rowOff>
    </xdr:to>
    <xdr:sp macro="" textlink="">
      <xdr:nvSpPr>
        <xdr:cNvPr id="8" name="WordArt 61">
          <a:extLst>
            <a:ext uri="{FF2B5EF4-FFF2-40B4-BE49-F238E27FC236}">
              <a16:creationId xmlns:a16="http://schemas.microsoft.com/office/drawing/2014/main" id="{931628F9-7E73-4E7B-8385-5B72AB90E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81</xdr:row>
      <xdr:rowOff>0</xdr:rowOff>
    </xdr:from>
    <xdr:to>
      <xdr:col>2</xdr:col>
      <xdr:colOff>609600</xdr:colOff>
      <xdr:row>81</xdr:row>
      <xdr:rowOff>0</xdr:rowOff>
    </xdr:to>
    <xdr:sp macro="" textlink="">
      <xdr:nvSpPr>
        <xdr:cNvPr id="11" name="WordArt 52">
          <a:extLst>
            <a:ext uri="{FF2B5EF4-FFF2-40B4-BE49-F238E27FC236}">
              <a16:creationId xmlns:a16="http://schemas.microsoft.com/office/drawing/2014/main" id="{13449D4E-3B9B-44D5-AA7E-E9322086C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0</xdr:colOff>
      <xdr:row>81</xdr:row>
      <xdr:rowOff>0</xdr:rowOff>
    </xdr:to>
    <xdr:sp macro="" textlink="">
      <xdr:nvSpPr>
        <xdr:cNvPr id="12" name="WordArt 53">
          <a:extLst>
            <a:ext uri="{FF2B5EF4-FFF2-40B4-BE49-F238E27FC236}">
              <a16:creationId xmlns:a16="http://schemas.microsoft.com/office/drawing/2014/main" id="{43F7792E-B49D-43F5-AF0D-7C94C0CCBC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81</xdr:row>
      <xdr:rowOff>0</xdr:rowOff>
    </xdr:from>
    <xdr:to>
      <xdr:col>2</xdr:col>
      <xdr:colOff>714375</xdr:colOff>
      <xdr:row>81</xdr:row>
      <xdr:rowOff>0</xdr:rowOff>
    </xdr:to>
    <xdr:sp macro="" textlink="">
      <xdr:nvSpPr>
        <xdr:cNvPr id="13" name="WordArt 60">
          <a:extLst>
            <a:ext uri="{FF2B5EF4-FFF2-40B4-BE49-F238E27FC236}">
              <a16:creationId xmlns:a16="http://schemas.microsoft.com/office/drawing/2014/main" id="{5713C028-06CD-4AF0-8DB2-3645E155D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05850" y="15906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0</xdr:colOff>
      <xdr:row>81</xdr:row>
      <xdr:rowOff>0</xdr:rowOff>
    </xdr:to>
    <xdr:sp macro="" textlink="">
      <xdr:nvSpPr>
        <xdr:cNvPr id="14" name="WordArt 61">
          <a:extLst>
            <a:ext uri="{FF2B5EF4-FFF2-40B4-BE49-F238E27FC236}">
              <a16:creationId xmlns:a16="http://schemas.microsoft.com/office/drawing/2014/main" id="{F000F5EB-B094-4848-9268-853908B542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81</xdr:row>
      <xdr:rowOff>0</xdr:rowOff>
    </xdr:from>
    <xdr:to>
      <xdr:col>2</xdr:col>
      <xdr:colOff>609600</xdr:colOff>
      <xdr:row>81</xdr:row>
      <xdr:rowOff>0</xdr:rowOff>
    </xdr:to>
    <xdr:sp macro="" textlink="">
      <xdr:nvSpPr>
        <xdr:cNvPr id="15" name="WordArt 63">
          <a:extLst>
            <a:ext uri="{FF2B5EF4-FFF2-40B4-BE49-F238E27FC236}">
              <a16:creationId xmlns:a16="http://schemas.microsoft.com/office/drawing/2014/main" id="{8F7A1D83-B018-4064-B621-C59B6C3282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16" name="WordArt 66">
          <a:extLst>
            <a:ext uri="{FF2B5EF4-FFF2-40B4-BE49-F238E27FC236}">
              <a16:creationId xmlns:a16="http://schemas.microsoft.com/office/drawing/2014/main" id="{F3827DFD-6DCE-43EB-B9D6-D9B60B4897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62200" y="16249650"/>
          <a:ext cx="3905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</xdr:col>
      <xdr:colOff>19050</xdr:colOff>
      <xdr:row>22</xdr:row>
      <xdr:rowOff>0</xdr:rowOff>
    </xdr:from>
    <xdr:to>
      <xdr:col>1</xdr:col>
      <xdr:colOff>485775</xdr:colOff>
      <xdr:row>22</xdr:row>
      <xdr:rowOff>0</xdr:rowOff>
    </xdr:to>
    <xdr:sp macro="" textlink="">
      <xdr:nvSpPr>
        <xdr:cNvPr id="17" name="WordArt 57">
          <a:extLst>
            <a:ext uri="{FF2B5EF4-FFF2-40B4-BE49-F238E27FC236}">
              <a16:creationId xmlns:a16="http://schemas.microsoft.com/office/drawing/2014/main" id="{63B7BA97-EEA5-43C4-BF80-ED8AB5C30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81575" y="1752600"/>
          <a:ext cx="466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19050</xdr:colOff>
      <xdr:row>23</xdr:row>
      <xdr:rowOff>0</xdr:rowOff>
    </xdr:from>
    <xdr:to>
      <xdr:col>1</xdr:col>
      <xdr:colOff>485775</xdr:colOff>
      <xdr:row>23</xdr:row>
      <xdr:rowOff>0</xdr:rowOff>
    </xdr:to>
    <xdr:sp macro="" textlink="">
      <xdr:nvSpPr>
        <xdr:cNvPr id="18" name="WordArt 57">
          <a:extLst>
            <a:ext uri="{FF2B5EF4-FFF2-40B4-BE49-F238E27FC236}">
              <a16:creationId xmlns:a16="http://schemas.microsoft.com/office/drawing/2014/main" id="{0E4EB453-B2E8-41CA-9CF8-9B31438DF1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81575" y="1924050"/>
          <a:ext cx="466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23</xdr:row>
      <xdr:rowOff>0</xdr:rowOff>
    </xdr:from>
    <xdr:to>
      <xdr:col>1</xdr:col>
      <xdr:colOff>762000</xdr:colOff>
      <xdr:row>23</xdr:row>
      <xdr:rowOff>0</xdr:rowOff>
    </xdr:to>
    <xdr:sp macro="" textlink="">
      <xdr:nvSpPr>
        <xdr:cNvPr id="19" name="WordArt 58">
          <a:extLst>
            <a:ext uri="{FF2B5EF4-FFF2-40B4-BE49-F238E27FC236}">
              <a16:creationId xmlns:a16="http://schemas.microsoft.com/office/drawing/2014/main" id="{1848548E-F3F7-456D-8865-6BA935AD0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91100" y="1924050"/>
          <a:ext cx="7334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2</xdr:col>
      <xdr:colOff>190500</xdr:colOff>
      <xdr:row>42</xdr:row>
      <xdr:rowOff>0</xdr:rowOff>
    </xdr:from>
    <xdr:to>
      <xdr:col>2</xdr:col>
      <xdr:colOff>609600</xdr:colOff>
      <xdr:row>42</xdr:row>
      <xdr:rowOff>0</xdr:rowOff>
    </xdr:to>
    <xdr:sp macro="" textlink="">
      <xdr:nvSpPr>
        <xdr:cNvPr id="20" name="WordArt 52">
          <a:extLst>
            <a:ext uri="{FF2B5EF4-FFF2-40B4-BE49-F238E27FC236}">
              <a16:creationId xmlns:a16="http://schemas.microsoft.com/office/drawing/2014/main" id="{5EBEA53A-CE4F-4D4F-ACCC-53FEE86B4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1752600"/>
          <a:ext cx="1238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21" name="WordArt 53">
          <a:extLst>
            <a:ext uri="{FF2B5EF4-FFF2-40B4-BE49-F238E27FC236}">
              <a16:creationId xmlns:a16="http://schemas.microsoft.com/office/drawing/2014/main" id="{87210338-745A-4478-B928-372031D8B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42</xdr:row>
      <xdr:rowOff>0</xdr:rowOff>
    </xdr:from>
    <xdr:to>
      <xdr:col>2</xdr:col>
      <xdr:colOff>714375</xdr:colOff>
      <xdr:row>42</xdr:row>
      <xdr:rowOff>0</xdr:rowOff>
    </xdr:to>
    <xdr:sp macro="" textlink="">
      <xdr:nvSpPr>
        <xdr:cNvPr id="22" name="WordArt 60">
          <a:extLst>
            <a:ext uri="{FF2B5EF4-FFF2-40B4-BE49-F238E27FC236}">
              <a16:creationId xmlns:a16="http://schemas.microsoft.com/office/drawing/2014/main" id="{420D3865-B403-4EB1-8967-ADA1D0F9F0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77550" y="1752600"/>
          <a:ext cx="219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23" name="WordArt 61">
          <a:extLst>
            <a:ext uri="{FF2B5EF4-FFF2-40B4-BE49-F238E27FC236}">
              <a16:creationId xmlns:a16="http://schemas.microsoft.com/office/drawing/2014/main" id="{8377F005-7515-427F-99CA-1CFBE8B01B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42</xdr:row>
      <xdr:rowOff>0</xdr:rowOff>
    </xdr:from>
    <xdr:to>
      <xdr:col>2</xdr:col>
      <xdr:colOff>609600</xdr:colOff>
      <xdr:row>42</xdr:row>
      <xdr:rowOff>0</xdr:rowOff>
    </xdr:to>
    <xdr:sp macro="" textlink="">
      <xdr:nvSpPr>
        <xdr:cNvPr id="24" name="WordArt 63">
          <a:extLst>
            <a:ext uri="{FF2B5EF4-FFF2-40B4-BE49-F238E27FC236}">
              <a16:creationId xmlns:a16="http://schemas.microsoft.com/office/drawing/2014/main" id="{4EA13D94-656E-46CC-BE91-D2D55C5882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1752600"/>
          <a:ext cx="1238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42</xdr:row>
      <xdr:rowOff>0</xdr:rowOff>
    </xdr:from>
    <xdr:to>
      <xdr:col>2</xdr:col>
      <xdr:colOff>714375</xdr:colOff>
      <xdr:row>42</xdr:row>
      <xdr:rowOff>0</xdr:rowOff>
    </xdr:to>
    <xdr:sp macro="" textlink="">
      <xdr:nvSpPr>
        <xdr:cNvPr id="25" name="WordArt 66">
          <a:extLst>
            <a:ext uri="{FF2B5EF4-FFF2-40B4-BE49-F238E27FC236}">
              <a16:creationId xmlns:a16="http://schemas.microsoft.com/office/drawing/2014/main" id="{E65A46C0-9B3B-4622-87C1-B60DAFCE3A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77550" y="1752600"/>
          <a:ext cx="219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80</xdr:row>
      <xdr:rowOff>0</xdr:rowOff>
    </xdr:from>
    <xdr:to>
      <xdr:col>2</xdr:col>
      <xdr:colOff>0</xdr:colOff>
      <xdr:row>80</xdr:row>
      <xdr:rowOff>0</xdr:rowOff>
    </xdr:to>
    <xdr:sp macro="" textlink="">
      <xdr:nvSpPr>
        <xdr:cNvPr id="26" name="WordArt 53">
          <a:extLst>
            <a:ext uri="{FF2B5EF4-FFF2-40B4-BE49-F238E27FC236}">
              <a16:creationId xmlns:a16="http://schemas.microsoft.com/office/drawing/2014/main" id="{AC721B38-478B-49F5-B050-0F59268CF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019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0</xdr:colOff>
      <xdr:row>80</xdr:row>
      <xdr:rowOff>0</xdr:rowOff>
    </xdr:from>
    <xdr:to>
      <xdr:col>2</xdr:col>
      <xdr:colOff>0</xdr:colOff>
      <xdr:row>80</xdr:row>
      <xdr:rowOff>0</xdr:rowOff>
    </xdr:to>
    <xdr:sp macro="" textlink="">
      <xdr:nvSpPr>
        <xdr:cNvPr id="27" name="WordArt 61">
          <a:extLst>
            <a:ext uri="{FF2B5EF4-FFF2-40B4-BE49-F238E27FC236}">
              <a16:creationId xmlns:a16="http://schemas.microsoft.com/office/drawing/2014/main" id="{BFCE3F13-77BC-46FF-9FD1-2121F39AFC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019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84</xdr:row>
      <xdr:rowOff>0</xdr:rowOff>
    </xdr:from>
    <xdr:to>
      <xdr:col>2</xdr:col>
      <xdr:colOff>609600</xdr:colOff>
      <xdr:row>84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9A8FC61A-3558-4E82-9B4D-3165C2F973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6705600"/>
          <a:ext cx="1238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1CBBF35-2E23-4B91-9AE3-58133B5EB2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705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84</xdr:row>
      <xdr:rowOff>0</xdr:rowOff>
    </xdr:from>
    <xdr:to>
      <xdr:col>2</xdr:col>
      <xdr:colOff>714375</xdr:colOff>
      <xdr:row>84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51B9D7D-C550-4D9C-9B39-6240BE7D6A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77550" y="6705600"/>
          <a:ext cx="219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E319D3BB-665C-464B-9010-71205D7F36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705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3EB180F-4BCE-4120-AF97-AB6214A4B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B3C9E7D-6781-4D20-AB04-1CE576BE0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9A787FD1-9C5E-4980-B29E-9A7F369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A348BE36-5B55-4ADE-9300-81D6E266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96E9E89-0066-472E-B208-13EB4F34A4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785BD1CC-342C-496E-B035-716DAB2EA6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3BD530A-1E77-4D3A-9F61-2CA4B673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0932B2-E53B-45EB-9AF5-0506E4E4D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70243FEE-65F3-4A4A-9DE2-AF7B861244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620E8F7-79AE-40E5-85C6-56E830757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372136A-D6AB-46AB-A699-5C3A6E5A35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89585618-02D7-4524-B11B-A276D3A1A0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7267BEA-22F3-4627-AF05-AADA6E93F8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BAA3169-B364-4098-8D18-BACE358FA4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AFBE89D-16A1-471C-A3FE-45BD5B851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4914015D-0597-417C-9396-B4BE41C5D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17D0BF9-42A5-4260-A04B-790909E19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9210C9CA-2D30-48CA-8E43-AFF3E6DA35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69A2A95-FA87-441B-9CB0-96A7DED369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6A35E5D7-95C3-4B31-9206-02F4BB8C83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68D9CAD-FE81-4A55-B110-5D42745DAA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F21E1D5-3F14-4D6E-AB5F-DF5DBD97F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C5A81747-A923-40B1-982B-611537A6E7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5CEEAAA-0977-4820-9C8B-290396EE1C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209181E-2A43-43CF-A0F2-2DDDE26051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B12C6A7-0300-4837-8294-5727406E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2F8503-FB3F-47A9-BACB-CD5185035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2200F74-B11D-41BA-A7DE-AB3EFB1CA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50C53A27-9EA0-41F9-BBBC-582B099EC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F884FBB-B444-4765-BD37-8C691309B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F879CA5-767C-4920-9A28-249EB2AFE5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B171FA7-9E46-4CF4-9382-A6A865BEC0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5E3B136-FD6B-45F2-A394-8C1D61E300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DA49C80-3B98-4DC2-A7D2-25547A12D5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EA6CECE-E612-43A2-B42F-A5CB2150D0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2333B0B-1C3C-4415-8733-F94AE9070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964743E-E3D8-41DC-850F-0B4E328AB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7752817-CB32-49A6-B320-DAF4F4FB3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1FFA4AB1-27D1-4825-8FA9-DBFA5C9B6B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069E4AC-2324-42DC-9A14-7370306F23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B248D7C-7CF9-4829-BF0A-6D230ED44C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0BB01347-E855-40E2-B357-E8D54B77B0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EC7D38C-CB62-4F5B-AC53-0BC4E6229A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D8A0E4F-300C-4485-843F-0353AED87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348C029-8485-4695-8225-B03D8BFE38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4E9DA229-3866-404D-B477-285C544040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566FEE4-7418-4FD4-B501-CD564C9197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26FA54E9-925A-46BC-9099-B718A3EB7E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FBE2A35B-E60E-4C40-ABD6-97836F5AB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004B710-BF73-4AF7-88B2-168E461F1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6D777F91-1462-4108-970D-4EACA60988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8EAC67-6A60-45C4-BA55-F63560EB7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C1A00FF-00F2-4EB7-99BD-CC698E43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F43E4103-5C67-4B65-859D-06A2B89073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5630C6F-B788-43AE-AB68-FC18DC27E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456481EF-E093-4573-9FE5-249A6CE8C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DA681A6-7E4C-496F-B8EF-5BDDFDD19E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8EEBCAA-BE9E-4AF0-A448-09157E4ACB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8269091-3AC4-4A79-B420-663C6F9F48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B685630-F04A-4318-B956-8E3E783617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99C363D5-7F54-4BBE-B685-A7E9D66B27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7A6E4366-CC78-4B32-B358-39B74862C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4</xdr:col>
      <xdr:colOff>3683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72E89A3E-67B7-45DE-A775-01510883C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F937736-5847-4636-89DA-5BA019C0C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90272C18-685A-4CBA-ACC7-43D4D9F72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0</xdr:colOff>
      <xdr:row>6</xdr:row>
      <xdr:rowOff>106680</xdr:rowOff>
    </xdr:from>
    <xdr:to>
      <xdr:col>2</xdr:col>
      <xdr:colOff>83527</xdr:colOff>
      <xdr:row>6</xdr:row>
      <xdr:rowOff>106680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F2D0D9FB-242E-4C40-83C6-511ADA2F2E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563850" y="4583430"/>
          <a:ext cx="42642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0</xdr:col>
      <xdr:colOff>80010</xdr:colOff>
      <xdr:row>7</xdr:row>
      <xdr:rowOff>30480</xdr:rowOff>
    </xdr:from>
    <xdr:to>
      <xdr:col>1</xdr:col>
      <xdr:colOff>156280</xdr:colOff>
      <xdr:row>7</xdr:row>
      <xdr:rowOff>30480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4F0A5E1A-D758-4379-9D6F-92996BC0B3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291185" y="4678680"/>
          <a:ext cx="61919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974A07-51F0-4391-BA6B-E661BA790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D276199C-CDEB-47FE-AD48-CD448D385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C532416-EBDB-4998-BF01-480A2F1078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0B47F85-E056-47BF-AC2C-A9CAF5191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8CEB1DD-2ECB-4CBF-95A5-7D0C6593BB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BCA61EC-A757-4ED9-8FB0-6415F405F5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AD5D706-2498-4C26-8AF1-FE402C9C2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4362A8A-91EB-41B3-93C1-045A5C629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3ECEDF03-FB3E-4D46-AD02-942B42736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AE50099-EB0E-489A-8EB4-989FC8410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E58ACA-AEF6-4B1A-BADB-A48E476CB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2517B4D-1FE0-44FD-840A-961036115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9005132-24D6-4D38-B01D-09B35AC34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348596D-7E6E-4F1E-B3E4-E673B08B7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2614F32-A0D0-49C7-A4B5-A8B3AA049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1EDB472-4A83-41DF-9C35-0A9EB6F51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61C4E75E-C470-44DF-9277-83C59635A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B4C8031-D5E2-4B83-B976-76D4A6EA32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156D09F-FE2C-49E5-9AE3-79DC82C28F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210641E-E94B-4F01-89EC-9C6CF9FE8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4404876-246A-4105-8C5D-93FA0ACF0D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38EEF8C-883D-4996-83D6-8070C92CF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A7F4E23F-76AC-4CC0-AAED-0A3AEE305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A60AD6A-61BA-44D8-B7A6-48B038B5A7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8FF3AFDA-E463-4FE2-890B-AFD1367BD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7B7CC871-4858-445C-A55E-F0FF2C578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F8489C9-E554-4DA4-BF38-E5CC8BFC5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3126794-6448-40E7-8ACD-C42052DD80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3D4D23D6-9394-47F8-9E10-A33CD2B38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1D45C91-E04D-44EE-86F8-E175BA2A34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0E1B63D-3653-4F9E-ADC0-E532A327A8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22300B-B778-4C9E-B9FC-7F482A0D6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925B8C8-02B7-4BFF-8164-B0528F762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4C6204ED-025E-4AC6-A040-3DD45A892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D9FBEFB-78CF-4438-A19A-446B266A11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D5158407-DEEE-4AC8-945E-DD5E441E0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804546C-1429-414A-8FF3-DE9F3405F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0BDC15A-F5F3-469D-B193-0AA07CBDB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A635849D-0DCF-4769-A7BE-ED7FF8F04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BDDE5C43-5A1A-422D-81F8-202EFD899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A7D63E8-6040-4DFF-A315-155DE997F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8BF27EB-0F40-40E7-B66D-EF1D196B26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0C2AE21E-D6EC-42D1-8B55-F1A1A5D78F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EE288D9-F5D9-44C0-9B76-F5C978700B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FFB10C4C-6591-4BED-B66B-F2A6CCFBB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B9CC2E-83B2-452C-9BBB-A5D32C812D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A742B22-175F-436A-91F7-8939958018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086AE1CB-BE8B-4E51-B45B-02BF606E2A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513B0DD5-E8C3-4418-A3B6-97C497D3D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22AC4DBD-22B3-489F-A807-2231CD0A3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861BD773-BF32-4B05-9E0D-AE9263206E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D6A8D88-F9AE-484F-A38B-43EF1C80C5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92E21D4-7C73-4C17-806F-2AAFE4155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75946B5-2E4C-44F5-A720-31E76EF832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A44918E7-D4AF-42F1-8F6E-127AC4BB9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6AABBC41-CC01-49BA-A365-E1B650836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798D4445-05E0-4C95-A308-D4B8826E4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28FE354-487F-4642-8CB1-1E31736D2F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4D0E77F-0C84-4817-ADF0-623662D78D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3889564-03E2-4EE8-A499-B8AFBED7E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0E0DDE3-8C02-43AD-B4D3-FBE555853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5356D85-18CD-429A-8C04-C185A5DB5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361950</xdr:colOff>
      <xdr:row>6</xdr:row>
      <xdr:rowOff>161925</xdr:rowOff>
    </xdr:from>
    <xdr:to>
      <xdr:col>3</xdr:col>
      <xdr:colOff>257175</xdr:colOff>
      <xdr:row>6</xdr:row>
      <xdr:rowOff>161925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2682F86A-4596-4ED2-B263-70BDCA5A0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00" y="44862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91FADE64-3AAE-46B9-8C9C-BFD1147638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6C97EB9D-075B-4B81-BA58-79E14E666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5A24754-BAA9-4310-A1CD-B404FD3EB8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C7817587-3644-43CE-9CCD-684BA2DE45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DB6359A-CFC7-4D65-A2BA-9B5E5E398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619125</xdr:colOff>
      <xdr:row>7</xdr:row>
      <xdr:rowOff>9525</xdr:rowOff>
    </xdr:to>
    <xdr:sp macro="" textlink="">
      <xdr:nvSpPr>
        <xdr:cNvPr id="70" name="AutoShape 1025">
          <a:extLst>
            <a:ext uri="{FF2B5EF4-FFF2-40B4-BE49-F238E27FC236}">
              <a16:creationId xmlns:a16="http://schemas.microsoft.com/office/drawing/2014/main" id="{82AEABD0-8E12-453C-A996-1CBF4AD5F399}"/>
            </a:ext>
          </a:extLst>
        </xdr:cNvPr>
        <xdr:cNvSpPr>
          <a:spLocks noChangeAspect="1" noChangeArrowheads="1"/>
        </xdr:cNvSpPr>
      </xdr:nvSpPr>
      <xdr:spPr bwMode="auto">
        <a:xfrm>
          <a:off x="13496925" y="44958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1" name="WordArt 52">
          <a:extLst>
            <a:ext uri="{FF2B5EF4-FFF2-40B4-BE49-F238E27FC236}">
              <a16:creationId xmlns:a16="http://schemas.microsoft.com/office/drawing/2014/main" id="{3710BBD0-8936-4FEF-A198-3DB84450E5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2" name="WordArt 53">
          <a:extLst>
            <a:ext uri="{FF2B5EF4-FFF2-40B4-BE49-F238E27FC236}">
              <a16:creationId xmlns:a16="http://schemas.microsoft.com/office/drawing/2014/main" id="{6673C015-A038-4F94-9C2A-606E4FC33B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3" name="WordArt 60">
          <a:extLst>
            <a:ext uri="{FF2B5EF4-FFF2-40B4-BE49-F238E27FC236}">
              <a16:creationId xmlns:a16="http://schemas.microsoft.com/office/drawing/2014/main" id="{EF291680-1225-4504-8E5B-E7BC9E5344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4" name="WordArt 61">
          <a:extLst>
            <a:ext uri="{FF2B5EF4-FFF2-40B4-BE49-F238E27FC236}">
              <a16:creationId xmlns:a16="http://schemas.microsoft.com/office/drawing/2014/main" id="{D5552A4E-40A5-4EE3-A08A-EBC9DEF63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5" name="WordArt 63">
          <a:extLst>
            <a:ext uri="{FF2B5EF4-FFF2-40B4-BE49-F238E27FC236}">
              <a16:creationId xmlns:a16="http://schemas.microsoft.com/office/drawing/2014/main" id="{FEDFFA4F-F967-4EBE-9342-5461EFE6D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6" name="WordArt 66">
          <a:extLst>
            <a:ext uri="{FF2B5EF4-FFF2-40B4-BE49-F238E27FC236}">
              <a16:creationId xmlns:a16="http://schemas.microsoft.com/office/drawing/2014/main" id="{BCC69778-47C4-435A-9E7E-ACE58BDA3D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EFAA7D77-40F5-4645-88AC-B6AD439294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AF7E04E-268A-4213-871F-2A230E37E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D9E6A225-17F1-4D5B-9F04-9376D3B3C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EE0421EE-B2EC-44B3-A35E-4E90B3AA9E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53E9AE3-3CE1-4A2C-A1FD-A12BB94563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E8D1BB38-6ACB-4688-9A89-1F1FA295B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92300561-FADF-414F-8974-4AAFAAEC91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CF0F52A-8AB2-41FE-BA6C-907D10B84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68E5993-5C28-4444-9697-260A2839ED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6E4E91F-0509-4754-A5A6-D62C7748BB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6A803AA2-EB2A-4FDC-9AA7-1E1FF552B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05E9AAB-E94D-4FD9-86D1-7F251389B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89FA4137-4699-4E26-9506-F15D8E76C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46CC95CE-3405-467F-888E-2655411782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2ABAC09-5044-4F84-AF53-C52034DB9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2ED9B70E-9757-4997-B0B4-C5E48A1E84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ED40FCF-A4C5-4767-A3D7-8379FA291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7A6FD39-8D6C-4972-9828-13FAA0647F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15BC635-136D-4A03-9A8B-4B6FBE9EC9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15A9482-290D-4D18-8D60-684DC08313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3179AF2-BF56-420B-8726-29AF6F7F8B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AB549F3-0F41-428F-8249-04F602D32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3C001728-6906-4CA5-8906-B677C15C16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DB20EC96-0B79-4F53-8980-ADDA8A916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4FEA36A-BFFF-438E-9B3F-A8208702C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0994ED69-10CB-414D-A351-4876AEE2D7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046473C8-34DB-4D36-AB36-76C8C32EFD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E10DDD41-10EA-4C6A-A689-BD267B6515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EC1E3642-EC25-45D0-8921-5DAD59EDB6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7763197E-8E55-4F08-957B-3D7EE2A84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AC00C27C-F5BE-4852-A58E-D7C0FCA4CA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E6E356A-CAE3-436B-A8B9-32108158B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63C5534-1F52-4E26-AD19-16F3C9ABCD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4C31909-DEA6-412D-856E-F4571176F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B4ACBAA3-2AB5-4FFE-993C-CD2BB02362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0B537F9-93BA-4F80-BA77-22E82B3A08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338C7210-457C-484D-BCF0-F32504695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3A9B99B-E380-4F03-923D-2CEEFEE5EE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DDFBAF12-BEF9-4FD1-B852-69836B63B9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7B0B967-EDC4-4365-A98F-4CA4EF030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0A9FDC57-0BE5-4393-A33C-AD7EDB184C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D87C5B40-2952-4C41-82B4-C6D969384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16EE21F6-4642-4F15-AA8F-7CBCC9E89C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F8C69DB-6DA7-4C64-A406-9409988210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2E6325C4-F11B-411B-91A9-1EC3722CA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7356F7B7-ECAF-4A2D-9EF3-FBCB3DA686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19594BC-D04B-4768-BE0D-6411F87425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923E6650-8BED-4AA9-B4F0-8CF9A15BE4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FC695F91-F7AA-448D-A82E-AA20F9FD75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5651E465-56F7-44C5-A035-34375FBE58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9DFA964A-5702-46CA-BF1E-1A9FDE2E9F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805BC715-0A8D-413A-87B6-CE0AF70A1B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E550C3E4-74B7-49CD-BBA1-CDF7F845B0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E5015ADB-6B60-40DA-A666-5BA24A085A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841891D-D8E8-4A86-80DB-E11830C4D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3A664C81-F391-46A2-9212-47AED44434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325DCC80-94F7-40B7-976B-D67AD087FD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6B068FED-A7FD-4D59-81B5-9EC8BFBD61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4D740F4-F9D2-4125-B424-D3ECDF4CF8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49120750-7C27-41C8-A9E7-FF21B81D6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472645A-F864-4020-9621-B29C8F8A2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0F65E222-8EBA-4F7A-BEE4-A3A918EF2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361950</xdr:colOff>
      <xdr:row>6</xdr:row>
      <xdr:rowOff>161925</xdr:rowOff>
    </xdr:from>
    <xdr:to>
      <xdr:col>3</xdr:col>
      <xdr:colOff>257175</xdr:colOff>
      <xdr:row>6</xdr:row>
      <xdr:rowOff>161925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3CEE7A9E-9BC2-4062-A252-2753B59E44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57450" y="1638300"/>
          <a:ext cx="504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A36A4B36-4116-4324-BB0C-5E769E5663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3D09E701-78DC-4242-8F15-6D285F2FC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D8658CEC-800E-4F12-A68D-1F8586C28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D479C75-BBE4-4B7D-B075-56B95ACC2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142A8488-9442-4366-849F-EFE33E469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619125</xdr:colOff>
      <xdr:row>7</xdr:row>
      <xdr:rowOff>9525</xdr:rowOff>
    </xdr:to>
    <xdr:sp macro="" textlink="">
      <xdr:nvSpPr>
        <xdr:cNvPr id="70" name="AutoShape 1025">
          <a:extLst>
            <a:ext uri="{FF2B5EF4-FFF2-40B4-BE49-F238E27FC236}">
              <a16:creationId xmlns:a16="http://schemas.microsoft.com/office/drawing/2014/main" id="{EFE8AEF0-74A1-4D94-9406-6D508B2F79E8}"/>
            </a:ext>
          </a:extLst>
        </xdr:cNvPr>
        <xdr:cNvSpPr>
          <a:spLocks noChangeAspect="1" noChangeArrowheads="1"/>
        </xdr:cNvSpPr>
      </xdr:nvSpPr>
      <xdr:spPr bwMode="auto">
        <a:xfrm>
          <a:off x="2705100" y="17526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1" name="WordArt 52">
          <a:extLst>
            <a:ext uri="{FF2B5EF4-FFF2-40B4-BE49-F238E27FC236}">
              <a16:creationId xmlns:a16="http://schemas.microsoft.com/office/drawing/2014/main" id="{4E2220BF-60AD-45D3-B039-D1EEB6EF5C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2" name="WordArt 53">
          <a:extLst>
            <a:ext uri="{FF2B5EF4-FFF2-40B4-BE49-F238E27FC236}">
              <a16:creationId xmlns:a16="http://schemas.microsoft.com/office/drawing/2014/main" id="{4B90C51F-ABA8-4096-A040-60C0F3403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3" name="WordArt 60">
          <a:extLst>
            <a:ext uri="{FF2B5EF4-FFF2-40B4-BE49-F238E27FC236}">
              <a16:creationId xmlns:a16="http://schemas.microsoft.com/office/drawing/2014/main" id="{B5747E3C-6C45-427F-9E26-A7673816D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4" name="WordArt 61">
          <a:extLst>
            <a:ext uri="{FF2B5EF4-FFF2-40B4-BE49-F238E27FC236}">
              <a16:creationId xmlns:a16="http://schemas.microsoft.com/office/drawing/2014/main" id="{C3D3554D-22D8-4531-9024-16467BB7E0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5" name="WordArt 63">
          <a:extLst>
            <a:ext uri="{FF2B5EF4-FFF2-40B4-BE49-F238E27FC236}">
              <a16:creationId xmlns:a16="http://schemas.microsoft.com/office/drawing/2014/main" id="{E4B79718-AAD7-4218-A626-497D741659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6" name="WordArt 66">
          <a:extLst>
            <a:ext uri="{FF2B5EF4-FFF2-40B4-BE49-F238E27FC236}">
              <a16:creationId xmlns:a16="http://schemas.microsoft.com/office/drawing/2014/main" id="{64ABBDC5-1EC3-4D89-86B0-42DD4F9585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7" name="WordArt 52">
          <a:extLst>
            <a:ext uri="{FF2B5EF4-FFF2-40B4-BE49-F238E27FC236}">
              <a16:creationId xmlns:a16="http://schemas.microsoft.com/office/drawing/2014/main" id="{CA11C4AF-66A6-48FF-B511-9090A06A09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8" name="WordArt 53">
          <a:extLst>
            <a:ext uri="{FF2B5EF4-FFF2-40B4-BE49-F238E27FC236}">
              <a16:creationId xmlns:a16="http://schemas.microsoft.com/office/drawing/2014/main" id="{1090A057-33AF-4D28-A5FA-0CDEA67ECA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9" name="WordArt 60">
          <a:extLst>
            <a:ext uri="{FF2B5EF4-FFF2-40B4-BE49-F238E27FC236}">
              <a16:creationId xmlns:a16="http://schemas.microsoft.com/office/drawing/2014/main" id="{9EF5A75C-2627-414D-B6A2-384C53C5BE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0" name="WordArt 61">
          <a:extLst>
            <a:ext uri="{FF2B5EF4-FFF2-40B4-BE49-F238E27FC236}">
              <a16:creationId xmlns:a16="http://schemas.microsoft.com/office/drawing/2014/main" id="{433CCD29-3152-4F17-A512-33EA71377C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1" name="WordArt 63">
          <a:extLst>
            <a:ext uri="{FF2B5EF4-FFF2-40B4-BE49-F238E27FC236}">
              <a16:creationId xmlns:a16="http://schemas.microsoft.com/office/drawing/2014/main" id="{0E246B69-CA7D-4D2A-9F9C-7DBA2E4B0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2" name="WordArt 66">
          <a:extLst>
            <a:ext uri="{FF2B5EF4-FFF2-40B4-BE49-F238E27FC236}">
              <a16:creationId xmlns:a16="http://schemas.microsoft.com/office/drawing/2014/main" id="{E45AF444-019E-4FE3-8584-510DBCD308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C6246A9-D6D6-487C-9CEA-538B17002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7F3D4F49-8893-41BD-94D6-0619D2E3E6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F127E888-0920-4268-B0D6-0CF5C36A1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354698-D6A5-4767-A89F-3559BB455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118E3FB-F82F-4DAD-B2E1-0466E595BE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B211E66-08CA-4F8E-902C-14246C952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B85EECFB-514B-48ED-B273-45ECEB8458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5DB1530-A25A-483F-ACCA-B251A445B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5E0E0504-BA4B-45E3-BCE0-24C4D501A1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03859EA-572F-43B9-A726-6A2850FDE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14C9025-BC2A-4FD5-B7FE-39AA2CB25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75234DE-1169-492B-B093-4E4778D472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0684172-7F73-4830-8A08-CBE219A71F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8E385459-FDE8-4C79-BC6C-934FAE3F4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2F271EC-6C57-45C0-A76F-2B04EC6DE1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675A90A-68D3-4ACB-A539-F21A2F49DA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C7F0271-8D35-463E-845F-B939E86F17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0DB10BA-1CDE-400C-8664-536006D17E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A17745B-15D0-4DA3-B446-D85394C10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5051BBD0-E5CE-42B2-8179-08D0BDF260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CAA1C66-B527-46F2-8D86-F89B25E52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D4D5288-A229-4FA7-9E43-D0681EC27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82D63C1-537F-4F85-BFA2-DF3343DBCA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FC8ADC13-6077-4D0E-802A-DDFE9D473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2AF37EF-AB16-442C-9B5D-C86A632F7C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6B8F0300-10FE-427D-AE4B-79F51C897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CB6C956B-DE86-47FB-9521-6D0EC5F900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88CE296-FB38-42C8-A220-D3364A465F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F1FF814-EC66-4754-8407-FE5255B3D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74E49BA-FA35-48E8-B7FC-701B94675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DF2F3BD-798B-4E7B-85C1-57D3544D9B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01214A6-CF3E-433E-9659-746C76112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4FA82C57-3996-4FA1-AED4-8A6A01150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5D7347E-01E5-4067-AB4A-551643A09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0BEF9DA-8428-4054-8AFC-09EEF452D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EF9DE20-9D57-44DC-AF9F-66FCFD569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73D9F04-2204-4289-B693-8D814E680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A1C7E13D-9791-4F88-9695-A84F78D0C8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599E3734-8BCC-4B7B-A46D-B964F1748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51252765-193B-4200-B6F3-1C47D0F18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4A52CABA-C05F-4CA7-B975-F7FE071AD7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5F15608F-DCBE-4614-BFE7-3AC7F0C48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B296CCD8-9D4E-4E09-A398-FE2DB328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A5502FC-248E-400C-B060-E9507C688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CA1C4C7-3BB8-4527-A52F-55441FCDB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7E77C8E-C5CE-4CFD-9B70-73E43A7BB9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B17D9E5-2687-4F66-90D2-3B0EEB5AA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5C86A0F-DCCF-4C8D-B598-BEAFA6905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5686C81-0771-4ACB-B55B-F36F4AF1D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590FAEC-DCD2-4E94-B4A6-760DD12A9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4D7453F8-97C1-449F-BFC4-1D58C2FC24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488B311-6014-40B5-8A70-1CC2899F8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E30B630-F4EF-402C-A378-A04BFD8B75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472EFA0-7148-454D-AEFB-695C81F87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9A0423E-4AAF-4C2F-9CBF-FD9C81AF2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4957325-4045-4594-A852-1B71CEDD89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3D4256E-EE8E-443D-AC96-0A4F7D2DE5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35DFCCC6-4B94-4774-91E8-07EDBEDED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BCF12454-9A93-4789-8A1E-C5F66AF8B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A41AD12-1CEE-4970-9352-7BE45D15D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0EC9D2A8-B708-4985-9DEA-C2FA87CA2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9831A2A9-9648-4783-9562-45E0ECB42E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20B0B3BA-6534-4046-AC04-0F53366FF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204247BF-A0EB-47F2-952A-385E025F32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55474575-7E7B-4D96-B1CD-D67B0EF753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41049CDA-D957-4B68-BD0D-4EC6F7130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3CE4164B-B3C7-4F1A-8A4B-5862DA8889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3581605C-CABA-4126-BA30-A6D22D63F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6" name="WordArt 53">
          <a:extLst>
            <a:ext uri="{FF2B5EF4-FFF2-40B4-BE49-F238E27FC236}">
              <a16:creationId xmlns:a16="http://schemas.microsoft.com/office/drawing/2014/main" id="{58E1DB9A-2C28-40A8-AF9D-D1EECD36D1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7" name="WordArt 60">
          <a:extLst>
            <a:ext uri="{FF2B5EF4-FFF2-40B4-BE49-F238E27FC236}">
              <a16:creationId xmlns:a16="http://schemas.microsoft.com/office/drawing/2014/main" id="{4207FA6E-82B3-4C09-8381-F5794D45A9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8" name="WordArt 61">
          <a:extLst>
            <a:ext uri="{FF2B5EF4-FFF2-40B4-BE49-F238E27FC236}">
              <a16:creationId xmlns:a16="http://schemas.microsoft.com/office/drawing/2014/main" id="{AA393D34-1F33-4120-AD18-8313B95E97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9" name="WordArt 63">
          <a:extLst>
            <a:ext uri="{FF2B5EF4-FFF2-40B4-BE49-F238E27FC236}">
              <a16:creationId xmlns:a16="http://schemas.microsoft.com/office/drawing/2014/main" id="{D52CA0FB-10F6-409F-AAA9-495DAA506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0" name="WordArt 66">
          <a:extLst>
            <a:ext uri="{FF2B5EF4-FFF2-40B4-BE49-F238E27FC236}">
              <a16:creationId xmlns:a16="http://schemas.microsoft.com/office/drawing/2014/main" id="{6FBBAA67-5863-4484-8BE3-2CC9B3F66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EF4A94D-4F5D-43AD-A67D-681176F62D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800E7E-F7DA-4757-9995-7538E55FB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181AB3A-B92E-476C-831C-A966FFA233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D795B10D-BEC2-4B73-8003-C5A418C613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62A7F6F-741D-4A2F-B5BA-E0CF55C9BB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FD66DB2-6DFA-4E70-9B79-6DA9AD3B4C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62395A7A-9C34-4FE0-946E-6FEBDA7A29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DEB6AE9A-E2F4-4464-90F0-E62A3FF69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2E85AB2-0C00-4220-AE0D-04AFAF3E8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F65FFE2A-ECC5-4A76-87CA-5029F1D4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EAC5FF58-8D25-4C0C-80B8-C6D64CFDA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5601DF9-309C-4555-B926-C49FD7366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720A68D-0388-459A-BD10-F3215A7CA2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5AF4DF7-D0EE-481D-8E67-14DD695E6A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17DCBBA-345C-4F86-BA7A-6369AD72E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882445E7-276F-4394-B077-0CAFA444C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4A0E880-D0B3-4BAD-A553-F55D925FD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C2E979-7640-4CC7-9D37-73B144B6B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E52BADE-226C-4ABF-B04D-25347702C4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B855A41C-F168-4C1F-A501-70E8ACD37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7856B1A9-F58D-4439-95D6-53400E415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3CA038F3-DE58-4BA4-849B-AEDBC0D88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58E35C61-609A-4F03-81EA-1DB250D7C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03BF795-95E9-4B3F-A6A5-E9C5B6417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7D8C8BD-31A3-4690-B406-0BEA67C944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9493892-7119-48B7-B5B2-8E3AAFD5E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6D24AA8-E5BD-43FF-924E-C361992F0D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735DF19-4877-431C-BAF9-215E1624D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F014E67-7D0C-4974-B3A2-B61451151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3644237E-A741-496C-8BE6-096A4D677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D048659-92A7-4AD2-8558-50BC87C7C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B418E98-67BA-49FC-8695-04ACB39942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3FAC8FA-14E5-4737-9F0A-F2F454DF44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EE5F144-B4A1-4F43-8E0B-24E531918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ACFA12B-69D3-4B67-ADBE-E742CCC14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2951740-CED4-4E70-BEDE-353AA3CCC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4811123-81B5-41D8-8C87-76929E4C4B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A3A4E88-9CD1-4DCB-A9D2-D3127462D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EAEB0EE-1A88-4A5C-A661-469B9C753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1F2CD1C-30B7-4384-8291-902BACB16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1FFAA70-0A13-4F31-814C-9BECF7BFF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C5C875E5-99AF-40E9-8DBF-ECA9EEACE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0A77CFA-4C16-4920-BE70-F5D9B9A746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010CBF9-0648-4123-8F75-3092BC5F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0DA5F235-DB4B-4CEC-A272-D3B430CA8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339D366-B540-4E09-95C0-D21918356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E425FB6-B274-493C-AC6E-CB8B79C63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F3B84337-C43F-4A4E-AC7D-EF9340356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655FF49E-137B-491C-AC9F-3BD6940BF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75006F5A-0D6A-40BD-A3C3-07EE3D514E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DE37375-02D0-4CE7-B8D5-B91DC5E62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23EFF04-F520-4327-A452-A8F9BF717E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4C4D4CAE-BFD4-4F93-A9CE-23ACCFF9C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E4DCF75-9093-4AB0-8DDD-AE0EE1B45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8D00099-0B5A-4E4C-BB84-8A46ADA9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479371B-14DE-47AC-83CE-CE7B563A8A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3A1E1240-FCD5-41AC-AB4C-CC11FBB9D2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69969E1-AB34-42E7-B8A4-AAAA038B9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265FF55-B79E-4CA4-BCD8-1FA8C6DC8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70A7134-5899-4804-B10C-410FE2BFC4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B26F200-732B-4985-AC8A-8D52255D5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D33249D3-711D-4F29-B29D-F003B065E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6" name="WordArt 52">
          <a:extLst>
            <a:ext uri="{FF2B5EF4-FFF2-40B4-BE49-F238E27FC236}">
              <a16:creationId xmlns:a16="http://schemas.microsoft.com/office/drawing/2014/main" id="{92C15945-23F4-48E0-9DB9-BD8733FD0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7" name="WordArt 53">
          <a:extLst>
            <a:ext uri="{FF2B5EF4-FFF2-40B4-BE49-F238E27FC236}">
              <a16:creationId xmlns:a16="http://schemas.microsoft.com/office/drawing/2014/main" id="{1A86EF36-51AD-46D0-98B5-8BB13BF69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8" name="WordArt 60">
          <a:extLst>
            <a:ext uri="{FF2B5EF4-FFF2-40B4-BE49-F238E27FC236}">
              <a16:creationId xmlns:a16="http://schemas.microsoft.com/office/drawing/2014/main" id="{8C069409-BE42-4388-B15C-C1BA618A15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9" name="WordArt 61">
          <a:extLst>
            <a:ext uri="{FF2B5EF4-FFF2-40B4-BE49-F238E27FC236}">
              <a16:creationId xmlns:a16="http://schemas.microsoft.com/office/drawing/2014/main" id="{1CEF9693-65C8-4723-B754-6831929D4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0" name="WordArt 63">
          <a:extLst>
            <a:ext uri="{FF2B5EF4-FFF2-40B4-BE49-F238E27FC236}">
              <a16:creationId xmlns:a16="http://schemas.microsoft.com/office/drawing/2014/main" id="{91274AA0-8607-46CF-89D1-C59BF13D5C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1" name="WordArt 66">
          <a:extLst>
            <a:ext uri="{FF2B5EF4-FFF2-40B4-BE49-F238E27FC236}">
              <a16:creationId xmlns:a16="http://schemas.microsoft.com/office/drawing/2014/main" id="{0672EEE5-6616-4EFF-AEFB-1C87A5CC5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2" name="WordArt 52">
          <a:extLst>
            <a:ext uri="{FF2B5EF4-FFF2-40B4-BE49-F238E27FC236}">
              <a16:creationId xmlns:a16="http://schemas.microsoft.com/office/drawing/2014/main" id="{C6ABFBEB-FC4C-4855-924E-B78BECC3FB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3" name="WordArt 53">
          <a:extLst>
            <a:ext uri="{FF2B5EF4-FFF2-40B4-BE49-F238E27FC236}">
              <a16:creationId xmlns:a16="http://schemas.microsoft.com/office/drawing/2014/main" id="{F696E253-F68F-4F9C-BCEC-F2D2E533E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4" name="WordArt 60">
          <a:extLst>
            <a:ext uri="{FF2B5EF4-FFF2-40B4-BE49-F238E27FC236}">
              <a16:creationId xmlns:a16="http://schemas.microsoft.com/office/drawing/2014/main" id="{6D536C4B-D1E6-4CAF-905A-3CEBBAC40D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5" name="WordArt 61">
          <a:extLst>
            <a:ext uri="{FF2B5EF4-FFF2-40B4-BE49-F238E27FC236}">
              <a16:creationId xmlns:a16="http://schemas.microsoft.com/office/drawing/2014/main" id="{1E029DF7-12AC-4382-9916-DD126420C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6" name="WordArt 63">
          <a:extLst>
            <a:ext uri="{FF2B5EF4-FFF2-40B4-BE49-F238E27FC236}">
              <a16:creationId xmlns:a16="http://schemas.microsoft.com/office/drawing/2014/main" id="{3624AF8B-1405-4258-906D-2F70B0E64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7" name="WordArt 66">
          <a:extLst>
            <a:ext uri="{FF2B5EF4-FFF2-40B4-BE49-F238E27FC236}">
              <a16:creationId xmlns:a16="http://schemas.microsoft.com/office/drawing/2014/main" id="{0E1689D4-7EAB-4194-A2F9-7F9CE6076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6CEB8161-CAB8-43C6-A999-90738A67BF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390F47F-923D-44C6-8366-D9A7402E8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DB270A4-582D-487D-91A0-BDBAFB71F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BB132C9-F133-46CB-94A7-2E5514129F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F048092-9B4D-4B8A-BBCA-7EC028EF7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C551D18C-E90E-4472-A8FA-72B38ABB2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ADAF2E5-7E77-44C8-AF57-470DA775D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8C44252-EF88-43AD-818E-AA51365BCF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54DADD0-597F-4066-8021-CA5ADD1DB2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D3569A-79C1-4F35-A7CC-4BF1F246B6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FCC5547B-C16C-4E5E-8409-48C4D7C097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82C66CE-23A9-4B74-B599-C8C5A21ABE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E233C32E-62FE-42FA-93E4-FD8C08E38C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9531E3D-7668-4EB0-9733-04562F91BA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467823BC-5AFA-4118-B8C9-477962852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B272947D-AB6D-4C68-B3C2-177EEC9D9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CFC14E5-8925-4E1C-97FF-72B8A2E588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C133D64-E2F8-4CB9-BC85-F750175321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9764807-C3DE-45D5-A0D9-09D29AA46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F96C30F-A1EE-463F-A726-DFDA583B9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523B82C-366A-48E3-BADC-B6EDF8084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A4C938B-8A71-4CA3-8627-4BCAA7EF1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789820A8-FBE5-42E0-9CA2-760051188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D174135-9335-46DC-BFFC-FF78ACBD8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3296C32-38C6-4ED9-8693-08F04240D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A3FA60-4803-4276-B958-F0FAFBB87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70C342-ACFC-4E28-84BB-7EB86F68D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9941E676-BE32-41FE-8368-7222B65F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233B0F0-40E1-469C-8FB0-F104E2A6B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620EC9-475F-45BF-8594-AC7451DF1D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558C69D-88B4-4667-BE5A-959BCC731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F227690-DAD3-4EF3-8E42-B1E1A32B93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A434C736-E7D3-47F7-B20D-83D4B57A22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11C570B-B461-485F-B2DC-2FB88CB9BD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23192B8-25F9-4F6A-92A9-F4C13D4A2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344A40EB-9678-4646-9241-D74D2F7171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7829DA5-3127-4A28-B26C-793B1C9D9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7412DD86-A9C1-41A1-B90F-34835D16EB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9F19C6F-C248-4A91-8B15-72DCEC4F19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976A443-4C10-4367-A7B3-A8DCC753E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3F2F321-3A80-4794-BEB7-F25FD24CA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638C537-6F28-454A-BB29-80869FBFD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76D367C4-FF23-4B5F-BB67-3B81FEC6C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37D3456-AAB7-44FE-A833-4AA487C4A0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0BFF54-923D-4C61-8EC8-49FE8FC805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D153720E-11AC-4384-9B63-EC16A70CE8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C7231FE2-4338-4A1D-8590-648A17663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CC9A844-3F66-4033-A0D6-FFB9C4025E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2289793-8877-449C-ADDC-F0F318240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0D53854-2542-43E2-9607-9A9D340BD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5D0E64EE-7D26-45E8-9518-BE8FC217C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B6A31F4F-FBB5-4B21-A6B2-FA05D09FE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53E865E-14DB-404F-9F7E-07A209E9CB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996B3D86-8FD0-4929-A351-EC230E803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049F25AD-246D-45BB-BE67-2547A072C7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BF35EEC-975B-42E2-A2D7-B616CD768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63F2150-4521-4F4F-BE07-D8653F242F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B2D63E7-071F-4D62-93CC-8D0C8EB42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E8DCFD-4B59-4F81-9DF0-A6F696F3A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7A2D5F7-C61A-469B-A563-C8906EFBDF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2F9A986-12A7-44E7-B62B-3B6833E26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B80F598-C5D8-4020-A80F-1CB60FE0D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603686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0D5BD048-87AF-4C4B-B682-9BB48997F0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98900" y="46482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4DACFA04-1628-40D1-902E-B678D733E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1157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88900</xdr:colOff>
      <xdr:row>7</xdr:row>
      <xdr:rowOff>0</xdr:rowOff>
    </xdr:from>
    <xdr:to>
      <xdr:col>3</xdr:col>
      <xdr:colOff>715613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704C3745-04D3-41D6-9DB4-3DEDD4A958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00475" y="46482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C0EA037-8D70-4B2F-AE50-BA3698B0FC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1157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603686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F15CA37B-00B4-4B0E-B8FF-6ED0F7034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98900" y="46482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88900</xdr:colOff>
      <xdr:row>7</xdr:row>
      <xdr:rowOff>0</xdr:rowOff>
    </xdr:from>
    <xdr:to>
      <xdr:col>3</xdr:col>
      <xdr:colOff>715613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CA2366E0-70A8-4E59-9C77-D9033796FD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00475" y="46482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7AFB42-0950-421B-9978-7C52FD549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E81A6E0-4E00-4876-BEE3-8831194A2C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BAF319E-71FC-4C7A-AC78-D1D48227EE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9AF9AF28-9CB9-4132-8396-E4268F49F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401B07A-7824-4855-9223-BE400B550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A1C4E413-0A76-4F34-A2A0-1C6404CBC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740E47-2485-405F-90DF-2575D1325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CD80008-3305-43F9-8506-A044928984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401740D2-7A34-4217-AB6F-D463B9A066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D5BC4E1-6482-4DB9-B654-5F9CAB9C8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D846D06-5B1B-4342-8881-B61217F43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8A3247B-74A3-4BEA-9A48-C307B24F2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40E3ED8-AA39-4A29-A842-253C5CB143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41B00C9-4335-43ED-928B-29EB6814C2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A05F1A1C-102E-462C-90D4-1F1B19245F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D4903B5-1B04-4EDC-BF8B-07F97B0662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011DA06-6F29-472B-9AE2-FA18D8024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5A276C7-459D-4BAC-924F-10437F615B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1DB299E5-819A-42A9-B761-A34A370DAD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8957FF6-D885-4C85-8268-9745C6FAE1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FDE4619-8C52-4676-B570-E59F8FD1BD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54ECF7F2-B53D-42FC-ACB4-27F115DCD9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398F7DD-2618-4231-B84A-0535F1067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CEB9579-3276-405C-B7F9-F983AB90F6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E912811C-28F7-408D-A47F-370129C02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2A9B6D-56C1-41B8-90C8-E6DF679386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94CB1C21-E350-4CE0-A3CF-B8A3D9782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BE05013-1303-4DB1-98E1-3853EC9882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A9C73B0-6E60-485C-8296-1F139296CF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FF77468-C586-4D82-8BF0-E11CAB9BA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155BAAD-4FF9-4BA3-8581-6F39BE773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D7C2BEC-967C-4091-95D8-AE3D3CA20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B0DE141-0DD6-44CB-8DB4-8A84F8A79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486C0A5-2DD7-42E0-A5E6-C7C0CC13F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1270D18-6096-45DE-A149-6771E6E50D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509A6A0F-8034-4E39-822A-852EF9B1C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15D4F9E-F722-4D63-A87E-4C9EF3CD83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1F4365F-B331-46BA-BAE2-5F549C6CC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CEF5BAC-4FB9-4DC0-94B1-930E0FA3DB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35873B-1BD1-49AF-A6C1-DD9E35DAEF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2627883-C16D-48FD-A245-C51D36FF6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5260F82-D01F-486C-A5F5-B019B36F3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3D44776-25F5-4A03-89A5-6858F8F9F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05BED92-2084-4DA2-B79E-2BD5ECC0B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AECB8F8B-A536-4262-9EB9-0110A0DAAF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239915-1BB5-4702-B2E7-FE72E08AF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D37757B-552F-4D22-9296-284507AA1D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4A299EF4-D600-488B-8B38-21119185C8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1884AD53-E2D2-4085-9451-E00BE598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6118F37-6B88-46B4-B189-F40D4192DF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5C2A07F-DEC3-4EE0-831E-855DC3C05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378F578D-8460-4C3E-A242-9DC7E6929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F9D626-2E06-43A9-8D16-FAEF102CA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58D7230-3D44-4DF1-B299-73A20FAFA2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607B5-B075-472D-A3FD-0D06D1405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E8EE2C7-3A1B-425E-AB8B-8FB1337CC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7E0C421-DC29-4828-9D6A-E7BADD0629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50B63F3-D9A5-464A-BEAA-F47760A91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580E454-2B9F-403F-B7BA-C78340D4AA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AC9A2C7-FCB6-4A77-BA2A-72438E141A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FC95F91-C0A5-4F13-A499-135E157A4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AB96CA4-CB68-4BBF-AE02-5562C840DE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76374401-1C31-4CAD-A8C1-34A57490C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2F136547-76DA-4C39-8085-321B73772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A47A6D53-F3C7-43C5-9ED7-65641D5E2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236B8C6-9030-46EB-96B6-2D24D6A189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5F6A0479-5401-4129-8234-AA924B5F3E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D03B6D65-850E-406F-82E3-BF5E46B660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84785C87-CD83-4FB9-B3AF-0F951463AF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CFE33B17-4D2A-4824-9CC1-F2BD1A4768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31A26A8-8E79-4F3B-9C77-E706D02D8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28A19E6B-82A0-400A-829F-489A9646C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75694F1-325A-45F2-9668-88BDED33B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2BE5A1B-F018-4280-981F-F763F971CF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5D91CC0-BC1B-428F-A7E6-B1151B8B45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6589833A-647D-4FC7-B772-3A7EBEB419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234AF8B4-C80A-45F1-A903-BB2EBB21C6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4A3667E-D9CE-45C7-9B6A-5EC326CFA9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F99E64-BC11-4B88-A103-0F937EC2F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C571F723-595E-402E-8730-5CF61FF78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6C77535-7A2E-4BFA-BC02-44D40B1C43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72CF7D6-63F5-428F-AA01-657B02149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16DFF7E-1309-48E7-9BDD-DDFCA6D6AF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E8B4CA73-3765-42C3-98CF-E657719E0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0E58A2B-A91C-4C50-8078-6A62DB6C99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B75AD5A-989C-46B2-8145-BC00A7605D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0E7413E-E9A1-432A-B669-05090F414C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96A3595D-7B14-4979-8359-7E56C977B0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4563391-F011-423C-9636-9246B7B944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17BC29E-CB3C-4E9A-B421-C5DF2E6B0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3D3C18-8011-4CC2-B2E6-036CDFF53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A9C68EAD-4C6C-4770-8A14-26FD850438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BB41EA4-1043-4A65-97ED-94584D079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F3B6579-9B36-461C-8990-75ABD61AF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31337B7A-A604-4556-977D-DF2761B1D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154CA3FB-8F8E-4B29-9B82-08C188C51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741B18E-3785-4015-9869-E069923DF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808BD98-97E1-4B1D-8448-E260824CC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2121315-7C7D-4697-B37A-F7196EB2F9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F7E09ED-E526-4521-B0BB-6AC6EF8CF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A3FEF6F-93FE-4A1A-A753-E3864693EC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5EE96DF1-725F-4A1E-AB59-D7D7CD934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C20DB31-2008-4FB6-9B64-FF44D09303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2C3D5F8-2006-4B6D-A9EA-642DDC76DF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B5415C2-E6F8-4242-B174-103A83C16A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33A2BC7-1A33-4C10-81D8-3DA20F465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246152BE-F6DD-4F48-9191-655564229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8C60309-2086-4922-96F4-3FD95E973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983CC866-5716-4ED5-AEB9-6504B6111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3B72401-8D46-49BA-BBD8-AEBCD7EAEA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6E1B4DF-40C6-48D7-A057-DF544B731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FA1D541-D6CB-47FC-8082-4FD6F5C99C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9EC50C20-77AD-437A-B674-59AA97CBE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756A1AE-64B4-459A-804C-7A24F6B2C2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5ABF7D6B-D974-472E-9C34-351007AD5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C1D6119-1C6C-41F8-B2A6-D1AAD86FCD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F18E6B7-A7EF-4F5E-B45D-21C3119864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114E16F9-5856-4B94-B33A-ECC9AA559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7E64D1-D2F2-47BF-8921-F9CE04112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EFC9575-E94B-4D82-917B-9699227E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E6164159-668E-4189-8DE1-F31FB5E48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34B6210-AE24-4ECD-A208-F98ACCF589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4CDA6A2F-B492-44AA-821E-9C0E470CF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CBA9FEEC-E0B3-42FF-B779-40E2C456E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84C7B25-F665-4A9E-9495-CEF563406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6E9509C-0F79-4B69-855A-13743380C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887F400-407B-45B5-8AD3-A6F85253D9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8CD8C46-D92A-43AE-A345-F785B207E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491486C7-7B1F-4341-BB80-811ABA010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002507B-D3FA-4D15-A7B3-F3EFB48049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4FAEA61E-9027-40C5-9FC2-BC96456AAC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3F3A53AE-8C53-4900-BCDF-827D12F59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C3B0F70-4926-496D-8A28-AB0C880E12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ABE2E683-1DC8-4574-A685-591292E63C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D12CB169-0FF1-4704-AAB7-CBE780182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B0CE1A8F-23A3-4C8B-992D-82FE949085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22B0AC1-6F92-4D6E-8684-53BDA2683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96BDE0-34DD-4A29-852F-027ABB1B1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2580FFE-8CE1-43ED-9F28-2A84402721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E9580CF-436E-4B53-83AD-61F3839A39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5821824-9BF4-4FA2-92A4-E1D85327F8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8B16F78-2155-4323-B401-7B2369B1D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9493A8-D4CE-48E5-9B5E-AEF5633D78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49E765-EAF1-4873-8ABE-C3EE0B609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6D1BE4C-1C99-49DF-A4B4-EC9422C6D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B52A599-027A-4E12-8AE3-783A9F3776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6CF98D1-6DA7-4CD6-9122-B93CE398E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6B0BB50-9B5F-4663-8029-8B932C3FCD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41286D7-B863-4F67-9D2D-D54D7EA354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3BD71B4-5059-4F54-A538-23B363A8C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C450D7-91F8-4DCF-9A2D-74CDABAD4B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81056D5-2761-4ABC-BF3F-3C06EE6A0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FA8BD26-0A30-4EF4-98CF-C3B9136CA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427A7DA-A6AE-4AD4-B2A9-944F0B708E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5405CFD-E54E-4AA8-87CA-F9727025F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95EB5B4-65FE-480D-B89F-6F5696318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A3BE807-9403-49C6-B28A-54A8B6D2F1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50C10FD-0850-4F56-ABF4-3DFC9976B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4B35DB5C-AE1E-4E84-93F4-D36B42536B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84D230D-6803-4202-9CE3-33E1443B0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5BC9687F-4AE5-4D8F-B9DB-4636B51E9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5C30106-1AFC-4BDC-A69C-294B6BD9AE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1E7D051-48E2-471B-83F2-45D32DFF2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3BE70C0-6518-4704-838E-7AC83F9A1D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B8F3B67-1FD8-427C-9E64-FB74DDA7E1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691056-78AA-4CDF-9FD8-C2DF5777D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5B2E1A6D-0510-4A6D-8BD1-230C170915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7D32FF8-133E-4DEA-A718-2F57C60E1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167863-8039-48F8-AFAB-3BC31EDAA0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C366D10-3EEF-435B-ADCF-670413CFD8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F73E45-3DFF-4339-B6A3-CFFDA35987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69EA846-7CE5-47B1-A1C8-32BADDD22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55ACA6D3-ADAE-4604-BDA8-3F24DAB96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43F1C54-C4C6-4388-AF47-E04AA69EE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6DDD10DB-C262-4825-AA13-32F61E536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4826C4-2421-4278-AA53-DF76B3CA7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DEEBED8F-3D52-4E77-A477-BF20C6AC3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17EE019-5FDF-4977-9FD7-F509FB93E1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7B6DB46-BEE4-4D88-ADE8-563CFB247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E0C3B3A-BD12-4D7B-8867-9399A487FB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C5D247-2312-498A-9FC5-D771CB550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1F2ABF7D-01B3-41B2-9E20-8E1438843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CADF83D-74D2-4105-B6CC-9A236D80C7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BD84FEA-9ADF-4CED-880F-E7C1F3230D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5A6D5C6-CC9D-4C34-945C-0E76632E4D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F380761-6D96-434E-8F74-E417F2D06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1768D1C-F6C5-4B20-B8B9-898E830FE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A5FC53B-05BB-41BE-9103-3208397CB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F239D8C-02D4-4A95-9D86-C4E2D6390B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62CF785-96B3-4180-8CBC-BF743F8A4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58AF398-28F4-4D06-9B7B-8E122206D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D29C416C-42B8-4B5A-9713-8B504801A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AB52EE3C-C7DB-4B2F-8D1F-A86F5C11E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5A76291-51AD-40A0-A498-17D0BB703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AA58B6A-4BFC-404C-B868-D2A1E7E747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EE1E4BB6-3033-47DC-BB73-A1F2E3AE8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B253CE7-49BB-4863-8032-A014D906E9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9A54606-DB02-40F9-BB94-9D32D9E57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604051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BA218A1A-3D80-46BB-89FE-E3BF97BFA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6B17DDE6-2303-406E-98BA-DCBE413AD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85725</xdr:colOff>
      <xdr:row>7</xdr:row>
      <xdr:rowOff>0</xdr:rowOff>
    </xdr:from>
    <xdr:to>
      <xdr:col>3</xdr:col>
      <xdr:colOff>708615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C81665E-F53D-4E1D-AE37-C9349AFAE1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16350" y="46482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46A62647-D0FA-43A7-9A6D-4428ACBEE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604051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A671215A-0F0D-4ABB-B928-80154B8511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85725</xdr:colOff>
      <xdr:row>7</xdr:row>
      <xdr:rowOff>0</xdr:rowOff>
    </xdr:from>
    <xdr:to>
      <xdr:col>3</xdr:col>
      <xdr:colOff>708615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D3F79D0E-4EDC-4D41-8F02-75DC4C984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16350" y="46482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033478-BC32-453B-9698-CEB8DEE29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EB8CA0F-E2C5-49FE-8E33-AE117BA87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87165CA-3A1A-4275-BFA7-D8BEEF321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C89BAD1-FA42-419E-9682-8D557325B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66BD8AC-11B1-4E17-9A2F-53C51CA58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9A95F22-0C40-40F7-A3EE-AA78F4B08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DC93FE3-3C47-4597-A691-C920CB4A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D3946CE-5D32-4259-ABBB-E0FC5A6A3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8C3EA51-259D-412E-B3B0-F193D52B08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2C8ABE6-FAC6-403D-8EF5-2679070788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951EFCE-CD0B-4FF7-9E04-AF3F50F51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44346399-5C51-4204-AA06-20B1A5C706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2214EE1-7BA6-4696-9B65-6177016AC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83BAC-3D31-4F02-BD08-D93840EB2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775305C-25D7-4F41-BECA-17AAD31989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6AE665A-CB0A-4032-B54B-F6229B3428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0FBE1B7-F3DB-4444-8D68-B62606D4EE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5AD9CF-DD0C-468B-91AA-1C741FB405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C87C34C-237F-475E-B769-802010424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42C32DAD-D7D3-45C0-947F-A6A866A1E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908B558-5794-48A4-A594-3B80D47E85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9A696DC-699F-4940-B055-88C489C4E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E2D021B7-54B8-4797-A9BD-A8C212D60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F1F144C-6898-42A9-B488-59201B076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8ED0652-4613-49AA-9DC6-94547EAA4C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D1A3F826-8FC4-49B1-A739-BF54954B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D60385B-C7ED-498A-B06D-D0107E2CE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4F5F114-8A6F-4349-A1A3-778B1C407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2F8D139-6D3C-400B-A2F5-CD6C0184D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B3A5C13C-8A99-4809-8C16-D9C3CCF73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F58F1F9-A0E8-42DC-A6E2-FD031A2E4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A01996E-5248-4981-97E2-4B7A2B14F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DABA027-2C3E-4DE3-B153-9E688E40B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F6E450A-571C-4313-ADB0-9FC5AF35D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CEA20548-AD07-4EBA-B621-5B837A78C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F0535E8-8F7B-44D7-898F-B4715DC4F2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11F22E22-2F5D-45EA-AF0C-BDA4C3A58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0EFA51C5-0E46-42FA-8D34-ED27C2F190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9BAB4C04-221A-4C67-9D6D-7A703E75B8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079272B-8D81-4F81-9BD1-369DA7D8D2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363294BD-B1A3-4A0A-8D68-24D1BB92E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568EE5-5A62-4AD5-B907-913D4A22A1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EC47810-6583-46BF-A05B-3910012C73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56D358C0-336E-4F35-9AB2-A26E44B26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EE26AF77-129E-44E5-A7BD-EB5C6D798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843705E-0DA6-4868-AA57-CE92DD633D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1333E93-B283-48E2-849C-2D31BAE9B7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439AB3E-BBF0-4879-8580-4A20F82B5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CBB924EB-AF28-4CC1-A5DA-D8A7538659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0B5E6FF-092E-4B88-B620-41EFD51FE7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36EDA6-8693-47A3-A7A7-A255E76F3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A7EF04F-406B-4B84-B209-7D3D78490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23776300-00C5-4A25-B1E2-D80F51BF66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29A720A-54BF-4765-B14B-85AB6821CA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B5D02E4-652A-4198-B6A8-F8A4289BB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3C13E42-758D-4054-A66F-5809ADA937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3EE6D9F-C1A7-4945-B90D-E0FBE30886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7352EDD2-6F0B-4906-880A-77192BF30F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6DD5F7-9614-4137-B536-BF1BC168E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FF18100-4450-482F-B125-086BE72CCE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DE98860-B188-4F96-BEB3-37EDAFA0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62AA39E-3E44-46C4-AE65-9FAC4E95E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93CAF0C-D700-4EE9-9684-FB28F0D43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D613013F-1449-401A-8D87-0E2D5D419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57E43D79-795B-4A95-8DFF-90CB9664A4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83C7E49E-5ECF-43A9-A8B5-D1071544E2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BE46F2EF-0BD5-4063-865E-50E7AC292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141516F-5C21-45C2-B509-C8DB991B55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ielbos98@gmail.com" TargetMode="External"/><Relationship Id="rId2" Type="http://schemas.openxmlformats.org/officeDocument/2006/relationships/hyperlink" Target="mailto:alderik@home.nl" TargetMode="External"/><Relationship Id="rId1" Type="http://schemas.openxmlformats.org/officeDocument/2006/relationships/hyperlink" Target="mailto:jwbrontsema82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markoploeg@hot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Rubenvanoostrum@icloud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sven-vos@hot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marthijnbrontsema@gmail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mailto:9922PJ10@hetnet.nl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mailto:marliessmitt@hotmail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jellspraakman@hot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brockmoller@gmail.co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mailto:pijperf@gmail.com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mailto:bjhuizing@planet.n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mailto:nikpoortinga@gmail.com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mailto:jeroenkuik@hotmail.co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mailto:dluurssen@hot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alderik@home.n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tjr@ziggo.n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emielbos98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dejong.roelof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jwbrontsema82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tvan_der_veen@hot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roderikvanderwerff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1A26C-1E9A-43A6-922D-6BC838975B11}">
  <sheetPr codeName="Blad1">
    <pageSetUpPr fitToPage="1"/>
  </sheetPr>
  <dimension ref="A1:AA118"/>
  <sheetViews>
    <sheetView tabSelected="1" zoomScale="93" zoomScaleNormal="93" workbookViewId="0"/>
  </sheetViews>
  <sheetFormatPr defaultRowHeight="15" x14ac:dyDescent="0.25"/>
  <cols>
    <col min="1" max="1" width="3" style="58" customWidth="1"/>
    <col min="2" max="2" width="4.7109375" style="58" customWidth="1"/>
    <col min="3" max="3" width="15.5703125" style="58" customWidth="1"/>
    <col min="4" max="4" width="12.42578125" style="58" customWidth="1"/>
    <col min="5" max="5" width="5" style="351" customWidth="1"/>
    <col min="6" max="6" width="9.7109375" style="58" customWidth="1"/>
    <col min="7" max="7" width="10" style="58" customWidth="1"/>
    <col min="8" max="8" width="9.5703125" style="58" customWidth="1"/>
    <col min="9" max="9" width="14.42578125" style="111" customWidth="1"/>
    <col min="10" max="10" width="8.140625" style="70" customWidth="1"/>
    <col min="11" max="11" width="4.28515625" style="109" customWidth="1"/>
    <col min="12" max="12" width="4.7109375" style="58" customWidth="1"/>
    <col min="13" max="13" width="29.7109375" style="58" customWidth="1"/>
    <col min="14" max="14" width="6.140625" style="110" customWidth="1"/>
    <col min="15" max="15" width="28" style="58" customWidth="1"/>
    <col min="16" max="16" width="4.85546875" style="58" customWidth="1"/>
    <col min="17" max="17" width="5" style="58" customWidth="1"/>
    <col min="18" max="18" width="14.140625" style="58" customWidth="1"/>
    <col min="19" max="19" width="4.28515625" style="94" customWidth="1"/>
    <col min="20" max="20" width="62.7109375" style="58" customWidth="1"/>
    <col min="21" max="21" width="59.7109375" customWidth="1"/>
    <col min="23" max="23" width="41.42578125" customWidth="1"/>
    <col min="27" max="27" width="9.140625" style="115"/>
  </cols>
  <sheetData>
    <row r="1" spans="1:27" ht="46.5" x14ac:dyDescent="0.7">
      <c r="B1" s="324" t="s">
        <v>192</v>
      </c>
      <c r="C1" s="324"/>
      <c r="D1" s="324"/>
      <c r="E1" s="324"/>
      <c r="F1" s="324"/>
      <c r="G1" s="59"/>
      <c r="H1" s="59"/>
      <c r="I1"/>
      <c r="J1" s="60"/>
      <c r="K1" s="60"/>
      <c r="L1" s="324" t="s">
        <v>193</v>
      </c>
      <c r="M1" s="324"/>
      <c r="N1" s="324"/>
      <c r="O1" s="324"/>
      <c r="P1" s="324"/>
      <c r="Q1" s="61"/>
      <c r="R1" s="61"/>
      <c r="S1" s="60"/>
      <c r="U1" s="115"/>
      <c r="V1" s="115"/>
      <c r="W1" s="115"/>
      <c r="X1" s="115"/>
      <c r="Y1" s="115"/>
      <c r="Z1" s="115"/>
    </row>
    <row r="2" spans="1:27" ht="28.5" x14ac:dyDescent="0.45">
      <c r="A2" s="62"/>
      <c r="B2" s="63" t="str">
        <f>D76</f>
        <v>Emiel Bos</v>
      </c>
      <c r="C2" s="61"/>
      <c r="D2" s="61"/>
      <c r="E2" s="338"/>
      <c r="F2" s="60"/>
      <c r="G2" s="61"/>
      <c r="H2" s="66"/>
      <c r="I2" s="61"/>
      <c r="J2" s="61"/>
      <c r="K2" s="60"/>
      <c r="L2" s="325" t="str">
        <f>M76</f>
        <v>Alderik van der Ploeg</v>
      </c>
      <c r="M2" s="326"/>
      <c r="N2" s="326"/>
      <c r="O2" s="327"/>
      <c r="P2" s="65"/>
      <c r="Q2" s="61"/>
      <c r="R2" s="61"/>
      <c r="S2" s="61"/>
      <c r="T2" s="62"/>
      <c r="U2" s="115"/>
      <c r="V2" s="115"/>
      <c r="W2" s="115"/>
      <c r="X2" s="115"/>
      <c r="Y2" s="115"/>
      <c r="Z2" s="115"/>
    </row>
    <row r="3" spans="1:27" ht="28.5" x14ac:dyDescent="0.45">
      <c r="A3" s="62"/>
      <c r="B3" s="63" t="str">
        <f>D77</f>
        <v>Emilio Estévez Calcio</v>
      </c>
      <c r="C3" s="61"/>
      <c r="D3" s="61"/>
      <c r="E3" s="338"/>
      <c r="F3" s="60"/>
      <c r="G3" s="60"/>
      <c r="H3" s="60"/>
      <c r="I3" s="61"/>
      <c r="J3" s="61"/>
      <c r="K3" s="60"/>
      <c r="L3" s="63" t="str">
        <f>M77</f>
        <v>Celta De Rikkie</v>
      </c>
      <c r="M3" s="61"/>
      <c r="N3" s="61"/>
      <c r="O3" s="63"/>
      <c r="P3" s="65"/>
      <c r="Q3" s="61"/>
      <c r="R3" s="61"/>
      <c r="S3" s="61"/>
      <c r="T3" s="62"/>
      <c r="U3" s="115"/>
      <c r="V3" s="115"/>
      <c r="W3" s="115"/>
      <c r="X3" s="115"/>
      <c r="Y3" s="115"/>
      <c r="Z3" s="115"/>
    </row>
    <row r="4" spans="1:27" ht="12" customHeight="1" x14ac:dyDescent="0.45">
      <c r="A4" s="62"/>
      <c r="B4" s="60"/>
      <c r="C4" s="67"/>
      <c r="D4" s="297" t="s">
        <v>305</v>
      </c>
      <c r="E4" s="365">
        <v>16</v>
      </c>
      <c r="F4" s="68"/>
      <c r="G4" s="68"/>
      <c r="H4" s="68"/>
      <c r="I4" s="69"/>
      <c r="K4" s="60"/>
      <c r="L4" s="71"/>
      <c r="M4" s="72"/>
      <c r="N4" s="63"/>
      <c r="O4" s="61"/>
      <c r="P4" s="61"/>
      <c r="Q4" s="61"/>
      <c r="R4" s="73"/>
      <c r="S4" s="73"/>
      <c r="T4" s="196"/>
      <c r="U4" s="115"/>
      <c r="V4" s="115"/>
      <c r="W4" s="115"/>
      <c r="X4" s="115"/>
      <c r="Y4" s="115"/>
      <c r="Z4" s="115"/>
    </row>
    <row r="5" spans="1:27" x14ac:dyDescent="0.25">
      <c r="A5" s="62"/>
      <c r="B5" s="175"/>
      <c r="C5" s="176"/>
      <c r="D5" s="177"/>
      <c r="E5" s="355"/>
      <c r="F5" s="177"/>
      <c r="G5" s="177"/>
      <c r="H5" s="177"/>
      <c r="I5" s="178"/>
      <c r="K5" s="60"/>
      <c r="L5" s="80"/>
      <c r="M5" s="81"/>
      <c r="N5" s="82"/>
      <c r="O5" s="82"/>
      <c r="P5" s="82"/>
      <c r="Q5" s="82"/>
      <c r="R5" s="82"/>
      <c r="S5" s="69"/>
      <c r="T5" s="197" t="str">
        <f>'1'!B3</f>
        <v>alderik@home.nl</v>
      </c>
      <c r="U5" s="314" t="s">
        <v>255</v>
      </c>
      <c r="V5" s="115"/>
      <c r="W5" s="115"/>
      <c r="X5" s="115"/>
      <c r="Y5" s="115"/>
      <c r="Z5" s="115"/>
    </row>
    <row r="6" spans="1:27" x14ac:dyDescent="0.25">
      <c r="A6" s="62"/>
      <c r="B6" s="112"/>
      <c r="C6" s="81"/>
      <c r="D6" s="82"/>
      <c r="E6" s="361"/>
      <c r="F6" s="184" t="str">
        <f>D81</f>
        <v>Alderik van der Ploeg</v>
      </c>
      <c r="G6" s="82"/>
      <c r="H6" s="82"/>
      <c r="I6" s="179"/>
      <c r="K6" s="60"/>
      <c r="L6" s="80"/>
      <c r="M6" s="81"/>
      <c r="N6" s="81"/>
      <c r="O6" s="82" t="str">
        <f>M81</f>
        <v>Alderik van der Ploeg</v>
      </c>
      <c r="P6" s="82"/>
      <c r="Q6" s="82"/>
      <c r="R6" s="82"/>
      <c r="S6" s="69"/>
      <c r="T6" s="198" t="str">
        <f>'2'!B3</f>
        <v>tjr@ziggo.nl</v>
      </c>
      <c r="U6" s="314" t="s">
        <v>257</v>
      </c>
      <c r="V6" s="115"/>
      <c r="W6" s="115"/>
      <c r="X6" s="115"/>
      <c r="Y6" s="115"/>
      <c r="Z6" s="115"/>
    </row>
    <row r="7" spans="1:27" s="58" customFormat="1" ht="12.75" customHeight="1" x14ac:dyDescent="0.2">
      <c r="A7" s="62"/>
      <c r="B7" s="112"/>
      <c r="C7" s="81"/>
      <c r="D7" s="82"/>
      <c r="E7" s="342"/>
      <c r="F7" s="82"/>
      <c r="G7" s="82"/>
      <c r="H7" s="82"/>
      <c r="I7" s="179"/>
      <c r="J7" s="70"/>
      <c r="K7" s="60"/>
      <c r="L7" s="80"/>
      <c r="M7" s="81"/>
      <c r="N7" s="82"/>
      <c r="O7" s="86"/>
      <c r="P7" s="82"/>
      <c r="Q7" s="82"/>
      <c r="R7" s="82"/>
      <c r="S7" s="69"/>
      <c r="T7" s="198" t="str">
        <f>'3'!B3</f>
        <v>emielbos98@gmail.com</v>
      </c>
      <c r="U7" s="198" t="s">
        <v>226</v>
      </c>
      <c r="V7" s="65"/>
      <c r="W7" s="65"/>
      <c r="X7" s="65"/>
      <c r="Y7" s="65"/>
      <c r="Z7" s="65"/>
      <c r="AA7" s="65"/>
    </row>
    <row r="8" spans="1:27" s="58" customFormat="1" ht="12.75" customHeight="1" x14ac:dyDescent="0.2">
      <c r="A8" s="62"/>
      <c r="B8" s="112"/>
      <c r="C8" s="82"/>
      <c r="D8" s="82"/>
      <c r="E8" s="342"/>
      <c r="F8" s="82"/>
      <c r="G8" s="82"/>
      <c r="H8" s="82"/>
      <c r="I8" s="179"/>
      <c r="J8" s="70"/>
      <c r="K8" s="60"/>
      <c r="L8" s="80"/>
      <c r="M8" s="81"/>
      <c r="N8" s="82"/>
      <c r="O8" s="86"/>
      <c r="P8" s="82"/>
      <c r="Q8" s="82"/>
      <c r="R8" s="82"/>
      <c r="S8" s="69"/>
      <c r="T8" s="198" t="str">
        <f>'4'!B3</f>
        <v>dejong.roelof@gmail.com</v>
      </c>
      <c r="U8" s="198" t="s">
        <v>272</v>
      </c>
      <c r="V8" s="65"/>
      <c r="W8" s="65"/>
      <c r="X8" s="65"/>
      <c r="Y8" s="65"/>
      <c r="Z8" s="65"/>
      <c r="AA8" s="65"/>
    </row>
    <row r="9" spans="1:27" s="58" customFormat="1" ht="12.75" customHeight="1" x14ac:dyDescent="0.2">
      <c r="A9" s="62"/>
      <c r="B9" s="112"/>
      <c r="C9" s="81" t="str">
        <f>D82</f>
        <v>Frank Pijper</v>
      </c>
      <c r="D9" s="82"/>
      <c r="E9" s="342"/>
      <c r="F9" s="82"/>
      <c r="G9" s="82"/>
      <c r="H9" s="82" t="str">
        <f>D84</f>
        <v>Elbrich Oomen</v>
      </c>
      <c r="I9" s="179"/>
      <c r="J9" s="70"/>
      <c r="K9" s="60"/>
      <c r="L9" s="80"/>
      <c r="M9" s="81" t="str">
        <f>M82</f>
        <v>Elbrich Oomen</v>
      </c>
      <c r="N9" s="82"/>
      <c r="O9" s="86"/>
      <c r="P9" s="84" t="str">
        <f>M84</f>
        <v>Ivar van Dijken</v>
      </c>
      <c r="Q9" s="82"/>
      <c r="R9" s="82"/>
      <c r="S9" s="69"/>
      <c r="T9" s="198" t="str">
        <f>'5'!B3</f>
        <v>jwbrontsema82@gmail.com</v>
      </c>
      <c r="U9" s="198" t="s">
        <v>273</v>
      </c>
      <c r="V9" s="65"/>
      <c r="W9" s="65"/>
      <c r="X9" s="65"/>
      <c r="Y9" s="65"/>
      <c r="Z9" s="65"/>
      <c r="AA9" s="65"/>
    </row>
    <row r="10" spans="1:27" s="58" customFormat="1" ht="12.75" customHeight="1" x14ac:dyDescent="0.2">
      <c r="A10" s="62"/>
      <c r="B10" s="112"/>
      <c r="C10" s="81"/>
      <c r="D10" s="81"/>
      <c r="E10" s="342"/>
      <c r="F10" s="184" t="str">
        <f>D83</f>
        <v>Gerke Reiffers</v>
      </c>
      <c r="G10" s="82"/>
      <c r="H10" s="82"/>
      <c r="I10" s="179"/>
      <c r="J10" s="70"/>
      <c r="K10" s="60"/>
      <c r="L10" s="80"/>
      <c r="M10" s="81"/>
      <c r="N10" s="82"/>
      <c r="O10" s="82" t="str">
        <f>M83</f>
        <v>Manfred Munters</v>
      </c>
      <c r="P10" s="82"/>
      <c r="Q10" s="82"/>
      <c r="R10" s="82"/>
      <c r="S10" s="69"/>
      <c r="T10" s="198" t="str">
        <f>'6'!B3</f>
        <v>tvan_der_veen@hotmail.com</v>
      </c>
      <c r="U10" s="198" t="s">
        <v>275</v>
      </c>
      <c r="V10" s="65"/>
      <c r="W10" s="65"/>
      <c r="X10" s="65"/>
      <c r="Y10" s="65"/>
      <c r="Z10" s="65"/>
      <c r="AA10" s="65"/>
    </row>
    <row r="11" spans="1:27" s="58" customFormat="1" ht="12.75" customHeight="1" x14ac:dyDescent="0.2">
      <c r="A11" s="62"/>
      <c r="B11" s="112"/>
      <c r="C11" s="81"/>
      <c r="D11" s="82"/>
      <c r="E11" s="342"/>
      <c r="F11" s="82"/>
      <c r="G11" s="82"/>
      <c r="H11" s="82"/>
      <c r="I11" s="179"/>
      <c r="J11" s="70"/>
      <c r="K11" s="60"/>
      <c r="L11" s="80"/>
      <c r="M11" s="81"/>
      <c r="N11" s="82"/>
      <c r="O11" s="82"/>
      <c r="P11" s="82"/>
      <c r="Q11" s="82"/>
      <c r="R11" s="82"/>
      <c r="S11" s="69"/>
      <c r="T11" s="198" t="str">
        <f>'7'!B3</f>
        <v>roderikvanderwerff@hotmail.com</v>
      </c>
      <c r="U11" s="198" t="s">
        <v>277</v>
      </c>
      <c r="V11" s="65"/>
      <c r="W11" s="65"/>
      <c r="X11" s="65"/>
      <c r="Y11" s="65"/>
      <c r="Z11" s="65"/>
      <c r="AA11" s="65"/>
    </row>
    <row r="12" spans="1:27" s="58" customFormat="1" ht="12.75" customHeight="1" x14ac:dyDescent="0.2">
      <c r="A12" s="62"/>
      <c r="B12" s="112"/>
      <c r="C12" s="82"/>
      <c r="D12" s="82"/>
      <c r="E12" s="342"/>
      <c r="F12" s="82"/>
      <c r="G12" s="82"/>
      <c r="H12" s="82"/>
      <c r="I12" s="179"/>
      <c r="J12" s="70"/>
      <c r="K12" s="60"/>
      <c r="L12" s="80"/>
      <c r="M12" s="82"/>
      <c r="N12" s="82"/>
      <c r="O12" s="82"/>
      <c r="P12" s="82"/>
      <c r="Q12" s="83"/>
      <c r="R12" s="82"/>
      <c r="S12" s="69"/>
      <c r="T12" s="198" t="str">
        <f>'8'!B3</f>
        <v>markoploeg@hotmail.com</v>
      </c>
      <c r="U12" s="198" t="s">
        <v>279</v>
      </c>
      <c r="V12" s="65"/>
      <c r="W12" s="65"/>
      <c r="X12" s="65"/>
      <c r="Y12" s="65"/>
      <c r="Z12" s="65"/>
      <c r="AA12" s="65"/>
    </row>
    <row r="13" spans="1:27" s="58" customFormat="1" ht="12.75" x14ac:dyDescent="0.2">
      <c r="A13" s="62"/>
      <c r="B13" s="112"/>
      <c r="C13" s="82" t="str">
        <f>D85</f>
        <v>Joran Bos</v>
      </c>
      <c r="D13" s="82"/>
      <c r="E13" s="342"/>
      <c r="F13" s="185" t="str">
        <f>D86</f>
        <v>Martijn Weert</v>
      </c>
      <c r="G13" s="82"/>
      <c r="H13" s="82" t="str">
        <f>D88</f>
        <v>Emiel Bos</v>
      </c>
      <c r="I13" s="180"/>
      <c r="J13" s="70"/>
      <c r="K13" s="60"/>
      <c r="L13" s="80"/>
      <c r="M13" s="81" t="str">
        <f>M85</f>
        <v>Emiel Bos</v>
      </c>
      <c r="N13" s="84"/>
      <c r="O13" s="82" t="str">
        <f>M86</f>
        <v>Thomas Robinson</v>
      </c>
      <c r="P13" s="82" t="str">
        <f>M88</f>
        <v>Marko van der Ploeg</v>
      </c>
      <c r="Q13" s="82"/>
      <c r="R13" s="82"/>
      <c r="S13" s="68"/>
      <c r="T13" s="198" t="str">
        <f>'9'!B3</f>
        <v>Rubenvanoostrum@icloud.com</v>
      </c>
      <c r="U13" s="198" t="s">
        <v>281</v>
      </c>
      <c r="V13" s="65"/>
      <c r="W13" s="65"/>
      <c r="X13" s="65"/>
      <c r="Y13" s="65"/>
      <c r="Z13" s="65"/>
      <c r="AA13" s="65"/>
    </row>
    <row r="14" spans="1:27" s="58" customFormat="1" ht="12.75" customHeight="1" x14ac:dyDescent="0.2">
      <c r="A14" s="62"/>
      <c r="B14" s="112"/>
      <c r="C14" s="82"/>
      <c r="D14" s="82"/>
      <c r="E14" s="342"/>
      <c r="F14" s="82"/>
      <c r="G14" s="82"/>
      <c r="H14" s="84"/>
      <c r="I14" s="180"/>
      <c r="J14" s="70"/>
      <c r="K14" s="60"/>
      <c r="L14" s="80"/>
      <c r="M14" s="84"/>
      <c r="N14" s="82"/>
      <c r="O14" s="82"/>
      <c r="P14" s="85"/>
      <c r="Q14" s="82"/>
      <c r="R14" s="82"/>
      <c r="S14" s="68"/>
      <c r="T14" s="198" t="str">
        <f>'10'!B3</f>
        <v>sven-vos@hotmail.com</v>
      </c>
      <c r="U14" s="198" t="s">
        <v>225</v>
      </c>
      <c r="V14" s="65"/>
      <c r="W14" s="65"/>
      <c r="X14" s="65"/>
      <c r="Y14" s="65"/>
      <c r="Z14" s="65"/>
      <c r="AA14" s="65"/>
    </row>
    <row r="15" spans="1:27" s="58" customFormat="1" ht="12.75" customHeight="1" x14ac:dyDescent="0.2">
      <c r="A15" s="62"/>
      <c r="B15" s="112"/>
      <c r="C15" s="82"/>
      <c r="D15" s="82"/>
      <c r="E15" s="342"/>
      <c r="F15" s="185" t="str">
        <f>D87</f>
        <v>Dianne Vink</v>
      </c>
      <c r="G15" s="185"/>
      <c r="H15" s="82"/>
      <c r="I15" s="180"/>
      <c r="J15" s="70"/>
      <c r="K15" s="60"/>
      <c r="L15" s="80"/>
      <c r="M15" s="82"/>
      <c r="N15" s="84"/>
      <c r="O15" s="82" t="str">
        <f>M87</f>
        <v>Tiemen Pestman</v>
      </c>
      <c r="P15" s="82"/>
      <c r="Q15" s="82"/>
      <c r="R15" s="84"/>
      <c r="S15" s="69"/>
      <c r="T15" s="198" t="str">
        <f>'11'!B3</f>
        <v>marthijnbrontsema@gmail.com</v>
      </c>
      <c r="U15" s="198" t="s">
        <v>285</v>
      </c>
      <c r="V15" s="65"/>
      <c r="W15" s="65"/>
      <c r="X15" s="65"/>
      <c r="Y15" s="65"/>
      <c r="Z15" s="65"/>
      <c r="AA15" s="65"/>
    </row>
    <row r="16" spans="1:27" s="58" customFormat="1" ht="12.75" x14ac:dyDescent="0.2">
      <c r="A16" s="62"/>
      <c r="B16" s="112"/>
      <c r="C16" s="84" t="str">
        <f>D89</f>
        <v>Harro Bultena</v>
      </c>
      <c r="D16" s="82"/>
      <c r="E16" s="342"/>
      <c r="F16" s="82"/>
      <c r="G16" s="82"/>
      <c r="H16" s="84" t="str">
        <f>D91</f>
        <v>Yelena Sterenberg</v>
      </c>
      <c r="I16" s="180"/>
      <c r="J16" s="70"/>
      <c r="K16" s="60"/>
      <c r="L16" s="80"/>
      <c r="M16" s="82"/>
      <c r="N16" s="82"/>
      <c r="O16" s="86"/>
      <c r="P16" s="82"/>
      <c r="Q16" s="82"/>
      <c r="R16" s="82"/>
      <c r="S16" s="68"/>
      <c r="T16" s="198" t="str">
        <f>'12'!B3</f>
        <v>9922PJ10@hetnet.nl</v>
      </c>
      <c r="U16" s="198" t="s">
        <v>287</v>
      </c>
      <c r="V16" s="65"/>
      <c r="W16" s="65"/>
      <c r="X16" s="65"/>
      <c r="Y16" s="65"/>
      <c r="Z16" s="65"/>
      <c r="AA16" s="65"/>
    </row>
    <row r="17" spans="1:27" s="58" customFormat="1" ht="12.75" customHeight="1" x14ac:dyDescent="0.2">
      <c r="A17" s="62"/>
      <c r="B17" s="112"/>
      <c r="C17" s="82"/>
      <c r="D17" s="82"/>
      <c r="E17" s="342"/>
      <c r="F17" s="85"/>
      <c r="G17" s="82"/>
      <c r="H17" s="82"/>
      <c r="I17" s="179"/>
      <c r="J17" s="70"/>
      <c r="K17" s="60"/>
      <c r="L17" s="80"/>
      <c r="M17" s="84" t="str">
        <f>M89</f>
        <v>Harro Bultena</v>
      </c>
      <c r="N17" s="82"/>
      <c r="O17" s="86"/>
      <c r="P17" s="84" t="str">
        <f>M91</f>
        <v>Yelena Sterenberg</v>
      </c>
      <c r="Q17" s="82"/>
      <c r="R17" s="82"/>
      <c r="S17" s="69"/>
      <c r="T17" s="198" t="str">
        <f>'13'!B3</f>
        <v>marliessmitt@hotmail.com</v>
      </c>
      <c r="U17" s="198" t="s">
        <v>289</v>
      </c>
      <c r="V17" s="65"/>
      <c r="W17" s="65"/>
      <c r="X17" s="65"/>
      <c r="Y17" s="65"/>
      <c r="Z17" s="65"/>
      <c r="AA17" s="65"/>
    </row>
    <row r="18" spans="1:27" s="58" customFormat="1" ht="12.75" customHeight="1" x14ac:dyDescent="0.2">
      <c r="A18" s="62"/>
      <c r="B18" s="112"/>
      <c r="C18" s="82"/>
      <c r="D18" s="86"/>
      <c r="E18" s="342"/>
      <c r="F18" s="185" t="str">
        <f>D90</f>
        <v>Giacomo Marras</v>
      </c>
      <c r="G18" s="82"/>
      <c r="H18" s="82"/>
      <c r="I18" s="181"/>
      <c r="J18" s="70"/>
      <c r="K18" s="60"/>
      <c r="L18" s="80"/>
      <c r="M18" s="82"/>
      <c r="N18" s="83"/>
      <c r="O18" s="82" t="str">
        <f>M90</f>
        <v>Lianne Smit</v>
      </c>
      <c r="P18" s="83"/>
      <c r="Q18" s="86"/>
      <c r="R18" s="82"/>
      <c r="S18" s="88"/>
      <c r="T18" s="198" t="str">
        <f>'14'!B3</f>
        <v>kjellspraakman@hotmail.com</v>
      </c>
      <c r="U18" s="198" t="s">
        <v>291</v>
      </c>
      <c r="V18" s="65"/>
      <c r="W18" s="65"/>
      <c r="X18" s="65"/>
      <c r="Y18" s="65"/>
      <c r="Z18" s="65"/>
      <c r="AA18" s="65"/>
    </row>
    <row r="19" spans="1:27" s="58" customFormat="1" ht="12.75" customHeight="1" x14ac:dyDescent="0.2">
      <c r="A19" s="62"/>
      <c r="B19" s="113"/>
      <c r="C19" s="114"/>
      <c r="D19" s="114"/>
      <c r="E19" s="352"/>
      <c r="F19" s="114"/>
      <c r="G19" s="114"/>
      <c r="H19" s="114"/>
      <c r="I19" s="182"/>
      <c r="J19" s="70"/>
      <c r="K19" s="60"/>
      <c r="L19" s="87"/>
      <c r="M19" s="87"/>
      <c r="N19" s="87"/>
      <c r="O19" s="87"/>
      <c r="P19" s="87"/>
      <c r="Q19" s="87"/>
      <c r="R19" s="87"/>
      <c r="S19" s="88"/>
      <c r="T19" s="198" t="str">
        <f>'15'!B3</f>
        <v>brockmoller@gmail.com</v>
      </c>
      <c r="U19" s="198" t="s">
        <v>221</v>
      </c>
      <c r="V19" s="65"/>
      <c r="W19" s="65"/>
      <c r="X19" s="65"/>
      <c r="Y19" s="65"/>
      <c r="Z19" s="65"/>
      <c r="AA19" s="65"/>
    </row>
    <row r="20" spans="1:27" s="58" customFormat="1" ht="2.25" customHeight="1" x14ac:dyDescent="0.25">
      <c r="A20" s="62"/>
      <c r="B20" s="65"/>
      <c r="C20" s="65"/>
      <c r="D20" s="65"/>
      <c r="E20" s="339"/>
      <c r="F20" s="65"/>
      <c r="G20" s="65"/>
      <c r="H20" s="65"/>
      <c r="I20" s="65"/>
      <c r="J20" s="89"/>
      <c r="K20" s="90"/>
      <c r="L20" s="60"/>
      <c r="M20" s="60"/>
      <c r="N20" s="64"/>
      <c r="O20" s="60"/>
      <c r="P20" s="60"/>
      <c r="Q20" s="60"/>
      <c r="R20" s="60"/>
      <c r="S20" s="60"/>
      <c r="T20" s="198" t="str">
        <f>'16'!B3</f>
        <v>pijperf@gmail.com</v>
      </c>
      <c r="U20" s="198" t="s">
        <v>294</v>
      </c>
      <c r="V20" s="65"/>
      <c r="W20" s="65"/>
      <c r="X20" s="65"/>
      <c r="Y20" s="65"/>
      <c r="Z20" s="65"/>
      <c r="AA20" s="65"/>
    </row>
    <row r="21" spans="1:27" s="58" customFormat="1" ht="12.75" customHeight="1" x14ac:dyDescent="0.25">
      <c r="A21" s="62"/>
      <c r="B21" s="117"/>
      <c r="C21" s="328" t="s">
        <v>194</v>
      </c>
      <c r="D21" s="118"/>
      <c r="E21" s="119"/>
      <c r="F21" s="120"/>
      <c r="G21" s="118"/>
      <c r="H21" s="118"/>
      <c r="I21" s="121"/>
      <c r="J21" s="70"/>
      <c r="K21" s="170"/>
      <c r="L21" s="126"/>
      <c r="M21" s="328" t="s">
        <v>195</v>
      </c>
      <c r="N21" s="127"/>
      <c r="O21" s="128"/>
      <c r="P21" s="127"/>
      <c r="Q21" s="127"/>
      <c r="R21" s="129"/>
      <c r="S21" s="60"/>
      <c r="T21" s="198" t="str">
        <f>'17'!B3</f>
        <v>bjhuizing@planet.nl</v>
      </c>
      <c r="U21" s="198" t="s">
        <v>296</v>
      </c>
      <c r="V21" s="65"/>
      <c r="W21" s="65"/>
      <c r="X21" s="65"/>
      <c r="Y21" s="65"/>
      <c r="Z21" s="65"/>
      <c r="AA21" s="65"/>
    </row>
    <row r="22" spans="1:27" ht="21" x14ac:dyDescent="0.35">
      <c r="A22" s="62"/>
      <c r="B22" s="122"/>
      <c r="C22" s="329"/>
      <c r="D22" s="123"/>
      <c r="E22" s="360"/>
      <c r="F22" s="124"/>
      <c r="G22" s="123"/>
      <c r="H22" s="123"/>
      <c r="I22" s="125"/>
      <c r="K22" s="60"/>
      <c r="L22" s="130"/>
      <c r="M22" s="329"/>
      <c r="N22" s="131"/>
      <c r="O22" s="131"/>
      <c r="P22" s="132"/>
      <c r="Q22" s="133"/>
      <c r="R22" s="134"/>
      <c r="S22" s="60"/>
      <c r="T22" s="283" t="str">
        <f>'18'!B3</f>
        <v>nikpoortinga@gmail.com</v>
      </c>
      <c r="U22" s="314" t="s">
        <v>297</v>
      </c>
      <c r="V22" s="115"/>
      <c r="W22" s="115"/>
      <c r="X22" s="115"/>
      <c r="Y22" s="115"/>
      <c r="Z22" s="115"/>
    </row>
    <row r="23" spans="1:27" x14ac:dyDescent="0.25">
      <c r="A23" s="62"/>
      <c r="B23" s="74">
        <v>1</v>
      </c>
      <c r="C23" s="75" t="str">
        <f>'3'!B1</f>
        <v>Emiel Bos</v>
      </c>
      <c r="D23" s="76"/>
      <c r="E23" s="358">
        <f>'3'!W19</f>
        <v>29</v>
      </c>
      <c r="F23" s="75" t="str">
        <f>'3'!B2</f>
        <v>Emilio Estévez Calcio</v>
      </c>
      <c r="G23" s="77"/>
      <c r="H23" s="76"/>
      <c r="I23" s="288">
        <f>'3'!D19</f>
        <v>18000000</v>
      </c>
      <c r="K23" s="193"/>
      <c r="L23" s="91">
        <v>1</v>
      </c>
      <c r="M23" s="75" t="s">
        <v>149</v>
      </c>
      <c r="N23" s="92">
        <f>'1'!F19</f>
        <v>524</v>
      </c>
      <c r="O23" s="75" t="s">
        <v>254</v>
      </c>
      <c r="P23" s="93">
        <v>1</v>
      </c>
      <c r="Q23" s="192">
        <f>P23-L23</f>
        <v>0</v>
      </c>
      <c r="R23" s="78">
        <v>17750000</v>
      </c>
      <c r="S23" s="116"/>
      <c r="T23" s="284" t="str">
        <f>'1'!B3</f>
        <v>alderik@home.nl</v>
      </c>
      <c r="U23" s="314" t="s">
        <v>255</v>
      </c>
      <c r="V23" s="115"/>
      <c r="W23" s="115"/>
      <c r="X23" s="115"/>
      <c r="Y23" s="115"/>
      <c r="Z23" s="115"/>
    </row>
    <row r="24" spans="1:27" x14ac:dyDescent="0.25">
      <c r="A24" s="62"/>
      <c r="B24" s="79">
        <v>2</v>
      </c>
      <c r="C24" s="75" t="str">
        <f>'6'!B1</f>
        <v>Thomas van der Veen</v>
      </c>
      <c r="D24" s="76"/>
      <c r="E24" s="358">
        <f>'6'!W19</f>
        <v>25</v>
      </c>
      <c r="F24" s="75" t="str">
        <f>'6'!B2</f>
        <v>Honger en dorst</v>
      </c>
      <c r="G24" s="77"/>
      <c r="H24" s="76"/>
      <c r="I24" s="302">
        <f>'6'!D19</f>
        <v>17500000</v>
      </c>
      <c r="K24" s="193"/>
      <c r="L24" s="95">
        <v>2</v>
      </c>
      <c r="M24" s="75" t="s">
        <v>16</v>
      </c>
      <c r="N24" s="92">
        <f>'3'!F19</f>
        <v>511</v>
      </c>
      <c r="O24" s="75" t="s">
        <v>270</v>
      </c>
      <c r="P24" s="93">
        <v>2</v>
      </c>
      <c r="Q24" s="192">
        <f>P24-L24</f>
        <v>0</v>
      </c>
      <c r="R24" s="78">
        <v>18000000</v>
      </c>
      <c r="S24" s="116"/>
      <c r="T24" s="284" t="str">
        <f>'2'!B3</f>
        <v>tjr@ziggo.nl</v>
      </c>
      <c r="U24" s="314" t="s">
        <v>257</v>
      </c>
      <c r="V24" s="115"/>
      <c r="W24" s="115"/>
      <c r="X24" s="115"/>
      <c r="Y24" s="115"/>
      <c r="Z24" s="115"/>
    </row>
    <row r="25" spans="1:27" x14ac:dyDescent="0.25">
      <c r="A25" s="62"/>
      <c r="B25" s="79">
        <v>3</v>
      </c>
      <c r="C25" s="75" t="str">
        <f>'11'!B1</f>
        <v>Marthijn Brontsema</v>
      </c>
      <c r="D25" s="76"/>
      <c r="E25" s="358">
        <f>'11'!W19</f>
        <v>23</v>
      </c>
      <c r="F25" s="75" t="str">
        <f>'11'!B2</f>
        <v>Fc Thijno</v>
      </c>
      <c r="G25" s="77"/>
      <c r="H25" s="76"/>
      <c r="I25" s="289">
        <f>'11'!D19</f>
        <v>18000000</v>
      </c>
      <c r="K25" s="193"/>
      <c r="L25" s="91">
        <v>3</v>
      </c>
      <c r="M25" s="75" t="s">
        <v>33</v>
      </c>
      <c r="N25" s="92">
        <f>'5'!F19</f>
        <v>469</v>
      </c>
      <c r="O25" s="75" t="s">
        <v>302</v>
      </c>
      <c r="P25" s="301">
        <v>3</v>
      </c>
      <c r="Q25" s="192">
        <f>P25-L25</f>
        <v>0</v>
      </c>
      <c r="R25" s="78">
        <v>17750000</v>
      </c>
      <c r="S25" s="116"/>
      <c r="T25" s="284" t="str">
        <f>'3'!B3</f>
        <v>emielbos98@gmail.com</v>
      </c>
      <c r="U25" s="314" t="s">
        <v>226</v>
      </c>
      <c r="V25" s="115"/>
      <c r="W25" s="115"/>
      <c r="X25" s="115"/>
      <c r="Y25" s="115"/>
      <c r="Z25" s="115"/>
    </row>
    <row r="26" spans="1:27" x14ac:dyDescent="0.25">
      <c r="A26" s="62"/>
      <c r="B26" s="74">
        <v>4</v>
      </c>
      <c r="C26" s="75" t="str">
        <f>'5'!B1</f>
        <v>Jan-Willem Brontsema</v>
      </c>
      <c r="D26" s="76"/>
      <c r="E26" s="358">
        <f>'5'!W19</f>
        <v>20</v>
      </c>
      <c r="F26" s="75" t="str">
        <f>'5'!B2</f>
        <v>Equipo Juan-Guillermo</v>
      </c>
      <c r="G26" s="77"/>
      <c r="H26" s="76"/>
      <c r="I26" s="289">
        <f>'5'!D19</f>
        <v>15750000</v>
      </c>
      <c r="K26" s="193"/>
      <c r="L26" s="95">
        <v>4</v>
      </c>
      <c r="M26" s="75" t="s">
        <v>127</v>
      </c>
      <c r="N26" s="92">
        <f>'11'!F19</f>
        <v>448</v>
      </c>
      <c r="O26" s="75" t="s">
        <v>284</v>
      </c>
      <c r="P26" s="343">
        <v>4</v>
      </c>
      <c r="Q26" s="192">
        <f>P26-L26</f>
        <v>0</v>
      </c>
      <c r="R26" s="78">
        <v>18000000</v>
      </c>
      <c r="S26" s="116"/>
      <c r="T26" s="284" t="str">
        <f>'4'!B3</f>
        <v>dejong.roelof@gmail.com</v>
      </c>
      <c r="U26" s="314" t="s">
        <v>272</v>
      </c>
      <c r="V26" s="115"/>
      <c r="W26" s="115"/>
      <c r="X26" s="115"/>
      <c r="Y26" s="115"/>
      <c r="Z26" s="115"/>
    </row>
    <row r="27" spans="1:27" x14ac:dyDescent="0.25">
      <c r="A27" s="62"/>
      <c r="B27" s="79">
        <v>5</v>
      </c>
      <c r="C27" s="75" t="str">
        <f>'14'!B1</f>
        <v>Kjell Spraakman</v>
      </c>
      <c r="D27" s="76"/>
      <c r="E27" s="358">
        <f>'14'!W19</f>
        <v>20</v>
      </c>
      <c r="F27" s="75" t="str">
        <f>'14'!B2</f>
        <v>F.C. Mispoes</v>
      </c>
      <c r="G27" s="77"/>
      <c r="H27" s="76"/>
      <c r="I27" s="289">
        <f>'14'!D19</f>
        <v>17750000</v>
      </c>
      <c r="L27" s="91">
        <v>5</v>
      </c>
      <c r="M27" s="75" t="s">
        <v>96</v>
      </c>
      <c r="N27" s="92">
        <f>'8'!F19</f>
        <v>438</v>
      </c>
      <c r="O27" s="75" t="s">
        <v>278</v>
      </c>
      <c r="P27" s="343">
        <v>5</v>
      </c>
      <c r="Q27" s="192">
        <f>P27-L27</f>
        <v>0</v>
      </c>
      <c r="R27" s="78">
        <v>17000000</v>
      </c>
      <c r="S27" s="116"/>
      <c r="T27" s="284" t="str">
        <f>'5'!B3</f>
        <v>jwbrontsema82@gmail.com</v>
      </c>
      <c r="U27" s="314" t="s">
        <v>273</v>
      </c>
      <c r="V27" s="115"/>
      <c r="W27" s="115"/>
      <c r="X27" s="115"/>
      <c r="Y27" s="115"/>
      <c r="Z27" s="115"/>
    </row>
    <row r="28" spans="1:27" x14ac:dyDescent="0.25">
      <c r="A28" s="62"/>
      <c r="B28" s="79">
        <v>6</v>
      </c>
      <c r="C28" s="75" t="str">
        <f>'20'!B1</f>
        <v>Danny Lüürssen</v>
      </c>
      <c r="D28" s="76"/>
      <c r="E28" s="358">
        <f>'20'!W19</f>
        <v>18</v>
      </c>
      <c r="F28" s="75" t="str">
        <f>'20'!B2</f>
        <v>Atlectico Grover</v>
      </c>
      <c r="G28" s="77"/>
      <c r="H28" s="76"/>
      <c r="I28" s="289">
        <f>'20'!D19</f>
        <v>17750000</v>
      </c>
      <c r="K28" s="194"/>
      <c r="L28" s="95">
        <v>6</v>
      </c>
      <c r="M28" s="75" t="s">
        <v>51</v>
      </c>
      <c r="N28" s="92">
        <f>'16'!F19</f>
        <v>427</v>
      </c>
      <c r="O28" s="75" t="s">
        <v>293</v>
      </c>
      <c r="P28" s="343">
        <v>6</v>
      </c>
      <c r="Q28" s="192">
        <f>P28-L28</f>
        <v>0</v>
      </c>
      <c r="R28" s="78">
        <v>18000000</v>
      </c>
      <c r="S28" s="116"/>
      <c r="T28" s="284" t="str">
        <f>'6'!B3</f>
        <v>tvan_der_veen@hotmail.com</v>
      </c>
      <c r="U28" s="314" t="s">
        <v>275</v>
      </c>
      <c r="V28" s="115"/>
      <c r="W28" s="115"/>
      <c r="X28" s="115"/>
      <c r="Y28" s="115"/>
      <c r="Z28" s="115"/>
    </row>
    <row r="29" spans="1:27" x14ac:dyDescent="0.25">
      <c r="A29" s="62"/>
      <c r="B29" s="74">
        <v>7</v>
      </c>
      <c r="C29" s="75" t="str">
        <f>'18'!B1</f>
        <v>Nik Poortinga</v>
      </c>
      <c r="D29" s="76"/>
      <c r="E29" s="358">
        <f>'18'!W19</f>
        <v>18</v>
      </c>
      <c r="F29" s="75" t="str">
        <f>'18'!B2</f>
        <v>Poortje</v>
      </c>
      <c r="G29" s="77"/>
      <c r="H29" s="76"/>
      <c r="I29" s="289">
        <f>'18'!D19</f>
        <v>17750000</v>
      </c>
      <c r="L29" s="91">
        <v>7</v>
      </c>
      <c r="M29" s="75" t="s">
        <v>124</v>
      </c>
      <c r="N29" s="92">
        <f>'4'!F19</f>
        <v>422</v>
      </c>
      <c r="O29" s="75" t="s">
        <v>271</v>
      </c>
      <c r="P29" s="343">
        <v>7</v>
      </c>
      <c r="Q29" s="192">
        <f>P29-L29</f>
        <v>0</v>
      </c>
      <c r="R29" s="78">
        <v>18000000</v>
      </c>
      <c r="S29" s="116"/>
      <c r="T29" s="284" t="str">
        <f>'7'!B3</f>
        <v>roderikvanderwerff@hotmail.com</v>
      </c>
      <c r="U29" s="314" t="s">
        <v>277</v>
      </c>
      <c r="V29" s="115"/>
      <c r="W29" s="115"/>
      <c r="X29" s="115"/>
      <c r="Y29" s="115"/>
      <c r="Z29" s="115"/>
    </row>
    <row r="30" spans="1:27" x14ac:dyDescent="0.25">
      <c r="A30" s="62"/>
      <c r="B30" s="79">
        <v>8</v>
      </c>
      <c r="C30" s="75" t="str">
        <f>'8'!B1</f>
        <v>Marko van der Ploeg</v>
      </c>
      <c r="D30" s="299"/>
      <c r="E30" s="358">
        <f>'8'!W19</f>
        <v>17</v>
      </c>
      <c r="F30" s="75" t="str">
        <f>'8'!B2</f>
        <v>Ploegs vedettes</v>
      </c>
      <c r="G30" s="300"/>
      <c r="H30" s="299"/>
      <c r="I30" s="289">
        <f>'8'!D19</f>
        <v>17000000</v>
      </c>
      <c r="K30" s="193"/>
      <c r="L30" s="95">
        <v>8</v>
      </c>
      <c r="M30" s="75" t="s">
        <v>252</v>
      </c>
      <c r="N30" s="92">
        <f>'14'!F19</f>
        <v>420</v>
      </c>
      <c r="O30" s="75" t="s">
        <v>290</v>
      </c>
      <c r="P30" s="343">
        <v>8</v>
      </c>
      <c r="Q30" s="192">
        <f>P30-L30</f>
        <v>0</v>
      </c>
      <c r="R30" s="78">
        <v>17750000</v>
      </c>
      <c r="S30" s="116"/>
      <c r="T30" s="284" t="str">
        <f>'8'!B3</f>
        <v>markoploeg@hotmail.com</v>
      </c>
      <c r="U30" s="314" t="s">
        <v>279</v>
      </c>
      <c r="V30" s="115"/>
      <c r="W30" s="115"/>
      <c r="X30" s="115"/>
      <c r="Y30" s="115"/>
      <c r="Z30" s="115"/>
    </row>
    <row r="31" spans="1:27" x14ac:dyDescent="0.25">
      <c r="A31" s="62"/>
      <c r="B31" s="79">
        <v>9</v>
      </c>
      <c r="C31" s="75" t="str">
        <f>'10'!B1</f>
        <v>Sven Vos</v>
      </c>
      <c r="D31" s="76"/>
      <c r="E31" s="358">
        <f>'10'!W19</f>
        <v>16</v>
      </c>
      <c r="F31" s="75" t="str">
        <f>'10'!B2</f>
        <v>Fox United</v>
      </c>
      <c r="G31" s="77"/>
      <c r="H31" s="76"/>
      <c r="I31" s="289">
        <f>'10'!D19</f>
        <v>18000000</v>
      </c>
      <c r="K31" s="193"/>
      <c r="L31" s="91">
        <v>9</v>
      </c>
      <c r="M31" s="75" t="s">
        <v>77</v>
      </c>
      <c r="N31" s="92">
        <f>'13'!F19</f>
        <v>414</v>
      </c>
      <c r="O31" s="75" t="s">
        <v>288</v>
      </c>
      <c r="P31" s="343">
        <v>10</v>
      </c>
      <c r="Q31" s="290">
        <f>P31-L31</f>
        <v>1</v>
      </c>
      <c r="R31" s="78">
        <v>18000000</v>
      </c>
      <c r="S31" s="116"/>
      <c r="T31" s="284" t="str">
        <f>'9'!B3</f>
        <v>Rubenvanoostrum@icloud.com</v>
      </c>
      <c r="U31" s="314" t="s">
        <v>281</v>
      </c>
      <c r="V31" s="115"/>
      <c r="W31" s="115"/>
      <c r="X31" s="115"/>
      <c r="Y31" s="115"/>
      <c r="Z31" s="115"/>
    </row>
    <row r="32" spans="1:27" x14ac:dyDescent="0.25">
      <c r="A32" s="62"/>
      <c r="B32" s="74">
        <v>10</v>
      </c>
      <c r="C32" s="75" t="str">
        <f>'17'!B1</f>
        <v>Bert-Jan Huizing</v>
      </c>
      <c r="D32" s="76"/>
      <c r="E32" s="358">
        <f>'17'!W19</f>
        <v>15</v>
      </c>
      <c r="F32" s="75" t="str">
        <f>'17'!B2</f>
        <v>FC Veurzitter</v>
      </c>
      <c r="G32" s="77"/>
      <c r="H32" s="76"/>
      <c r="I32" s="289">
        <f>'17'!D19</f>
        <v>17250000</v>
      </c>
      <c r="J32" s="62"/>
      <c r="K32" s="193"/>
      <c r="L32" s="95">
        <v>10</v>
      </c>
      <c r="M32" s="75" t="s">
        <v>60</v>
      </c>
      <c r="N32" s="92">
        <f>'20'!F19</f>
        <v>402</v>
      </c>
      <c r="O32" s="75" t="s">
        <v>303</v>
      </c>
      <c r="P32" s="343">
        <v>12</v>
      </c>
      <c r="Q32" s="290">
        <f>P32-L32</f>
        <v>2</v>
      </c>
      <c r="R32" s="78">
        <v>17750000</v>
      </c>
      <c r="S32" s="116"/>
      <c r="T32" s="284" t="str">
        <f>'10'!B3</f>
        <v>sven-vos@hotmail.com</v>
      </c>
      <c r="U32" s="314" t="s">
        <v>225</v>
      </c>
      <c r="V32" s="115"/>
      <c r="W32" s="115"/>
      <c r="X32" s="115"/>
      <c r="Y32" s="115"/>
      <c r="Z32" s="115"/>
    </row>
    <row r="33" spans="1:26" x14ac:dyDescent="0.25">
      <c r="A33" s="65"/>
      <c r="B33" s="79">
        <v>11</v>
      </c>
      <c r="C33" s="75" t="str">
        <f>'16'!B1</f>
        <v>Frank Pijper</v>
      </c>
      <c r="D33" s="76"/>
      <c r="E33" s="358">
        <f>'16'!W19</f>
        <v>15</v>
      </c>
      <c r="F33" s="75" t="str">
        <f>'16'!B2</f>
        <v>SC Dikkop</v>
      </c>
      <c r="G33" s="77"/>
      <c r="H33" s="76"/>
      <c r="I33" s="289">
        <f>'16'!D19</f>
        <v>18000000</v>
      </c>
      <c r="J33" s="62"/>
      <c r="K33" s="193"/>
      <c r="L33" s="91">
        <v>11</v>
      </c>
      <c r="M33" s="75" t="s">
        <v>222</v>
      </c>
      <c r="N33" s="92">
        <f>'18'!F19</f>
        <v>402</v>
      </c>
      <c r="O33" s="75" t="s">
        <v>223</v>
      </c>
      <c r="P33" s="343">
        <v>9</v>
      </c>
      <c r="Q33" s="183">
        <f>P33-L33</f>
        <v>-2</v>
      </c>
      <c r="R33" s="78">
        <v>17750000</v>
      </c>
      <c r="S33" s="116"/>
      <c r="T33" s="284" t="str">
        <f>'11'!B3</f>
        <v>marthijnbrontsema@gmail.com</v>
      </c>
      <c r="U33" s="314" t="s">
        <v>285</v>
      </c>
      <c r="V33" s="115"/>
      <c r="W33" s="115"/>
      <c r="X33" s="115"/>
      <c r="Y33" s="115"/>
      <c r="Z33" s="115"/>
    </row>
    <row r="34" spans="1:26" x14ac:dyDescent="0.25">
      <c r="A34" s="65"/>
      <c r="B34" s="79">
        <v>12</v>
      </c>
      <c r="C34" s="75" t="str">
        <f>'13'!B1</f>
        <v>Marlies Smit</v>
      </c>
      <c r="D34" s="76"/>
      <c r="E34" s="358">
        <f>'13'!W19</f>
        <v>15</v>
      </c>
      <c r="F34" s="75" t="str">
        <f>'13'!B2</f>
        <v xml:space="preserve">Smitje </v>
      </c>
      <c r="G34" s="77"/>
      <c r="H34" s="76"/>
      <c r="I34" s="289">
        <f>'13'!D19</f>
        <v>18000000</v>
      </c>
      <c r="J34" s="65"/>
      <c r="K34" s="193"/>
      <c r="L34" s="95">
        <v>12</v>
      </c>
      <c r="M34" s="75" t="s">
        <v>37</v>
      </c>
      <c r="N34" s="92">
        <f>'7'!F19</f>
        <v>400</v>
      </c>
      <c r="O34" s="75" t="s">
        <v>276</v>
      </c>
      <c r="P34" s="343">
        <v>11</v>
      </c>
      <c r="Q34" s="183">
        <f>P34-L34</f>
        <v>-1</v>
      </c>
      <c r="R34" s="78">
        <v>18000000</v>
      </c>
      <c r="S34" s="116"/>
      <c r="T34" s="284" t="str">
        <f>'12'!B3</f>
        <v>9922PJ10@hetnet.nl</v>
      </c>
      <c r="U34" s="314" t="s">
        <v>287</v>
      </c>
      <c r="V34" s="115"/>
      <c r="W34" s="115"/>
      <c r="X34" s="115"/>
      <c r="Y34" s="115"/>
      <c r="Z34" s="115"/>
    </row>
    <row r="35" spans="1:26" x14ac:dyDescent="0.25">
      <c r="A35" s="65"/>
      <c r="B35" s="74">
        <v>13</v>
      </c>
      <c r="C35" s="75" t="str">
        <f>'7'!B1</f>
        <v>Roderik van der Werff</v>
      </c>
      <c r="D35" s="76"/>
      <c r="E35" s="358">
        <f>'7'!W19</f>
        <v>15</v>
      </c>
      <c r="F35" s="75" t="str">
        <f>'7'!B2</f>
        <v>The Red Victory</v>
      </c>
      <c r="G35" s="77"/>
      <c r="H35" s="76"/>
      <c r="I35" s="289">
        <f>'7'!D19</f>
        <v>18000000</v>
      </c>
      <c r="J35" s="65"/>
      <c r="K35" s="193"/>
      <c r="L35" s="91">
        <v>13</v>
      </c>
      <c r="M35" s="75" t="s">
        <v>9</v>
      </c>
      <c r="N35" s="92">
        <f>'6'!F19</f>
        <v>390</v>
      </c>
      <c r="O35" s="75" t="s">
        <v>274</v>
      </c>
      <c r="P35" s="343">
        <v>14</v>
      </c>
      <c r="Q35" s="290">
        <f>P35-L35</f>
        <v>1</v>
      </c>
      <c r="R35" s="78">
        <v>17500000</v>
      </c>
      <c r="S35" s="116"/>
      <c r="T35" s="284" t="str">
        <f>'13'!B3</f>
        <v>marliessmitt@hotmail.com</v>
      </c>
      <c r="U35" s="314" t="s">
        <v>289</v>
      </c>
      <c r="V35" s="115"/>
      <c r="W35" s="115"/>
      <c r="X35" s="115"/>
      <c r="Y35" s="115"/>
      <c r="Z35" s="115"/>
    </row>
    <row r="36" spans="1:26" ht="15" customHeight="1" x14ac:dyDescent="0.25">
      <c r="A36" s="65"/>
      <c r="B36" s="79">
        <v>14</v>
      </c>
      <c r="C36" s="75" t="str">
        <f>'9'!B1</f>
        <v>Ruben van Oostrum</v>
      </c>
      <c r="D36" s="76"/>
      <c r="E36" s="358">
        <f>'9'!W19</f>
        <v>15</v>
      </c>
      <c r="F36" s="75" t="str">
        <f>'9'!B2</f>
        <v>Fc Net Niet</v>
      </c>
      <c r="G36" s="77"/>
      <c r="H36" s="76"/>
      <c r="I36" s="289">
        <f>'9'!D19</f>
        <v>18000000</v>
      </c>
      <c r="J36" s="65"/>
      <c r="K36" s="193"/>
      <c r="L36" s="95">
        <v>14</v>
      </c>
      <c r="M36" s="75" t="s">
        <v>210</v>
      </c>
      <c r="N36" s="92">
        <f>'15'!F19</f>
        <v>387</v>
      </c>
      <c r="O36" s="75" t="s">
        <v>292</v>
      </c>
      <c r="P36" s="343">
        <v>13</v>
      </c>
      <c r="Q36" s="183">
        <f>P36-L36</f>
        <v>-1</v>
      </c>
      <c r="R36" s="78">
        <v>18000000</v>
      </c>
      <c r="S36" s="116"/>
      <c r="T36" s="284" t="str">
        <f>'14'!B3</f>
        <v>kjellspraakman@hotmail.com</v>
      </c>
      <c r="U36" s="314" t="s">
        <v>291</v>
      </c>
      <c r="V36" s="115"/>
      <c r="W36" s="115"/>
      <c r="X36" s="115"/>
      <c r="Y36" s="115"/>
      <c r="Z36" s="115"/>
    </row>
    <row r="37" spans="1:26" x14ac:dyDescent="0.25">
      <c r="A37" s="65"/>
      <c r="B37" s="79">
        <v>15</v>
      </c>
      <c r="C37" s="75" t="str">
        <f>'15'!B1</f>
        <v>Arne Brockmöller</v>
      </c>
      <c r="D37" s="340"/>
      <c r="E37" s="358">
        <f>'15'!W19</f>
        <v>12</v>
      </c>
      <c r="F37" s="75" t="str">
        <f>'15'!B2</f>
        <v>FCC19</v>
      </c>
      <c r="G37" s="341"/>
      <c r="H37" s="340"/>
      <c r="I37" s="302">
        <f>'15'!D19</f>
        <v>18000000</v>
      </c>
      <c r="J37" s="65"/>
      <c r="L37" s="91">
        <v>15</v>
      </c>
      <c r="M37" s="75" t="s">
        <v>203</v>
      </c>
      <c r="N37" s="92">
        <f>'2'!F19</f>
        <v>366</v>
      </c>
      <c r="O37" s="75" t="s">
        <v>256</v>
      </c>
      <c r="P37" s="343">
        <v>16</v>
      </c>
      <c r="Q37" s="290">
        <f>P37-L37</f>
        <v>1</v>
      </c>
      <c r="R37" s="78">
        <v>17750000</v>
      </c>
      <c r="S37" s="116"/>
      <c r="T37" s="284" t="str">
        <f>'15'!B3</f>
        <v>brockmoller@gmail.com</v>
      </c>
      <c r="U37" s="314" t="s">
        <v>221</v>
      </c>
      <c r="V37" s="115"/>
      <c r="W37" s="115"/>
      <c r="X37" s="115"/>
      <c r="Y37" s="115"/>
      <c r="Z37" s="115"/>
    </row>
    <row r="38" spans="1:26" x14ac:dyDescent="0.25">
      <c r="A38" s="65"/>
      <c r="B38" s="74">
        <v>16</v>
      </c>
      <c r="C38" s="75" t="str">
        <f>'4'!B1</f>
        <v>Roelof de Jong</v>
      </c>
      <c r="D38" s="76"/>
      <c r="E38" s="358">
        <f>'4'!W19</f>
        <v>12</v>
      </c>
      <c r="F38" s="75" t="str">
        <f>'4'!B2</f>
        <v>Alles wat we hebben</v>
      </c>
      <c r="G38" s="77"/>
      <c r="H38" s="76"/>
      <c r="I38" s="302">
        <f>'4'!D19</f>
        <v>18000000</v>
      </c>
      <c r="J38" s="65"/>
      <c r="K38" s="193"/>
      <c r="L38" s="95">
        <v>16</v>
      </c>
      <c r="M38" s="75" t="s">
        <v>120</v>
      </c>
      <c r="N38" s="92">
        <f>'12'!F19</f>
        <v>361</v>
      </c>
      <c r="O38" s="75" t="s">
        <v>286</v>
      </c>
      <c r="P38" s="343">
        <v>15</v>
      </c>
      <c r="Q38" s="183">
        <f>P38-L38</f>
        <v>-1</v>
      </c>
      <c r="R38" s="78">
        <v>16750000</v>
      </c>
      <c r="S38" s="116"/>
      <c r="T38" s="284" t="str">
        <f>'16'!B3</f>
        <v>pijperf@gmail.com</v>
      </c>
      <c r="U38" s="314" t="s">
        <v>294</v>
      </c>
      <c r="V38" s="115"/>
      <c r="W38" s="115"/>
      <c r="X38" s="115"/>
      <c r="Y38" s="115"/>
      <c r="Z38" s="115"/>
    </row>
    <row r="39" spans="1:26" x14ac:dyDescent="0.25">
      <c r="A39" s="65"/>
      <c r="B39" s="79">
        <v>17</v>
      </c>
      <c r="C39" s="75" t="str">
        <f>'19'!B1</f>
        <v>De heer J. Kuik</v>
      </c>
      <c r="D39" s="362"/>
      <c r="E39" s="358">
        <f>'19'!W19</f>
        <v>11</v>
      </c>
      <c r="F39" s="75" t="str">
        <f>'19'!B2</f>
        <v>Mysterious Tobacco Dwarves</v>
      </c>
      <c r="G39" s="363"/>
      <c r="H39" s="364"/>
      <c r="I39" s="289">
        <f>'19'!D19</f>
        <v>17750000</v>
      </c>
      <c r="J39" s="65"/>
      <c r="L39" s="91">
        <v>17</v>
      </c>
      <c r="M39" s="75" t="s">
        <v>100</v>
      </c>
      <c r="N39" s="92">
        <f>'17'!F19</f>
        <v>345</v>
      </c>
      <c r="O39" s="75" t="s">
        <v>295</v>
      </c>
      <c r="P39" s="343">
        <v>17</v>
      </c>
      <c r="Q39" s="192">
        <f>P39-L39</f>
        <v>0</v>
      </c>
      <c r="R39" s="78">
        <v>17250000</v>
      </c>
      <c r="S39" s="116"/>
      <c r="T39" s="284" t="str">
        <f>'17'!B3</f>
        <v>bjhuizing@planet.nl</v>
      </c>
      <c r="U39" s="314" t="s">
        <v>296</v>
      </c>
      <c r="V39" s="115"/>
      <c r="W39" s="115"/>
      <c r="X39" s="115"/>
      <c r="Y39" s="115"/>
      <c r="Z39" s="115"/>
    </row>
    <row r="40" spans="1:26" x14ac:dyDescent="0.25">
      <c r="A40" s="65"/>
      <c r="B40" s="79">
        <v>18</v>
      </c>
      <c r="C40" s="75" t="str">
        <f>'2'!B1</f>
        <v>Thomas Robinson</v>
      </c>
      <c r="D40" s="299"/>
      <c r="E40" s="358">
        <f>'2'!W19</f>
        <v>11</v>
      </c>
      <c r="F40" s="75" t="str">
        <f>'2'!B2</f>
        <v>Robbie</v>
      </c>
      <c r="G40" s="300"/>
      <c r="H40" s="299"/>
      <c r="I40" s="289">
        <f>'2'!D19</f>
        <v>17750000</v>
      </c>
      <c r="J40" s="65"/>
      <c r="K40" s="193"/>
      <c r="L40" s="95">
        <v>18</v>
      </c>
      <c r="M40" s="75" t="s">
        <v>40</v>
      </c>
      <c r="N40" s="92">
        <f>'9'!F19</f>
        <v>326</v>
      </c>
      <c r="O40" s="75" t="s">
        <v>280</v>
      </c>
      <c r="P40" s="343">
        <v>18</v>
      </c>
      <c r="Q40" s="192">
        <f>P40-L40</f>
        <v>0</v>
      </c>
      <c r="R40" s="78">
        <v>18000000</v>
      </c>
      <c r="S40" s="116"/>
      <c r="T40" s="284" t="str">
        <f>'18'!B3</f>
        <v>nikpoortinga@gmail.com</v>
      </c>
      <c r="U40" s="314" t="s">
        <v>297</v>
      </c>
      <c r="V40" s="115"/>
      <c r="W40" s="115"/>
      <c r="X40" s="115"/>
      <c r="Y40" s="115"/>
      <c r="Z40" s="115"/>
    </row>
    <row r="41" spans="1:26" x14ac:dyDescent="0.25">
      <c r="A41" s="198"/>
      <c r="B41" s="285">
        <v>19</v>
      </c>
      <c r="C41" s="75" t="str">
        <f>'12'!B1</f>
        <v>Gert Smit</v>
      </c>
      <c r="D41" s="76"/>
      <c r="E41" s="358">
        <f>'12'!W19</f>
        <v>9</v>
      </c>
      <c r="F41" s="75" t="str">
        <f>'12'!B2</f>
        <v>ditist</v>
      </c>
      <c r="G41" s="77"/>
      <c r="H41" s="76"/>
      <c r="I41" s="289">
        <f>'12'!D19</f>
        <v>16750000</v>
      </c>
      <c r="J41" s="198"/>
      <c r="K41" s="286"/>
      <c r="L41" s="287">
        <v>19</v>
      </c>
      <c r="M41" s="75" t="s">
        <v>224</v>
      </c>
      <c r="N41" s="92">
        <f>'10'!F19</f>
        <v>313</v>
      </c>
      <c r="O41" s="75" t="s">
        <v>283</v>
      </c>
      <c r="P41" s="343">
        <v>19</v>
      </c>
      <c r="Q41" s="192">
        <f>P41-L41</f>
        <v>0</v>
      </c>
      <c r="R41" s="78">
        <v>18000000</v>
      </c>
      <c r="S41" s="116"/>
      <c r="T41" s="284" t="str">
        <f>'19'!B3</f>
        <v xml:space="preserve">jeroenkuik@hotmail.com </v>
      </c>
      <c r="U41" s="314" t="s">
        <v>300</v>
      </c>
      <c r="V41" s="115"/>
      <c r="W41" s="115"/>
      <c r="X41" s="115"/>
      <c r="Y41" s="115"/>
      <c r="Z41" s="115"/>
    </row>
    <row r="42" spans="1:26" x14ac:dyDescent="0.25">
      <c r="A42" s="198"/>
      <c r="B42" s="285">
        <v>20</v>
      </c>
      <c r="C42" s="75" t="str">
        <f>'1'!B1</f>
        <v>Alderik van der Ploeg</v>
      </c>
      <c r="D42" s="299"/>
      <c r="E42" s="358">
        <f>'1'!W19</f>
        <v>9</v>
      </c>
      <c r="F42" s="75" t="str">
        <f>'1'!B2</f>
        <v>Celta De Rikkie</v>
      </c>
      <c r="G42" s="300"/>
      <c r="H42" s="299"/>
      <c r="I42" s="357">
        <f>'1'!D19</f>
        <v>17750000</v>
      </c>
      <c r="J42" s="198"/>
      <c r="K42" s="286"/>
      <c r="L42" s="287">
        <v>20</v>
      </c>
      <c r="M42" s="75" t="s">
        <v>298</v>
      </c>
      <c r="N42" s="92">
        <f>'19'!F19</f>
        <v>277</v>
      </c>
      <c r="O42" s="75" t="s">
        <v>299</v>
      </c>
      <c r="P42" s="343">
        <v>20</v>
      </c>
      <c r="Q42" s="192">
        <f>P42-L42</f>
        <v>0</v>
      </c>
      <c r="R42" s="78">
        <v>17500000</v>
      </c>
      <c r="S42" s="116"/>
      <c r="T42" s="284" t="str">
        <f>'20'!B3</f>
        <v>dluurssen@hotmail.com</v>
      </c>
      <c r="U42" s="314" t="s">
        <v>304</v>
      </c>
      <c r="V42" s="115"/>
      <c r="W42" s="115"/>
      <c r="X42" s="115"/>
      <c r="Y42" s="115"/>
      <c r="Z42" s="115"/>
    </row>
    <row r="43" spans="1:26" x14ac:dyDescent="0.25">
      <c r="A43" s="65"/>
      <c r="B43" s="65"/>
      <c r="C43" s="65"/>
      <c r="D43" s="65"/>
      <c r="E43" s="344"/>
      <c r="F43" s="65"/>
      <c r="G43" s="97"/>
      <c r="H43" s="97"/>
      <c r="I43" s="98"/>
      <c r="J43" s="60"/>
      <c r="K43" s="60"/>
      <c r="L43" s="60"/>
      <c r="M43" s="60"/>
      <c r="N43" s="64"/>
      <c r="O43" s="60"/>
      <c r="P43" s="60"/>
      <c r="Q43" s="60"/>
      <c r="R43" s="60"/>
      <c r="S43" s="60"/>
      <c r="T43" s="283"/>
      <c r="U43" s="195"/>
      <c r="V43" s="195"/>
      <c r="W43" s="115"/>
      <c r="X43" s="115"/>
      <c r="Y43" s="115"/>
      <c r="Z43" s="115"/>
    </row>
    <row r="44" spans="1:26" x14ac:dyDescent="0.25">
      <c r="A44" s="65"/>
      <c r="B44" s="65"/>
      <c r="C44" s="65"/>
      <c r="D44" s="65"/>
      <c r="E44" s="344"/>
      <c r="F44" s="65"/>
      <c r="G44" s="97"/>
      <c r="H44" s="97"/>
      <c r="I44" s="98"/>
      <c r="J44" s="60"/>
      <c r="K44" s="60"/>
      <c r="L44" s="60"/>
      <c r="M44" s="60"/>
      <c r="N44" s="64"/>
      <c r="O44" s="60"/>
      <c r="P44" s="60"/>
      <c r="Q44" s="60"/>
      <c r="R44" s="60"/>
      <c r="S44" s="60"/>
      <c r="T44" s="60"/>
      <c r="U44" s="195"/>
      <c r="V44" s="195"/>
      <c r="W44" s="115"/>
      <c r="X44" s="115"/>
      <c r="Y44" s="115"/>
      <c r="Z44" s="115"/>
    </row>
    <row r="45" spans="1:26" ht="23.25" x14ac:dyDescent="0.35">
      <c r="A45" s="65"/>
      <c r="B45" s="333" t="s">
        <v>196</v>
      </c>
      <c r="C45" s="334"/>
      <c r="D45" s="334"/>
      <c r="E45" s="334"/>
      <c r="F45" s="334"/>
      <c r="G45" s="334"/>
      <c r="H45" s="335"/>
      <c r="I45" s="169" t="s">
        <v>197</v>
      </c>
      <c r="J45" s="60"/>
      <c r="K45" s="60"/>
      <c r="L45" s="60"/>
      <c r="M45" s="60"/>
      <c r="N45" s="64"/>
      <c r="O45" s="60"/>
      <c r="P45" s="60"/>
      <c r="Q45" s="60"/>
      <c r="R45" s="60"/>
      <c r="S45" s="60"/>
      <c r="T45" s="60"/>
      <c r="U45" s="195"/>
      <c r="V45" s="195"/>
      <c r="W45" s="115"/>
      <c r="X45" s="115"/>
      <c r="Y45" s="115"/>
      <c r="Z45" s="115"/>
    </row>
    <row r="46" spans="1:26" ht="20.25" x14ac:dyDescent="0.3">
      <c r="A46" s="65"/>
      <c r="B46" s="136">
        <v>1</v>
      </c>
      <c r="C46" s="330" t="s">
        <v>120</v>
      </c>
      <c r="D46" s="331"/>
      <c r="E46" s="336"/>
      <c r="F46" s="331"/>
      <c r="G46" s="331"/>
      <c r="H46" s="332"/>
      <c r="I46" s="137">
        <v>56</v>
      </c>
      <c r="J46" s="60"/>
      <c r="K46" s="60"/>
      <c r="L46" s="65"/>
      <c r="M46" s="65"/>
      <c r="N46" s="96"/>
      <c r="O46" s="65"/>
      <c r="P46" s="65"/>
      <c r="Q46" s="65"/>
      <c r="R46" s="65"/>
      <c r="S46" s="60"/>
      <c r="T46" s="65"/>
      <c r="U46" s="115"/>
      <c r="V46" s="115"/>
      <c r="W46" s="115"/>
      <c r="X46" s="115"/>
      <c r="Y46" s="115"/>
      <c r="Z46" s="115"/>
    </row>
    <row r="47" spans="1:26" s="115" customFormat="1" ht="20.25" x14ac:dyDescent="0.3">
      <c r="A47" s="65"/>
      <c r="B47" s="136">
        <v>2</v>
      </c>
      <c r="C47" s="330" t="s">
        <v>124</v>
      </c>
      <c r="D47" s="331"/>
      <c r="E47" s="336"/>
      <c r="F47" s="331"/>
      <c r="G47" s="331"/>
      <c r="H47" s="332"/>
      <c r="I47" s="137">
        <v>30</v>
      </c>
      <c r="J47" s="60"/>
      <c r="K47" s="60"/>
      <c r="L47" s="65"/>
      <c r="M47" s="65"/>
      <c r="N47" s="96"/>
      <c r="O47" s="65"/>
      <c r="P47" s="65"/>
      <c r="Q47" s="65"/>
      <c r="R47" s="60"/>
      <c r="S47" s="60"/>
      <c r="T47" s="65"/>
    </row>
    <row r="48" spans="1:26" s="115" customFormat="1" ht="20.25" x14ac:dyDescent="0.3">
      <c r="A48" s="65"/>
      <c r="B48" s="136">
        <v>3</v>
      </c>
      <c r="C48" s="330" t="s">
        <v>149</v>
      </c>
      <c r="D48" s="331"/>
      <c r="E48" s="336"/>
      <c r="F48" s="331"/>
      <c r="G48" s="331"/>
      <c r="H48" s="332"/>
      <c r="I48" s="137">
        <v>102</v>
      </c>
      <c r="J48" s="60"/>
      <c r="K48" s="60"/>
      <c r="L48" s="65"/>
      <c r="M48" s="65"/>
      <c r="N48" s="96"/>
      <c r="O48" s="65"/>
      <c r="P48" s="65"/>
      <c r="Q48" s="65"/>
      <c r="R48" s="60"/>
      <c r="S48" s="60"/>
      <c r="T48" s="65"/>
    </row>
    <row r="49" spans="1:20" s="115" customFormat="1" ht="20.25" x14ac:dyDescent="0.3">
      <c r="A49" s="65"/>
      <c r="B49" s="136">
        <v>4</v>
      </c>
      <c r="C49" s="330" t="s">
        <v>9</v>
      </c>
      <c r="D49" s="331"/>
      <c r="E49" s="336"/>
      <c r="F49" s="331"/>
      <c r="G49" s="331"/>
      <c r="H49" s="332"/>
      <c r="I49" s="137">
        <v>47</v>
      </c>
      <c r="J49" s="60"/>
      <c r="K49" s="60"/>
      <c r="L49" s="65"/>
      <c r="M49" s="65"/>
      <c r="N49" s="96"/>
      <c r="O49" s="65"/>
      <c r="P49" s="65"/>
      <c r="Q49" s="65"/>
      <c r="R49" s="60"/>
      <c r="S49" s="60"/>
      <c r="T49" s="65"/>
    </row>
    <row r="50" spans="1:20" s="115" customFormat="1" ht="20.25" x14ac:dyDescent="0.3">
      <c r="A50" s="65"/>
      <c r="B50" s="136">
        <v>5</v>
      </c>
      <c r="C50" s="330" t="s">
        <v>16</v>
      </c>
      <c r="D50" s="331"/>
      <c r="E50" s="336"/>
      <c r="F50" s="331"/>
      <c r="G50" s="331"/>
      <c r="H50" s="332"/>
      <c r="I50" s="137">
        <v>123</v>
      </c>
      <c r="J50" s="60"/>
      <c r="K50" s="60"/>
      <c r="L50" s="65"/>
      <c r="M50" s="65"/>
      <c r="N50" s="96"/>
      <c r="O50" s="65"/>
      <c r="P50" s="65"/>
      <c r="Q50" s="65"/>
      <c r="R50" s="60"/>
      <c r="S50" s="60"/>
      <c r="T50" s="65"/>
    </row>
    <row r="51" spans="1:20" s="115" customFormat="1" ht="20.25" x14ac:dyDescent="0.3">
      <c r="A51" s="65"/>
      <c r="B51" s="136">
        <v>6</v>
      </c>
      <c r="C51" s="330" t="s">
        <v>301</v>
      </c>
      <c r="D51" s="331"/>
      <c r="E51" s="336"/>
      <c r="F51" s="331"/>
      <c r="G51" s="331"/>
      <c r="H51" s="332"/>
      <c r="I51" s="137">
        <v>43</v>
      </c>
      <c r="J51" s="60"/>
      <c r="K51" s="60"/>
      <c r="L51" s="65"/>
      <c r="M51" s="65"/>
      <c r="N51" s="96"/>
      <c r="O51" s="65"/>
      <c r="P51" s="65"/>
      <c r="Q51" s="65"/>
      <c r="R51" s="60"/>
      <c r="S51" s="60"/>
      <c r="T51" s="65"/>
    </row>
    <row r="52" spans="1:20" s="115" customFormat="1" ht="20.25" x14ac:dyDescent="0.3">
      <c r="A52" s="65"/>
      <c r="B52" s="136">
        <v>7</v>
      </c>
      <c r="C52" s="330" t="s">
        <v>301</v>
      </c>
      <c r="D52" s="331"/>
      <c r="E52" s="336"/>
      <c r="F52" s="331"/>
      <c r="G52" s="331"/>
      <c r="H52" s="332"/>
      <c r="I52" s="137">
        <v>40</v>
      </c>
      <c r="J52" s="60"/>
      <c r="K52" s="60"/>
      <c r="L52" s="65"/>
      <c r="M52" s="65"/>
      <c r="N52" s="96"/>
      <c r="O52" s="65"/>
      <c r="P52" s="65"/>
      <c r="Q52" s="65"/>
      <c r="R52" s="60"/>
      <c r="S52" s="60"/>
      <c r="T52" s="65"/>
    </row>
    <row r="53" spans="1:20" s="115" customFormat="1" ht="20.25" x14ac:dyDescent="0.3">
      <c r="A53" s="65"/>
      <c r="B53" s="136">
        <v>8</v>
      </c>
      <c r="C53" s="330" t="s">
        <v>33</v>
      </c>
      <c r="D53" s="331"/>
      <c r="E53" s="336"/>
      <c r="F53" s="331"/>
      <c r="G53" s="331"/>
      <c r="H53" s="332"/>
      <c r="I53" s="137">
        <v>43</v>
      </c>
      <c r="J53" s="60"/>
      <c r="K53" s="60"/>
      <c r="L53" s="65"/>
      <c r="M53" s="65"/>
      <c r="N53" s="96"/>
      <c r="O53" s="65"/>
      <c r="P53" s="65"/>
      <c r="Q53" s="65"/>
      <c r="R53" s="60"/>
      <c r="S53" s="60"/>
      <c r="T53" s="65"/>
    </row>
    <row r="54" spans="1:20" s="115" customFormat="1" ht="20.25" x14ac:dyDescent="0.3">
      <c r="A54" s="65"/>
      <c r="B54" s="136">
        <v>9</v>
      </c>
      <c r="C54" s="330" t="s">
        <v>37</v>
      </c>
      <c r="D54" s="331"/>
      <c r="E54" s="336"/>
      <c r="F54" s="331"/>
      <c r="G54" s="331"/>
      <c r="H54" s="332"/>
      <c r="I54" s="137">
        <v>66</v>
      </c>
      <c r="J54" s="60"/>
      <c r="K54" s="60"/>
      <c r="L54" s="65"/>
      <c r="M54" s="65"/>
      <c r="N54" s="96"/>
      <c r="O54" s="65"/>
      <c r="P54" s="65"/>
      <c r="Q54" s="65"/>
      <c r="R54" s="60"/>
      <c r="S54" s="60"/>
      <c r="T54" s="65"/>
    </row>
    <row r="55" spans="1:20" s="115" customFormat="1" ht="20.25" x14ac:dyDescent="0.3">
      <c r="A55" s="65"/>
      <c r="B55" s="136">
        <v>10</v>
      </c>
      <c r="C55" s="330" t="s">
        <v>120</v>
      </c>
      <c r="D55" s="331"/>
      <c r="E55" s="336"/>
      <c r="F55" s="331"/>
      <c r="G55" s="331"/>
      <c r="H55" s="332"/>
      <c r="I55" s="137">
        <v>43</v>
      </c>
      <c r="J55" s="60"/>
      <c r="K55" s="60"/>
      <c r="L55" s="65"/>
      <c r="M55" s="65"/>
      <c r="N55" s="96"/>
      <c r="O55" s="65"/>
      <c r="P55" s="65"/>
      <c r="Q55" s="65"/>
      <c r="R55" s="60"/>
      <c r="S55" s="60"/>
      <c r="T55" s="65"/>
    </row>
    <row r="56" spans="1:20" s="115" customFormat="1" ht="20.25" x14ac:dyDescent="0.3">
      <c r="A56" s="65"/>
      <c r="B56" s="136">
        <v>11</v>
      </c>
      <c r="C56" s="330" t="s">
        <v>96</v>
      </c>
      <c r="D56" s="331"/>
      <c r="E56" s="336"/>
      <c r="F56" s="331"/>
      <c r="G56" s="331"/>
      <c r="H56" s="332"/>
      <c r="I56" s="137">
        <v>54</v>
      </c>
      <c r="J56" s="60"/>
      <c r="K56" s="60"/>
      <c r="L56" s="65"/>
      <c r="M56" s="65"/>
      <c r="N56" s="96"/>
      <c r="O56" s="65"/>
      <c r="P56" s="65"/>
      <c r="Q56" s="65"/>
      <c r="R56" s="60"/>
      <c r="S56" s="60"/>
      <c r="T56" s="65"/>
    </row>
    <row r="57" spans="1:20" s="115" customFormat="1" ht="20.25" x14ac:dyDescent="0.3">
      <c r="A57" s="65"/>
      <c r="B57" s="136">
        <v>12</v>
      </c>
      <c r="C57" s="330" t="s">
        <v>37</v>
      </c>
      <c r="D57" s="331"/>
      <c r="E57" s="336"/>
      <c r="F57" s="331"/>
      <c r="G57" s="331"/>
      <c r="H57" s="332"/>
      <c r="I57" s="137">
        <v>32</v>
      </c>
      <c r="J57" s="60"/>
      <c r="K57" s="60"/>
      <c r="L57" s="65"/>
      <c r="M57" s="65"/>
      <c r="N57" s="96"/>
      <c r="O57" s="65"/>
      <c r="P57" s="65"/>
      <c r="Q57" s="65"/>
      <c r="R57" s="60"/>
      <c r="S57" s="60"/>
      <c r="T57" s="65"/>
    </row>
    <row r="58" spans="1:20" s="115" customFormat="1" ht="20.25" x14ac:dyDescent="0.3">
      <c r="A58" s="65"/>
      <c r="B58" s="136">
        <v>13</v>
      </c>
      <c r="C58" s="330" t="s">
        <v>149</v>
      </c>
      <c r="D58" s="331"/>
      <c r="E58" s="336"/>
      <c r="F58" s="331"/>
      <c r="G58" s="331"/>
      <c r="H58" s="332"/>
      <c r="I58" s="137">
        <v>18</v>
      </c>
      <c r="J58" s="60"/>
      <c r="K58" s="60"/>
      <c r="L58" s="65"/>
      <c r="M58" s="65"/>
      <c r="N58" s="96"/>
      <c r="O58" s="65"/>
      <c r="P58" s="65"/>
      <c r="Q58" s="65"/>
      <c r="R58" s="60"/>
      <c r="S58" s="60"/>
      <c r="T58" s="65"/>
    </row>
    <row r="59" spans="1:20" s="115" customFormat="1" ht="20.25" x14ac:dyDescent="0.3">
      <c r="A59" s="65"/>
      <c r="B59" s="136">
        <v>14</v>
      </c>
      <c r="C59" s="330" t="s">
        <v>316</v>
      </c>
      <c r="D59" s="331"/>
      <c r="E59" s="336"/>
      <c r="F59" s="331"/>
      <c r="G59" s="331"/>
      <c r="H59" s="332"/>
      <c r="I59" s="137">
        <v>10</v>
      </c>
      <c r="J59" s="60"/>
      <c r="K59" s="60"/>
      <c r="L59" s="65"/>
      <c r="M59" s="65"/>
      <c r="N59" s="96"/>
      <c r="O59" s="65"/>
      <c r="P59" s="65"/>
      <c r="Q59" s="65"/>
      <c r="R59" s="60"/>
      <c r="S59" s="60"/>
      <c r="T59" s="65"/>
    </row>
    <row r="60" spans="1:20" s="115" customFormat="1" ht="20.25" x14ac:dyDescent="0.3">
      <c r="A60" s="65"/>
      <c r="B60" s="136">
        <v>15</v>
      </c>
      <c r="C60" s="330" t="s">
        <v>77</v>
      </c>
      <c r="D60" s="331"/>
      <c r="E60" s="336"/>
      <c r="F60" s="331"/>
      <c r="G60" s="331"/>
      <c r="H60" s="332"/>
      <c r="I60" s="137">
        <v>16</v>
      </c>
      <c r="J60" s="60"/>
      <c r="K60" s="60"/>
      <c r="L60" s="65"/>
      <c r="M60" s="65"/>
      <c r="N60" s="96"/>
      <c r="O60" s="65"/>
      <c r="P60" s="65"/>
      <c r="Q60" s="65"/>
      <c r="R60" s="60"/>
      <c r="S60" s="60"/>
      <c r="T60" s="65"/>
    </row>
    <row r="61" spans="1:20" s="115" customFormat="1" ht="20.25" x14ac:dyDescent="0.3">
      <c r="A61" s="65"/>
      <c r="B61" s="136">
        <v>16</v>
      </c>
      <c r="C61" s="330" t="s">
        <v>317</v>
      </c>
      <c r="D61" s="331"/>
      <c r="E61" s="336"/>
      <c r="F61" s="331"/>
      <c r="G61" s="331"/>
      <c r="H61" s="332"/>
      <c r="I61" s="137">
        <v>29</v>
      </c>
      <c r="J61" s="60"/>
      <c r="K61" s="60"/>
      <c r="L61" s="65"/>
      <c r="M61" s="65"/>
      <c r="N61" s="96"/>
      <c r="O61" s="65"/>
      <c r="P61" s="65"/>
      <c r="Q61" s="65"/>
      <c r="R61" s="60"/>
      <c r="S61" s="60"/>
      <c r="T61" s="65"/>
    </row>
    <row r="62" spans="1:20" s="115" customFormat="1" ht="20.25" x14ac:dyDescent="0.3">
      <c r="A62" s="65"/>
      <c r="B62" s="136">
        <v>17</v>
      </c>
      <c r="C62" s="330"/>
      <c r="D62" s="331"/>
      <c r="E62" s="336"/>
      <c r="F62" s="331"/>
      <c r="G62" s="331"/>
      <c r="H62" s="332"/>
      <c r="I62" s="137"/>
      <c r="J62" s="60"/>
      <c r="K62" s="60"/>
      <c r="L62" s="65"/>
      <c r="M62" s="65"/>
      <c r="N62" s="96"/>
      <c r="O62" s="65"/>
      <c r="P62" s="65"/>
      <c r="Q62" s="65"/>
      <c r="R62" s="60"/>
      <c r="S62" s="60"/>
      <c r="T62" s="65"/>
    </row>
    <row r="63" spans="1:20" s="115" customFormat="1" ht="20.25" x14ac:dyDescent="0.3">
      <c r="A63" s="65"/>
      <c r="B63" s="136">
        <v>18</v>
      </c>
      <c r="C63" s="330"/>
      <c r="D63" s="331"/>
      <c r="E63" s="336"/>
      <c r="F63" s="331"/>
      <c r="G63" s="331"/>
      <c r="H63" s="332"/>
      <c r="I63" s="137"/>
      <c r="J63" s="60"/>
      <c r="K63" s="60"/>
      <c r="L63" s="65"/>
      <c r="M63" s="65"/>
      <c r="N63" s="96"/>
      <c r="O63" s="65"/>
      <c r="P63" s="65"/>
      <c r="Q63" s="65"/>
      <c r="R63" s="60"/>
      <c r="S63" s="60"/>
      <c r="T63" s="65"/>
    </row>
    <row r="64" spans="1:20" s="115" customFormat="1" ht="20.25" x14ac:dyDescent="0.3">
      <c r="A64" s="65"/>
      <c r="B64" s="136">
        <v>19</v>
      </c>
      <c r="C64" s="330"/>
      <c r="D64" s="331"/>
      <c r="E64" s="336"/>
      <c r="F64" s="331"/>
      <c r="G64" s="331"/>
      <c r="H64" s="332"/>
      <c r="I64" s="137"/>
      <c r="J64" s="60"/>
      <c r="K64" s="60"/>
      <c r="L64" s="65"/>
      <c r="M64" s="65"/>
      <c r="N64" s="96"/>
      <c r="O64" s="65"/>
      <c r="P64" s="65"/>
      <c r="Q64" s="65"/>
      <c r="R64" s="60"/>
      <c r="S64" s="60"/>
      <c r="T64" s="65"/>
    </row>
    <row r="65" spans="1:26" s="115" customFormat="1" ht="20.25" x14ac:dyDescent="0.3">
      <c r="A65" s="65"/>
      <c r="B65" s="136">
        <v>20</v>
      </c>
      <c r="C65" s="330"/>
      <c r="D65" s="331"/>
      <c r="E65" s="336"/>
      <c r="F65" s="331"/>
      <c r="G65" s="331"/>
      <c r="H65" s="332"/>
      <c r="I65" s="137"/>
      <c r="J65" s="60"/>
      <c r="K65" s="60"/>
      <c r="L65" s="65"/>
      <c r="M65" s="65"/>
      <c r="N65" s="96"/>
      <c r="O65" s="65"/>
      <c r="P65" s="65"/>
      <c r="Q65" s="65"/>
      <c r="R65" s="60"/>
      <c r="S65" s="60"/>
      <c r="T65" s="65"/>
    </row>
    <row r="66" spans="1:26" s="115" customFormat="1" ht="20.25" x14ac:dyDescent="0.3">
      <c r="A66" s="65"/>
      <c r="B66" s="136">
        <v>21</v>
      </c>
      <c r="C66" s="330"/>
      <c r="D66" s="331"/>
      <c r="E66" s="336"/>
      <c r="F66" s="331"/>
      <c r="G66" s="331"/>
      <c r="H66" s="332"/>
      <c r="I66" s="137"/>
      <c r="J66" s="60"/>
      <c r="K66" s="60"/>
      <c r="L66" s="65"/>
      <c r="M66" s="65"/>
      <c r="N66" s="96"/>
      <c r="O66" s="65"/>
      <c r="P66" s="65"/>
      <c r="Q66" s="65"/>
      <c r="R66" s="60"/>
      <c r="S66" s="60"/>
      <c r="T66" s="65"/>
    </row>
    <row r="67" spans="1:26" s="115" customFormat="1" ht="20.25" x14ac:dyDescent="0.3">
      <c r="A67" s="65"/>
      <c r="B67" s="136">
        <v>22</v>
      </c>
      <c r="C67" s="330"/>
      <c r="D67" s="331"/>
      <c r="E67" s="336"/>
      <c r="F67" s="331"/>
      <c r="G67" s="331"/>
      <c r="H67" s="332"/>
      <c r="I67" s="137"/>
      <c r="J67" s="60"/>
      <c r="K67" s="60"/>
      <c r="L67" s="65"/>
      <c r="M67" s="65"/>
      <c r="N67" s="96"/>
      <c r="O67" s="65"/>
      <c r="P67" s="65"/>
      <c r="Q67" s="65"/>
      <c r="R67" s="60"/>
      <c r="S67" s="60"/>
      <c r="T67" s="65"/>
    </row>
    <row r="68" spans="1:26" s="115" customFormat="1" ht="20.25" x14ac:dyDescent="0.3">
      <c r="A68" s="65"/>
      <c r="B68" s="136">
        <v>23</v>
      </c>
      <c r="C68" s="330"/>
      <c r="D68" s="331"/>
      <c r="E68" s="336"/>
      <c r="F68" s="331"/>
      <c r="G68" s="331"/>
      <c r="H68" s="332"/>
      <c r="I68" s="137"/>
      <c r="J68" s="60"/>
      <c r="K68" s="60"/>
      <c r="L68" s="65"/>
      <c r="M68" s="65"/>
      <c r="N68" s="96"/>
      <c r="O68" s="65"/>
      <c r="P68" s="65"/>
      <c r="Q68" s="65"/>
      <c r="R68" s="60"/>
      <c r="S68" s="60"/>
      <c r="T68" s="65"/>
    </row>
    <row r="69" spans="1:26" s="115" customFormat="1" ht="20.25" x14ac:dyDescent="0.3">
      <c r="A69" s="65"/>
      <c r="B69" s="136">
        <v>24</v>
      </c>
      <c r="C69" s="330"/>
      <c r="D69" s="331"/>
      <c r="E69" s="336"/>
      <c r="F69" s="331"/>
      <c r="G69" s="331"/>
      <c r="H69" s="332"/>
      <c r="I69" s="137"/>
      <c r="J69" s="60"/>
      <c r="K69" s="60"/>
      <c r="L69" s="65"/>
      <c r="M69" s="65"/>
      <c r="N69" s="96"/>
      <c r="O69" s="65"/>
      <c r="P69" s="65"/>
      <c r="Q69" s="65"/>
      <c r="R69" s="60"/>
      <c r="S69" s="60"/>
      <c r="T69" s="65"/>
    </row>
    <row r="70" spans="1:26" s="115" customFormat="1" ht="20.25" x14ac:dyDescent="0.3">
      <c r="A70" s="65"/>
      <c r="B70" s="136">
        <v>25</v>
      </c>
      <c r="C70" s="330"/>
      <c r="D70" s="331"/>
      <c r="E70" s="336"/>
      <c r="F70" s="331"/>
      <c r="G70" s="331"/>
      <c r="H70" s="332"/>
      <c r="I70" s="137"/>
      <c r="J70" s="60"/>
      <c r="K70" s="60"/>
      <c r="L70" s="65"/>
      <c r="M70" s="65"/>
      <c r="N70" s="96"/>
      <c r="O70" s="65"/>
      <c r="P70" s="65"/>
      <c r="Q70" s="65"/>
      <c r="R70" s="60"/>
      <c r="S70" s="60"/>
      <c r="T70" s="65"/>
    </row>
    <row r="71" spans="1:26" s="115" customFormat="1" ht="20.25" x14ac:dyDescent="0.3">
      <c r="A71" s="65"/>
      <c r="B71" s="136">
        <v>26</v>
      </c>
      <c r="C71" s="330"/>
      <c r="D71" s="331"/>
      <c r="E71" s="336"/>
      <c r="F71" s="331"/>
      <c r="G71" s="331"/>
      <c r="H71" s="332"/>
      <c r="I71" s="137"/>
      <c r="J71" s="60"/>
      <c r="K71" s="60"/>
      <c r="L71" s="65"/>
      <c r="M71" s="65"/>
      <c r="N71" s="96"/>
      <c r="O71" s="65"/>
      <c r="P71" s="65"/>
      <c r="Q71" s="65"/>
      <c r="R71" s="60"/>
      <c r="S71" s="60"/>
      <c r="T71" s="65"/>
    </row>
    <row r="72" spans="1:26" s="115" customFormat="1" x14ac:dyDescent="0.25">
      <c r="A72" s="65"/>
      <c r="B72" s="65"/>
      <c r="C72" s="65"/>
      <c r="D72" s="65"/>
      <c r="E72" s="344"/>
      <c r="F72" s="65"/>
      <c r="G72" s="65"/>
      <c r="H72" s="65"/>
      <c r="I72" s="135"/>
      <c r="J72" s="60"/>
      <c r="K72" s="60"/>
      <c r="L72" s="65"/>
      <c r="M72" s="65"/>
      <c r="N72" s="96"/>
      <c r="O72" s="65"/>
      <c r="P72" s="65"/>
      <c r="Q72" s="65"/>
      <c r="R72" s="60"/>
      <c r="S72" s="60"/>
      <c r="T72" s="65"/>
    </row>
    <row r="73" spans="1:26" s="115" customFormat="1" x14ac:dyDescent="0.25">
      <c r="A73" s="65"/>
      <c r="B73" s="65"/>
      <c r="C73" s="65"/>
      <c r="D73" s="65"/>
      <c r="E73" s="344"/>
      <c r="F73" s="65"/>
      <c r="G73" s="65"/>
      <c r="H73" s="65"/>
      <c r="I73" s="135"/>
      <c r="J73" s="60"/>
      <c r="K73" s="60"/>
      <c r="L73" s="65"/>
      <c r="M73" s="65"/>
      <c r="N73" s="96"/>
      <c r="O73" s="65"/>
      <c r="P73" s="65"/>
      <c r="Q73" s="65"/>
      <c r="R73" s="60"/>
      <c r="S73" s="60"/>
      <c r="T73" s="65"/>
    </row>
    <row r="74" spans="1:26" s="115" customFormat="1" x14ac:dyDescent="0.25">
      <c r="A74" s="65"/>
      <c r="B74" s="65"/>
      <c r="C74" s="65"/>
      <c r="D74" s="65"/>
      <c r="E74" s="344"/>
      <c r="F74" s="65"/>
      <c r="G74" s="65"/>
      <c r="H74" s="65"/>
      <c r="I74" s="135"/>
      <c r="J74" s="60"/>
      <c r="K74" s="60"/>
      <c r="L74" s="65"/>
      <c r="M74" s="65"/>
      <c r="N74" s="96"/>
      <c r="O74" s="65"/>
      <c r="P74" s="65"/>
      <c r="Q74" s="65"/>
      <c r="R74" s="60"/>
      <c r="S74" s="60"/>
      <c r="T74" s="60"/>
    </row>
    <row r="75" spans="1:26" x14ac:dyDescent="0.25">
      <c r="A75" s="65"/>
      <c r="B75" s="65"/>
      <c r="C75" s="65"/>
      <c r="D75" s="65"/>
      <c r="E75" s="344"/>
      <c r="F75" s="65"/>
      <c r="G75" s="97"/>
      <c r="H75" s="97"/>
      <c r="I75" s="98"/>
      <c r="J75" s="65"/>
      <c r="K75" s="99"/>
      <c r="L75" s="65"/>
      <c r="M75" s="65"/>
      <c r="N75" s="96"/>
      <c r="O75" s="65"/>
      <c r="P75" s="65"/>
      <c r="Q75" s="100"/>
      <c r="R75" s="98"/>
      <c r="S75" s="60"/>
      <c r="T75" s="60"/>
      <c r="U75" s="115"/>
      <c r="V75" s="115"/>
      <c r="W75" s="115"/>
      <c r="X75" s="115"/>
      <c r="Y75" s="115"/>
      <c r="Z75" s="115"/>
    </row>
    <row r="76" spans="1:26" x14ac:dyDescent="0.25">
      <c r="A76" s="65"/>
      <c r="B76" s="65"/>
      <c r="C76" s="345" t="s">
        <v>198</v>
      </c>
      <c r="D76" s="346" t="s">
        <v>16</v>
      </c>
      <c r="E76" s="346"/>
      <c r="F76" s="347"/>
      <c r="G76" s="171"/>
      <c r="H76" s="97"/>
      <c r="I76" s="98"/>
      <c r="J76" s="65"/>
      <c r="K76" s="99"/>
      <c r="L76" s="102" t="s">
        <v>198</v>
      </c>
      <c r="M76" s="103" t="s">
        <v>149</v>
      </c>
      <c r="N76" s="103"/>
      <c r="O76" s="104"/>
      <c r="P76" s="171"/>
      <c r="Q76" s="100"/>
      <c r="R76" s="98"/>
      <c r="S76" s="60"/>
      <c r="T76" s="65"/>
      <c r="U76" s="115"/>
      <c r="V76" s="115"/>
      <c r="W76" s="115"/>
      <c r="X76" s="115"/>
      <c r="Y76" s="115"/>
      <c r="Z76" s="115"/>
    </row>
    <row r="77" spans="1:26" x14ac:dyDescent="0.25">
      <c r="A77" s="65"/>
      <c r="B77" s="65"/>
      <c r="C77" s="345" t="s">
        <v>199</v>
      </c>
      <c r="D77" s="165" t="s">
        <v>270</v>
      </c>
      <c r="E77" s="165"/>
      <c r="F77" s="166"/>
      <c r="G77" s="171"/>
      <c r="H77" s="97"/>
      <c r="I77" s="98"/>
      <c r="J77" s="65"/>
      <c r="K77" s="99"/>
      <c r="L77" s="102" t="s">
        <v>199</v>
      </c>
      <c r="M77" s="165" t="s">
        <v>254</v>
      </c>
      <c r="N77" s="165"/>
      <c r="O77" s="166"/>
      <c r="P77" s="171"/>
      <c r="Q77" s="60"/>
      <c r="R77" s="60"/>
      <c r="S77" s="60"/>
      <c r="T77" s="65"/>
      <c r="U77" s="115"/>
      <c r="V77" s="115"/>
      <c r="W77" s="115"/>
      <c r="X77" s="115"/>
      <c r="Y77" s="115"/>
      <c r="Z77" s="115"/>
    </row>
    <row r="78" spans="1:26" x14ac:dyDescent="0.25">
      <c r="A78" s="65"/>
      <c r="B78" s="65"/>
      <c r="C78" s="345" t="s">
        <v>200</v>
      </c>
      <c r="D78" s="264" t="s">
        <v>226</v>
      </c>
      <c r="E78" s="167"/>
      <c r="F78" s="168"/>
      <c r="G78" s="171"/>
      <c r="H78" s="97"/>
      <c r="I78" s="98"/>
      <c r="J78" s="65"/>
      <c r="K78" s="99"/>
      <c r="L78" s="102" t="s">
        <v>200</v>
      </c>
      <c r="M78" s="264" t="s">
        <v>255</v>
      </c>
      <c r="N78" s="167"/>
      <c r="O78" s="168"/>
      <c r="P78" s="171"/>
      <c r="Q78" s="70"/>
      <c r="R78" s="70"/>
      <c r="S78" s="60"/>
      <c r="T78" s="65"/>
      <c r="U78" s="115"/>
      <c r="V78" s="115"/>
      <c r="W78" s="115"/>
      <c r="X78" s="115"/>
      <c r="Y78" s="115"/>
      <c r="Z78" s="115"/>
    </row>
    <row r="79" spans="1:26" x14ac:dyDescent="0.25">
      <c r="A79" s="65"/>
      <c r="B79" s="65"/>
      <c r="C79" s="348"/>
      <c r="D79" s="348"/>
      <c r="E79" s="348"/>
      <c r="F79" s="348"/>
      <c r="G79" s="171"/>
      <c r="H79" s="97"/>
      <c r="I79" s="98"/>
      <c r="J79" s="65"/>
      <c r="K79" s="99"/>
      <c r="L79" s="105"/>
      <c r="M79" s="105"/>
      <c r="N79" s="105"/>
      <c r="O79" s="105"/>
      <c r="P79" s="171"/>
      <c r="Q79" s="70"/>
      <c r="R79" s="70"/>
      <c r="S79" s="60"/>
      <c r="T79" s="65"/>
      <c r="U79" s="115"/>
      <c r="V79" s="115"/>
      <c r="W79" s="115"/>
      <c r="X79" s="115"/>
      <c r="Y79" s="115"/>
      <c r="Z79" s="115"/>
    </row>
    <row r="80" spans="1:26" ht="15.75" thickBot="1" x14ac:dyDescent="0.3">
      <c r="A80" s="65"/>
      <c r="B80" s="65"/>
      <c r="C80" s="349" t="s">
        <v>0</v>
      </c>
      <c r="D80" s="350" t="s">
        <v>1</v>
      </c>
      <c r="E80" s="350" t="s">
        <v>2</v>
      </c>
      <c r="F80" s="350" t="s">
        <v>3</v>
      </c>
      <c r="G80" s="172"/>
      <c r="H80" s="97"/>
      <c r="I80" s="98"/>
      <c r="J80" s="65"/>
      <c r="K80" s="99"/>
      <c r="L80" s="106" t="s">
        <v>0</v>
      </c>
      <c r="M80" s="107" t="s">
        <v>1</v>
      </c>
      <c r="N80" s="107" t="s">
        <v>2</v>
      </c>
      <c r="O80" s="107" t="s">
        <v>3</v>
      </c>
      <c r="P80" s="172"/>
      <c r="Q80" s="70"/>
      <c r="R80" s="70"/>
      <c r="S80" s="60"/>
      <c r="T80" s="65"/>
      <c r="U80" s="115"/>
      <c r="V80" s="115"/>
      <c r="W80" s="115"/>
      <c r="X80" s="115"/>
      <c r="Y80" s="115"/>
      <c r="Z80" s="115"/>
    </row>
    <row r="81" spans="1:26" ht="15.75" thickTop="1" x14ac:dyDescent="0.25">
      <c r="A81" s="65"/>
      <c r="B81" s="65"/>
      <c r="C81" s="353" t="s">
        <v>146</v>
      </c>
      <c r="D81" s="354" t="s">
        <v>149</v>
      </c>
      <c r="E81" s="354" t="s">
        <v>150</v>
      </c>
      <c r="F81" s="356">
        <v>2500000</v>
      </c>
      <c r="G81" s="173"/>
      <c r="H81" s="97"/>
      <c r="I81" s="98"/>
      <c r="J81" s="65"/>
      <c r="K81" s="99"/>
      <c r="L81" s="162" t="s">
        <v>146</v>
      </c>
      <c r="M81" s="163" t="s">
        <v>149</v>
      </c>
      <c r="N81" s="163" t="s">
        <v>150</v>
      </c>
      <c r="O81" s="207">
        <v>2500000</v>
      </c>
      <c r="P81" s="173"/>
      <c r="Q81" s="70"/>
      <c r="R81" s="70"/>
      <c r="S81" s="68"/>
      <c r="T81" s="65"/>
      <c r="U81" s="115"/>
      <c r="V81" s="115"/>
      <c r="W81" s="115"/>
      <c r="X81" s="115"/>
      <c r="Y81" s="115"/>
      <c r="Z81" s="115"/>
    </row>
    <row r="82" spans="1:26" x14ac:dyDescent="0.25">
      <c r="A82" s="65"/>
      <c r="B82" s="65"/>
      <c r="C82" s="186">
        <v>2</v>
      </c>
      <c r="D82" s="244" t="s">
        <v>51</v>
      </c>
      <c r="E82" s="187" t="s">
        <v>41</v>
      </c>
      <c r="F82" s="245">
        <v>2250000</v>
      </c>
      <c r="G82" s="174"/>
      <c r="H82" s="97"/>
      <c r="I82" s="98"/>
      <c r="J82" s="60"/>
      <c r="K82" s="99"/>
      <c r="L82" s="205" t="s">
        <v>247</v>
      </c>
      <c r="M82" s="204" t="s">
        <v>213</v>
      </c>
      <c r="N82" s="203" t="s">
        <v>139</v>
      </c>
      <c r="O82" s="213">
        <v>500000</v>
      </c>
      <c r="P82" s="174"/>
      <c r="Q82" s="70"/>
      <c r="R82" s="70"/>
      <c r="S82" s="60"/>
      <c r="T82" s="65"/>
      <c r="U82" s="115"/>
      <c r="V82" s="115"/>
      <c r="W82" s="115"/>
      <c r="X82" s="115"/>
      <c r="Y82" s="115"/>
      <c r="Z82" s="115"/>
    </row>
    <row r="83" spans="1:26" x14ac:dyDescent="0.25">
      <c r="A83" s="65"/>
      <c r="B83" s="65"/>
      <c r="C83" s="186">
        <v>3</v>
      </c>
      <c r="D83" s="188" t="s">
        <v>111</v>
      </c>
      <c r="E83" s="188" t="s">
        <v>78</v>
      </c>
      <c r="F83" s="245">
        <v>1250000</v>
      </c>
      <c r="G83" s="174"/>
      <c r="H83" s="97"/>
      <c r="I83" s="98"/>
      <c r="J83" s="65"/>
      <c r="K83" s="99"/>
      <c r="L83" s="205" t="s">
        <v>146</v>
      </c>
      <c r="M83" s="204" t="s">
        <v>35</v>
      </c>
      <c r="N83" s="203" t="s">
        <v>160</v>
      </c>
      <c r="O83" s="213">
        <v>750000</v>
      </c>
      <c r="P83" s="174"/>
      <c r="Q83" s="70"/>
      <c r="R83" s="70"/>
      <c r="S83" s="60"/>
      <c r="T83" s="65"/>
      <c r="U83" s="115"/>
      <c r="V83" s="115"/>
      <c r="W83" s="115"/>
      <c r="X83" s="115"/>
      <c r="Y83" s="115"/>
      <c r="Z83" s="115"/>
    </row>
    <row r="84" spans="1:26" x14ac:dyDescent="0.25">
      <c r="A84" s="65"/>
      <c r="B84" s="65"/>
      <c r="C84" s="186" t="s">
        <v>247</v>
      </c>
      <c r="D84" s="188" t="s">
        <v>213</v>
      </c>
      <c r="E84" s="187" t="s">
        <v>139</v>
      </c>
      <c r="F84" s="245">
        <v>500000</v>
      </c>
      <c r="G84" s="174"/>
      <c r="H84" s="97"/>
      <c r="I84" s="98"/>
      <c r="J84" s="65"/>
      <c r="K84" s="99"/>
      <c r="L84" s="205">
        <v>2</v>
      </c>
      <c r="M84" s="212" t="s">
        <v>23</v>
      </c>
      <c r="N84" s="203" t="s">
        <v>34</v>
      </c>
      <c r="O84" s="213">
        <v>1750000</v>
      </c>
      <c r="P84" s="174"/>
      <c r="Q84" s="70"/>
      <c r="R84" s="70"/>
      <c r="S84" s="60"/>
      <c r="T84" s="65"/>
      <c r="U84" s="115"/>
      <c r="V84" s="115"/>
      <c r="W84" s="115"/>
      <c r="X84" s="115"/>
      <c r="Y84" s="115"/>
      <c r="Z84" s="115"/>
    </row>
    <row r="85" spans="1:26" x14ac:dyDescent="0.25">
      <c r="A85" s="65"/>
      <c r="B85" s="65"/>
      <c r="C85" s="189">
        <v>1</v>
      </c>
      <c r="D85" s="190" t="s">
        <v>7</v>
      </c>
      <c r="E85" s="190" t="s">
        <v>22</v>
      </c>
      <c r="F85" s="246">
        <v>1750000</v>
      </c>
      <c r="G85" s="174"/>
      <c r="H85" s="97"/>
      <c r="I85" s="98"/>
      <c r="J85" s="65"/>
      <c r="K85" s="99"/>
      <c r="L85" s="199">
        <v>1</v>
      </c>
      <c r="M85" s="201" t="s">
        <v>16</v>
      </c>
      <c r="N85" s="201" t="s">
        <v>19</v>
      </c>
      <c r="O85" s="210">
        <v>2750000</v>
      </c>
      <c r="P85" s="174"/>
      <c r="Q85" s="70"/>
      <c r="R85" s="70"/>
      <c r="S85" s="60"/>
      <c r="T85" s="65"/>
      <c r="U85" s="115"/>
      <c r="V85" s="115"/>
      <c r="W85" s="115"/>
      <c r="X85" s="115"/>
      <c r="Y85" s="115"/>
      <c r="Z85" s="115"/>
    </row>
    <row r="86" spans="1:26" x14ac:dyDescent="0.25">
      <c r="A86" s="65"/>
      <c r="B86" s="65"/>
      <c r="C86" s="247">
        <v>2</v>
      </c>
      <c r="D86" s="190" t="s">
        <v>232</v>
      </c>
      <c r="E86" s="190" t="s">
        <v>53</v>
      </c>
      <c r="F86" s="248">
        <v>750000</v>
      </c>
      <c r="G86" s="174"/>
      <c r="H86" s="97"/>
      <c r="I86" s="98"/>
      <c r="J86" s="65"/>
      <c r="K86" s="99"/>
      <c r="L86" s="202">
        <v>2</v>
      </c>
      <c r="M86" s="201" t="s">
        <v>203</v>
      </c>
      <c r="N86" s="201" t="s">
        <v>50</v>
      </c>
      <c r="O86" s="214">
        <v>2000000</v>
      </c>
      <c r="P86" s="174"/>
      <c r="Q86" s="60"/>
      <c r="R86" s="60"/>
      <c r="S86" s="60"/>
      <c r="T86" s="65"/>
      <c r="U86" s="115"/>
      <c r="V86" s="115"/>
      <c r="W86" s="115"/>
      <c r="X86" s="115"/>
      <c r="Y86" s="115"/>
      <c r="Z86" s="115"/>
    </row>
    <row r="87" spans="1:26" x14ac:dyDescent="0.25">
      <c r="A87" s="65"/>
      <c r="B87" s="65"/>
      <c r="C87" s="247" t="s">
        <v>247</v>
      </c>
      <c r="D87" s="190" t="s">
        <v>141</v>
      </c>
      <c r="E87" s="190" t="s">
        <v>144</v>
      </c>
      <c r="F87" s="248">
        <v>750000</v>
      </c>
      <c r="G87" s="174"/>
      <c r="H87" s="97"/>
      <c r="I87" s="98"/>
      <c r="J87" s="65"/>
      <c r="K87" s="99"/>
      <c r="L87" s="199">
        <v>1</v>
      </c>
      <c r="M87" s="201" t="s">
        <v>20</v>
      </c>
      <c r="N87" s="201" t="s">
        <v>21</v>
      </c>
      <c r="O87" s="210">
        <v>1750000</v>
      </c>
      <c r="P87" s="174"/>
      <c r="Q87" s="65"/>
      <c r="R87" s="65"/>
      <c r="S87" s="65"/>
      <c r="T87" s="65"/>
      <c r="U87" s="115"/>
      <c r="V87" s="115"/>
      <c r="W87" s="115"/>
      <c r="X87" s="115"/>
      <c r="Y87" s="115"/>
      <c r="Z87" s="115"/>
    </row>
    <row r="88" spans="1:26" x14ac:dyDescent="0.25">
      <c r="A88" s="65"/>
      <c r="B88" s="99"/>
      <c r="C88" s="247">
        <v>1</v>
      </c>
      <c r="D88" s="190" t="s">
        <v>16</v>
      </c>
      <c r="E88" s="190" t="s">
        <v>19</v>
      </c>
      <c r="F88" s="246">
        <v>2750000</v>
      </c>
      <c r="G88" s="174"/>
      <c r="H88" s="97"/>
      <c r="I88" s="98"/>
      <c r="J88" s="65"/>
      <c r="K88" s="65"/>
      <c r="L88" s="202">
        <v>3</v>
      </c>
      <c r="M88" s="201" t="s">
        <v>96</v>
      </c>
      <c r="N88" s="200" t="s">
        <v>84</v>
      </c>
      <c r="O88" s="214">
        <v>2000000</v>
      </c>
      <c r="P88" s="174"/>
      <c r="Q88" s="65"/>
      <c r="R88" s="65"/>
      <c r="S88" s="65"/>
      <c r="T88" s="65"/>
      <c r="U88" s="115"/>
      <c r="V88" s="115"/>
      <c r="W88" s="115"/>
      <c r="X88" s="115"/>
      <c r="Y88" s="115"/>
      <c r="Z88" s="115"/>
    </row>
    <row r="89" spans="1:26" x14ac:dyDescent="0.25">
      <c r="A89" s="65"/>
      <c r="B89" s="99"/>
      <c r="C89" s="186">
        <v>3</v>
      </c>
      <c r="D89" s="187" t="s">
        <v>211</v>
      </c>
      <c r="E89" s="188" t="s">
        <v>97</v>
      </c>
      <c r="F89" s="245">
        <v>2000000</v>
      </c>
      <c r="G89" s="174"/>
      <c r="H89" s="97"/>
      <c r="I89" s="98"/>
      <c r="J89" s="65"/>
      <c r="K89" s="65"/>
      <c r="L89" s="205">
        <v>3</v>
      </c>
      <c r="M89" s="203" t="s">
        <v>211</v>
      </c>
      <c r="N89" s="204" t="s">
        <v>97</v>
      </c>
      <c r="O89" s="213">
        <v>2000000</v>
      </c>
      <c r="P89" s="174"/>
      <c r="Q89" s="65"/>
      <c r="R89" s="65"/>
      <c r="S89" s="65"/>
      <c r="T89" s="65"/>
      <c r="U89" s="115"/>
      <c r="V89" s="115"/>
      <c r="W89" s="115"/>
      <c r="X89" s="115"/>
      <c r="Y89" s="115"/>
      <c r="Z89" s="115"/>
    </row>
    <row r="90" spans="1:26" x14ac:dyDescent="0.25">
      <c r="A90" s="65"/>
      <c r="B90" s="99"/>
      <c r="C90" s="186" t="s">
        <v>146</v>
      </c>
      <c r="D90" s="187" t="s">
        <v>168</v>
      </c>
      <c r="E90" s="187" t="s">
        <v>171</v>
      </c>
      <c r="F90" s="245">
        <v>3250000</v>
      </c>
      <c r="G90" s="174"/>
      <c r="H90" s="97"/>
      <c r="I90" s="98"/>
      <c r="J90" s="65"/>
      <c r="K90" s="65"/>
      <c r="L90" s="205" t="s">
        <v>70</v>
      </c>
      <c r="M90" s="203" t="s">
        <v>83</v>
      </c>
      <c r="N90" s="203" t="s">
        <v>126</v>
      </c>
      <c r="O90" s="213">
        <v>1500000</v>
      </c>
      <c r="P90" s="174"/>
      <c r="Q90" s="65"/>
      <c r="R90" s="65"/>
      <c r="S90" s="65"/>
      <c r="T90" s="65"/>
      <c r="U90" s="115"/>
      <c r="V90" s="115"/>
      <c r="W90" s="115"/>
      <c r="X90" s="115"/>
      <c r="Y90" s="115"/>
      <c r="Z90" s="115"/>
    </row>
    <row r="91" spans="1:26" x14ac:dyDescent="0.25">
      <c r="A91" s="65"/>
      <c r="B91" s="99"/>
      <c r="C91" s="186" t="s">
        <v>70</v>
      </c>
      <c r="D91" s="187" t="s">
        <v>209</v>
      </c>
      <c r="E91" s="187" t="s">
        <v>129</v>
      </c>
      <c r="F91" s="245">
        <v>250000</v>
      </c>
      <c r="G91" s="174"/>
      <c r="H91" s="97"/>
      <c r="I91" s="98"/>
      <c r="J91" s="65"/>
      <c r="K91" s="65"/>
      <c r="L91" s="205" t="s">
        <v>70</v>
      </c>
      <c r="M91" s="203" t="s">
        <v>209</v>
      </c>
      <c r="N91" s="203" t="s">
        <v>129</v>
      </c>
      <c r="O91" s="213">
        <v>250000</v>
      </c>
      <c r="P91" s="174"/>
      <c r="Q91" s="65"/>
      <c r="R91" s="65"/>
      <c r="S91" s="65"/>
      <c r="T91" s="65"/>
      <c r="U91" s="115"/>
      <c r="V91" s="115"/>
      <c r="W91" s="115"/>
      <c r="X91" s="115"/>
      <c r="Y91" s="115"/>
      <c r="Z91" s="115"/>
    </row>
    <row r="92" spans="1:26" x14ac:dyDescent="0.25">
      <c r="A92" s="65"/>
      <c r="B92" s="99"/>
      <c r="C92" s="108"/>
      <c r="D92" s="97"/>
      <c r="E92" s="359"/>
      <c r="F92" s="97"/>
      <c r="G92" s="97"/>
      <c r="H92" s="97"/>
      <c r="I92" s="98"/>
      <c r="J92" s="65"/>
      <c r="K92" s="60"/>
      <c r="L92" s="65"/>
      <c r="M92" s="65"/>
      <c r="N92" s="96"/>
      <c r="O92" s="65"/>
      <c r="P92" s="60"/>
      <c r="Q92" s="60"/>
      <c r="R92" s="60"/>
      <c r="S92" s="60"/>
      <c r="T92" s="65"/>
      <c r="U92" s="115"/>
      <c r="V92" s="115"/>
      <c r="W92" s="115"/>
      <c r="X92" s="115"/>
      <c r="Y92" s="115"/>
      <c r="Z92" s="115"/>
    </row>
    <row r="93" spans="1:26" s="115" customFormat="1" x14ac:dyDescent="0.25">
      <c r="A93" s="65"/>
      <c r="B93" s="65"/>
      <c r="C93" s="65"/>
      <c r="D93" s="65"/>
      <c r="E93" s="344"/>
      <c r="F93" s="65"/>
      <c r="G93" s="65"/>
      <c r="H93" s="65"/>
      <c r="I93" s="135"/>
      <c r="J93" s="60"/>
      <c r="K93" s="60"/>
      <c r="L93" s="65"/>
      <c r="M93" s="65"/>
      <c r="N93" s="96"/>
      <c r="O93" s="65"/>
      <c r="P93" s="65"/>
      <c r="Q93" s="65"/>
      <c r="R93" s="65"/>
      <c r="S93" s="116"/>
      <c r="T93" s="65"/>
    </row>
    <row r="94" spans="1:26" s="115" customFormat="1" x14ac:dyDescent="0.25">
      <c r="A94" s="65"/>
      <c r="B94" s="65"/>
      <c r="C94" s="65"/>
      <c r="D94" s="65"/>
      <c r="E94" s="344"/>
      <c r="F94" s="65"/>
      <c r="G94" s="65"/>
      <c r="H94" s="65"/>
      <c r="I94" s="135"/>
      <c r="J94" s="60"/>
      <c r="K94" s="60"/>
      <c r="L94" s="65"/>
      <c r="M94" s="65"/>
      <c r="N94" s="96"/>
      <c r="O94" s="65"/>
      <c r="P94" s="65"/>
      <c r="Q94" s="65"/>
      <c r="R94" s="65"/>
      <c r="S94" s="116"/>
      <c r="T94" s="65"/>
    </row>
    <row r="95" spans="1:26" s="115" customFormat="1" x14ac:dyDescent="0.25">
      <c r="A95" s="65"/>
      <c r="B95" s="65"/>
      <c r="C95" s="65"/>
      <c r="D95" s="65"/>
      <c r="E95" s="344"/>
      <c r="F95" s="65"/>
      <c r="G95" s="65"/>
      <c r="H95" s="65"/>
      <c r="I95" s="135"/>
      <c r="J95" s="60"/>
      <c r="K95" s="60"/>
      <c r="L95" s="65"/>
      <c r="M95" s="65"/>
      <c r="N95" s="96"/>
      <c r="O95" s="65"/>
      <c r="P95" s="65"/>
      <c r="Q95" s="65"/>
      <c r="R95" s="65"/>
      <c r="S95" s="116"/>
      <c r="T95" s="65"/>
    </row>
    <row r="96" spans="1:26" s="115" customFormat="1" x14ac:dyDescent="0.25">
      <c r="A96" s="65"/>
      <c r="B96" s="65"/>
      <c r="C96" s="65"/>
      <c r="D96" s="65"/>
      <c r="E96" s="344"/>
      <c r="F96" s="65"/>
      <c r="G96" s="65"/>
      <c r="H96" s="65"/>
      <c r="I96" s="135"/>
      <c r="J96" s="60"/>
      <c r="K96" s="60"/>
      <c r="L96" s="65"/>
      <c r="M96" s="65"/>
      <c r="N96" s="96"/>
      <c r="O96" s="65"/>
      <c r="P96" s="65"/>
      <c r="Q96" s="65"/>
      <c r="R96" s="65"/>
      <c r="S96" s="116"/>
      <c r="T96" s="65"/>
    </row>
    <row r="97" spans="1:20" s="115" customFormat="1" x14ac:dyDescent="0.25">
      <c r="A97" s="65"/>
      <c r="B97" s="65"/>
      <c r="C97" s="65"/>
      <c r="D97" s="65"/>
      <c r="E97" s="344"/>
      <c r="F97" s="65"/>
      <c r="G97" s="65"/>
      <c r="H97" s="65"/>
      <c r="I97" s="135"/>
      <c r="J97" s="60"/>
      <c r="K97" s="60"/>
      <c r="L97" s="65"/>
      <c r="M97" s="65"/>
      <c r="N97" s="96"/>
      <c r="O97" s="65"/>
      <c r="P97" s="65"/>
      <c r="Q97" s="65"/>
      <c r="R97" s="65"/>
      <c r="S97" s="116"/>
      <c r="T97" s="65"/>
    </row>
    <row r="98" spans="1:20" s="115" customFormat="1" x14ac:dyDescent="0.25">
      <c r="A98" s="65"/>
      <c r="B98" s="65"/>
      <c r="C98" s="65"/>
      <c r="D98" s="65"/>
      <c r="E98" s="344"/>
      <c r="F98" s="65"/>
      <c r="G98" s="65"/>
      <c r="H98" s="65"/>
      <c r="I98" s="135"/>
      <c r="J98" s="60"/>
      <c r="K98" s="60"/>
      <c r="L98" s="65"/>
      <c r="M98" s="65"/>
      <c r="N98" s="96"/>
      <c r="O98" s="65"/>
      <c r="P98" s="65"/>
      <c r="Q98" s="65"/>
      <c r="R98" s="65"/>
      <c r="S98" s="116"/>
      <c r="T98" s="65"/>
    </row>
    <row r="99" spans="1:20" s="115" customFormat="1" x14ac:dyDescent="0.25">
      <c r="A99" s="65"/>
      <c r="B99" s="65"/>
      <c r="C99" s="65"/>
      <c r="D99" s="65"/>
      <c r="E99" s="344"/>
      <c r="F99" s="65"/>
      <c r="G99" s="65"/>
      <c r="H99" s="65"/>
      <c r="I99" s="135"/>
      <c r="J99" s="60"/>
      <c r="K99" s="60"/>
      <c r="L99" s="65"/>
      <c r="M99" s="65"/>
      <c r="N99" s="96"/>
      <c r="O99" s="65"/>
      <c r="P99" s="65"/>
      <c r="Q99" s="65"/>
      <c r="R99" s="65"/>
      <c r="S99" s="116"/>
      <c r="T99" s="65"/>
    </row>
    <row r="100" spans="1:20" s="115" customFormat="1" x14ac:dyDescent="0.25">
      <c r="A100" s="65"/>
      <c r="B100" s="65"/>
      <c r="C100" s="65"/>
      <c r="D100" s="65"/>
      <c r="E100" s="344"/>
      <c r="F100" s="65"/>
      <c r="G100" s="65"/>
      <c r="H100" s="65"/>
      <c r="I100" s="135"/>
      <c r="J100" s="60"/>
      <c r="K100" s="60"/>
      <c r="L100" s="65"/>
      <c r="M100" s="65"/>
      <c r="N100" s="96"/>
      <c r="O100" s="65"/>
      <c r="P100" s="65"/>
      <c r="Q100" s="65"/>
      <c r="R100" s="65"/>
      <c r="S100" s="116"/>
      <c r="T100" s="65"/>
    </row>
    <row r="101" spans="1:20" s="115" customFormat="1" x14ac:dyDescent="0.25">
      <c r="A101" s="65"/>
      <c r="B101" s="65"/>
      <c r="C101" s="65"/>
      <c r="D101" s="65"/>
      <c r="E101" s="344"/>
      <c r="F101" s="65"/>
      <c r="G101" s="65"/>
      <c r="H101" s="65"/>
      <c r="I101" s="135"/>
      <c r="J101" s="60"/>
      <c r="K101" s="60"/>
      <c r="L101" s="65"/>
      <c r="M101" s="65"/>
      <c r="N101" s="96"/>
      <c r="O101" s="65"/>
      <c r="P101" s="65"/>
      <c r="Q101" s="65"/>
      <c r="R101" s="65"/>
      <c r="S101" s="116"/>
      <c r="T101" s="65"/>
    </row>
    <row r="102" spans="1:20" s="115" customFormat="1" x14ac:dyDescent="0.25">
      <c r="A102" s="65"/>
      <c r="B102" s="65"/>
      <c r="C102" s="65"/>
      <c r="D102" s="65"/>
      <c r="E102" s="344"/>
      <c r="F102" s="65"/>
      <c r="G102" s="65"/>
      <c r="H102" s="65"/>
      <c r="I102" s="135"/>
      <c r="J102" s="60"/>
      <c r="K102" s="60"/>
      <c r="L102" s="65"/>
      <c r="M102" s="65"/>
      <c r="N102" s="96"/>
      <c r="O102" s="65"/>
      <c r="P102" s="65"/>
      <c r="Q102" s="65"/>
      <c r="R102" s="65"/>
      <c r="S102" s="116"/>
      <c r="T102" s="65"/>
    </row>
    <row r="103" spans="1:20" s="115" customFormat="1" x14ac:dyDescent="0.25">
      <c r="A103" s="65"/>
      <c r="B103" s="65"/>
      <c r="C103" s="65"/>
      <c r="D103" s="65"/>
      <c r="E103" s="344"/>
      <c r="F103" s="65"/>
      <c r="G103" s="65"/>
      <c r="H103" s="65"/>
      <c r="I103" s="135"/>
      <c r="J103" s="60"/>
      <c r="K103" s="60"/>
      <c r="L103" s="65"/>
      <c r="M103" s="65"/>
      <c r="N103" s="96"/>
      <c r="O103" s="65"/>
      <c r="P103" s="65"/>
      <c r="Q103" s="65"/>
      <c r="R103" s="65"/>
      <c r="S103" s="116"/>
      <c r="T103" s="65"/>
    </row>
    <row r="104" spans="1:20" s="115" customFormat="1" x14ac:dyDescent="0.25">
      <c r="A104" s="65"/>
      <c r="B104" s="65"/>
      <c r="C104" s="65"/>
      <c r="D104" s="65"/>
      <c r="E104" s="344"/>
      <c r="F104" s="65"/>
      <c r="G104" s="65"/>
      <c r="H104" s="65"/>
      <c r="I104" s="135"/>
      <c r="J104" s="60"/>
      <c r="K104" s="60"/>
      <c r="L104" s="65"/>
      <c r="M104" s="65"/>
      <c r="N104" s="96"/>
      <c r="O104" s="65"/>
      <c r="P104" s="65"/>
      <c r="Q104" s="65"/>
      <c r="R104" s="65"/>
      <c r="S104" s="116"/>
      <c r="T104" s="65"/>
    </row>
    <row r="105" spans="1:20" s="115" customFormat="1" x14ac:dyDescent="0.25">
      <c r="A105" s="65"/>
      <c r="B105" s="65"/>
      <c r="C105" s="65"/>
      <c r="D105" s="65"/>
      <c r="E105" s="344"/>
      <c r="F105" s="65"/>
      <c r="G105" s="65"/>
      <c r="H105" s="65"/>
      <c r="I105" s="135"/>
      <c r="J105" s="60"/>
      <c r="K105" s="60"/>
      <c r="L105" s="65"/>
      <c r="M105" s="65"/>
      <c r="N105" s="96"/>
      <c r="O105" s="65"/>
      <c r="P105" s="65"/>
      <c r="Q105" s="65"/>
      <c r="R105" s="65"/>
      <c r="S105" s="116"/>
      <c r="T105" s="65"/>
    </row>
    <row r="106" spans="1:20" s="115" customFormat="1" x14ac:dyDescent="0.25">
      <c r="A106" s="65"/>
      <c r="B106" s="65"/>
      <c r="C106" s="65"/>
      <c r="D106" s="65"/>
      <c r="E106" s="344"/>
      <c r="F106" s="65"/>
      <c r="G106" s="65"/>
      <c r="H106" s="65"/>
      <c r="I106" s="135"/>
      <c r="J106" s="60"/>
      <c r="K106" s="60"/>
      <c r="L106" s="65"/>
      <c r="M106" s="65"/>
      <c r="N106" s="96"/>
      <c r="O106" s="65"/>
      <c r="P106" s="65"/>
      <c r="Q106" s="65"/>
      <c r="R106" s="65"/>
      <c r="S106" s="116"/>
      <c r="T106" s="65"/>
    </row>
    <row r="107" spans="1:20" s="115" customFormat="1" x14ac:dyDescent="0.25">
      <c r="A107" s="65"/>
      <c r="B107" s="65"/>
      <c r="C107" s="65"/>
      <c r="D107" s="65"/>
      <c r="E107" s="344"/>
      <c r="F107" s="65"/>
      <c r="G107" s="65"/>
      <c r="H107" s="65"/>
      <c r="I107" s="135"/>
      <c r="J107" s="60"/>
      <c r="K107" s="60"/>
      <c r="L107" s="65"/>
      <c r="M107" s="65"/>
      <c r="N107" s="96"/>
      <c r="O107" s="65"/>
      <c r="P107" s="65"/>
      <c r="Q107" s="65"/>
      <c r="R107" s="65"/>
      <c r="S107" s="116"/>
      <c r="T107" s="65"/>
    </row>
    <row r="108" spans="1:20" s="115" customFormat="1" x14ac:dyDescent="0.25">
      <c r="A108" s="65"/>
      <c r="B108" s="65"/>
      <c r="C108" s="65"/>
      <c r="D108" s="65"/>
      <c r="E108" s="344"/>
      <c r="F108" s="65"/>
      <c r="G108" s="65"/>
      <c r="H108" s="65"/>
      <c r="I108" s="135"/>
      <c r="J108" s="60"/>
      <c r="K108" s="60"/>
      <c r="L108" s="65"/>
      <c r="M108" s="65"/>
      <c r="N108" s="96"/>
      <c r="O108" s="65"/>
      <c r="P108" s="65"/>
      <c r="Q108" s="65"/>
      <c r="R108" s="65"/>
      <c r="S108" s="116"/>
      <c r="T108" s="65"/>
    </row>
    <row r="109" spans="1:20" s="115" customFormat="1" x14ac:dyDescent="0.25">
      <c r="A109" s="65"/>
      <c r="B109" s="65"/>
      <c r="C109" s="65"/>
      <c r="D109" s="65"/>
      <c r="E109" s="344"/>
      <c r="F109" s="65"/>
      <c r="G109" s="65"/>
      <c r="H109" s="65"/>
      <c r="I109" s="135"/>
      <c r="J109" s="60"/>
      <c r="K109" s="60"/>
      <c r="L109" s="65"/>
      <c r="M109" s="65"/>
      <c r="N109" s="96"/>
      <c r="O109" s="65"/>
      <c r="P109" s="65"/>
      <c r="Q109" s="65"/>
      <c r="R109" s="65"/>
      <c r="S109" s="116"/>
      <c r="T109" s="65"/>
    </row>
    <row r="110" spans="1:20" s="115" customFormat="1" x14ac:dyDescent="0.25">
      <c r="A110" s="65"/>
      <c r="B110" s="65"/>
      <c r="C110" s="65"/>
      <c r="D110" s="65"/>
      <c r="E110" s="344"/>
      <c r="F110" s="65"/>
      <c r="G110" s="65"/>
      <c r="H110" s="65"/>
      <c r="I110" s="135"/>
      <c r="J110" s="60"/>
      <c r="K110" s="60"/>
      <c r="L110" s="65"/>
      <c r="M110" s="65"/>
      <c r="N110" s="96"/>
      <c r="O110" s="65"/>
      <c r="P110" s="65"/>
      <c r="Q110" s="65"/>
      <c r="R110" s="65"/>
      <c r="S110" s="116"/>
      <c r="T110" s="65"/>
    </row>
    <row r="111" spans="1:20" s="115" customFormat="1" x14ac:dyDescent="0.25">
      <c r="A111" s="65"/>
      <c r="B111" s="65"/>
      <c r="C111" s="65"/>
      <c r="D111" s="65"/>
      <c r="E111" s="344"/>
      <c r="F111" s="65"/>
      <c r="G111" s="65"/>
      <c r="H111" s="65"/>
      <c r="I111" s="135"/>
      <c r="J111" s="60"/>
      <c r="K111" s="60"/>
      <c r="L111" s="65"/>
      <c r="M111" s="65"/>
      <c r="N111" s="96"/>
      <c r="O111" s="65"/>
      <c r="P111" s="65"/>
      <c r="Q111" s="65"/>
      <c r="R111" s="65"/>
      <c r="S111" s="116"/>
      <c r="T111" s="65"/>
    </row>
    <row r="112" spans="1:20" s="115" customFormat="1" x14ac:dyDescent="0.25">
      <c r="A112" s="65"/>
      <c r="B112" s="65"/>
      <c r="C112" s="65"/>
      <c r="D112" s="65"/>
      <c r="E112" s="344"/>
      <c r="F112" s="65"/>
      <c r="G112" s="65"/>
      <c r="H112" s="65"/>
      <c r="I112" s="135"/>
      <c r="J112" s="60"/>
      <c r="K112" s="60"/>
      <c r="L112" s="65"/>
      <c r="M112" s="65"/>
      <c r="N112" s="96"/>
      <c r="O112" s="65"/>
      <c r="P112" s="65"/>
      <c r="Q112" s="65"/>
      <c r="R112" s="65"/>
      <c r="S112" s="116"/>
      <c r="T112" s="65"/>
    </row>
    <row r="113" spans="1:20" s="115" customFormat="1" x14ac:dyDescent="0.25">
      <c r="A113" s="65"/>
      <c r="B113" s="65"/>
      <c r="C113" s="65"/>
      <c r="D113" s="65"/>
      <c r="E113" s="344"/>
      <c r="F113" s="65"/>
      <c r="G113" s="65"/>
      <c r="H113" s="65"/>
      <c r="I113" s="135"/>
      <c r="J113" s="60"/>
      <c r="K113" s="60"/>
      <c r="L113" s="65"/>
      <c r="M113" s="65"/>
      <c r="N113" s="96"/>
      <c r="O113" s="65"/>
      <c r="P113" s="65"/>
      <c r="Q113" s="65"/>
      <c r="R113" s="65"/>
      <c r="S113" s="116"/>
      <c r="T113" s="65"/>
    </row>
    <row r="114" spans="1:20" s="115" customFormat="1" x14ac:dyDescent="0.25">
      <c r="A114" s="65"/>
      <c r="B114" s="65"/>
      <c r="C114" s="65"/>
      <c r="D114" s="65"/>
      <c r="E114" s="344"/>
      <c r="F114" s="65"/>
      <c r="G114" s="65"/>
      <c r="H114" s="65"/>
      <c r="I114" s="135"/>
      <c r="J114" s="60"/>
      <c r="K114" s="60"/>
      <c r="L114" s="65"/>
      <c r="M114" s="65"/>
      <c r="N114" s="96"/>
      <c r="O114" s="65"/>
      <c r="P114" s="65"/>
      <c r="Q114" s="65"/>
      <c r="R114" s="65"/>
      <c r="S114" s="116"/>
      <c r="T114" s="65"/>
    </row>
    <row r="115" spans="1:20" s="115" customFormat="1" x14ac:dyDescent="0.25">
      <c r="A115" s="65"/>
      <c r="B115" s="65"/>
      <c r="C115" s="65"/>
      <c r="D115" s="65"/>
      <c r="E115" s="344"/>
      <c r="F115" s="65"/>
      <c r="G115" s="65"/>
      <c r="H115" s="65"/>
      <c r="I115" s="135"/>
      <c r="J115" s="60"/>
      <c r="K115" s="60"/>
      <c r="L115" s="65"/>
      <c r="M115" s="65"/>
      <c r="N115" s="96"/>
      <c r="O115" s="65"/>
      <c r="P115" s="65"/>
      <c r="Q115" s="65"/>
      <c r="R115" s="65"/>
      <c r="S115" s="116"/>
      <c r="T115" s="65"/>
    </row>
    <row r="116" spans="1:20" s="115" customFormat="1" x14ac:dyDescent="0.25">
      <c r="A116" s="65"/>
      <c r="B116" s="65"/>
      <c r="C116" s="65"/>
      <c r="D116" s="65"/>
      <c r="E116" s="344"/>
      <c r="F116" s="65"/>
      <c r="G116" s="65"/>
      <c r="H116" s="65"/>
      <c r="I116" s="135"/>
      <c r="J116" s="60"/>
      <c r="K116" s="60"/>
      <c r="L116" s="65"/>
      <c r="M116" s="65"/>
      <c r="N116" s="96"/>
      <c r="O116" s="65"/>
      <c r="P116" s="65"/>
      <c r="Q116" s="65"/>
      <c r="R116" s="65"/>
      <c r="S116" s="116"/>
      <c r="T116" s="65"/>
    </row>
    <row r="117" spans="1:20" s="115" customFormat="1" x14ac:dyDescent="0.25">
      <c r="A117" s="65"/>
      <c r="B117" s="65"/>
      <c r="C117" s="65"/>
      <c r="D117" s="65"/>
      <c r="E117" s="344"/>
      <c r="F117" s="65"/>
      <c r="G117" s="65"/>
      <c r="H117" s="65"/>
      <c r="I117" s="135"/>
      <c r="J117" s="60"/>
      <c r="K117" s="60"/>
      <c r="L117" s="65"/>
      <c r="M117" s="65"/>
      <c r="N117" s="96"/>
      <c r="O117" s="65"/>
      <c r="P117" s="65"/>
      <c r="Q117" s="65"/>
      <c r="R117" s="65"/>
      <c r="S117" s="116"/>
      <c r="T117" s="65"/>
    </row>
    <row r="118" spans="1:20" s="115" customFormat="1" x14ac:dyDescent="0.25">
      <c r="A118" s="65"/>
      <c r="B118" s="65"/>
      <c r="C118" s="65"/>
      <c r="D118" s="65"/>
      <c r="E118" s="344"/>
      <c r="F118" s="65"/>
      <c r="G118" s="65"/>
      <c r="H118" s="65"/>
      <c r="I118" s="135"/>
      <c r="J118" s="60"/>
      <c r="K118" s="60"/>
      <c r="L118" s="65"/>
      <c r="M118" s="65"/>
      <c r="N118" s="96"/>
      <c r="O118" s="65"/>
      <c r="P118" s="65"/>
      <c r="Q118" s="65"/>
      <c r="R118" s="65"/>
      <c r="S118" s="116"/>
      <c r="T118" s="65"/>
    </row>
  </sheetData>
  <sortState xmlns:xlrd2="http://schemas.microsoft.com/office/spreadsheetml/2017/richdata2" ref="M23:R42">
    <sortCondition descending="1" ref="N23:N42"/>
    <sortCondition ref="R23:R42"/>
    <sortCondition ref="M23:M42"/>
  </sortState>
  <mergeCells count="32">
    <mergeCell ref="C69:H69"/>
    <mergeCell ref="C70:H70"/>
    <mergeCell ref="C71:H71"/>
    <mergeCell ref="B45:H45"/>
    <mergeCell ref="C63:H63"/>
    <mergeCell ref="C64:H64"/>
    <mergeCell ref="C65:H65"/>
    <mergeCell ref="C66:H66"/>
    <mergeCell ref="C67:H67"/>
    <mergeCell ref="C68:H68"/>
    <mergeCell ref="C57:H57"/>
    <mergeCell ref="C58:H58"/>
    <mergeCell ref="C59:H59"/>
    <mergeCell ref="C60:H60"/>
    <mergeCell ref="C61:H61"/>
    <mergeCell ref="C62:H62"/>
    <mergeCell ref="C56:H56"/>
    <mergeCell ref="C46:H46"/>
    <mergeCell ref="C47:H47"/>
    <mergeCell ref="C48:H48"/>
    <mergeCell ref="C49:H49"/>
    <mergeCell ref="C50:H50"/>
    <mergeCell ref="C51:H51"/>
    <mergeCell ref="C52:H52"/>
    <mergeCell ref="C53:H53"/>
    <mergeCell ref="C54:H54"/>
    <mergeCell ref="C55:H55"/>
    <mergeCell ref="B1:F1"/>
    <mergeCell ref="L1:P1"/>
    <mergeCell ref="L2:O2"/>
    <mergeCell ref="C21:C22"/>
    <mergeCell ref="M21:M22"/>
  </mergeCells>
  <hyperlinks>
    <hyperlink ref="T5" r:id="rId1" display="jwbrontsema82@gmail.com" xr:uid="{0CEE66BC-3982-4249-A33A-151DB4B7994C}"/>
    <hyperlink ref="M78" r:id="rId2" xr:uid="{9A5B5885-16F3-4D6F-B6D3-FA7C2F6B7FAB}"/>
    <hyperlink ref="D78" r:id="rId3" xr:uid="{9DADFACD-9F06-4AE9-BD71-97F44DB2345E}"/>
  </hyperlinks>
  <pageMargins left="0.7" right="0.7" top="0.75" bottom="0.75" header="0.3" footer="0.3"/>
  <pageSetup paperSize="9" scale="21" orientation="portrait" horizontalDpi="4294967293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29862-AA52-4A0A-81CF-54FEF75E6DAC}">
  <sheetPr codeName="Blad10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96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278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279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2</v>
      </c>
      <c r="B6" s="163" t="s">
        <v>224</v>
      </c>
      <c r="C6" s="163" t="s">
        <v>32</v>
      </c>
      <c r="D6" s="207">
        <v>1250000</v>
      </c>
      <c r="E6" s="150"/>
      <c r="F6" s="151">
        <f>SUM(H6:AH6)</f>
        <v>7</v>
      </c>
      <c r="G6" s="152"/>
      <c r="H6" s="151">
        <f>Punten!H7</f>
        <v>0</v>
      </c>
      <c r="I6" s="151">
        <f>Punten!I7</f>
        <v>0</v>
      </c>
      <c r="J6" s="151">
        <f>Punten!J7</f>
        <v>0</v>
      </c>
      <c r="K6" s="151">
        <f>Punten!K7</f>
        <v>3</v>
      </c>
      <c r="L6" s="151">
        <f>Punten!L7</f>
        <v>1</v>
      </c>
      <c r="M6" s="151">
        <f>Punten!M7</f>
        <v>3</v>
      </c>
      <c r="N6" s="151">
        <f>Punten!N7</f>
        <v>0</v>
      </c>
      <c r="O6" s="151">
        <f>Punten!O7</f>
        <v>0</v>
      </c>
      <c r="P6" s="151">
        <f>Punten!P7</f>
        <v>0</v>
      </c>
      <c r="Q6" s="151">
        <f>Punten!Q7</f>
        <v>0</v>
      </c>
      <c r="R6" s="151">
        <f>Punten!R7</f>
        <v>0</v>
      </c>
      <c r="S6" s="151">
        <f>Punten!S7</f>
        <v>0</v>
      </c>
      <c r="T6" s="151">
        <f>Punten!T7</f>
        <v>0</v>
      </c>
      <c r="U6" s="151">
        <f>Punten!U7</f>
        <v>0</v>
      </c>
      <c r="V6" s="151">
        <f>Punten!V7</f>
        <v>0</v>
      </c>
      <c r="W6" s="151">
        <f>Punten!W7</f>
        <v>0</v>
      </c>
      <c r="X6" s="151">
        <f>Punten!X7</f>
        <v>0</v>
      </c>
      <c r="Y6" s="151">
        <f>Punten!Y7</f>
        <v>0</v>
      </c>
      <c r="Z6" s="151">
        <f>Punten!Z7</f>
        <v>0</v>
      </c>
      <c r="AA6" s="151">
        <f>Punten!AA7</f>
        <v>0</v>
      </c>
      <c r="AB6" s="151">
        <f>Punten!AB7</f>
        <v>0</v>
      </c>
      <c r="AC6" s="151">
        <f>Punten!AC7</f>
        <v>0</v>
      </c>
      <c r="AD6" s="151">
        <f>Punten!AD7</f>
        <v>0</v>
      </c>
      <c r="AE6" s="151">
        <f>Punten!AE7</f>
        <v>0</v>
      </c>
      <c r="AF6" s="151">
        <f>Punten!AF7</f>
        <v>0</v>
      </c>
      <c r="AG6" s="151">
        <f>Punten!AG7</f>
        <v>0</v>
      </c>
      <c r="AH6" s="151">
        <f>Punten!AH7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3</v>
      </c>
      <c r="B7" s="188" t="s">
        <v>114</v>
      </c>
      <c r="C7" s="188" t="s">
        <v>81</v>
      </c>
      <c r="D7" s="245">
        <v>750000</v>
      </c>
      <c r="E7" s="153"/>
      <c r="F7" s="151">
        <f t="shared" ref="F7:F16" si="0">SUM(H7:AH7)</f>
        <v>39</v>
      </c>
      <c r="G7" s="152"/>
      <c r="H7" s="151">
        <f>Punten!H47</f>
        <v>1</v>
      </c>
      <c r="I7" s="151">
        <f>Punten!I47</f>
        <v>13</v>
      </c>
      <c r="J7" s="151">
        <f>Punten!J47</f>
        <v>0</v>
      </c>
      <c r="K7" s="151">
        <f>Punten!K47</f>
        <v>3</v>
      </c>
      <c r="L7" s="151">
        <f>Punten!L47</f>
        <v>0</v>
      </c>
      <c r="M7" s="151">
        <f>Punten!M47</f>
        <v>0</v>
      </c>
      <c r="N7" s="151">
        <f>Punten!N47</f>
        <v>0</v>
      </c>
      <c r="O7" s="151">
        <f>Punten!O47</f>
        <v>0</v>
      </c>
      <c r="P7" s="151">
        <f>Punten!P47</f>
        <v>6</v>
      </c>
      <c r="Q7" s="151">
        <f>Punten!Q47</f>
        <v>0</v>
      </c>
      <c r="R7" s="151">
        <f>Punten!R47</f>
        <v>13</v>
      </c>
      <c r="S7" s="151">
        <f>Punten!S47</f>
        <v>3</v>
      </c>
      <c r="T7" s="151">
        <f>Punten!T47</f>
        <v>0</v>
      </c>
      <c r="U7" s="151">
        <f>Punten!U47</f>
        <v>0</v>
      </c>
      <c r="V7" s="151">
        <f>Punten!V47</f>
        <v>0</v>
      </c>
      <c r="W7" s="151">
        <f>Punten!W47</f>
        <v>0</v>
      </c>
      <c r="X7" s="151">
        <f>Punten!X47</f>
        <v>0</v>
      </c>
      <c r="Y7" s="151">
        <f>Punten!Y47</f>
        <v>0</v>
      </c>
      <c r="Z7" s="151">
        <f>Punten!Z47</f>
        <v>0</v>
      </c>
      <c r="AA7" s="151">
        <f>Punten!AA47</f>
        <v>0</v>
      </c>
      <c r="AB7" s="151">
        <f>Punten!AB47</f>
        <v>0</v>
      </c>
      <c r="AC7" s="151">
        <f>Punten!AC47</f>
        <v>0</v>
      </c>
      <c r="AD7" s="151">
        <f>Punten!AD47</f>
        <v>0</v>
      </c>
      <c r="AE7" s="151">
        <f>Punten!AE47</f>
        <v>0</v>
      </c>
      <c r="AF7" s="151">
        <f>Punten!AF47</f>
        <v>0</v>
      </c>
      <c r="AG7" s="151">
        <f>Punten!AG47</f>
        <v>0</v>
      </c>
      <c r="AH7" s="151">
        <f>Punten!AH47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146</v>
      </c>
      <c r="B8" s="188" t="s">
        <v>104</v>
      </c>
      <c r="C8" s="187" t="s">
        <v>154</v>
      </c>
      <c r="D8" s="245">
        <v>750000</v>
      </c>
      <c r="E8" s="153"/>
      <c r="F8" s="151">
        <f t="shared" si="0"/>
        <v>31</v>
      </c>
      <c r="G8" s="152"/>
      <c r="H8" s="151">
        <f>Punten!H93</f>
        <v>0</v>
      </c>
      <c r="I8" s="151">
        <f>Punten!I93</f>
        <v>0</v>
      </c>
      <c r="J8" s="151">
        <f>Punten!J93</f>
        <v>13</v>
      </c>
      <c r="K8" s="151">
        <f>Punten!K93</f>
        <v>0</v>
      </c>
      <c r="L8" s="151">
        <f>Punten!L93</f>
        <v>18</v>
      </c>
      <c r="M8" s="151">
        <f>Punten!M93</f>
        <v>0</v>
      </c>
      <c r="N8" s="151">
        <f>Punten!N93</f>
        <v>0</v>
      </c>
      <c r="O8" s="151">
        <f>Punten!O93</f>
        <v>0</v>
      </c>
      <c r="P8" s="151">
        <f>Punten!P93</f>
        <v>0</v>
      </c>
      <c r="Q8" s="151">
        <f>Punten!Q93</f>
        <v>0</v>
      </c>
      <c r="R8" s="151">
        <f>Punten!R93</f>
        <v>0</v>
      </c>
      <c r="S8" s="151">
        <f>Punten!S93</f>
        <v>0</v>
      </c>
      <c r="T8" s="151">
        <f>Punten!T93</f>
        <v>0</v>
      </c>
      <c r="U8" s="151">
        <f>Punten!U93</f>
        <v>0</v>
      </c>
      <c r="V8" s="151">
        <f>Punten!V93</f>
        <v>0</v>
      </c>
      <c r="W8" s="151">
        <f>Punten!W93</f>
        <v>0</v>
      </c>
      <c r="X8" s="151">
        <f>Punten!X93</f>
        <v>0</v>
      </c>
      <c r="Y8" s="151">
        <f>Punten!Y93</f>
        <v>0</v>
      </c>
      <c r="Z8" s="151">
        <f>Punten!Z93</f>
        <v>0</v>
      </c>
      <c r="AA8" s="151">
        <f>Punten!AA93</f>
        <v>0</v>
      </c>
      <c r="AB8" s="151">
        <f>Punten!AB93</f>
        <v>0</v>
      </c>
      <c r="AC8" s="151">
        <f>Punten!AC93</f>
        <v>0</v>
      </c>
      <c r="AD8" s="151">
        <f>Punten!AD93</f>
        <v>0</v>
      </c>
      <c r="AE8" s="151">
        <f>Punten!AE93</f>
        <v>0</v>
      </c>
      <c r="AF8" s="151">
        <f>Punten!AF93</f>
        <v>0</v>
      </c>
      <c r="AG8" s="151">
        <f>Punten!AG93</f>
        <v>0</v>
      </c>
      <c r="AH8" s="151">
        <f>Punten!AH93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236</v>
      </c>
      <c r="C9" s="187" t="s">
        <v>136</v>
      </c>
      <c r="D9" s="245">
        <v>1000000</v>
      </c>
      <c r="E9" s="153"/>
      <c r="F9" s="151">
        <f t="shared" si="0"/>
        <v>10</v>
      </c>
      <c r="G9" s="152"/>
      <c r="H9" s="151">
        <f>Punten!H82</f>
        <v>0</v>
      </c>
      <c r="I9" s="151">
        <f>Punten!I82</f>
        <v>0</v>
      </c>
      <c r="J9" s="151">
        <f>Punten!J82</f>
        <v>1</v>
      </c>
      <c r="K9" s="151">
        <f>Punten!K82</f>
        <v>0</v>
      </c>
      <c r="L9" s="151">
        <f>Punten!L82</f>
        <v>0</v>
      </c>
      <c r="M9" s="151">
        <f>Punten!M82</f>
        <v>0</v>
      </c>
      <c r="N9" s="151">
        <f>Punten!N82</f>
        <v>0</v>
      </c>
      <c r="O9" s="151">
        <f>Punten!O82</f>
        <v>0</v>
      </c>
      <c r="P9" s="151">
        <f>Punten!P82</f>
        <v>3</v>
      </c>
      <c r="Q9" s="151">
        <f>Punten!Q82</f>
        <v>0</v>
      </c>
      <c r="R9" s="151">
        <f>Punten!R82</f>
        <v>6</v>
      </c>
      <c r="S9" s="151">
        <f>Punten!S82</f>
        <v>0</v>
      </c>
      <c r="T9" s="151">
        <f>Punten!T82</f>
        <v>0</v>
      </c>
      <c r="U9" s="151">
        <f>Punten!U82</f>
        <v>0</v>
      </c>
      <c r="V9" s="151">
        <f>Punten!V82</f>
        <v>0</v>
      </c>
      <c r="W9" s="151">
        <f>Punten!W82</f>
        <v>0</v>
      </c>
      <c r="X9" s="151">
        <f>Punten!X82</f>
        <v>0</v>
      </c>
      <c r="Y9" s="151">
        <f>Punten!Y82</f>
        <v>0</v>
      </c>
      <c r="Z9" s="151">
        <f>Punten!Z82</f>
        <v>0</v>
      </c>
      <c r="AA9" s="151">
        <f>Punten!AA82</f>
        <v>0</v>
      </c>
      <c r="AB9" s="151">
        <f>Punten!AB82</f>
        <v>0</v>
      </c>
      <c r="AC9" s="151">
        <f>Punten!AC82</f>
        <v>0</v>
      </c>
      <c r="AD9" s="151">
        <f>Punten!AD82</f>
        <v>0</v>
      </c>
      <c r="AE9" s="151">
        <f>Punten!AE82</f>
        <v>0</v>
      </c>
      <c r="AF9" s="151">
        <f>Punten!AF82</f>
        <v>0</v>
      </c>
      <c r="AG9" s="151">
        <f>Punten!AG82</f>
        <v>0</v>
      </c>
      <c r="AH9" s="151">
        <f>Punten!AH82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3</v>
      </c>
      <c r="B10" s="190" t="s">
        <v>96</v>
      </c>
      <c r="C10" s="191" t="s">
        <v>84</v>
      </c>
      <c r="D10" s="248">
        <v>2000000</v>
      </c>
      <c r="E10" s="153"/>
      <c r="F10" s="151">
        <f t="shared" si="0"/>
        <v>94</v>
      </c>
      <c r="G10" s="152"/>
      <c r="H10" s="151">
        <f>Punten!H49</f>
        <v>1</v>
      </c>
      <c r="I10" s="151">
        <f>Punten!I49</f>
        <v>11</v>
      </c>
      <c r="J10" s="151">
        <f>Punten!J49</f>
        <v>3</v>
      </c>
      <c r="K10" s="151">
        <f>Punten!K49</f>
        <v>11</v>
      </c>
      <c r="L10" s="151">
        <f>Punten!L49</f>
        <v>0</v>
      </c>
      <c r="M10" s="151">
        <f>Punten!M49</f>
        <v>0</v>
      </c>
      <c r="N10" s="151">
        <f>Punten!N49</f>
        <v>0</v>
      </c>
      <c r="O10" s="151">
        <f>Punten!O49</f>
        <v>0</v>
      </c>
      <c r="P10" s="151">
        <f>Punten!P49</f>
        <v>35</v>
      </c>
      <c r="Q10" s="151">
        <f>Punten!Q49</f>
        <v>0</v>
      </c>
      <c r="R10" s="151">
        <f>Punten!R49</f>
        <v>3</v>
      </c>
      <c r="S10" s="151">
        <f>Punten!S49</f>
        <v>19</v>
      </c>
      <c r="T10" s="151">
        <f>Punten!T49</f>
        <v>0</v>
      </c>
      <c r="U10" s="151">
        <f>Punten!U49</f>
        <v>0</v>
      </c>
      <c r="V10" s="151">
        <f>Punten!V49</f>
        <v>8</v>
      </c>
      <c r="W10" s="151">
        <f>Punten!W49</f>
        <v>3</v>
      </c>
      <c r="X10" s="151">
        <f>Punten!X49</f>
        <v>0</v>
      </c>
      <c r="Y10" s="151">
        <f>Punten!Y49</f>
        <v>0</v>
      </c>
      <c r="Z10" s="151">
        <f>Punten!Z49</f>
        <v>0</v>
      </c>
      <c r="AA10" s="151">
        <f>Punten!AA49</f>
        <v>0</v>
      </c>
      <c r="AB10" s="151">
        <f>Punten!AB49</f>
        <v>0</v>
      </c>
      <c r="AC10" s="151">
        <f>Punten!AC49</f>
        <v>0</v>
      </c>
      <c r="AD10" s="151">
        <f>Punten!AD49</f>
        <v>0</v>
      </c>
      <c r="AE10" s="151">
        <f>Punten!AE49</f>
        <v>0</v>
      </c>
      <c r="AF10" s="151">
        <f>Punten!AF49</f>
        <v>0</v>
      </c>
      <c r="AG10" s="151">
        <f>Punten!AG49</f>
        <v>0</v>
      </c>
      <c r="AH10" s="151">
        <f>Punten!AH49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2</v>
      </c>
      <c r="B11" s="190" t="s">
        <v>18</v>
      </c>
      <c r="C11" s="190" t="s">
        <v>54</v>
      </c>
      <c r="D11" s="248">
        <v>250000</v>
      </c>
      <c r="E11" s="150"/>
      <c r="F11" s="151">
        <f t="shared" si="0"/>
        <v>47</v>
      </c>
      <c r="G11" s="152"/>
      <c r="H11" s="151">
        <f>Punten!H31</f>
        <v>0</v>
      </c>
      <c r="I11" s="151">
        <f>Punten!I31</f>
        <v>0</v>
      </c>
      <c r="J11" s="151">
        <f>Punten!J31</f>
        <v>0</v>
      </c>
      <c r="K11" s="151">
        <f>Punten!K31</f>
        <v>0</v>
      </c>
      <c r="L11" s="151">
        <f>Punten!L31</f>
        <v>0</v>
      </c>
      <c r="M11" s="151">
        <f>Punten!M31</f>
        <v>11</v>
      </c>
      <c r="N11" s="151">
        <f>Punten!N31</f>
        <v>0</v>
      </c>
      <c r="O11" s="151">
        <f>Punten!O31</f>
        <v>19</v>
      </c>
      <c r="P11" s="151">
        <f>Punten!P31</f>
        <v>3</v>
      </c>
      <c r="Q11" s="151">
        <f>Punten!Q31</f>
        <v>0</v>
      </c>
      <c r="R11" s="151">
        <f>Punten!R31</f>
        <v>3</v>
      </c>
      <c r="S11" s="151">
        <f>Punten!S31</f>
        <v>0</v>
      </c>
      <c r="T11" s="151">
        <f>Punten!T31</f>
        <v>0</v>
      </c>
      <c r="U11" s="151">
        <f>Punten!U31</f>
        <v>0</v>
      </c>
      <c r="V11" s="151">
        <f>Punten!V31</f>
        <v>0</v>
      </c>
      <c r="W11" s="151">
        <f>Punten!W31</f>
        <v>11</v>
      </c>
      <c r="X11" s="151">
        <f>Punten!X31</f>
        <v>0</v>
      </c>
      <c r="Y11" s="151">
        <f>Punten!Y31</f>
        <v>0</v>
      </c>
      <c r="Z11" s="151">
        <f>Punten!Z31</f>
        <v>0</v>
      </c>
      <c r="AA11" s="151">
        <f>Punten!AA31</f>
        <v>0</v>
      </c>
      <c r="AB11" s="151">
        <f>Punten!AB31</f>
        <v>0</v>
      </c>
      <c r="AC11" s="151">
        <f>Punten!AC31</f>
        <v>0</v>
      </c>
      <c r="AD11" s="151">
        <f>Punten!AD31</f>
        <v>0</v>
      </c>
      <c r="AE11" s="151">
        <f>Punten!AE31</f>
        <v>0</v>
      </c>
      <c r="AF11" s="151">
        <f>Punten!AF31</f>
        <v>0</v>
      </c>
      <c r="AG11" s="151">
        <f>Punten!AG31</f>
        <v>0</v>
      </c>
      <c r="AH11" s="151">
        <f>Punten!AH31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>
        <v>1</v>
      </c>
      <c r="B12" s="190" t="s">
        <v>16</v>
      </c>
      <c r="C12" s="190" t="s">
        <v>19</v>
      </c>
      <c r="D12" s="246">
        <v>2750000</v>
      </c>
      <c r="E12" s="150"/>
      <c r="F12" s="151">
        <f t="shared" si="0"/>
        <v>29</v>
      </c>
      <c r="G12" s="152"/>
      <c r="H12" s="151">
        <f>Punten!H9</f>
        <v>0</v>
      </c>
      <c r="I12" s="151">
        <f>Punten!I9</f>
        <v>0</v>
      </c>
      <c r="J12" s="151">
        <f>Punten!J9</f>
        <v>3</v>
      </c>
      <c r="K12" s="151">
        <f>Punten!K9</f>
        <v>3</v>
      </c>
      <c r="L12" s="151">
        <f>Punten!L9</f>
        <v>6</v>
      </c>
      <c r="M12" s="151">
        <f>Punten!M9</f>
        <v>3</v>
      </c>
      <c r="N12" s="151">
        <f>Punten!N9</f>
        <v>3</v>
      </c>
      <c r="O12" s="151">
        <f>Punten!O9</f>
        <v>0</v>
      </c>
      <c r="P12" s="151">
        <f>Punten!P9</f>
        <v>0</v>
      </c>
      <c r="Q12" s="151">
        <f>Punten!Q9</f>
        <v>0</v>
      </c>
      <c r="R12" s="151">
        <f>Punten!R9</f>
        <v>11</v>
      </c>
      <c r="S12" s="151">
        <f>Punten!S9</f>
        <v>0</v>
      </c>
      <c r="T12" s="151">
        <f>Punten!T9</f>
        <v>0</v>
      </c>
      <c r="U12" s="151">
        <f>Punten!U9</f>
        <v>0</v>
      </c>
      <c r="V12" s="151">
        <f>Punten!V9</f>
        <v>0</v>
      </c>
      <c r="W12" s="151">
        <f>Punten!W9</f>
        <v>0</v>
      </c>
      <c r="X12" s="151">
        <f>Punten!X9</f>
        <v>0</v>
      </c>
      <c r="Y12" s="151">
        <f>Punten!Y9</f>
        <v>0</v>
      </c>
      <c r="Z12" s="151">
        <f>Punten!Z9</f>
        <v>0</v>
      </c>
      <c r="AA12" s="151">
        <f>Punten!AA9</f>
        <v>0</v>
      </c>
      <c r="AB12" s="151">
        <f>Punten!AB9</f>
        <v>0</v>
      </c>
      <c r="AC12" s="151">
        <f>Punten!AC9</f>
        <v>0</v>
      </c>
      <c r="AD12" s="151">
        <f>Punten!AD9</f>
        <v>0</v>
      </c>
      <c r="AE12" s="151">
        <f>Punten!AE9</f>
        <v>0</v>
      </c>
      <c r="AF12" s="151">
        <f>Punten!AF9</f>
        <v>0</v>
      </c>
      <c r="AG12" s="151">
        <f>Punten!AG9</f>
        <v>0</v>
      </c>
      <c r="AH12" s="151">
        <f>Punten!AH9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 t="s">
        <v>247</v>
      </c>
      <c r="B13" s="190" t="s">
        <v>237</v>
      </c>
      <c r="C13" s="190" t="s">
        <v>143</v>
      </c>
      <c r="D13" s="248">
        <v>1250000</v>
      </c>
      <c r="E13" s="150"/>
      <c r="F13" s="151">
        <f t="shared" si="0"/>
        <v>15</v>
      </c>
      <c r="G13" s="152"/>
      <c r="H13" s="151">
        <f>Punten!H87</f>
        <v>0</v>
      </c>
      <c r="I13" s="151">
        <f>Punten!I87</f>
        <v>0</v>
      </c>
      <c r="J13" s="151">
        <f>Punten!J87</f>
        <v>1</v>
      </c>
      <c r="K13" s="151">
        <f>Punten!K87</f>
        <v>0</v>
      </c>
      <c r="L13" s="151">
        <f>Punten!L87</f>
        <v>0</v>
      </c>
      <c r="M13" s="151">
        <f>Punten!M87</f>
        <v>0</v>
      </c>
      <c r="N13" s="151">
        <f>Punten!N87</f>
        <v>0</v>
      </c>
      <c r="O13" s="151">
        <f>Punten!O87</f>
        <v>0</v>
      </c>
      <c r="P13" s="151">
        <f>Punten!P87</f>
        <v>11</v>
      </c>
      <c r="Q13" s="151">
        <f>Punten!Q87</f>
        <v>0</v>
      </c>
      <c r="R13" s="151">
        <f>Punten!R87</f>
        <v>3</v>
      </c>
      <c r="S13" s="151">
        <f>Punten!S87</f>
        <v>0</v>
      </c>
      <c r="T13" s="151">
        <f>Punten!T87</f>
        <v>0</v>
      </c>
      <c r="U13" s="151">
        <f>Punten!U87</f>
        <v>0</v>
      </c>
      <c r="V13" s="151">
        <f>Punten!V87</f>
        <v>0</v>
      </c>
      <c r="W13" s="151">
        <f>Punten!W87</f>
        <v>0</v>
      </c>
      <c r="X13" s="151">
        <f>Punten!X87</f>
        <v>0</v>
      </c>
      <c r="Y13" s="151">
        <f>Punten!Y87</f>
        <v>0</v>
      </c>
      <c r="Z13" s="151">
        <f>Punten!Z87</f>
        <v>0</v>
      </c>
      <c r="AA13" s="151">
        <f>Punten!AA87</f>
        <v>0</v>
      </c>
      <c r="AB13" s="151">
        <f>Punten!AB87</f>
        <v>0</v>
      </c>
      <c r="AC13" s="151">
        <f>Punten!AC87</f>
        <v>0</v>
      </c>
      <c r="AD13" s="151">
        <f>Punten!AD87</f>
        <v>0</v>
      </c>
      <c r="AE13" s="151">
        <f>Punten!AE87</f>
        <v>0</v>
      </c>
      <c r="AF13" s="151">
        <f>Punten!AF87</f>
        <v>0</v>
      </c>
      <c r="AG13" s="151">
        <f>Punten!AG87</f>
        <v>0</v>
      </c>
      <c r="AH13" s="151">
        <f>Punten!AH87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146</v>
      </c>
      <c r="B14" s="187" t="s">
        <v>168</v>
      </c>
      <c r="C14" s="187" t="s">
        <v>171</v>
      </c>
      <c r="D14" s="245">
        <v>3250000</v>
      </c>
      <c r="E14" s="153"/>
      <c r="F14" s="151">
        <f t="shared" si="0"/>
        <v>58</v>
      </c>
      <c r="G14" s="152"/>
      <c r="H14" s="151">
        <f>Punten!H103</f>
        <v>7</v>
      </c>
      <c r="I14" s="151">
        <f>Punten!I103</f>
        <v>0</v>
      </c>
      <c r="J14" s="151">
        <f>Punten!J103</f>
        <v>0</v>
      </c>
      <c r="K14" s="151">
        <f>Punten!K103</f>
        <v>9</v>
      </c>
      <c r="L14" s="151">
        <f>Punten!L103</f>
        <v>36</v>
      </c>
      <c r="M14" s="151">
        <f>Punten!M103</f>
        <v>0</v>
      </c>
      <c r="N14" s="151">
        <f>Punten!N103</f>
        <v>0</v>
      </c>
      <c r="O14" s="151">
        <f>Punten!O103</f>
        <v>0</v>
      </c>
      <c r="P14" s="151">
        <f>Punten!P103</f>
        <v>3</v>
      </c>
      <c r="Q14" s="151">
        <f>Punten!Q103</f>
        <v>0</v>
      </c>
      <c r="R14" s="151">
        <f>Punten!R103</f>
        <v>0</v>
      </c>
      <c r="S14" s="151">
        <f>Punten!S103</f>
        <v>0</v>
      </c>
      <c r="T14" s="151">
        <f>Punten!T103</f>
        <v>0</v>
      </c>
      <c r="U14" s="151">
        <f>Punten!U103</f>
        <v>0</v>
      </c>
      <c r="V14" s="151">
        <f>Punten!V103</f>
        <v>0</v>
      </c>
      <c r="W14" s="151">
        <f>Punten!W103</f>
        <v>3</v>
      </c>
      <c r="X14" s="151">
        <f>Punten!X103</f>
        <v>0</v>
      </c>
      <c r="Y14" s="151">
        <f>Punten!Y103</f>
        <v>0</v>
      </c>
      <c r="Z14" s="151">
        <f>Punten!Z103</f>
        <v>0</v>
      </c>
      <c r="AA14" s="151">
        <f>Punten!AA103</f>
        <v>0</v>
      </c>
      <c r="AB14" s="151">
        <f>Punten!AB103</f>
        <v>0</v>
      </c>
      <c r="AC14" s="151">
        <f>Punten!AC103</f>
        <v>0</v>
      </c>
      <c r="AD14" s="151">
        <f>Punten!AD103</f>
        <v>0</v>
      </c>
      <c r="AE14" s="151">
        <f>Punten!AE103</f>
        <v>0</v>
      </c>
      <c r="AF14" s="151">
        <f>Punten!AF103</f>
        <v>0</v>
      </c>
      <c r="AG14" s="151">
        <f>Punten!AG103</f>
        <v>0</v>
      </c>
      <c r="AH14" s="151">
        <f>Punten!AH103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70</v>
      </c>
      <c r="B15" s="187" t="s">
        <v>90</v>
      </c>
      <c r="C15" s="187" t="s">
        <v>128</v>
      </c>
      <c r="D15" s="245">
        <v>1500000</v>
      </c>
      <c r="E15" s="153"/>
      <c r="F15" s="151">
        <f t="shared" si="0"/>
        <v>23</v>
      </c>
      <c r="G15" s="152"/>
      <c r="H15" s="151">
        <f>Punten!H75</f>
        <v>3</v>
      </c>
      <c r="I15" s="151">
        <f>Punten!I75</f>
        <v>0</v>
      </c>
      <c r="J15" s="151">
        <f>Punten!J75</f>
        <v>0</v>
      </c>
      <c r="K15" s="151">
        <f>Punten!K75</f>
        <v>0</v>
      </c>
      <c r="L15" s="151">
        <f>Punten!L75</f>
        <v>0</v>
      </c>
      <c r="M15" s="151">
        <f>Punten!M75</f>
        <v>0</v>
      </c>
      <c r="N15" s="151">
        <f>Punten!N75</f>
        <v>0</v>
      </c>
      <c r="O15" s="151">
        <f>Punten!O75</f>
        <v>9</v>
      </c>
      <c r="P15" s="151">
        <f>Punten!P75</f>
        <v>3</v>
      </c>
      <c r="Q15" s="151">
        <f>Punten!Q75</f>
        <v>7</v>
      </c>
      <c r="R15" s="151">
        <f>Punten!R75</f>
        <v>0</v>
      </c>
      <c r="S15" s="151">
        <f>Punten!S75</f>
        <v>0</v>
      </c>
      <c r="T15" s="151">
        <f>Punten!T75</f>
        <v>1</v>
      </c>
      <c r="U15" s="151">
        <f>Punten!U75</f>
        <v>0</v>
      </c>
      <c r="V15" s="151">
        <f>Punten!V75</f>
        <v>0</v>
      </c>
      <c r="W15" s="151">
        <f>Punten!W75</f>
        <v>0</v>
      </c>
      <c r="X15" s="151">
        <f>Punten!X75</f>
        <v>0</v>
      </c>
      <c r="Y15" s="151">
        <f>Punten!Y75</f>
        <v>0</v>
      </c>
      <c r="Z15" s="151">
        <f>Punten!Z75</f>
        <v>0</v>
      </c>
      <c r="AA15" s="151">
        <f>Punten!AA75</f>
        <v>0</v>
      </c>
      <c r="AB15" s="151">
        <f>Punten!AB75</f>
        <v>0</v>
      </c>
      <c r="AC15" s="151">
        <f>Punten!AC75</f>
        <v>0</v>
      </c>
      <c r="AD15" s="151">
        <f>Punten!AD75</f>
        <v>0</v>
      </c>
      <c r="AE15" s="151">
        <f>Punten!AE75</f>
        <v>0</v>
      </c>
      <c r="AF15" s="151">
        <f>Punten!AF75</f>
        <v>0</v>
      </c>
      <c r="AG15" s="151">
        <f>Punten!AG75</f>
        <v>0</v>
      </c>
      <c r="AH15" s="151">
        <f>Punten!AH75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49">
        <v>1</v>
      </c>
      <c r="B16" s="188" t="s">
        <v>231</v>
      </c>
      <c r="C16" s="187" t="s">
        <v>28</v>
      </c>
      <c r="D16" s="250">
        <v>2250000</v>
      </c>
      <c r="E16" s="153"/>
      <c r="F16" s="151">
        <f t="shared" si="0"/>
        <v>85</v>
      </c>
      <c r="G16" s="152"/>
      <c r="H16" s="151">
        <f>Punten!H15</f>
        <v>0</v>
      </c>
      <c r="I16" s="151">
        <f>Punten!I15</f>
        <v>0</v>
      </c>
      <c r="J16" s="151">
        <f>Punten!J15</f>
        <v>15</v>
      </c>
      <c r="K16" s="151">
        <f>Punten!K15</f>
        <v>15</v>
      </c>
      <c r="L16" s="151">
        <f>Punten!L15</f>
        <v>7</v>
      </c>
      <c r="M16" s="151">
        <f>Punten!M15</f>
        <v>9</v>
      </c>
      <c r="N16" s="151">
        <f>Punten!N15</f>
        <v>27</v>
      </c>
      <c r="O16" s="151">
        <f>Punten!O15</f>
        <v>0</v>
      </c>
      <c r="P16" s="151">
        <f>Punten!P15</f>
        <v>-3</v>
      </c>
      <c r="Q16" s="151">
        <f>Punten!Q15</f>
        <v>0</v>
      </c>
      <c r="R16" s="151">
        <f>Punten!R15</f>
        <v>15</v>
      </c>
      <c r="S16" s="151">
        <f>Punten!S15</f>
        <v>0</v>
      </c>
      <c r="T16" s="151">
        <f>Punten!T15</f>
        <v>0</v>
      </c>
      <c r="U16" s="151">
        <f>Punten!U15</f>
        <v>0</v>
      </c>
      <c r="V16" s="151">
        <f>Punten!V15</f>
        <v>0</v>
      </c>
      <c r="W16" s="151">
        <f>Punten!W15</f>
        <v>0</v>
      </c>
      <c r="X16" s="151">
        <f>Punten!X15</f>
        <v>0</v>
      </c>
      <c r="Y16" s="151">
        <f>Punten!Y15</f>
        <v>0</v>
      </c>
      <c r="Z16" s="151">
        <f>Punten!Z15</f>
        <v>0</v>
      </c>
      <c r="AA16" s="151">
        <f>Punten!AA15</f>
        <v>0</v>
      </c>
      <c r="AB16" s="151">
        <f>Punten!AB15</f>
        <v>0</v>
      </c>
      <c r="AC16" s="151">
        <f>Punten!AC15</f>
        <v>0</v>
      </c>
      <c r="AD16" s="151">
        <f>Punten!AD15</f>
        <v>0</v>
      </c>
      <c r="AE16" s="151">
        <f>Punten!AE15</f>
        <v>0</v>
      </c>
      <c r="AF16" s="151">
        <f>Punten!AF15</f>
        <v>0</v>
      </c>
      <c r="AG16" s="151">
        <f>Punten!AG15</f>
        <v>0</v>
      </c>
      <c r="AH16" s="151">
        <f>Punten!AH15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17000000</v>
      </c>
      <c r="E19" s="145"/>
      <c r="F19" s="151">
        <f>SUM(F6:F17)</f>
        <v>438</v>
      </c>
      <c r="G19" s="152"/>
      <c r="H19" s="151">
        <f>SUM(H6:H16)</f>
        <v>12</v>
      </c>
      <c r="I19" s="151">
        <f t="shared" ref="I19:AH19" si="1">SUM(I6:I16)</f>
        <v>24</v>
      </c>
      <c r="J19" s="151">
        <f t="shared" si="1"/>
        <v>36</v>
      </c>
      <c r="K19" s="151">
        <f t="shared" si="1"/>
        <v>44</v>
      </c>
      <c r="L19" s="151">
        <f t="shared" si="1"/>
        <v>68</v>
      </c>
      <c r="M19" s="151">
        <f t="shared" si="1"/>
        <v>26</v>
      </c>
      <c r="N19" s="151">
        <f t="shared" si="1"/>
        <v>30</v>
      </c>
      <c r="O19" s="151">
        <f t="shared" si="1"/>
        <v>28</v>
      </c>
      <c r="P19" s="151">
        <f t="shared" si="1"/>
        <v>61</v>
      </c>
      <c r="Q19" s="151">
        <f t="shared" si="1"/>
        <v>7</v>
      </c>
      <c r="R19" s="151">
        <f t="shared" si="1"/>
        <v>54</v>
      </c>
      <c r="S19" s="151">
        <f t="shared" si="1"/>
        <v>22</v>
      </c>
      <c r="T19" s="151">
        <f t="shared" si="1"/>
        <v>1</v>
      </c>
      <c r="U19" s="151">
        <f t="shared" si="1"/>
        <v>0</v>
      </c>
      <c r="V19" s="151">
        <f t="shared" si="1"/>
        <v>8</v>
      </c>
      <c r="W19" s="151">
        <f t="shared" si="1"/>
        <v>17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720D5422-A891-4127-83C2-22D10570EB65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24C52-FD2C-4A94-8B0A-824D50820AB3}">
  <sheetPr codeName="Blad11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40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280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281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70</v>
      </c>
      <c r="B6" s="163" t="s">
        <v>71</v>
      </c>
      <c r="C6" s="163" t="s">
        <v>108</v>
      </c>
      <c r="D6" s="207">
        <v>1250000</v>
      </c>
      <c r="E6" s="150"/>
      <c r="F6" s="151">
        <f>SUM(H6:AH6)</f>
        <v>21</v>
      </c>
      <c r="G6" s="152"/>
      <c r="H6" s="151">
        <f>Punten!H63</f>
        <v>3</v>
      </c>
      <c r="I6" s="151">
        <f>Punten!I63</f>
        <v>0</v>
      </c>
      <c r="J6" s="151">
        <f>Punten!J63</f>
        <v>0</v>
      </c>
      <c r="K6" s="151">
        <f>Punten!K63</f>
        <v>0</v>
      </c>
      <c r="L6" s="151">
        <f>Punten!L63</f>
        <v>0</v>
      </c>
      <c r="M6" s="151">
        <f>Punten!M63</f>
        <v>0</v>
      </c>
      <c r="N6" s="151">
        <f>Punten!N63</f>
        <v>0</v>
      </c>
      <c r="O6" s="151">
        <f>Punten!O63</f>
        <v>8</v>
      </c>
      <c r="P6" s="151">
        <f>Punten!P63</f>
        <v>8</v>
      </c>
      <c r="Q6" s="151">
        <f>Punten!Q63</f>
        <v>1</v>
      </c>
      <c r="R6" s="151">
        <f>Punten!R63</f>
        <v>0</v>
      </c>
      <c r="S6" s="151">
        <f>Punten!S63</f>
        <v>0</v>
      </c>
      <c r="T6" s="151">
        <f>Punten!T63</f>
        <v>1</v>
      </c>
      <c r="U6" s="151">
        <f>Punten!U63</f>
        <v>0</v>
      </c>
      <c r="V6" s="151">
        <f>Punten!V63</f>
        <v>0</v>
      </c>
      <c r="W6" s="151">
        <f>Punten!W63</f>
        <v>0</v>
      </c>
      <c r="X6" s="151">
        <f>Punten!X63</f>
        <v>0</v>
      </c>
      <c r="Y6" s="151">
        <f>Punten!Y63</f>
        <v>0</v>
      </c>
      <c r="Z6" s="151">
        <f>Punten!Z63</f>
        <v>0</v>
      </c>
      <c r="AA6" s="151">
        <f>Punten!AA63</f>
        <v>0</v>
      </c>
      <c r="AB6" s="151">
        <f>Punten!AB63</f>
        <v>0</v>
      </c>
      <c r="AC6" s="151">
        <f>Punten!AC63</f>
        <v>0</v>
      </c>
      <c r="AD6" s="151">
        <f>Punten!AD63</f>
        <v>0</v>
      </c>
      <c r="AE6" s="151">
        <f>Punten!AE63</f>
        <v>0</v>
      </c>
      <c r="AF6" s="151">
        <f>Punten!AF63</f>
        <v>0</v>
      </c>
      <c r="AG6" s="151">
        <f>Punten!AG63</f>
        <v>0</v>
      </c>
      <c r="AH6" s="151">
        <f>Punten!AH63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 t="s">
        <v>146</v>
      </c>
      <c r="B7" s="188" t="s">
        <v>104</v>
      </c>
      <c r="C7" s="187" t="s">
        <v>154</v>
      </c>
      <c r="D7" s="245">
        <v>750000</v>
      </c>
      <c r="E7" s="153"/>
      <c r="F7" s="151">
        <f t="shared" ref="F7:F16" si="0">SUM(H7:AH7)</f>
        <v>31</v>
      </c>
      <c r="G7" s="152"/>
      <c r="H7" s="151">
        <f>Punten!H93</f>
        <v>0</v>
      </c>
      <c r="I7" s="151">
        <f>Punten!I93</f>
        <v>0</v>
      </c>
      <c r="J7" s="151">
        <f>Punten!J93</f>
        <v>13</v>
      </c>
      <c r="K7" s="151">
        <f>Punten!K93</f>
        <v>0</v>
      </c>
      <c r="L7" s="151">
        <f>Punten!L93</f>
        <v>18</v>
      </c>
      <c r="M7" s="151">
        <f>Punten!M93</f>
        <v>0</v>
      </c>
      <c r="N7" s="151">
        <f>Punten!N93</f>
        <v>0</v>
      </c>
      <c r="O7" s="151">
        <f>Punten!O93</f>
        <v>0</v>
      </c>
      <c r="P7" s="151">
        <f>Punten!P93</f>
        <v>0</v>
      </c>
      <c r="Q7" s="151">
        <f>Punten!Q93</f>
        <v>0</v>
      </c>
      <c r="R7" s="151">
        <f>Punten!R93</f>
        <v>0</v>
      </c>
      <c r="S7" s="151">
        <f>Punten!S93</f>
        <v>0</v>
      </c>
      <c r="T7" s="151">
        <f>Punten!T93</f>
        <v>0</v>
      </c>
      <c r="U7" s="151">
        <f>Punten!U93</f>
        <v>0</v>
      </c>
      <c r="V7" s="151">
        <f>Punten!V93</f>
        <v>0</v>
      </c>
      <c r="W7" s="151">
        <f>Punten!W93</f>
        <v>0</v>
      </c>
      <c r="X7" s="151">
        <f>Punten!X93</f>
        <v>0</v>
      </c>
      <c r="Y7" s="151">
        <f>Punten!Y93</f>
        <v>0</v>
      </c>
      <c r="Z7" s="151">
        <f>Punten!Z93</f>
        <v>0</v>
      </c>
      <c r="AA7" s="151">
        <f>Punten!AA93</f>
        <v>0</v>
      </c>
      <c r="AB7" s="151">
        <f>Punten!AB93</f>
        <v>0</v>
      </c>
      <c r="AC7" s="151">
        <f>Punten!AC93</f>
        <v>0</v>
      </c>
      <c r="AD7" s="151">
        <f>Punten!AD93</f>
        <v>0</v>
      </c>
      <c r="AE7" s="151">
        <f>Punten!AE93</f>
        <v>0</v>
      </c>
      <c r="AF7" s="151">
        <f>Punten!AF93</f>
        <v>0</v>
      </c>
      <c r="AG7" s="151">
        <f>Punten!AG93</f>
        <v>0</v>
      </c>
      <c r="AH7" s="151">
        <f>Punten!AH93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2</v>
      </c>
      <c r="B8" s="188" t="s">
        <v>282</v>
      </c>
      <c r="C8" s="187" t="s">
        <v>36</v>
      </c>
      <c r="D8" s="245">
        <v>2250000</v>
      </c>
      <c r="E8" s="153"/>
      <c r="F8" s="151">
        <f t="shared" si="0"/>
        <v>11</v>
      </c>
      <c r="G8" s="152"/>
      <c r="H8" s="151">
        <f>Punten!H20</f>
        <v>4</v>
      </c>
      <c r="I8" s="151">
        <f>Punten!I20</f>
        <v>0</v>
      </c>
      <c r="J8" s="151">
        <f>Punten!J20</f>
        <v>0</v>
      </c>
      <c r="K8" s="151">
        <f>Punten!K20</f>
        <v>0</v>
      </c>
      <c r="L8" s="151">
        <f>Punten!L20</f>
        <v>0</v>
      </c>
      <c r="M8" s="151">
        <f>Punten!M20</f>
        <v>0</v>
      </c>
      <c r="N8" s="151">
        <f>Punten!N20</f>
        <v>0</v>
      </c>
      <c r="O8" s="151">
        <f>Punten!O20</f>
        <v>0</v>
      </c>
      <c r="P8" s="151">
        <f>Punten!P20</f>
        <v>0</v>
      </c>
      <c r="Q8" s="151">
        <f>Punten!Q20</f>
        <v>0</v>
      </c>
      <c r="R8" s="151">
        <f>Punten!R20</f>
        <v>0</v>
      </c>
      <c r="S8" s="151">
        <f>Punten!S20</f>
        <v>0</v>
      </c>
      <c r="T8" s="151">
        <f>Punten!T20</f>
        <v>0</v>
      </c>
      <c r="U8" s="151">
        <f>Punten!U20</f>
        <v>1</v>
      </c>
      <c r="V8" s="151">
        <f>Punten!V20</f>
        <v>0</v>
      </c>
      <c r="W8" s="151">
        <f>Punten!W20</f>
        <v>6</v>
      </c>
      <c r="X8" s="151">
        <f>Punten!X20</f>
        <v>0</v>
      </c>
      <c r="Y8" s="151">
        <f>Punten!Y20</f>
        <v>0</v>
      </c>
      <c r="Z8" s="151">
        <f>Punten!Z20</f>
        <v>0</v>
      </c>
      <c r="AA8" s="151">
        <f>Punten!AA20</f>
        <v>0</v>
      </c>
      <c r="AB8" s="151">
        <f>Punten!AB20</f>
        <v>0</v>
      </c>
      <c r="AC8" s="151">
        <f>Punten!AC20</f>
        <v>0</v>
      </c>
      <c r="AD8" s="151">
        <f>Punten!AD20</f>
        <v>0</v>
      </c>
      <c r="AE8" s="151">
        <f>Punten!AE20</f>
        <v>0</v>
      </c>
      <c r="AF8" s="151">
        <f>Punten!AF20</f>
        <v>0</v>
      </c>
      <c r="AG8" s="151">
        <f>Punten!AG20</f>
        <v>0</v>
      </c>
      <c r="AH8" s="151">
        <f>Punten!AH20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>
        <v>3</v>
      </c>
      <c r="B9" s="188" t="s">
        <v>109</v>
      </c>
      <c r="C9" s="188" t="s">
        <v>76</v>
      </c>
      <c r="D9" s="245">
        <v>1250000</v>
      </c>
      <c r="E9" s="153"/>
      <c r="F9" s="151">
        <f t="shared" si="0"/>
        <v>3</v>
      </c>
      <c r="G9" s="152"/>
      <c r="H9" s="151">
        <f>Punten!H44</f>
        <v>0</v>
      </c>
      <c r="I9" s="151">
        <f>Punten!I44</f>
        <v>0</v>
      </c>
      <c r="J9" s="151">
        <f>Punten!J44</f>
        <v>0</v>
      </c>
      <c r="K9" s="151">
        <f>Punten!K44</f>
        <v>0</v>
      </c>
      <c r="L9" s="151">
        <f>Punten!L44</f>
        <v>0</v>
      </c>
      <c r="M9" s="151">
        <f>Punten!M44</f>
        <v>0</v>
      </c>
      <c r="N9" s="151">
        <f>Punten!N44</f>
        <v>0</v>
      </c>
      <c r="O9" s="151">
        <f>Punten!O44</f>
        <v>0</v>
      </c>
      <c r="P9" s="151">
        <f>Punten!P44</f>
        <v>0</v>
      </c>
      <c r="Q9" s="151">
        <f>Punten!Q44</f>
        <v>0</v>
      </c>
      <c r="R9" s="151">
        <f>Punten!R44</f>
        <v>0</v>
      </c>
      <c r="S9" s="151">
        <f>Punten!S44</f>
        <v>0</v>
      </c>
      <c r="T9" s="151">
        <f>Punten!T44</f>
        <v>0</v>
      </c>
      <c r="U9" s="151">
        <f>Punten!U44</f>
        <v>0</v>
      </c>
      <c r="V9" s="151">
        <f>Punten!V44</f>
        <v>0</v>
      </c>
      <c r="W9" s="151">
        <f>Punten!W44</f>
        <v>3</v>
      </c>
      <c r="X9" s="151">
        <f>Punten!X44</f>
        <v>0</v>
      </c>
      <c r="Y9" s="151">
        <f>Punten!Y44</f>
        <v>0</v>
      </c>
      <c r="Z9" s="151">
        <f>Punten!Z44</f>
        <v>0</v>
      </c>
      <c r="AA9" s="151">
        <f>Punten!AA44</f>
        <v>0</v>
      </c>
      <c r="AB9" s="151">
        <f>Punten!AB44</f>
        <v>0</v>
      </c>
      <c r="AC9" s="151">
        <f>Punten!AC44</f>
        <v>0</v>
      </c>
      <c r="AD9" s="151">
        <f>Punten!AD44</f>
        <v>0</v>
      </c>
      <c r="AE9" s="151">
        <f>Punten!AE44</f>
        <v>0</v>
      </c>
      <c r="AF9" s="151">
        <f>Punten!AF44</f>
        <v>0</v>
      </c>
      <c r="AG9" s="151">
        <f>Punten!AG44</f>
        <v>0</v>
      </c>
      <c r="AH9" s="151">
        <f>Punten!AH44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29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0</v>
      </c>
      <c r="Y10" s="151">
        <f>Punten!Y9</f>
        <v>0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 t="s">
        <v>247</v>
      </c>
      <c r="B11" s="190" t="s">
        <v>137</v>
      </c>
      <c r="C11" s="190" t="s">
        <v>140</v>
      </c>
      <c r="D11" s="248">
        <v>500000</v>
      </c>
      <c r="E11" s="150"/>
      <c r="F11" s="151">
        <f t="shared" si="0"/>
        <v>7</v>
      </c>
      <c r="G11" s="152"/>
      <c r="H11" s="151">
        <f>Punten!H85</f>
        <v>0</v>
      </c>
      <c r="I11" s="151">
        <f>Punten!I85</f>
        <v>0</v>
      </c>
      <c r="J11" s="151">
        <f>Punten!J85</f>
        <v>1</v>
      </c>
      <c r="K11" s="151">
        <f>Punten!K85</f>
        <v>0</v>
      </c>
      <c r="L11" s="151">
        <f>Punten!L85</f>
        <v>0</v>
      </c>
      <c r="M11" s="151">
        <f>Punten!M85</f>
        <v>0</v>
      </c>
      <c r="N11" s="151">
        <f>Punten!N85</f>
        <v>0</v>
      </c>
      <c r="O11" s="151">
        <f>Punten!O85</f>
        <v>0</v>
      </c>
      <c r="P11" s="151">
        <f>Punten!P85</f>
        <v>3</v>
      </c>
      <c r="Q11" s="151">
        <f>Punten!Q85</f>
        <v>0</v>
      </c>
      <c r="R11" s="151">
        <f>Punten!R85</f>
        <v>3</v>
      </c>
      <c r="S11" s="151">
        <f>Punten!S85</f>
        <v>0</v>
      </c>
      <c r="T11" s="151">
        <f>Punten!T85</f>
        <v>0</v>
      </c>
      <c r="U11" s="151">
        <f>Punten!U85</f>
        <v>0</v>
      </c>
      <c r="V11" s="151">
        <f>Punten!V85</f>
        <v>0</v>
      </c>
      <c r="W11" s="151">
        <f>Punten!W85</f>
        <v>0</v>
      </c>
      <c r="X11" s="151">
        <f>Punten!X85</f>
        <v>0</v>
      </c>
      <c r="Y11" s="151">
        <f>Punten!Y85</f>
        <v>0</v>
      </c>
      <c r="Z11" s="151">
        <f>Punten!Z85</f>
        <v>0</v>
      </c>
      <c r="AA11" s="151">
        <f>Punten!AA85</f>
        <v>0</v>
      </c>
      <c r="AB11" s="151">
        <f>Punten!AB85</f>
        <v>0</v>
      </c>
      <c r="AC11" s="151">
        <f>Punten!AC85</f>
        <v>0</v>
      </c>
      <c r="AD11" s="151">
        <f>Punten!AD85</f>
        <v>0</v>
      </c>
      <c r="AE11" s="151">
        <f>Punten!AE85</f>
        <v>0</v>
      </c>
      <c r="AF11" s="151">
        <f>Punten!AF85</f>
        <v>0</v>
      </c>
      <c r="AG11" s="151">
        <f>Punten!AG85</f>
        <v>0</v>
      </c>
      <c r="AH11" s="151">
        <f>Punten!AH85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>
        <v>3</v>
      </c>
      <c r="B12" s="190" t="s">
        <v>33</v>
      </c>
      <c r="C12" s="191" t="s">
        <v>93</v>
      </c>
      <c r="D12" s="248">
        <v>1250000</v>
      </c>
      <c r="E12" s="150"/>
      <c r="F12" s="151">
        <f t="shared" si="0"/>
        <v>24</v>
      </c>
      <c r="G12" s="152"/>
      <c r="H12" s="151">
        <f>Punten!H55</f>
        <v>9</v>
      </c>
      <c r="I12" s="151">
        <f>Punten!I55</f>
        <v>3</v>
      </c>
      <c r="J12" s="151">
        <f>Punten!J55</f>
        <v>3</v>
      </c>
      <c r="K12" s="151">
        <f>Punten!K55</f>
        <v>0</v>
      </c>
      <c r="L12" s="151">
        <f>Punten!L55</f>
        <v>0</v>
      </c>
      <c r="M12" s="151">
        <f>Punten!M55</f>
        <v>0</v>
      </c>
      <c r="N12" s="151">
        <f>Punten!N55</f>
        <v>0</v>
      </c>
      <c r="O12" s="151">
        <f>Punten!O55</f>
        <v>0</v>
      </c>
      <c r="P12" s="151">
        <f>Punten!P55</f>
        <v>0</v>
      </c>
      <c r="Q12" s="151">
        <f>Punten!Q55</f>
        <v>0</v>
      </c>
      <c r="R12" s="151">
        <f>Punten!R55</f>
        <v>3</v>
      </c>
      <c r="S12" s="151">
        <f>Punten!S55</f>
        <v>3</v>
      </c>
      <c r="T12" s="151">
        <f>Punten!T55</f>
        <v>0</v>
      </c>
      <c r="U12" s="151">
        <f>Punten!U55</f>
        <v>0</v>
      </c>
      <c r="V12" s="151">
        <f>Punten!V55</f>
        <v>0</v>
      </c>
      <c r="W12" s="151">
        <f>Punten!W55</f>
        <v>3</v>
      </c>
      <c r="X12" s="151">
        <f>Punten!X55</f>
        <v>0</v>
      </c>
      <c r="Y12" s="151">
        <f>Punten!Y55</f>
        <v>0</v>
      </c>
      <c r="Z12" s="151">
        <f>Punten!Z55</f>
        <v>0</v>
      </c>
      <c r="AA12" s="151">
        <f>Punten!AA55</f>
        <v>0</v>
      </c>
      <c r="AB12" s="151">
        <f>Punten!AB55</f>
        <v>0</v>
      </c>
      <c r="AC12" s="151">
        <f>Punten!AC55</f>
        <v>0</v>
      </c>
      <c r="AD12" s="151">
        <f>Punten!AD55</f>
        <v>0</v>
      </c>
      <c r="AE12" s="151">
        <f>Punten!AE55</f>
        <v>0</v>
      </c>
      <c r="AF12" s="151">
        <f>Punten!AF55</f>
        <v>0</v>
      </c>
      <c r="AG12" s="151">
        <f>Punten!AG55</f>
        <v>0</v>
      </c>
      <c r="AH12" s="151">
        <f>Punten!AH55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 t="s">
        <v>70</v>
      </c>
      <c r="B13" s="190" t="s">
        <v>86</v>
      </c>
      <c r="C13" s="191" t="s">
        <v>125</v>
      </c>
      <c r="D13" s="248">
        <v>1000000</v>
      </c>
      <c r="E13" s="150"/>
      <c r="F13" s="151">
        <f t="shared" si="0"/>
        <v>21</v>
      </c>
      <c r="G13" s="152"/>
      <c r="H13" s="151">
        <f>Punten!H73</f>
        <v>19</v>
      </c>
      <c r="I13" s="151">
        <f>Punten!I73</f>
        <v>0</v>
      </c>
      <c r="J13" s="151">
        <f>Punten!J73</f>
        <v>0</v>
      </c>
      <c r="K13" s="151">
        <f>Punten!K73</f>
        <v>0</v>
      </c>
      <c r="L13" s="151">
        <f>Punten!L73</f>
        <v>0</v>
      </c>
      <c r="M13" s="151">
        <f>Punten!M73</f>
        <v>0</v>
      </c>
      <c r="N13" s="151">
        <f>Punten!N73</f>
        <v>0</v>
      </c>
      <c r="O13" s="151">
        <f>Punten!O73</f>
        <v>0</v>
      </c>
      <c r="P13" s="151">
        <f>Punten!P73</f>
        <v>0</v>
      </c>
      <c r="Q13" s="151">
        <f>Punten!Q73</f>
        <v>1</v>
      </c>
      <c r="R13" s="151">
        <f>Punten!R73</f>
        <v>0</v>
      </c>
      <c r="S13" s="151">
        <f>Punten!S73</f>
        <v>0</v>
      </c>
      <c r="T13" s="151">
        <f>Punten!T73</f>
        <v>1</v>
      </c>
      <c r="U13" s="151">
        <f>Punten!U73</f>
        <v>0</v>
      </c>
      <c r="V13" s="151">
        <f>Punten!V73</f>
        <v>0</v>
      </c>
      <c r="W13" s="151">
        <f>Punten!W73</f>
        <v>0</v>
      </c>
      <c r="X13" s="151">
        <f>Punten!X73</f>
        <v>0</v>
      </c>
      <c r="Y13" s="151">
        <f>Punten!Y73</f>
        <v>0</v>
      </c>
      <c r="Z13" s="151">
        <f>Punten!Z73</f>
        <v>0</v>
      </c>
      <c r="AA13" s="151">
        <f>Punten!AA73</f>
        <v>0</v>
      </c>
      <c r="AB13" s="151">
        <f>Punten!AB73</f>
        <v>0</v>
      </c>
      <c r="AC13" s="151">
        <f>Punten!AC73</f>
        <v>0</v>
      </c>
      <c r="AD13" s="151">
        <f>Punten!AD73</f>
        <v>0</v>
      </c>
      <c r="AE13" s="151">
        <f>Punten!AE73</f>
        <v>0</v>
      </c>
      <c r="AF13" s="151">
        <f>Punten!AF73</f>
        <v>0</v>
      </c>
      <c r="AG13" s="151">
        <f>Punten!AG73</f>
        <v>0</v>
      </c>
      <c r="AH13" s="151">
        <f>Punten!AH73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146</v>
      </c>
      <c r="B14" s="187" t="s">
        <v>168</v>
      </c>
      <c r="C14" s="187" t="s">
        <v>171</v>
      </c>
      <c r="D14" s="245">
        <v>3250000</v>
      </c>
      <c r="E14" s="153"/>
      <c r="F14" s="151">
        <f t="shared" si="0"/>
        <v>58</v>
      </c>
      <c r="G14" s="152"/>
      <c r="H14" s="151">
        <f>Punten!H103</f>
        <v>7</v>
      </c>
      <c r="I14" s="151">
        <f>Punten!I103</f>
        <v>0</v>
      </c>
      <c r="J14" s="151">
        <f>Punten!J103</f>
        <v>0</v>
      </c>
      <c r="K14" s="151">
        <f>Punten!K103</f>
        <v>9</v>
      </c>
      <c r="L14" s="151">
        <f>Punten!L103</f>
        <v>36</v>
      </c>
      <c r="M14" s="151">
        <f>Punten!M103</f>
        <v>0</v>
      </c>
      <c r="N14" s="151">
        <f>Punten!N103</f>
        <v>0</v>
      </c>
      <c r="O14" s="151">
        <f>Punten!O103</f>
        <v>0</v>
      </c>
      <c r="P14" s="151">
        <f>Punten!P103</f>
        <v>3</v>
      </c>
      <c r="Q14" s="151">
        <f>Punten!Q103</f>
        <v>0</v>
      </c>
      <c r="R14" s="151">
        <f>Punten!R103</f>
        <v>0</v>
      </c>
      <c r="S14" s="151">
        <f>Punten!S103</f>
        <v>0</v>
      </c>
      <c r="T14" s="151">
        <f>Punten!T103</f>
        <v>0</v>
      </c>
      <c r="U14" s="151">
        <f>Punten!U103</f>
        <v>0</v>
      </c>
      <c r="V14" s="151">
        <f>Punten!V103</f>
        <v>0</v>
      </c>
      <c r="W14" s="151">
        <f>Punten!W103</f>
        <v>3</v>
      </c>
      <c r="X14" s="151">
        <f>Punten!X103</f>
        <v>0</v>
      </c>
      <c r="Y14" s="151">
        <f>Punten!Y103</f>
        <v>0</v>
      </c>
      <c r="Z14" s="151">
        <f>Punten!Z103</f>
        <v>0</v>
      </c>
      <c r="AA14" s="151">
        <f>Punten!AA103</f>
        <v>0</v>
      </c>
      <c r="AB14" s="151">
        <f>Punten!AB103</f>
        <v>0</v>
      </c>
      <c r="AC14" s="151">
        <f>Punten!AC103</f>
        <v>0</v>
      </c>
      <c r="AD14" s="151">
        <f>Punten!AD103</f>
        <v>0</v>
      </c>
      <c r="AE14" s="151">
        <f>Punten!AE103</f>
        <v>0</v>
      </c>
      <c r="AF14" s="151">
        <f>Punten!AF103</f>
        <v>0</v>
      </c>
      <c r="AG14" s="151">
        <f>Punten!AG103</f>
        <v>0</v>
      </c>
      <c r="AH14" s="151">
        <f>Punten!AH103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2</v>
      </c>
      <c r="B15" s="188" t="s">
        <v>62</v>
      </c>
      <c r="C15" s="187" t="s">
        <v>61</v>
      </c>
      <c r="D15" s="245">
        <v>1500000</v>
      </c>
      <c r="E15" s="153"/>
      <c r="F15" s="151">
        <f t="shared" si="0"/>
        <v>36</v>
      </c>
      <c r="G15" s="152"/>
      <c r="H15" s="151">
        <f>Punten!H35</f>
        <v>1</v>
      </c>
      <c r="I15" s="151">
        <f>Punten!I35</f>
        <v>0</v>
      </c>
      <c r="J15" s="151">
        <f>Punten!J35</f>
        <v>0</v>
      </c>
      <c r="K15" s="151">
        <f>Punten!K35</f>
        <v>0</v>
      </c>
      <c r="L15" s="151">
        <f>Punten!L35</f>
        <v>1</v>
      </c>
      <c r="M15" s="151">
        <f>Punten!M35</f>
        <v>0</v>
      </c>
      <c r="N15" s="151">
        <f>Punten!N35</f>
        <v>0</v>
      </c>
      <c r="O15" s="151">
        <f>Punten!O35</f>
        <v>15</v>
      </c>
      <c r="P15" s="151">
        <f>Punten!P35</f>
        <v>3</v>
      </c>
      <c r="Q15" s="151">
        <f>Punten!Q35</f>
        <v>0</v>
      </c>
      <c r="R15" s="151">
        <f>Punten!R35</f>
        <v>15</v>
      </c>
      <c r="S15" s="151">
        <f>Punten!S35</f>
        <v>0</v>
      </c>
      <c r="T15" s="151">
        <f>Punten!T35</f>
        <v>0</v>
      </c>
      <c r="U15" s="151">
        <f>Punten!U35</f>
        <v>1</v>
      </c>
      <c r="V15" s="151">
        <f>Punten!V35</f>
        <v>0</v>
      </c>
      <c r="W15" s="151">
        <f>Punten!W35</f>
        <v>0</v>
      </c>
      <c r="X15" s="151">
        <f>Punten!X35</f>
        <v>0</v>
      </c>
      <c r="Y15" s="151">
        <f>Punten!Y35</f>
        <v>0</v>
      </c>
      <c r="Z15" s="151">
        <f>Punten!Z35</f>
        <v>0</v>
      </c>
      <c r="AA15" s="151">
        <f>Punten!AA35</f>
        <v>0</v>
      </c>
      <c r="AB15" s="151">
        <f>Punten!AB35</f>
        <v>0</v>
      </c>
      <c r="AC15" s="151">
        <f>Punten!AC35</f>
        <v>0</v>
      </c>
      <c r="AD15" s="151">
        <f>Punten!AD35</f>
        <v>0</v>
      </c>
      <c r="AE15" s="151">
        <f>Punten!AE35</f>
        <v>0</v>
      </c>
      <c r="AF15" s="151">
        <f>Punten!AF35</f>
        <v>0</v>
      </c>
      <c r="AG15" s="151">
        <f>Punten!AG35</f>
        <v>0</v>
      </c>
      <c r="AH15" s="151">
        <f>Punten!AH35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49">
        <v>1</v>
      </c>
      <c r="B16" s="188" t="s">
        <v>231</v>
      </c>
      <c r="C16" s="187" t="s">
        <v>28</v>
      </c>
      <c r="D16" s="250">
        <v>2250000</v>
      </c>
      <c r="E16" s="153"/>
      <c r="F16" s="151">
        <f t="shared" si="0"/>
        <v>85</v>
      </c>
      <c r="G16" s="152"/>
      <c r="H16" s="151">
        <f>Punten!H15</f>
        <v>0</v>
      </c>
      <c r="I16" s="151">
        <f>Punten!I15</f>
        <v>0</v>
      </c>
      <c r="J16" s="151">
        <f>Punten!J15</f>
        <v>15</v>
      </c>
      <c r="K16" s="151">
        <f>Punten!K15</f>
        <v>15</v>
      </c>
      <c r="L16" s="151">
        <f>Punten!L15</f>
        <v>7</v>
      </c>
      <c r="M16" s="151">
        <f>Punten!M15</f>
        <v>9</v>
      </c>
      <c r="N16" s="151">
        <f>Punten!N15</f>
        <v>27</v>
      </c>
      <c r="O16" s="151">
        <f>Punten!O15</f>
        <v>0</v>
      </c>
      <c r="P16" s="151">
        <f>Punten!P15</f>
        <v>-3</v>
      </c>
      <c r="Q16" s="151">
        <f>Punten!Q15</f>
        <v>0</v>
      </c>
      <c r="R16" s="151">
        <f>Punten!R15</f>
        <v>15</v>
      </c>
      <c r="S16" s="151">
        <f>Punten!S15</f>
        <v>0</v>
      </c>
      <c r="T16" s="151">
        <f>Punten!T15</f>
        <v>0</v>
      </c>
      <c r="U16" s="151">
        <f>Punten!U15</f>
        <v>0</v>
      </c>
      <c r="V16" s="151">
        <f>Punten!V15</f>
        <v>0</v>
      </c>
      <c r="W16" s="151">
        <f>Punten!W15</f>
        <v>0</v>
      </c>
      <c r="X16" s="151">
        <f>Punten!X15</f>
        <v>0</v>
      </c>
      <c r="Y16" s="151">
        <f>Punten!Y15</f>
        <v>0</v>
      </c>
      <c r="Z16" s="151">
        <f>Punten!Z15</f>
        <v>0</v>
      </c>
      <c r="AA16" s="151">
        <f>Punten!AA15</f>
        <v>0</v>
      </c>
      <c r="AB16" s="151">
        <f>Punten!AB15</f>
        <v>0</v>
      </c>
      <c r="AC16" s="151">
        <f>Punten!AC15</f>
        <v>0</v>
      </c>
      <c r="AD16" s="151">
        <f>Punten!AD15</f>
        <v>0</v>
      </c>
      <c r="AE16" s="151">
        <f>Punten!AE15</f>
        <v>0</v>
      </c>
      <c r="AF16" s="151">
        <f>Punten!AF15</f>
        <v>0</v>
      </c>
      <c r="AG16" s="151">
        <f>Punten!AG15</f>
        <v>0</v>
      </c>
      <c r="AH16" s="151">
        <f>Punten!AH15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326</v>
      </c>
      <c r="G19" s="152"/>
      <c r="H19" s="151">
        <f>SUM(H6:H16)</f>
        <v>43</v>
      </c>
      <c r="I19" s="151">
        <f t="shared" ref="I19:AH19" si="1">SUM(I6:I16)</f>
        <v>3</v>
      </c>
      <c r="J19" s="151">
        <f t="shared" si="1"/>
        <v>35</v>
      </c>
      <c r="K19" s="151">
        <f t="shared" si="1"/>
        <v>27</v>
      </c>
      <c r="L19" s="151">
        <f t="shared" si="1"/>
        <v>68</v>
      </c>
      <c r="M19" s="151">
        <f t="shared" si="1"/>
        <v>12</v>
      </c>
      <c r="N19" s="151">
        <f t="shared" si="1"/>
        <v>30</v>
      </c>
      <c r="O19" s="151">
        <f t="shared" si="1"/>
        <v>23</v>
      </c>
      <c r="P19" s="151">
        <f t="shared" si="1"/>
        <v>14</v>
      </c>
      <c r="Q19" s="151">
        <f t="shared" si="1"/>
        <v>2</v>
      </c>
      <c r="R19" s="151">
        <f t="shared" si="1"/>
        <v>47</v>
      </c>
      <c r="S19" s="151">
        <f t="shared" si="1"/>
        <v>3</v>
      </c>
      <c r="T19" s="151">
        <f t="shared" si="1"/>
        <v>2</v>
      </c>
      <c r="U19" s="151">
        <f t="shared" si="1"/>
        <v>2</v>
      </c>
      <c r="V19" s="151">
        <f t="shared" si="1"/>
        <v>0</v>
      </c>
      <c r="W19" s="151">
        <f t="shared" si="1"/>
        <v>15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EAA57632-6D20-4ECD-A1ED-959F141DDC6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95F0-7BC1-45FE-B273-B6F8D30664E2}">
  <sheetPr codeName="Blad12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224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283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225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79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 t="s">
        <v>70</v>
      </c>
      <c r="B7" s="188" t="s">
        <v>77</v>
      </c>
      <c r="C7" s="187" t="s">
        <v>110</v>
      </c>
      <c r="D7" s="245">
        <v>1000000</v>
      </c>
      <c r="E7" s="153"/>
      <c r="F7" s="151">
        <f t="shared" ref="F7:F16" si="0">SUM(H7:AH7)</f>
        <v>20</v>
      </c>
      <c r="G7" s="152"/>
      <c r="H7" s="151">
        <f>Punten!H64</f>
        <v>3</v>
      </c>
      <c r="I7" s="151">
        <f>Punten!I64</f>
        <v>0</v>
      </c>
      <c r="J7" s="151">
        <f>Punten!J64</f>
        <v>0</v>
      </c>
      <c r="K7" s="151">
        <f>Punten!K64</f>
        <v>0</v>
      </c>
      <c r="L7" s="151">
        <f>Punten!L64</f>
        <v>0</v>
      </c>
      <c r="M7" s="151">
        <f>Punten!M64</f>
        <v>0</v>
      </c>
      <c r="N7" s="151">
        <f>Punten!N64</f>
        <v>0</v>
      </c>
      <c r="O7" s="151">
        <f>Punten!O64</f>
        <v>6</v>
      </c>
      <c r="P7" s="151">
        <f>Punten!P64</f>
        <v>6</v>
      </c>
      <c r="Q7" s="151">
        <f>Punten!Q64</f>
        <v>1</v>
      </c>
      <c r="R7" s="151">
        <f>Punten!R64</f>
        <v>0</v>
      </c>
      <c r="S7" s="151">
        <f>Punten!S64</f>
        <v>0</v>
      </c>
      <c r="T7" s="151">
        <f>Punten!T64</f>
        <v>4</v>
      </c>
      <c r="U7" s="151">
        <f>Punten!U64</f>
        <v>0</v>
      </c>
      <c r="V7" s="151">
        <f>Punten!V64</f>
        <v>0</v>
      </c>
      <c r="W7" s="151">
        <f>Punten!W64</f>
        <v>0</v>
      </c>
      <c r="X7" s="151">
        <f>Punten!X64</f>
        <v>0</v>
      </c>
      <c r="Y7" s="151">
        <f>Punten!Y64</f>
        <v>0</v>
      </c>
      <c r="Z7" s="151">
        <f>Punten!Z64</f>
        <v>0</v>
      </c>
      <c r="AA7" s="151">
        <f>Punten!AA64</f>
        <v>0</v>
      </c>
      <c r="AB7" s="151">
        <f>Punten!AB64</f>
        <v>0</v>
      </c>
      <c r="AC7" s="151">
        <f>Punten!AC64</f>
        <v>0</v>
      </c>
      <c r="AD7" s="151">
        <f>Punten!AD64</f>
        <v>0</v>
      </c>
      <c r="AE7" s="151">
        <f>Punten!AE64</f>
        <v>0</v>
      </c>
      <c r="AF7" s="151">
        <f>Punten!AF64</f>
        <v>0</v>
      </c>
      <c r="AG7" s="151">
        <f>Punten!AG64</f>
        <v>0</v>
      </c>
      <c r="AH7" s="151">
        <f>Punten!AH64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106</v>
      </c>
      <c r="C8" s="188" t="s">
        <v>75</v>
      </c>
      <c r="D8" s="245">
        <v>1000000</v>
      </c>
      <c r="E8" s="153"/>
      <c r="F8" s="151">
        <f t="shared" si="0"/>
        <v>26</v>
      </c>
      <c r="G8" s="152"/>
      <c r="H8" s="151">
        <f>Punten!H43</f>
        <v>1</v>
      </c>
      <c r="I8" s="151">
        <f>Punten!I43</f>
        <v>0</v>
      </c>
      <c r="J8" s="151">
        <f>Punten!J43</f>
        <v>3</v>
      </c>
      <c r="K8" s="151">
        <f>Punten!K43</f>
        <v>3</v>
      </c>
      <c r="L8" s="151">
        <f>Punten!L43</f>
        <v>0</v>
      </c>
      <c r="M8" s="151">
        <f>Punten!M43</f>
        <v>0</v>
      </c>
      <c r="N8" s="151">
        <f>Punten!N43</f>
        <v>0</v>
      </c>
      <c r="O8" s="151">
        <f>Punten!O43</f>
        <v>0</v>
      </c>
      <c r="P8" s="151">
        <f>Punten!P43</f>
        <v>6</v>
      </c>
      <c r="Q8" s="151">
        <f>Punten!Q43</f>
        <v>0</v>
      </c>
      <c r="R8" s="151">
        <f>Punten!R43</f>
        <v>0</v>
      </c>
      <c r="S8" s="151">
        <f>Punten!S43</f>
        <v>3</v>
      </c>
      <c r="T8" s="151">
        <f>Punten!T43</f>
        <v>0</v>
      </c>
      <c r="U8" s="151">
        <f>Punten!U43</f>
        <v>0</v>
      </c>
      <c r="V8" s="151">
        <f>Punten!V43</f>
        <v>-3</v>
      </c>
      <c r="W8" s="151">
        <f>Punten!W43</f>
        <v>13</v>
      </c>
      <c r="X8" s="151">
        <f>Punten!X43</f>
        <v>0</v>
      </c>
      <c r="Y8" s="151">
        <f>Punten!Y43</f>
        <v>0</v>
      </c>
      <c r="Z8" s="151">
        <f>Punten!Z43</f>
        <v>0</v>
      </c>
      <c r="AA8" s="151">
        <f>Punten!AA43</f>
        <v>0</v>
      </c>
      <c r="AB8" s="151">
        <f>Punten!AB43</f>
        <v>0</v>
      </c>
      <c r="AC8" s="151">
        <f>Punten!AC43</f>
        <v>0</v>
      </c>
      <c r="AD8" s="151">
        <f>Punten!AD43</f>
        <v>0</v>
      </c>
      <c r="AE8" s="151">
        <f>Punten!AE43</f>
        <v>0</v>
      </c>
      <c r="AF8" s="151">
        <f>Punten!AF43</f>
        <v>0</v>
      </c>
      <c r="AG8" s="151">
        <f>Punten!AG43</f>
        <v>0</v>
      </c>
      <c r="AH8" s="151">
        <f>Punten!AH43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236</v>
      </c>
      <c r="C9" s="187" t="s">
        <v>136</v>
      </c>
      <c r="D9" s="245">
        <v>1000000</v>
      </c>
      <c r="E9" s="153"/>
      <c r="F9" s="151">
        <f t="shared" si="0"/>
        <v>10</v>
      </c>
      <c r="G9" s="152"/>
      <c r="H9" s="151">
        <f>Punten!H82</f>
        <v>0</v>
      </c>
      <c r="I9" s="151">
        <f>Punten!I82</f>
        <v>0</v>
      </c>
      <c r="J9" s="151">
        <f>Punten!J82</f>
        <v>1</v>
      </c>
      <c r="K9" s="151">
        <f>Punten!K82</f>
        <v>0</v>
      </c>
      <c r="L9" s="151">
        <f>Punten!L82</f>
        <v>0</v>
      </c>
      <c r="M9" s="151">
        <f>Punten!M82</f>
        <v>0</v>
      </c>
      <c r="N9" s="151">
        <f>Punten!N82</f>
        <v>0</v>
      </c>
      <c r="O9" s="151">
        <f>Punten!O82</f>
        <v>0</v>
      </c>
      <c r="P9" s="151">
        <f>Punten!P82</f>
        <v>3</v>
      </c>
      <c r="Q9" s="151">
        <f>Punten!Q82</f>
        <v>0</v>
      </c>
      <c r="R9" s="151">
        <f>Punten!R82</f>
        <v>6</v>
      </c>
      <c r="S9" s="151">
        <f>Punten!S82</f>
        <v>0</v>
      </c>
      <c r="T9" s="151">
        <f>Punten!T82</f>
        <v>0</v>
      </c>
      <c r="U9" s="151">
        <f>Punten!U82</f>
        <v>0</v>
      </c>
      <c r="V9" s="151">
        <f>Punten!V82</f>
        <v>0</v>
      </c>
      <c r="W9" s="151">
        <f>Punten!W82</f>
        <v>0</v>
      </c>
      <c r="X9" s="151">
        <f>Punten!X82</f>
        <v>0</v>
      </c>
      <c r="Y9" s="151">
        <f>Punten!Y82</f>
        <v>0</v>
      </c>
      <c r="Z9" s="151">
        <f>Punten!Z82</f>
        <v>0</v>
      </c>
      <c r="AA9" s="151">
        <f>Punten!AA82</f>
        <v>0</v>
      </c>
      <c r="AB9" s="151">
        <f>Punten!AB82</f>
        <v>0</v>
      </c>
      <c r="AC9" s="151">
        <f>Punten!AC82</f>
        <v>0</v>
      </c>
      <c r="AD9" s="151">
        <f>Punten!AD82</f>
        <v>0</v>
      </c>
      <c r="AE9" s="151">
        <f>Punten!AE82</f>
        <v>0</v>
      </c>
      <c r="AF9" s="151">
        <f>Punten!AF82</f>
        <v>0</v>
      </c>
      <c r="AG9" s="151">
        <f>Punten!AG82</f>
        <v>0</v>
      </c>
      <c r="AH9" s="151">
        <f>Punten!AH82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29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0</v>
      </c>
      <c r="Y10" s="151">
        <f>Punten!Y9</f>
        <v>0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 t="s">
        <v>146</v>
      </c>
      <c r="B11" s="190" t="s">
        <v>159</v>
      </c>
      <c r="C11" s="190" t="s">
        <v>166</v>
      </c>
      <c r="D11" s="248">
        <v>500000</v>
      </c>
      <c r="E11" s="150"/>
      <c r="F11" s="151">
        <f t="shared" si="0"/>
        <v>32</v>
      </c>
      <c r="G11" s="152"/>
      <c r="H11" s="151">
        <f>Punten!H100</f>
        <v>0</v>
      </c>
      <c r="I11" s="151">
        <f>Punten!I100</f>
        <v>0</v>
      </c>
      <c r="J11" s="151">
        <f>Punten!J100</f>
        <v>7</v>
      </c>
      <c r="K11" s="151">
        <f>Punten!K100</f>
        <v>0</v>
      </c>
      <c r="L11" s="151">
        <f>Punten!L100</f>
        <v>20</v>
      </c>
      <c r="M11" s="151">
        <f>Punten!M100</f>
        <v>0</v>
      </c>
      <c r="N11" s="151">
        <f>Punten!N100</f>
        <v>0</v>
      </c>
      <c r="O11" s="151">
        <f>Punten!O100</f>
        <v>0</v>
      </c>
      <c r="P11" s="151">
        <f>Punten!P100</f>
        <v>0</v>
      </c>
      <c r="Q11" s="151">
        <f>Punten!Q100</f>
        <v>5</v>
      </c>
      <c r="R11" s="151">
        <f>Punten!R100</f>
        <v>0</v>
      </c>
      <c r="S11" s="151">
        <f>Punten!S100</f>
        <v>0</v>
      </c>
      <c r="T11" s="151">
        <f>Punten!T100</f>
        <v>0</v>
      </c>
      <c r="U11" s="151">
        <f>Punten!U100</f>
        <v>0</v>
      </c>
      <c r="V11" s="151">
        <f>Punten!V100</f>
        <v>0</v>
      </c>
      <c r="W11" s="151">
        <f>Punten!W100</f>
        <v>0</v>
      </c>
      <c r="X11" s="151">
        <f>Punten!X100</f>
        <v>0</v>
      </c>
      <c r="Y11" s="151">
        <f>Punten!Y100</f>
        <v>0</v>
      </c>
      <c r="Z11" s="151">
        <f>Punten!Z100</f>
        <v>0</v>
      </c>
      <c r="AA11" s="151">
        <f>Punten!AA100</f>
        <v>0</v>
      </c>
      <c r="AB11" s="151">
        <f>Punten!AB100</f>
        <v>0</v>
      </c>
      <c r="AC11" s="151">
        <f>Punten!AC100</f>
        <v>0</v>
      </c>
      <c r="AD11" s="151">
        <f>Punten!AD100</f>
        <v>0</v>
      </c>
      <c r="AE11" s="151">
        <f>Punten!AE100</f>
        <v>0</v>
      </c>
      <c r="AF11" s="151">
        <f>Punten!AF100</f>
        <v>0</v>
      </c>
      <c r="AG11" s="151">
        <f>Punten!AG100</f>
        <v>0</v>
      </c>
      <c r="AH11" s="151">
        <f>Punten!AH100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 t="s">
        <v>70</v>
      </c>
      <c r="B12" s="190" t="s">
        <v>207</v>
      </c>
      <c r="C12" s="191" t="s">
        <v>121</v>
      </c>
      <c r="D12" s="248">
        <v>1000000</v>
      </c>
      <c r="E12" s="150"/>
      <c r="F12" s="151">
        <f t="shared" si="0"/>
        <v>14</v>
      </c>
      <c r="G12" s="152"/>
      <c r="H12" s="151">
        <f>Punten!H71</f>
        <v>3</v>
      </c>
      <c r="I12" s="151">
        <f>Punten!I71</f>
        <v>0</v>
      </c>
      <c r="J12" s="151">
        <f>Punten!J71</f>
        <v>0</v>
      </c>
      <c r="K12" s="151">
        <f>Punten!K71</f>
        <v>0</v>
      </c>
      <c r="L12" s="151">
        <f>Punten!L71</f>
        <v>0</v>
      </c>
      <c r="M12" s="151">
        <f>Punten!M71</f>
        <v>0</v>
      </c>
      <c r="N12" s="151">
        <f>Punten!N71</f>
        <v>0</v>
      </c>
      <c r="O12" s="151">
        <f>Punten!O71</f>
        <v>3</v>
      </c>
      <c r="P12" s="151">
        <f>Punten!P71</f>
        <v>3</v>
      </c>
      <c r="Q12" s="151">
        <f>Punten!Q71</f>
        <v>1</v>
      </c>
      <c r="R12" s="151">
        <f>Punten!R71</f>
        <v>0</v>
      </c>
      <c r="S12" s="151">
        <f>Punten!S71</f>
        <v>0</v>
      </c>
      <c r="T12" s="151">
        <f>Punten!T71</f>
        <v>4</v>
      </c>
      <c r="U12" s="151">
        <f>Punten!U71</f>
        <v>0</v>
      </c>
      <c r="V12" s="151">
        <f>Punten!V71</f>
        <v>0</v>
      </c>
      <c r="W12" s="151">
        <f>Punten!W71</f>
        <v>0</v>
      </c>
      <c r="X12" s="151">
        <f>Punten!X71</f>
        <v>0</v>
      </c>
      <c r="Y12" s="151">
        <f>Punten!Y71</f>
        <v>0</v>
      </c>
      <c r="Z12" s="151">
        <f>Punten!Z71</f>
        <v>0</v>
      </c>
      <c r="AA12" s="151">
        <f>Punten!AA71</f>
        <v>0</v>
      </c>
      <c r="AB12" s="151">
        <f>Punten!AB71</f>
        <v>0</v>
      </c>
      <c r="AC12" s="151">
        <f>Punten!AC71</f>
        <v>0</v>
      </c>
      <c r="AD12" s="151">
        <f>Punten!AD71</f>
        <v>0</v>
      </c>
      <c r="AE12" s="151">
        <f>Punten!AE71</f>
        <v>0</v>
      </c>
      <c r="AF12" s="151">
        <f>Punten!AF71</f>
        <v>0</v>
      </c>
      <c r="AG12" s="151">
        <f>Punten!AG71</f>
        <v>0</v>
      </c>
      <c r="AH12" s="151">
        <f>Punten!AH71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2</v>
      </c>
      <c r="B13" s="190" t="s">
        <v>203</v>
      </c>
      <c r="C13" s="190" t="s">
        <v>50</v>
      </c>
      <c r="D13" s="248">
        <v>2000000</v>
      </c>
      <c r="E13" s="150"/>
      <c r="F13" s="151">
        <f t="shared" si="0"/>
        <v>48</v>
      </c>
      <c r="G13" s="152"/>
      <c r="H13" s="151">
        <f>Punten!H28</f>
        <v>0</v>
      </c>
      <c r="I13" s="151">
        <f>Punten!I28</f>
        <v>0</v>
      </c>
      <c r="J13" s="151">
        <f>Punten!J28</f>
        <v>19</v>
      </c>
      <c r="K13" s="151">
        <f>Punten!K28</f>
        <v>3</v>
      </c>
      <c r="L13" s="151">
        <f>Punten!L28</f>
        <v>1</v>
      </c>
      <c r="M13" s="151">
        <f>Punten!M28</f>
        <v>19</v>
      </c>
      <c r="N13" s="151">
        <f>Punten!N28</f>
        <v>3</v>
      </c>
      <c r="O13" s="151">
        <f>Punten!O28</f>
        <v>0</v>
      </c>
      <c r="P13" s="151">
        <f>Punten!P28</f>
        <v>0</v>
      </c>
      <c r="Q13" s="151">
        <f>Punten!Q28</f>
        <v>0</v>
      </c>
      <c r="R13" s="151">
        <f>Punten!R28</f>
        <v>3</v>
      </c>
      <c r="S13" s="151">
        <f>Punten!S28</f>
        <v>0</v>
      </c>
      <c r="T13" s="151">
        <f>Punten!T28</f>
        <v>0</v>
      </c>
      <c r="U13" s="151">
        <f>Punten!U28</f>
        <v>0</v>
      </c>
      <c r="V13" s="151">
        <f>Punten!V28</f>
        <v>0</v>
      </c>
      <c r="W13" s="151">
        <f>Punten!W28</f>
        <v>0</v>
      </c>
      <c r="X13" s="151">
        <f>Punten!X28</f>
        <v>0</v>
      </c>
      <c r="Y13" s="151">
        <f>Punten!Y28</f>
        <v>0</v>
      </c>
      <c r="Z13" s="151">
        <f>Punten!Z28</f>
        <v>0</v>
      </c>
      <c r="AA13" s="151">
        <f>Punten!AA28</f>
        <v>0</v>
      </c>
      <c r="AB13" s="151">
        <f>Punten!AB28</f>
        <v>0</v>
      </c>
      <c r="AC13" s="151">
        <f>Punten!AC28</f>
        <v>0</v>
      </c>
      <c r="AD13" s="151">
        <f>Punten!AD28</f>
        <v>0</v>
      </c>
      <c r="AE13" s="151">
        <f>Punten!AE28</f>
        <v>0</v>
      </c>
      <c r="AF13" s="151">
        <f>Punten!AF28</f>
        <v>0</v>
      </c>
      <c r="AG13" s="151">
        <f>Punten!AG28</f>
        <v>0</v>
      </c>
      <c r="AH13" s="151">
        <f>Punten!AH28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68</v>
      </c>
      <c r="C14" s="188" t="s">
        <v>105</v>
      </c>
      <c r="D14" s="245">
        <v>2000000</v>
      </c>
      <c r="E14" s="153"/>
      <c r="F14" s="151">
        <f t="shared" si="0"/>
        <v>9</v>
      </c>
      <c r="G14" s="152"/>
      <c r="H14" s="151">
        <f>Punten!H61</f>
        <v>0</v>
      </c>
      <c r="I14" s="151">
        <f>Punten!I61</f>
        <v>0</v>
      </c>
      <c r="J14" s="151">
        <f>Punten!J61</f>
        <v>0</v>
      </c>
      <c r="K14" s="151">
        <f>Punten!K61</f>
        <v>9</v>
      </c>
      <c r="L14" s="151">
        <f>Punten!L61</f>
        <v>0</v>
      </c>
      <c r="M14" s="151">
        <f>Punten!M61</f>
        <v>0</v>
      </c>
      <c r="N14" s="151">
        <f>Punten!N61</f>
        <v>0</v>
      </c>
      <c r="O14" s="151">
        <f>Punten!O61</f>
        <v>0</v>
      </c>
      <c r="P14" s="151">
        <f>Punten!P61</f>
        <v>0</v>
      </c>
      <c r="Q14" s="151">
        <f>Punten!Q61</f>
        <v>0</v>
      </c>
      <c r="R14" s="151">
        <f>Punten!R61</f>
        <v>0</v>
      </c>
      <c r="S14" s="151">
        <f>Punten!S61</f>
        <v>0</v>
      </c>
      <c r="T14" s="151">
        <f>Punten!T61</f>
        <v>0</v>
      </c>
      <c r="U14" s="151">
        <f>Punten!U61</f>
        <v>0</v>
      </c>
      <c r="V14" s="151">
        <f>Punten!V61</f>
        <v>0</v>
      </c>
      <c r="W14" s="151">
        <f>Punten!W61</f>
        <v>0</v>
      </c>
      <c r="X14" s="151">
        <f>Punten!X61</f>
        <v>0</v>
      </c>
      <c r="Y14" s="151">
        <f>Punten!Y61</f>
        <v>0</v>
      </c>
      <c r="Z14" s="151">
        <f>Punten!Z61</f>
        <v>0</v>
      </c>
      <c r="AA14" s="151">
        <f>Punten!AA61</f>
        <v>0</v>
      </c>
      <c r="AB14" s="151">
        <f>Punten!AB61</f>
        <v>0</v>
      </c>
      <c r="AC14" s="151">
        <f>Punten!AC61</f>
        <v>0</v>
      </c>
      <c r="AD14" s="151">
        <f>Punten!AD61</f>
        <v>0</v>
      </c>
      <c r="AE14" s="151">
        <f>Punten!AE61</f>
        <v>0</v>
      </c>
      <c r="AF14" s="151">
        <f>Punten!AF61</f>
        <v>0</v>
      </c>
      <c r="AG14" s="151">
        <f>Punten!AG61</f>
        <v>0</v>
      </c>
      <c r="AH14" s="151">
        <f>Punten!AH61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2</v>
      </c>
      <c r="B15" s="188" t="s">
        <v>26</v>
      </c>
      <c r="C15" s="187" t="s">
        <v>59</v>
      </c>
      <c r="D15" s="245">
        <v>2750000</v>
      </c>
      <c r="E15" s="153"/>
      <c r="F15" s="151">
        <f t="shared" si="0"/>
        <v>27</v>
      </c>
      <c r="G15" s="152"/>
      <c r="H15" s="151">
        <f>Punten!H34</f>
        <v>0</v>
      </c>
      <c r="I15" s="151">
        <f>Punten!I34</f>
        <v>0</v>
      </c>
      <c r="J15" s="151">
        <f>Punten!J34</f>
        <v>9</v>
      </c>
      <c r="K15" s="151">
        <f>Punten!K34</f>
        <v>9</v>
      </c>
      <c r="L15" s="151">
        <f>Punten!L34</f>
        <v>0</v>
      </c>
      <c r="M15" s="151">
        <f>Punten!M34</f>
        <v>3</v>
      </c>
      <c r="N15" s="151">
        <f>Punten!N34</f>
        <v>3</v>
      </c>
      <c r="O15" s="151">
        <f>Punten!O34</f>
        <v>0</v>
      </c>
      <c r="P15" s="151">
        <f>Punten!P34</f>
        <v>0</v>
      </c>
      <c r="Q15" s="151">
        <f>Punten!Q34</f>
        <v>0</v>
      </c>
      <c r="R15" s="151">
        <f>Punten!R34</f>
        <v>3</v>
      </c>
      <c r="S15" s="151">
        <f>Punten!S34</f>
        <v>0</v>
      </c>
      <c r="T15" s="151">
        <f>Punten!T34</f>
        <v>0</v>
      </c>
      <c r="U15" s="151">
        <f>Punten!U34</f>
        <v>0</v>
      </c>
      <c r="V15" s="151">
        <f>Punten!V34</f>
        <v>0</v>
      </c>
      <c r="W15" s="151">
        <f>Punten!W34</f>
        <v>0</v>
      </c>
      <c r="X15" s="151">
        <f>Punten!X34</f>
        <v>0</v>
      </c>
      <c r="Y15" s="151">
        <f>Punten!Y34</f>
        <v>0</v>
      </c>
      <c r="Z15" s="151">
        <f>Punten!Z34</f>
        <v>0</v>
      </c>
      <c r="AA15" s="151">
        <f>Punten!AA34</f>
        <v>0</v>
      </c>
      <c r="AB15" s="151">
        <f>Punten!AB34</f>
        <v>0</v>
      </c>
      <c r="AC15" s="151">
        <f>Punten!AC34</f>
        <v>0</v>
      </c>
      <c r="AD15" s="151">
        <f>Punten!AD34</f>
        <v>0</v>
      </c>
      <c r="AE15" s="151">
        <f>Punten!AE34</f>
        <v>0</v>
      </c>
      <c r="AF15" s="151">
        <f>Punten!AF34</f>
        <v>0</v>
      </c>
      <c r="AG15" s="151">
        <f>Punten!AG34</f>
        <v>0</v>
      </c>
      <c r="AH15" s="151">
        <f>Punten!AH34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49">
        <v>1</v>
      </c>
      <c r="B16" s="188" t="s">
        <v>242</v>
      </c>
      <c r="C16" s="187" t="s">
        <v>29</v>
      </c>
      <c r="D16" s="250">
        <v>1500000</v>
      </c>
      <c r="E16" s="153"/>
      <c r="F16" s="151">
        <f t="shared" si="0"/>
        <v>19</v>
      </c>
      <c r="G16" s="152"/>
      <c r="H16" s="151">
        <f>Punten!H16</f>
        <v>0</v>
      </c>
      <c r="I16" s="151">
        <f>Punten!I16</f>
        <v>0</v>
      </c>
      <c r="J16" s="151">
        <f>Punten!J16</f>
        <v>3</v>
      </c>
      <c r="K16" s="151">
        <f>Punten!K16</f>
        <v>3</v>
      </c>
      <c r="L16" s="151">
        <f>Punten!L16</f>
        <v>1</v>
      </c>
      <c r="M16" s="151">
        <f>Punten!M16</f>
        <v>3</v>
      </c>
      <c r="N16" s="151">
        <f>Punten!N16</f>
        <v>6</v>
      </c>
      <c r="O16" s="151">
        <f>Punten!O16</f>
        <v>0</v>
      </c>
      <c r="P16" s="151">
        <f>Punten!P16</f>
        <v>0</v>
      </c>
      <c r="Q16" s="151">
        <f>Punten!Q16</f>
        <v>0</v>
      </c>
      <c r="R16" s="151">
        <f>Punten!R16</f>
        <v>3</v>
      </c>
      <c r="S16" s="151">
        <f>Punten!S16</f>
        <v>0</v>
      </c>
      <c r="T16" s="151">
        <f>Punten!T16</f>
        <v>0</v>
      </c>
      <c r="U16" s="151">
        <f>Punten!U16</f>
        <v>0</v>
      </c>
      <c r="V16" s="151">
        <f>Punten!V16</f>
        <v>0</v>
      </c>
      <c r="W16" s="151">
        <f>Punten!W16</f>
        <v>0</v>
      </c>
      <c r="X16" s="151">
        <f>Punten!X16</f>
        <v>0</v>
      </c>
      <c r="Y16" s="151">
        <f>Punten!Y16</f>
        <v>0</v>
      </c>
      <c r="Z16" s="151">
        <f>Punten!Z16</f>
        <v>0</v>
      </c>
      <c r="AA16" s="151">
        <f>Punten!AA16</f>
        <v>0</v>
      </c>
      <c r="AB16" s="151">
        <f>Punten!AB16</f>
        <v>0</v>
      </c>
      <c r="AC16" s="151">
        <f>Punten!AC16</f>
        <v>0</v>
      </c>
      <c r="AD16" s="151">
        <f>Punten!AD16</f>
        <v>0</v>
      </c>
      <c r="AE16" s="151">
        <f>Punten!AE16</f>
        <v>0</v>
      </c>
      <c r="AF16" s="151">
        <f>Punten!AF16</f>
        <v>0</v>
      </c>
      <c r="AG16" s="151">
        <f>Punten!AG16</f>
        <v>0</v>
      </c>
      <c r="AH16" s="151">
        <f>Punten!AH16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313</v>
      </c>
      <c r="G19" s="152"/>
      <c r="H19" s="151">
        <f>SUM(H6:H16)</f>
        <v>8</v>
      </c>
      <c r="I19" s="151">
        <f t="shared" ref="I19:AH19" si="1">SUM(I6:I16)</f>
        <v>3</v>
      </c>
      <c r="J19" s="151">
        <f t="shared" si="1"/>
        <v>82</v>
      </c>
      <c r="K19" s="151">
        <f t="shared" si="1"/>
        <v>33</v>
      </c>
      <c r="L19" s="151">
        <f t="shared" si="1"/>
        <v>60</v>
      </c>
      <c r="M19" s="151">
        <f t="shared" si="1"/>
        <v>28</v>
      </c>
      <c r="N19" s="151">
        <f t="shared" si="1"/>
        <v>15</v>
      </c>
      <c r="O19" s="151">
        <f t="shared" si="1"/>
        <v>9</v>
      </c>
      <c r="P19" s="151">
        <f t="shared" si="1"/>
        <v>18</v>
      </c>
      <c r="Q19" s="151">
        <f t="shared" si="1"/>
        <v>7</v>
      </c>
      <c r="R19" s="151">
        <f t="shared" si="1"/>
        <v>26</v>
      </c>
      <c r="S19" s="151">
        <f t="shared" si="1"/>
        <v>3</v>
      </c>
      <c r="T19" s="151">
        <f t="shared" si="1"/>
        <v>8</v>
      </c>
      <c r="U19" s="151">
        <f t="shared" si="1"/>
        <v>0</v>
      </c>
      <c r="V19" s="151">
        <f t="shared" si="1"/>
        <v>-3</v>
      </c>
      <c r="W19" s="151">
        <f t="shared" si="1"/>
        <v>16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F33B7EB3-F75C-4AFF-A772-07421EB91F18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8202-6A72-491D-B9C7-78B0617EE5D0}">
  <sheetPr codeName="Blad13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127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284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285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2</v>
      </c>
      <c r="B6" s="163" t="s">
        <v>224</v>
      </c>
      <c r="C6" s="163" t="s">
        <v>32</v>
      </c>
      <c r="D6" s="207">
        <v>1250000</v>
      </c>
      <c r="E6" s="150"/>
      <c r="F6" s="151">
        <f>SUM(H6:AH6)</f>
        <v>18</v>
      </c>
      <c r="G6" s="152"/>
      <c r="H6" s="151">
        <f>Punten!H18</f>
        <v>0</v>
      </c>
      <c r="I6" s="151">
        <f>Punten!I18</f>
        <v>0</v>
      </c>
      <c r="J6" s="151">
        <f>Punten!J18</f>
        <v>0</v>
      </c>
      <c r="K6" s="151">
        <f>Punten!K18</f>
        <v>0</v>
      </c>
      <c r="L6" s="151">
        <f>Punten!L18</f>
        <v>0</v>
      </c>
      <c r="M6" s="151">
        <f>Punten!M18</f>
        <v>3</v>
      </c>
      <c r="N6" s="151">
        <f>Punten!N18</f>
        <v>0</v>
      </c>
      <c r="O6" s="151">
        <f>Punten!O18</f>
        <v>3</v>
      </c>
      <c r="P6" s="151">
        <f>Punten!P18</f>
        <v>3</v>
      </c>
      <c r="Q6" s="151">
        <f>Punten!Q18</f>
        <v>0</v>
      </c>
      <c r="R6" s="151">
        <f>Punten!R18</f>
        <v>0</v>
      </c>
      <c r="S6" s="151">
        <f>Punten!S18</f>
        <v>0</v>
      </c>
      <c r="T6" s="151">
        <f>Punten!T18</f>
        <v>0</v>
      </c>
      <c r="U6" s="151">
        <f>Punten!U18</f>
        <v>1</v>
      </c>
      <c r="V6" s="151">
        <f>Punten!V18</f>
        <v>0</v>
      </c>
      <c r="W6" s="151">
        <f>Punten!W18</f>
        <v>8</v>
      </c>
      <c r="X6" s="151">
        <f>Punten!X18</f>
        <v>0</v>
      </c>
      <c r="Y6" s="151">
        <f>Punten!Y18</f>
        <v>0</v>
      </c>
      <c r="Z6" s="151">
        <f>Punten!Z18</f>
        <v>0</v>
      </c>
      <c r="AA6" s="151">
        <f>Punten!AA18</f>
        <v>0</v>
      </c>
      <c r="AB6" s="151">
        <f>Punten!AB18</f>
        <v>0</v>
      </c>
      <c r="AC6" s="151">
        <f>Punten!AC18</f>
        <v>0</v>
      </c>
      <c r="AD6" s="151">
        <f>Punten!AD18</f>
        <v>0</v>
      </c>
      <c r="AE6" s="151">
        <f>Punten!AE18</f>
        <v>0</v>
      </c>
      <c r="AF6" s="151">
        <f>Punten!AF18</f>
        <v>0</v>
      </c>
      <c r="AG6" s="151">
        <f>Punten!AG18</f>
        <v>0</v>
      </c>
      <c r="AH6" s="151">
        <f>Punten!AH18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1</v>
      </c>
      <c r="B7" s="188" t="s">
        <v>13</v>
      </c>
      <c r="C7" s="187" t="s">
        <v>10</v>
      </c>
      <c r="D7" s="250">
        <v>1750000</v>
      </c>
      <c r="E7" s="153"/>
      <c r="F7" s="151">
        <f t="shared" ref="F7:F16" si="0">SUM(H7:AH7)</f>
        <v>19</v>
      </c>
      <c r="G7" s="152"/>
      <c r="H7" s="151">
        <f>Punten!H4</f>
        <v>0</v>
      </c>
      <c r="I7" s="151">
        <f>Punten!I4</f>
        <v>0</v>
      </c>
      <c r="J7" s="151">
        <f>Punten!J4</f>
        <v>3</v>
      </c>
      <c r="K7" s="151">
        <f>Punten!K4</f>
        <v>3</v>
      </c>
      <c r="L7" s="151">
        <f>Punten!L4</f>
        <v>-2</v>
      </c>
      <c r="M7" s="151">
        <f>Punten!M4</f>
        <v>3</v>
      </c>
      <c r="N7" s="151">
        <f>Punten!N4</f>
        <v>3</v>
      </c>
      <c r="O7" s="151">
        <f>Punten!O4</f>
        <v>0</v>
      </c>
      <c r="P7" s="151">
        <f>Punten!P4</f>
        <v>0</v>
      </c>
      <c r="Q7" s="151">
        <f>Punten!Q4</f>
        <v>0</v>
      </c>
      <c r="R7" s="151">
        <f>Punten!R4</f>
        <v>3</v>
      </c>
      <c r="S7" s="151">
        <f>Punten!S4</f>
        <v>0</v>
      </c>
      <c r="T7" s="151">
        <f>Punten!T4</f>
        <v>0</v>
      </c>
      <c r="U7" s="151">
        <f>Punten!U4</f>
        <v>0</v>
      </c>
      <c r="V7" s="151">
        <f>Punten!V4</f>
        <v>0</v>
      </c>
      <c r="W7" s="151">
        <f>Punten!W4</f>
        <v>6</v>
      </c>
      <c r="X7" s="151">
        <f>Punten!X4</f>
        <v>0</v>
      </c>
      <c r="Y7" s="151">
        <f>Punten!Y4</f>
        <v>0</v>
      </c>
      <c r="Z7" s="151">
        <f>Punten!Z4</f>
        <v>0</v>
      </c>
      <c r="AA7" s="151">
        <f>Punten!AA4</f>
        <v>0</v>
      </c>
      <c r="AB7" s="151">
        <f>Punten!AB4</f>
        <v>0</v>
      </c>
      <c r="AC7" s="151">
        <f>Punten!AC4</f>
        <v>0</v>
      </c>
      <c r="AD7" s="151">
        <f>Punten!AD4</f>
        <v>0</v>
      </c>
      <c r="AE7" s="151">
        <f>Punten!AE4</f>
        <v>0</v>
      </c>
      <c r="AF7" s="151">
        <f>Punten!AF4</f>
        <v>0</v>
      </c>
      <c r="AG7" s="151">
        <f>Punten!AG4</f>
        <v>0</v>
      </c>
      <c r="AH7" s="151">
        <f>Punten!AH4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111</v>
      </c>
      <c r="C8" s="188" t="s">
        <v>78</v>
      </c>
      <c r="D8" s="245">
        <v>1250000</v>
      </c>
      <c r="E8" s="153"/>
      <c r="F8" s="151">
        <f t="shared" si="0"/>
        <v>33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0</v>
      </c>
      <c r="AC8" s="151">
        <f>Punten!AC45</f>
        <v>0</v>
      </c>
      <c r="AD8" s="151">
        <f>Punten!AD45</f>
        <v>0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70</v>
      </c>
      <c r="B9" s="188" t="s">
        <v>77</v>
      </c>
      <c r="C9" s="187" t="s">
        <v>110</v>
      </c>
      <c r="D9" s="245">
        <v>1000000</v>
      </c>
      <c r="E9" s="153"/>
      <c r="F9" s="151">
        <f t="shared" si="0"/>
        <v>20</v>
      </c>
      <c r="G9" s="152"/>
      <c r="H9" s="151">
        <f>Punten!H64</f>
        <v>3</v>
      </c>
      <c r="I9" s="151">
        <f>Punten!I64</f>
        <v>0</v>
      </c>
      <c r="J9" s="151">
        <f>Punten!J64</f>
        <v>0</v>
      </c>
      <c r="K9" s="151">
        <f>Punten!K64</f>
        <v>0</v>
      </c>
      <c r="L9" s="151">
        <f>Punten!L64</f>
        <v>0</v>
      </c>
      <c r="M9" s="151">
        <f>Punten!M64</f>
        <v>0</v>
      </c>
      <c r="N9" s="151">
        <f>Punten!N64</f>
        <v>0</v>
      </c>
      <c r="O9" s="151">
        <f>Punten!O64</f>
        <v>6</v>
      </c>
      <c r="P9" s="151">
        <f>Punten!P64</f>
        <v>6</v>
      </c>
      <c r="Q9" s="151">
        <f>Punten!Q64</f>
        <v>1</v>
      </c>
      <c r="R9" s="151">
        <f>Punten!R64</f>
        <v>0</v>
      </c>
      <c r="S9" s="151">
        <f>Punten!S64</f>
        <v>0</v>
      </c>
      <c r="T9" s="151">
        <f>Punten!T64</f>
        <v>4</v>
      </c>
      <c r="U9" s="151">
        <f>Punten!U64</f>
        <v>0</v>
      </c>
      <c r="V9" s="151">
        <f>Punten!V64</f>
        <v>0</v>
      </c>
      <c r="W9" s="151">
        <f>Punten!W64</f>
        <v>0</v>
      </c>
      <c r="X9" s="151">
        <f>Punten!X64</f>
        <v>0</v>
      </c>
      <c r="Y9" s="151">
        <f>Punten!Y64</f>
        <v>0</v>
      </c>
      <c r="Z9" s="151">
        <f>Punten!Z64</f>
        <v>0</v>
      </c>
      <c r="AA9" s="151">
        <f>Punten!AA64</f>
        <v>0</v>
      </c>
      <c r="AB9" s="151">
        <f>Punten!AB64</f>
        <v>0</v>
      </c>
      <c r="AC9" s="151">
        <f>Punten!AC64</f>
        <v>0</v>
      </c>
      <c r="AD9" s="151">
        <f>Punten!AD64</f>
        <v>0</v>
      </c>
      <c r="AE9" s="151">
        <f>Punten!AE64</f>
        <v>0</v>
      </c>
      <c r="AF9" s="151">
        <f>Punten!AF64</f>
        <v>0</v>
      </c>
      <c r="AG9" s="151">
        <f>Punten!AG64</f>
        <v>0</v>
      </c>
      <c r="AH9" s="151">
        <f>Punten!AH64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2</v>
      </c>
      <c r="B10" s="190" t="s">
        <v>49</v>
      </c>
      <c r="C10" s="190" t="s">
        <v>45</v>
      </c>
      <c r="D10" s="248">
        <v>1250000</v>
      </c>
      <c r="E10" s="153"/>
      <c r="F10" s="151">
        <f t="shared" si="0"/>
        <v>19</v>
      </c>
      <c r="G10" s="152"/>
      <c r="H10" s="151">
        <f>Punten!H25</f>
        <v>1</v>
      </c>
      <c r="I10" s="151">
        <f>Punten!I25</f>
        <v>3</v>
      </c>
      <c r="J10" s="151">
        <f>Punten!J25</f>
        <v>3</v>
      </c>
      <c r="K10" s="151">
        <f>Punten!K25</f>
        <v>0</v>
      </c>
      <c r="L10" s="151">
        <f>Punten!L25</f>
        <v>0</v>
      </c>
      <c r="M10" s="151">
        <f>Punten!M25</f>
        <v>3</v>
      </c>
      <c r="N10" s="151">
        <f>Punten!N25</f>
        <v>0</v>
      </c>
      <c r="O10" s="151">
        <f>Punten!O25</f>
        <v>3</v>
      </c>
      <c r="P10" s="151">
        <f>Punten!P25</f>
        <v>0</v>
      </c>
      <c r="Q10" s="151">
        <f>Punten!Q25</f>
        <v>0</v>
      </c>
      <c r="R10" s="151">
        <f>Punten!R25</f>
        <v>3</v>
      </c>
      <c r="S10" s="151">
        <f>Punten!S25</f>
        <v>0</v>
      </c>
      <c r="T10" s="151">
        <f>Punten!T25</f>
        <v>0</v>
      </c>
      <c r="U10" s="151">
        <f>Punten!U25</f>
        <v>0</v>
      </c>
      <c r="V10" s="151">
        <f>Punten!V25</f>
        <v>0</v>
      </c>
      <c r="W10" s="151">
        <f>Punten!W25</f>
        <v>3</v>
      </c>
      <c r="X10" s="151">
        <f>Punten!X25</f>
        <v>0</v>
      </c>
      <c r="Y10" s="151">
        <f>Punten!Y25</f>
        <v>0</v>
      </c>
      <c r="Z10" s="151">
        <f>Punten!Z25</f>
        <v>0</v>
      </c>
      <c r="AA10" s="151">
        <f>Punten!AA25</f>
        <v>0</v>
      </c>
      <c r="AB10" s="151">
        <f>Punten!AB25</f>
        <v>0</v>
      </c>
      <c r="AC10" s="151">
        <f>Punten!AC25</f>
        <v>0</v>
      </c>
      <c r="AD10" s="151">
        <f>Punten!AD25</f>
        <v>0</v>
      </c>
      <c r="AE10" s="151">
        <f>Punten!AE25</f>
        <v>0</v>
      </c>
      <c r="AF10" s="151">
        <f>Punten!AF25</f>
        <v>0</v>
      </c>
      <c r="AG10" s="151">
        <f>Punten!AG25</f>
        <v>0</v>
      </c>
      <c r="AH10" s="151">
        <f>Punten!AH25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 t="s">
        <v>247</v>
      </c>
      <c r="B11" s="190" t="s">
        <v>237</v>
      </c>
      <c r="C11" s="190" t="s">
        <v>143</v>
      </c>
      <c r="D11" s="248">
        <v>1250000</v>
      </c>
      <c r="E11" s="150"/>
      <c r="F11" s="151">
        <f t="shared" si="0"/>
        <v>15</v>
      </c>
      <c r="G11" s="152"/>
      <c r="H11" s="151">
        <f>Punten!H87</f>
        <v>0</v>
      </c>
      <c r="I11" s="151">
        <f>Punten!I87</f>
        <v>0</v>
      </c>
      <c r="J11" s="151">
        <f>Punten!J87</f>
        <v>1</v>
      </c>
      <c r="K11" s="151">
        <f>Punten!K87</f>
        <v>0</v>
      </c>
      <c r="L11" s="151">
        <f>Punten!L87</f>
        <v>0</v>
      </c>
      <c r="M11" s="151">
        <f>Punten!M87</f>
        <v>0</v>
      </c>
      <c r="N11" s="151">
        <f>Punten!N87</f>
        <v>0</v>
      </c>
      <c r="O11" s="151">
        <f>Punten!O87</f>
        <v>0</v>
      </c>
      <c r="P11" s="151">
        <f>Punten!P87</f>
        <v>11</v>
      </c>
      <c r="Q11" s="151">
        <f>Punten!Q87</f>
        <v>0</v>
      </c>
      <c r="R11" s="151">
        <f>Punten!R87</f>
        <v>3</v>
      </c>
      <c r="S11" s="151">
        <f>Punten!S87</f>
        <v>0</v>
      </c>
      <c r="T11" s="151">
        <f>Punten!T87</f>
        <v>0</v>
      </c>
      <c r="U11" s="151">
        <f>Punten!U87</f>
        <v>0</v>
      </c>
      <c r="V11" s="151">
        <f>Punten!V87</f>
        <v>0</v>
      </c>
      <c r="W11" s="151">
        <f>Punten!W87</f>
        <v>0</v>
      </c>
      <c r="X11" s="151">
        <f>Punten!X87</f>
        <v>0</v>
      </c>
      <c r="Y11" s="151">
        <f>Punten!Y87</f>
        <v>0</v>
      </c>
      <c r="Z11" s="151">
        <f>Punten!Z87</f>
        <v>0</v>
      </c>
      <c r="AA11" s="151">
        <f>Punten!AA87</f>
        <v>0</v>
      </c>
      <c r="AB11" s="151">
        <f>Punten!AB87</f>
        <v>0</v>
      </c>
      <c r="AC11" s="151">
        <f>Punten!AC87</f>
        <v>0</v>
      </c>
      <c r="AD11" s="151">
        <f>Punten!AD87</f>
        <v>0</v>
      </c>
      <c r="AE11" s="151">
        <f>Punten!AE87</f>
        <v>0</v>
      </c>
      <c r="AF11" s="151">
        <f>Punten!AF87</f>
        <v>0</v>
      </c>
      <c r="AG11" s="151">
        <f>Punten!AG87</f>
        <v>0</v>
      </c>
      <c r="AH11" s="151">
        <f>Punten!AH87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 t="s">
        <v>146</v>
      </c>
      <c r="B12" s="190" t="s">
        <v>170</v>
      </c>
      <c r="C12" s="190" t="s">
        <v>164</v>
      </c>
      <c r="D12" s="248">
        <v>750000</v>
      </c>
      <c r="E12" s="150"/>
      <c r="F12" s="151">
        <f t="shared" si="0"/>
        <v>19</v>
      </c>
      <c r="G12" s="152"/>
      <c r="H12" s="151">
        <f>Punten!H99</f>
        <v>0</v>
      </c>
      <c r="I12" s="151">
        <f>Punten!I99</f>
        <v>0</v>
      </c>
      <c r="J12" s="151">
        <f>Punten!J99</f>
        <v>7</v>
      </c>
      <c r="K12" s="151">
        <f>Punten!K99</f>
        <v>0</v>
      </c>
      <c r="L12" s="151">
        <f>Punten!L99</f>
        <v>12</v>
      </c>
      <c r="M12" s="151">
        <f>Punten!M99</f>
        <v>0</v>
      </c>
      <c r="N12" s="151">
        <f>Punten!N99</f>
        <v>0</v>
      </c>
      <c r="O12" s="151">
        <f>Punten!O99</f>
        <v>0</v>
      </c>
      <c r="P12" s="151">
        <f>Punten!P99</f>
        <v>0</v>
      </c>
      <c r="Q12" s="151">
        <f>Punten!Q99</f>
        <v>0</v>
      </c>
      <c r="R12" s="151">
        <f>Punten!R99</f>
        <v>0</v>
      </c>
      <c r="S12" s="151">
        <f>Punten!S99</f>
        <v>0</v>
      </c>
      <c r="T12" s="151">
        <f>Punten!T99</f>
        <v>0</v>
      </c>
      <c r="U12" s="151">
        <f>Punten!U99</f>
        <v>0</v>
      </c>
      <c r="V12" s="151">
        <f>Punten!V99</f>
        <v>0</v>
      </c>
      <c r="W12" s="151">
        <f>Punten!W99</f>
        <v>0</v>
      </c>
      <c r="X12" s="151">
        <f>Punten!X99</f>
        <v>0</v>
      </c>
      <c r="Y12" s="151">
        <f>Punten!Y99</f>
        <v>0</v>
      </c>
      <c r="Z12" s="151">
        <f>Punten!Z99</f>
        <v>0</v>
      </c>
      <c r="AA12" s="151">
        <f>Punten!AA99</f>
        <v>0</v>
      </c>
      <c r="AB12" s="151">
        <f>Punten!AB99</f>
        <v>0</v>
      </c>
      <c r="AC12" s="151">
        <f>Punten!AC99</f>
        <v>0</v>
      </c>
      <c r="AD12" s="151">
        <f>Punten!AD99</f>
        <v>0</v>
      </c>
      <c r="AE12" s="151">
        <f>Punten!AE99</f>
        <v>0</v>
      </c>
      <c r="AF12" s="151">
        <f>Punten!AF99</f>
        <v>0</v>
      </c>
      <c r="AG12" s="151">
        <f>Punten!AG99</f>
        <v>0</v>
      </c>
      <c r="AH12" s="151">
        <f>Punten!AH99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 t="s">
        <v>70</v>
      </c>
      <c r="B13" s="190" t="s">
        <v>206</v>
      </c>
      <c r="C13" s="191" t="s">
        <v>123</v>
      </c>
      <c r="D13" s="248">
        <v>2000000</v>
      </c>
      <c r="E13" s="150"/>
      <c r="F13" s="151">
        <f t="shared" si="0"/>
        <v>30</v>
      </c>
      <c r="G13" s="152"/>
      <c r="H13" s="151">
        <f>Punten!H72</f>
        <v>11</v>
      </c>
      <c r="I13" s="151">
        <f>Punten!I72</f>
        <v>0</v>
      </c>
      <c r="J13" s="151">
        <f>Punten!J72</f>
        <v>0</v>
      </c>
      <c r="K13" s="151">
        <f>Punten!K72</f>
        <v>0</v>
      </c>
      <c r="L13" s="151">
        <f>Punten!L72</f>
        <v>0</v>
      </c>
      <c r="M13" s="151">
        <f>Punten!M72</f>
        <v>0</v>
      </c>
      <c r="N13" s="151">
        <f>Punten!N72</f>
        <v>0</v>
      </c>
      <c r="O13" s="151">
        <f>Punten!O72</f>
        <v>3</v>
      </c>
      <c r="P13" s="151">
        <f>Punten!P72</f>
        <v>11</v>
      </c>
      <c r="Q13" s="151">
        <f>Punten!Q72</f>
        <v>1</v>
      </c>
      <c r="R13" s="151">
        <f>Punten!R72</f>
        <v>0</v>
      </c>
      <c r="S13" s="151">
        <f>Punten!S72</f>
        <v>0</v>
      </c>
      <c r="T13" s="151">
        <f>Punten!T72</f>
        <v>4</v>
      </c>
      <c r="U13" s="151">
        <f>Punten!U72</f>
        <v>0</v>
      </c>
      <c r="V13" s="151">
        <f>Punten!V72</f>
        <v>0</v>
      </c>
      <c r="W13" s="151">
        <f>Punten!W72</f>
        <v>0</v>
      </c>
      <c r="X13" s="151">
        <f>Punten!X72</f>
        <v>0</v>
      </c>
      <c r="Y13" s="151">
        <f>Punten!Y72</f>
        <v>0</v>
      </c>
      <c r="Z13" s="151">
        <f>Punten!Z72</f>
        <v>0</v>
      </c>
      <c r="AA13" s="151">
        <f>Punten!AA72</f>
        <v>0</v>
      </c>
      <c r="AB13" s="151">
        <f>Punten!AB72</f>
        <v>0</v>
      </c>
      <c r="AC13" s="151">
        <f>Punten!AC72</f>
        <v>0</v>
      </c>
      <c r="AD13" s="151">
        <f>Punten!AD72</f>
        <v>0</v>
      </c>
      <c r="AE13" s="151">
        <f>Punten!AE72</f>
        <v>0</v>
      </c>
      <c r="AF13" s="151">
        <f>Punten!AF72</f>
        <v>0</v>
      </c>
      <c r="AG13" s="151">
        <f>Punten!AG72</f>
        <v>0</v>
      </c>
      <c r="AH13" s="151">
        <f>Punten!AH72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211</v>
      </c>
      <c r="C14" s="188" t="s">
        <v>97</v>
      </c>
      <c r="D14" s="245">
        <v>2000000</v>
      </c>
      <c r="E14" s="153"/>
      <c r="F14" s="151">
        <f t="shared" si="0"/>
        <v>132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3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0</v>
      </c>
      <c r="AC14" s="151">
        <f>Punten!AC57</f>
        <v>0</v>
      </c>
      <c r="AD14" s="151">
        <f>Punten!AD57</f>
        <v>0</v>
      </c>
      <c r="AE14" s="151">
        <f>Punten!AE57</f>
        <v>0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1</v>
      </c>
      <c r="B15" s="188" t="s">
        <v>231</v>
      </c>
      <c r="C15" s="187" t="s">
        <v>28</v>
      </c>
      <c r="D15" s="250">
        <v>2250000</v>
      </c>
      <c r="E15" s="153"/>
      <c r="F15" s="151">
        <f t="shared" si="0"/>
        <v>85</v>
      </c>
      <c r="G15" s="152"/>
      <c r="H15" s="151">
        <f>Punten!H15</f>
        <v>0</v>
      </c>
      <c r="I15" s="151">
        <f>Punten!I15</f>
        <v>0</v>
      </c>
      <c r="J15" s="151">
        <f>Punten!J15</f>
        <v>15</v>
      </c>
      <c r="K15" s="151">
        <f>Punten!K15</f>
        <v>15</v>
      </c>
      <c r="L15" s="151">
        <f>Punten!L15</f>
        <v>7</v>
      </c>
      <c r="M15" s="151">
        <f>Punten!M15</f>
        <v>9</v>
      </c>
      <c r="N15" s="151">
        <f>Punten!N15</f>
        <v>27</v>
      </c>
      <c r="O15" s="151">
        <f>Punten!O15</f>
        <v>0</v>
      </c>
      <c r="P15" s="151">
        <f>Punten!P15</f>
        <v>-3</v>
      </c>
      <c r="Q15" s="151">
        <f>Punten!Q15</f>
        <v>0</v>
      </c>
      <c r="R15" s="151">
        <f>Punten!R15</f>
        <v>15</v>
      </c>
      <c r="S15" s="151">
        <f>Punten!S15</f>
        <v>0</v>
      </c>
      <c r="T15" s="151">
        <f>Punten!T15</f>
        <v>0</v>
      </c>
      <c r="U15" s="151">
        <f>Punten!U15</f>
        <v>0</v>
      </c>
      <c r="V15" s="151">
        <f>Punten!V15</f>
        <v>0</v>
      </c>
      <c r="W15" s="151">
        <f>Punten!W15</f>
        <v>0</v>
      </c>
      <c r="X15" s="151">
        <f>Punten!X15</f>
        <v>0</v>
      </c>
      <c r="Y15" s="151">
        <f>Punten!Y15</f>
        <v>0</v>
      </c>
      <c r="Z15" s="151">
        <f>Punten!Z15</f>
        <v>0</v>
      </c>
      <c r="AA15" s="151">
        <f>Punten!AA15</f>
        <v>0</v>
      </c>
      <c r="AB15" s="151">
        <f>Punten!AB15</f>
        <v>0</v>
      </c>
      <c r="AC15" s="151">
        <f>Punten!AC15</f>
        <v>0</v>
      </c>
      <c r="AD15" s="151">
        <f>Punten!AD15</f>
        <v>0</v>
      </c>
      <c r="AE15" s="151">
        <f>Punten!AE15</f>
        <v>0</v>
      </c>
      <c r="AF15" s="151">
        <f>Punten!AF15</f>
        <v>0</v>
      </c>
      <c r="AG15" s="151">
        <f>Punten!AG15</f>
        <v>0</v>
      </c>
      <c r="AH15" s="151">
        <f>Punten!AH15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58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448</v>
      </c>
      <c r="G19" s="152"/>
      <c r="H19" s="151">
        <f>SUM(H6:H16)</f>
        <v>40</v>
      </c>
      <c r="I19" s="151">
        <f t="shared" ref="I19:AH19" si="1">SUM(I6:I16)</f>
        <v>21</v>
      </c>
      <c r="J19" s="151">
        <f t="shared" si="1"/>
        <v>42</v>
      </c>
      <c r="K19" s="151">
        <f t="shared" si="1"/>
        <v>30</v>
      </c>
      <c r="L19" s="151">
        <f t="shared" si="1"/>
        <v>101</v>
      </c>
      <c r="M19" s="151">
        <f t="shared" si="1"/>
        <v>18</v>
      </c>
      <c r="N19" s="151">
        <f t="shared" si="1"/>
        <v>30</v>
      </c>
      <c r="O19" s="151">
        <f t="shared" si="1"/>
        <v>21</v>
      </c>
      <c r="P19" s="151">
        <f t="shared" si="1"/>
        <v>37</v>
      </c>
      <c r="Q19" s="151">
        <f t="shared" si="1"/>
        <v>37</v>
      </c>
      <c r="R19" s="151">
        <f t="shared" si="1"/>
        <v>39</v>
      </c>
      <c r="S19" s="151">
        <f t="shared" si="1"/>
        <v>0</v>
      </c>
      <c r="T19" s="151">
        <f t="shared" si="1"/>
        <v>8</v>
      </c>
      <c r="U19" s="151">
        <f t="shared" si="1"/>
        <v>1</v>
      </c>
      <c r="V19" s="151">
        <f t="shared" si="1"/>
        <v>0</v>
      </c>
      <c r="W19" s="151">
        <f t="shared" si="1"/>
        <v>23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2AC17946-4251-4F06-B4F0-94A8D796F211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351FD-B81E-45CF-BC2D-14354ECCBCB7}"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120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286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287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1</v>
      </c>
      <c r="B6" s="163" t="s">
        <v>5</v>
      </c>
      <c r="C6" s="163" t="s">
        <v>6</v>
      </c>
      <c r="D6" s="207">
        <v>1750000</v>
      </c>
      <c r="E6" s="150"/>
      <c r="F6" s="151">
        <f>SUM(H6:AH6)</f>
        <v>16</v>
      </c>
      <c r="G6" s="152"/>
      <c r="H6" s="151">
        <f>Punten!H2</f>
        <v>0</v>
      </c>
      <c r="I6" s="151">
        <f>Punten!I2</f>
        <v>0</v>
      </c>
      <c r="J6" s="151">
        <f>Punten!J2</f>
        <v>3</v>
      </c>
      <c r="K6" s="151">
        <f>Punten!K2</f>
        <v>3</v>
      </c>
      <c r="L6" s="151">
        <f>Punten!L2</f>
        <v>1</v>
      </c>
      <c r="M6" s="151">
        <f>Punten!M2</f>
        <v>3</v>
      </c>
      <c r="N6" s="151">
        <f>Punten!N2</f>
        <v>3</v>
      </c>
      <c r="O6" s="151">
        <f>Punten!O2</f>
        <v>0</v>
      </c>
      <c r="P6" s="151">
        <f>Punten!P2</f>
        <v>0</v>
      </c>
      <c r="Q6" s="151">
        <f>Punten!Q2</f>
        <v>0</v>
      </c>
      <c r="R6" s="151">
        <f>Punten!R2</f>
        <v>3</v>
      </c>
      <c r="S6" s="151">
        <f>Punten!S2</f>
        <v>0</v>
      </c>
      <c r="T6" s="151">
        <f>Punten!T2</f>
        <v>0</v>
      </c>
      <c r="U6" s="151">
        <f>Punten!U2</f>
        <v>0</v>
      </c>
      <c r="V6" s="151">
        <f>Punten!V2</f>
        <v>0</v>
      </c>
      <c r="W6" s="151">
        <f>Punten!W2</f>
        <v>0</v>
      </c>
      <c r="X6" s="151">
        <f>Punten!X2</f>
        <v>0</v>
      </c>
      <c r="Y6" s="151">
        <f>Punten!Y2</f>
        <v>0</v>
      </c>
      <c r="Z6" s="151">
        <f>Punten!Z2</f>
        <v>0</v>
      </c>
      <c r="AA6" s="151">
        <f>Punten!AA2</f>
        <v>0</v>
      </c>
      <c r="AB6" s="151">
        <f>Punten!AB2</f>
        <v>0</v>
      </c>
      <c r="AC6" s="151">
        <f>Punten!AC2</f>
        <v>0</v>
      </c>
      <c r="AD6" s="151">
        <f>Punten!AD2</f>
        <v>0</v>
      </c>
      <c r="AE6" s="151">
        <f>Punten!AE2</f>
        <v>0</v>
      </c>
      <c r="AF6" s="151">
        <f>Punten!AF2</f>
        <v>0</v>
      </c>
      <c r="AG6" s="151">
        <f>Punten!AG2</f>
        <v>0</v>
      </c>
      <c r="AH6" s="151">
        <f>Punten!AH2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2</v>
      </c>
      <c r="B7" s="244" t="s">
        <v>23</v>
      </c>
      <c r="C7" s="187" t="s">
        <v>34</v>
      </c>
      <c r="D7" s="245">
        <v>1750000</v>
      </c>
      <c r="E7" s="153"/>
      <c r="F7" s="151">
        <f t="shared" ref="F7:F16" si="0">SUM(H7:AH7)</f>
        <v>13</v>
      </c>
      <c r="G7" s="152"/>
      <c r="H7" s="151">
        <f>Punten!H19</f>
        <v>0</v>
      </c>
      <c r="I7" s="151">
        <f>Punten!I19</f>
        <v>0</v>
      </c>
      <c r="J7" s="151">
        <f>Punten!J19</f>
        <v>3</v>
      </c>
      <c r="K7" s="151">
        <f>Punten!K19</f>
        <v>0</v>
      </c>
      <c r="L7" s="151">
        <f>Punten!L19</f>
        <v>1</v>
      </c>
      <c r="M7" s="151">
        <f>Punten!M19</f>
        <v>6</v>
      </c>
      <c r="N7" s="151">
        <f>Punten!N19</f>
        <v>3</v>
      </c>
      <c r="O7" s="151">
        <f>Punten!O19</f>
        <v>0</v>
      </c>
      <c r="P7" s="151">
        <f>Punten!P19</f>
        <v>0</v>
      </c>
      <c r="Q7" s="151">
        <f>Punten!Q19</f>
        <v>0</v>
      </c>
      <c r="R7" s="151">
        <f>Punten!R19</f>
        <v>0</v>
      </c>
      <c r="S7" s="151">
        <f>Punten!S19</f>
        <v>0</v>
      </c>
      <c r="T7" s="151">
        <f>Punten!T19</f>
        <v>0</v>
      </c>
      <c r="U7" s="151">
        <f>Punten!U19</f>
        <v>0</v>
      </c>
      <c r="V7" s="151">
        <f>Punten!V19</f>
        <v>0</v>
      </c>
      <c r="W7" s="151">
        <f>Punten!W19</f>
        <v>0</v>
      </c>
      <c r="X7" s="151">
        <f>Punten!X19</f>
        <v>0</v>
      </c>
      <c r="Y7" s="151">
        <f>Punten!Y19</f>
        <v>0</v>
      </c>
      <c r="Z7" s="151">
        <f>Punten!Z19</f>
        <v>0</v>
      </c>
      <c r="AA7" s="151">
        <f>Punten!AA19</f>
        <v>0</v>
      </c>
      <c r="AB7" s="151">
        <f>Punten!AB19</f>
        <v>0</v>
      </c>
      <c r="AC7" s="151">
        <f>Punten!AC19</f>
        <v>0</v>
      </c>
      <c r="AD7" s="151">
        <f>Punten!AD19</f>
        <v>0</v>
      </c>
      <c r="AE7" s="151">
        <f>Punten!AE19</f>
        <v>0</v>
      </c>
      <c r="AF7" s="151">
        <f>Punten!AF19</f>
        <v>0</v>
      </c>
      <c r="AG7" s="151">
        <f>Punten!AG19</f>
        <v>0</v>
      </c>
      <c r="AH7" s="151">
        <f>Punten!AH19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111</v>
      </c>
      <c r="C8" s="188" t="s">
        <v>78</v>
      </c>
      <c r="D8" s="245">
        <v>1250000</v>
      </c>
      <c r="E8" s="153"/>
      <c r="F8" s="151">
        <f t="shared" si="0"/>
        <v>33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0</v>
      </c>
      <c r="AC8" s="151">
        <f>Punten!AC45</f>
        <v>0</v>
      </c>
      <c r="AD8" s="151">
        <f>Punten!AD45</f>
        <v>0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146</v>
      </c>
      <c r="B9" s="188" t="s">
        <v>161</v>
      </c>
      <c r="C9" s="187" t="s">
        <v>156</v>
      </c>
      <c r="D9" s="245">
        <v>250000</v>
      </c>
      <c r="E9" s="153"/>
      <c r="F9" s="151">
        <f t="shared" si="0"/>
        <v>0</v>
      </c>
      <c r="G9" s="152"/>
      <c r="H9" s="151">
        <f>Punten!H94</f>
        <v>0</v>
      </c>
      <c r="I9" s="151">
        <f>Punten!I94</f>
        <v>0</v>
      </c>
      <c r="J9" s="151">
        <f>Punten!J94</f>
        <v>0</v>
      </c>
      <c r="K9" s="151">
        <f>Punten!K94</f>
        <v>0</v>
      </c>
      <c r="L9" s="151">
        <f>Punten!L94</f>
        <v>0</v>
      </c>
      <c r="M9" s="151">
        <f>Punten!M94</f>
        <v>0</v>
      </c>
      <c r="N9" s="151">
        <f>Punten!N94</f>
        <v>0</v>
      </c>
      <c r="O9" s="151">
        <f>Punten!O94</f>
        <v>0</v>
      </c>
      <c r="P9" s="151">
        <f>Punten!P94</f>
        <v>0</v>
      </c>
      <c r="Q9" s="151">
        <f>Punten!Q94</f>
        <v>0</v>
      </c>
      <c r="R9" s="151">
        <f>Punten!R94</f>
        <v>0</v>
      </c>
      <c r="S9" s="151">
        <f>Punten!S94</f>
        <v>0</v>
      </c>
      <c r="T9" s="151">
        <f>Punten!T94</f>
        <v>0</v>
      </c>
      <c r="U9" s="151">
        <f>Punten!U94</f>
        <v>0</v>
      </c>
      <c r="V9" s="151">
        <f>Punten!V94</f>
        <v>0</v>
      </c>
      <c r="W9" s="151">
        <f>Punten!W94</f>
        <v>0</v>
      </c>
      <c r="X9" s="151">
        <f>Punten!X94</f>
        <v>0</v>
      </c>
      <c r="Y9" s="151">
        <f>Punten!Y94</f>
        <v>0</v>
      </c>
      <c r="Z9" s="151">
        <f>Punten!Z94</f>
        <v>0</v>
      </c>
      <c r="AA9" s="151">
        <f>Punten!AA94</f>
        <v>0</v>
      </c>
      <c r="AB9" s="151">
        <f>Punten!AB94</f>
        <v>0</v>
      </c>
      <c r="AC9" s="151">
        <f>Punten!AC94</f>
        <v>0</v>
      </c>
      <c r="AD9" s="151">
        <f>Punten!AD94</f>
        <v>0</v>
      </c>
      <c r="AE9" s="151">
        <f>Punten!AE94</f>
        <v>0</v>
      </c>
      <c r="AF9" s="151">
        <f>Punten!AF94</f>
        <v>0</v>
      </c>
      <c r="AG9" s="151">
        <f>Punten!AG94</f>
        <v>0</v>
      </c>
      <c r="AH9" s="151">
        <f>Punten!AH94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 t="s">
        <v>70</v>
      </c>
      <c r="B10" s="190" t="s">
        <v>86</v>
      </c>
      <c r="C10" s="191" t="s">
        <v>125</v>
      </c>
      <c r="D10" s="248">
        <v>1000000</v>
      </c>
      <c r="E10" s="153"/>
      <c r="F10" s="151">
        <f t="shared" si="0"/>
        <v>21</v>
      </c>
      <c r="G10" s="152"/>
      <c r="H10" s="151">
        <f>Punten!H73</f>
        <v>19</v>
      </c>
      <c r="I10" s="151">
        <f>Punten!I73</f>
        <v>0</v>
      </c>
      <c r="J10" s="151">
        <f>Punten!J73</f>
        <v>0</v>
      </c>
      <c r="K10" s="151">
        <f>Punten!K73</f>
        <v>0</v>
      </c>
      <c r="L10" s="151">
        <f>Punten!L73</f>
        <v>0</v>
      </c>
      <c r="M10" s="151">
        <f>Punten!M73</f>
        <v>0</v>
      </c>
      <c r="N10" s="151">
        <f>Punten!N73</f>
        <v>0</v>
      </c>
      <c r="O10" s="151">
        <f>Punten!O73</f>
        <v>0</v>
      </c>
      <c r="P10" s="151">
        <f>Punten!P73</f>
        <v>0</v>
      </c>
      <c r="Q10" s="151">
        <f>Punten!Q73</f>
        <v>1</v>
      </c>
      <c r="R10" s="151">
        <f>Punten!R73</f>
        <v>0</v>
      </c>
      <c r="S10" s="151">
        <f>Punten!S73</f>
        <v>0</v>
      </c>
      <c r="T10" s="151">
        <f>Punten!T73</f>
        <v>1</v>
      </c>
      <c r="U10" s="151">
        <f>Punten!U73</f>
        <v>0</v>
      </c>
      <c r="V10" s="151">
        <f>Punten!V73</f>
        <v>0</v>
      </c>
      <c r="W10" s="151">
        <f>Punten!W73</f>
        <v>0</v>
      </c>
      <c r="X10" s="151">
        <f>Punten!X73</f>
        <v>0</v>
      </c>
      <c r="Y10" s="151">
        <f>Punten!Y73</f>
        <v>0</v>
      </c>
      <c r="Z10" s="151">
        <f>Punten!Z73</f>
        <v>0</v>
      </c>
      <c r="AA10" s="151">
        <f>Punten!AA73</f>
        <v>0</v>
      </c>
      <c r="AB10" s="151">
        <f>Punten!AB73</f>
        <v>0</v>
      </c>
      <c r="AC10" s="151">
        <f>Punten!AC73</f>
        <v>0</v>
      </c>
      <c r="AD10" s="151">
        <f>Punten!AD73</f>
        <v>0</v>
      </c>
      <c r="AE10" s="151">
        <f>Punten!AE73</f>
        <v>0</v>
      </c>
      <c r="AF10" s="151">
        <f>Punten!AF73</f>
        <v>0</v>
      </c>
      <c r="AG10" s="151">
        <f>Punten!AG73</f>
        <v>0</v>
      </c>
      <c r="AH10" s="151">
        <f>Punten!AH73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2</v>
      </c>
      <c r="B11" s="190" t="s">
        <v>232</v>
      </c>
      <c r="C11" s="190" t="s">
        <v>53</v>
      </c>
      <c r="D11" s="248">
        <v>750000</v>
      </c>
      <c r="E11" s="150"/>
      <c r="F11" s="151">
        <f t="shared" si="0"/>
        <v>29</v>
      </c>
      <c r="G11" s="152"/>
      <c r="H11" s="151">
        <f>Punten!H30</f>
        <v>9</v>
      </c>
      <c r="I11" s="151">
        <f>Punten!I30</f>
        <v>0</v>
      </c>
      <c r="J11" s="151">
        <f>Punten!J30</f>
        <v>0</v>
      </c>
      <c r="K11" s="151">
        <f>Punten!K30</f>
        <v>0</v>
      </c>
      <c r="L11" s="151">
        <f>Punten!L30</f>
        <v>0</v>
      </c>
      <c r="M11" s="151">
        <f>Punten!M30</f>
        <v>0</v>
      </c>
      <c r="N11" s="151">
        <f>Punten!N30</f>
        <v>0</v>
      </c>
      <c r="O11" s="151">
        <f>Punten!O30</f>
        <v>11</v>
      </c>
      <c r="P11" s="151">
        <f>Punten!P30</f>
        <v>3</v>
      </c>
      <c r="Q11" s="151">
        <f>Punten!Q30</f>
        <v>0</v>
      </c>
      <c r="R11" s="151">
        <f>Punten!R30</f>
        <v>3</v>
      </c>
      <c r="S11" s="151">
        <f>Punten!S30</f>
        <v>0</v>
      </c>
      <c r="T11" s="151">
        <f>Punten!T30</f>
        <v>0</v>
      </c>
      <c r="U11" s="151">
        <f>Punten!U30</f>
        <v>0</v>
      </c>
      <c r="V11" s="151">
        <f>Punten!V30</f>
        <v>0</v>
      </c>
      <c r="W11" s="151">
        <f>Punten!W30</f>
        <v>3</v>
      </c>
      <c r="X11" s="151">
        <f>Punten!X30</f>
        <v>0</v>
      </c>
      <c r="Y11" s="151">
        <f>Punten!Y30</f>
        <v>0</v>
      </c>
      <c r="Z11" s="151">
        <f>Punten!Z30</f>
        <v>0</v>
      </c>
      <c r="AA11" s="151">
        <f>Punten!AA30</f>
        <v>0</v>
      </c>
      <c r="AB11" s="151">
        <f>Punten!AB30</f>
        <v>0</v>
      </c>
      <c r="AC11" s="151">
        <f>Punten!AC30</f>
        <v>0</v>
      </c>
      <c r="AD11" s="151">
        <f>Punten!AD30</f>
        <v>0</v>
      </c>
      <c r="AE11" s="151">
        <f>Punten!AE30</f>
        <v>0</v>
      </c>
      <c r="AF11" s="151">
        <f>Punten!AF30</f>
        <v>0</v>
      </c>
      <c r="AG11" s="151">
        <f>Punten!AG30</f>
        <v>0</v>
      </c>
      <c r="AH11" s="151">
        <f>Punten!AH30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>
        <v>1</v>
      </c>
      <c r="B12" s="190" t="s">
        <v>16</v>
      </c>
      <c r="C12" s="190" t="s">
        <v>19</v>
      </c>
      <c r="D12" s="246">
        <v>2750000</v>
      </c>
      <c r="E12" s="150"/>
      <c r="F12" s="151">
        <f t="shared" si="0"/>
        <v>29</v>
      </c>
      <c r="G12" s="152"/>
      <c r="H12" s="151">
        <f>Punten!H9</f>
        <v>0</v>
      </c>
      <c r="I12" s="151">
        <f>Punten!I9</f>
        <v>0</v>
      </c>
      <c r="J12" s="151">
        <f>Punten!J9</f>
        <v>3</v>
      </c>
      <c r="K12" s="151">
        <f>Punten!K9</f>
        <v>3</v>
      </c>
      <c r="L12" s="151">
        <f>Punten!L9</f>
        <v>6</v>
      </c>
      <c r="M12" s="151">
        <f>Punten!M9</f>
        <v>3</v>
      </c>
      <c r="N12" s="151">
        <f>Punten!N9</f>
        <v>3</v>
      </c>
      <c r="O12" s="151">
        <f>Punten!O9</f>
        <v>0</v>
      </c>
      <c r="P12" s="151">
        <f>Punten!P9</f>
        <v>0</v>
      </c>
      <c r="Q12" s="151">
        <f>Punten!Q9</f>
        <v>0</v>
      </c>
      <c r="R12" s="151">
        <f>Punten!R9</f>
        <v>11</v>
      </c>
      <c r="S12" s="151">
        <f>Punten!S9</f>
        <v>0</v>
      </c>
      <c r="T12" s="151">
        <f>Punten!T9</f>
        <v>0</v>
      </c>
      <c r="U12" s="151">
        <f>Punten!U9</f>
        <v>0</v>
      </c>
      <c r="V12" s="151">
        <f>Punten!V9</f>
        <v>0</v>
      </c>
      <c r="W12" s="151">
        <f>Punten!W9</f>
        <v>0</v>
      </c>
      <c r="X12" s="151">
        <f>Punten!X9</f>
        <v>0</v>
      </c>
      <c r="Y12" s="151">
        <f>Punten!Y9</f>
        <v>0</v>
      </c>
      <c r="Z12" s="151">
        <f>Punten!Z9</f>
        <v>0</v>
      </c>
      <c r="AA12" s="151">
        <f>Punten!AA9</f>
        <v>0</v>
      </c>
      <c r="AB12" s="151">
        <f>Punten!AB9</f>
        <v>0</v>
      </c>
      <c r="AC12" s="151">
        <f>Punten!AC9</f>
        <v>0</v>
      </c>
      <c r="AD12" s="151">
        <f>Punten!AD9</f>
        <v>0</v>
      </c>
      <c r="AE12" s="151">
        <f>Punten!AE9</f>
        <v>0</v>
      </c>
      <c r="AF12" s="151">
        <f>Punten!AF9</f>
        <v>0</v>
      </c>
      <c r="AG12" s="151">
        <f>Punten!AG9</f>
        <v>0</v>
      </c>
      <c r="AH12" s="151">
        <f>Punten!AH9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 t="s">
        <v>247</v>
      </c>
      <c r="B13" s="190" t="s">
        <v>137</v>
      </c>
      <c r="C13" s="190" t="s">
        <v>140</v>
      </c>
      <c r="D13" s="248">
        <v>500000</v>
      </c>
      <c r="E13" s="150"/>
      <c r="F13" s="151">
        <f t="shared" si="0"/>
        <v>7</v>
      </c>
      <c r="G13" s="152"/>
      <c r="H13" s="151">
        <f>Punten!H85</f>
        <v>0</v>
      </c>
      <c r="I13" s="151">
        <f>Punten!I85</f>
        <v>0</v>
      </c>
      <c r="J13" s="151">
        <f>Punten!J85</f>
        <v>1</v>
      </c>
      <c r="K13" s="151">
        <f>Punten!K85</f>
        <v>0</v>
      </c>
      <c r="L13" s="151">
        <f>Punten!L85</f>
        <v>0</v>
      </c>
      <c r="M13" s="151">
        <f>Punten!M85</f>
        <v>0</v>
      </c>
      <c r="N13" s="151">
        <f>Punten!N85</f>
        <v>0</v>
      </c>
      <c r="O13" s="151">
        <f>Punten!O85</f>
        <v>0</v>
      </c>
      <c r="P13" s="151">
        <f>Punten!P85</f>
        <v>3</v>
      </c>
      <c r="Q13" s="151">
        <f>Punten!Q85</f>
        <v>0</v>
      </c>
      <c r="R13" s="151">
        <f>Punten!R85</f>
        <v>3</v>
      </c>
      <c r="S13" s="151">
        <f>Punten!S85</f>
        <v>0</v>
      </c>
      <c r="T13" s="151">
        <f>Punten!T85</f>
        <v>0</v>
      </c>
      <c r="U13" s="151">
        <f>Punten!U85</f>
        <v>0</v>
      </c>
      <c r="V13" s="151">
        <f>Punten!V85</f>
        <v>0</v>
      </c>
      <c r="W13" s="151">
        <f>Punten!W85</f>
        <v>0</v>
      </c>
      <c r="X13" s="151">
        <f>Punten!X85</f>
        <v>0</v>
      </c>
      <c r="Y13" s="151">
        <f>Punten!Y85</f>
        <v>0</v>
      </c>
      <c r="Z13" s="151">
        <f>Punten!Z85</f>
        <v>0</v>
      </c>
      <c r="AA13" s="151">
        <f>Punten!AA85</f>
        <v>0</v>
      </c>
      <c r="AB13" s="151">
        <f>Punten!AB85</f>
        <v>0</v>
      </c>
      <c r="AC13" s="151">
        <f>Punten!AC85</f>
        <v>0</v>
      </c>
      <c r="AD13" s="151">
        <f>Punten!AD85</f>
        <v>0</v>
      </c>
      <c r="AE13" s="151">
        <f>Punten!AE85</f>
        <v>0</v>
      </c>
      <c r="AF13" s="151">
        <f>Punten!AF85</f>
        <v>0</v>
      </c>
      <c r="AG13" s="151">
        <f>Punten!AG85</f>
        <v>0</v>
      </c>
      <c r="AH13" s="151">
        <f>Punten!AH85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211</v>
      </c>
      <c r="C14" s="188" t="s">
        <v>97</v>
      </c>
      <c r="D14" s="245">
        <v>2000000</v>
      </c>
      <c r="E14" s="153"/>
      <c r="F14" s="151">
        <f t="shared" si="0"/>
        <v>132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3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0</v>
      </c>
      <c r="AC14" s="151">
        <f>Punten!AC57</f>
        <v>0</v>
      </c>
      <c r="AD14" s="151">
        <f>Punten!AD57</f>
        <v>0</v>
      </c>
      <c r="AE14" s="151">
        <f>Punten!AE57</f>
        <v>0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58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70</v>
      </c>
      <c r="B16" s="187" t="s">
        <v>90</v>
      </c>
      <c r="C16" s="187" t="s">
        <v>128</v>
      </c>
      <c r="D16" s="245">
        <v>1500000</v>
      </c>
      <c r="E16" s="153"/>
      <c r="F16" s="151">
        <f t="shared" si="0"/>
        <v>23</v>
      </c>
      <c r="G16" s="152"/>
      <c r="H16" s="151">
        <f>Punten!H75</f>
        <v>3</v>
      </c>
      <c r="I16" s="151">
        <f>Punten!I75</f>
        <v>0</v>
      </c>
      <c r="J16" s="151">
        <f>Punten!J75</f>
        <v>0</v>
      </c>
      <c r="K16" s="151">
        <f>Punten!K75</f>
        <v>0</v>
      </c>
      <c r="L16" s="151">
        <f>Punten!L75</f>
        <v>0</v>
      </c>
      <c r="M16" s="151">
        <f>Punten!M75</f>
        <v>0</v>
      </c>
      <c r="N16" s="151">
        <f>Punten!N75</f>
        <v>0</v>
      </c>
      <c r="O16" s="151">
        <f>Punten!O75</f>
        <v>9</v>
      </c>
      <c r="P16" s="151">
        <f>Punten!P75</f>
        <v>3</v>
      </c>
      <c r="Q16" s="151">
        <f>Punten!Q75</f>
        <v>7</v>
      </c>
      <c r="R16" s="151">
        <f>Punten!R75</f>
        <v>0</v>
      </c>
      <c r="S16" s="151">
        <f>Punten!S75</f>
        <v>0</v>
      </c>
      <c r="T16" s="151">
        <f>Punten!T75</f>
        <v>1</v>
      </c>
      <c r="U16" s="151">
        <f>Punten!U75</f>
        <v>0</v>
      </c>
      <c r="V16" s="151">
        <f>Punten!V75</f>
        <v>0</v>
      </c>
      <c r="W16" s="151">
        <f>Punten!W75</f>
        <v>0</v>
      </c>
      <c r="X16" s="151">
        <f>Punten!X75</f>
        <v>0</v>
      </c>
      <c r="Y16" s="151">
        <f>Punten!Y75</f>
        <v>0</v>
      </c>
      <c r="Z16" s="151">
        <f>Punten!Z75</f>
        <v>0</v>
      </c>
      <c r="AA16" s="151">
        <f>Punten!AA75</f>
        <v>0</v>
      </c>
      <c r="AB16" s="151">
        <f>Punten!AB75</f>
        <v>0</v>
      </c>
      <c r="AC16" s="151">
        <f>Punten!AC75</f>
        <v>0</v>
      </c>
      <c r="AD16" s="151">
        <f>Punten!AD75</f>
        <v>0</v>
      </c>
      <c r="AE16" s="151">
        <f>Punten!AE75</f>
        <v>0</v>
      </c>
      <c r="AF16" s="151">
        <f>Punten!AF75</f>
        <v>0</v>
      </c>
      <c r="AG16" s="151">
        <f>Punten!AG75</f>
        <v>0</v>
      </c>
      <c r="AH16" s="151">
        <f>Punten!AH75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16750000</v>
      </c>
      <c r="E19" s="145"/>
      <c r="F19" s="151">
        <f>SUM(F6:F17)</f>
        <v>361</v>
      </c>
      <c r="G19" s="152"/>
      <c r="H19" s="151">
        <f>SUM(H6:H16)</f>
        <v>56</v>
      </c>
      <c r="I19" s="151">
        <f t="shared" ref="I19:AH19" si="1">SUM(I6:I16)</f>
        <v>18</v>
      </c>
      <c r="J19" s="151">
        <f t="shared" si="1"/>
        <v>23</v>
      </c>
      <c r="K19" s="151">
        <f t="shared" si="1"/>
        <v>18</v>
      </c>
      <c r="L19" s="151">
        <f t="shared" si="1"/>
        <v>92</v>
      </c>
      <c r="M19" s="151">
        <f t="shared" si="1"/>
        <v>12</v>
      </c>
      <c r="N19" s="151">
        <f t="shared" si="1"/>
        <v>9</v>
      </c>
      <c r="O19" s="151">
        <f t="shared" si="1"/>
        <v>26</v>
      </c>
      <c r="P19" s="151">
        <f t="shared" si="1"/>
        <v>18</v>
      </c>
      <c r="Q19" s="151">
        <f t="shared" si="1"/>
        <v>43</v>
      </c>
      <c r="R19" s="151">
        <f t="shared" si="1"/>
        <v>35</v>
      </c>
      <c r="S19" s="151">
        <f t="shared" si="1"/>
        <v>0</v>
      </c>
      <c r="T19" s="151">
        <f t="shared" si="1"/>
        <v>2</v>
      </c>
      <c r="U19" s="151">
        <f t="shared" si="1"/>
        <v>0</v>
      </c>
      <c r="V19" s="151">
        <f t="shared" si="1"/>
        <v>0</v>
      </c>
      <c r="W19" s="151">
        <f t="shared" si="1"/>
        <v>9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E072C163-F848-4BAA-923C-CE1F942EF623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FD38B-BB8B-4DE0-9719-D28B1A03BB1D}">
  <sheetPr codeName="Blad15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77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288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289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79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 t="s">
        <v>247</v>
      </c>
      <c r="B7" s="188" t="s">
        <v>134</v>
      </c>
      <c r="C7" s="187" t="s">
        <v>133</v>
      </c>
      <c r="D7" s="245">
        <v>500000</v>
      </c>
      <c r="E7" s="153"/>
      <c r="F7" s="151">
        <f t="shared" ref="F7:F16" si="0">SUM(H7:AH7)</f>
        <v>10</v>
      </c>
      <c r="G7" s="152"/>
      <c r="H7" s="151">
        <f>Punten!H80</f>
        <v>0</v>
      </c>
      <c r="I7" s="151">
        <f>Punten!I80</f>
        <v>0</v>
      </c>
      <c r="J7" s="151">
        <f>Punten!J80</f>
        <v>1</v>
      </c>
      <c r="K7" s="151">
        <f>Punten!K80</f>
        <v>0</v>
      </c>
      <c r="L7" s="151">
        <f>Punten!L80</f>
        <v>0</v>
      </c>
      <c r="M7" s="151">
        <f>Punten!M80</f>
        <v>0</v>
      </c>
      <c r="N7" s="151">
        <f>Punten!N80</f>
        <v>0</v>
      </c>
      <c r="O7" s="151">
        <f>Punten!O80</f>
        <v>0</v>
      </c>
      <c r="P7" s="151">
        <f>Punten!P80</f>
        <v>3</v>
      </c>
      <c r="Q7" s="151">
        <f>Punten!Q80</f>
        <v>0</v>
      </c>
      <c r="R7" s="151">
        <f>Punten!R80</f>
        <v>6</v>
      </c>
      <c r="S7" s="151">
        <f>Punten!S80</f>
        <v>0</v>
      </c>
      <c r="T7" s="151">
        <f>Punten!T80</f>
        <v>0</v>
      </c>
      <c r="U7" s="151">
        <f>Punten!U80</f>
        <v>0</v>
      </c>
      <c r="V7" s="151">
        <f>Punten!V80</f>
        <v>0</v>
      </c>
      <c r="W7" s="151">
        <f>Punten!W80</f>
        <v>0</v>
      </c>
      <c r="X7" s="151">
        <f>Punten!X80</f>
        <v>0</v>
      </c>
      <c r="Y7" s="151">
        <f>Punten!Y80</f>
        <v>0</v>
      </c>
      <c r="Z7" s="151">
        <f>Punten!Z80</f>
        <v>0</v>
      </c>
      <c r="AA7" s="151">
        <f>Punten!AA80</f>
        <v>0</v>
      </c>
      <c r="AB7" s="151">
        <f>Punten!AB80</f>
        <v>0</v>
      </c>
      <c r="AC7" s="151">
        <f>Punten!AC80</f>
        <v>0</v>
      </c>
      <c r="AD7" s="151">
        <f>Punten!AD80</f>
        <v>0</v>
      </c>
      <c r="AE7" s="151">
        <f>Punten!AE80</f>
        <v>0</v>
      </c>
      <c r="AF7" s="151">
        <f>Punten!AF80</f>
        <v>0</v>
      </c>
      <c r="AG7" s="151">
        <f>Punten!AG80</f>
        <v>0</v>
      </c>
      <c r="AH7" s="151">
        <f>Punten!AH80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70</v>
      </c>
      <c r="B8" s="188" t="s">
        <v>77</v>
      </c>
      <c r="C8" s="187" t="s">
        <v>110</v>
      </c>
      <c r="D8" s="245">
        <v>1000000</v>
      </c>
      <c r="E8" s="153"/>
      <c r="F8" s="151">
        <f t="shared" si="0"/>
        <v>20</v>
      </c>
      <c r="G8" s="152"/>
      <c r="H8" s="151">
        <f>Punten!H64</f>
        <v>3</v>
      </c>
      <c r="I8" s="151">
        <f>Punten!I64</f>
        <v>0</v>
      </c>
      <c r="J8" s="151">
        <f>Punten!J64</f>
        <v>0</v>
      </c>
      <c r="K8" s="151">
        <f>Punten!K64</f>
        <v>0</v>
      </c>
      <c r="L8" s="151">
        <f>Punten!L64</f>
        <v>0</v>
      </c>
      <c r="M8" s="151">
        <f>Punten!M64</f>
        <v>0</v>
      </c>
      <c r="N8" s="151">
        <f>Punten!N64</f>
        <v>0</v>
      </c>
      <c r="O8" s="151">
        <f>Punten!O64</f>
        <v>6</v>
      </c>
      <c r="P8" s="151">
        <f>Punten!P64</f>
        <v>6</v>
      </c>
      <c r="Q8" s="151">
        <f>Punten!Q64</f>
        <v>1</v>
      </c>
      <c r="R8" s="151">
        <f>Punten!R64</f>
        <v>0</v>
      </c>
      <c r="S8" s="151">
        <f>Punten!S64</f>
        <v>0</v>
      </c>
      <c r="T8" s="151">
        <f>Punten!T64</f>
        <v>4</v>
      </c>
      <c r="U8" s="151">
        <f>Punten!U64</f>
        <v>0</v>
      </c>
      <c r="V8" s="151">
        <f>Punten!V64</f>
        <v>0</v>
      </c>
      <c r="W8" s="151">
        <f>Punten!W64</f>
        <v>0</v>
      </c>
      <c r="X8" s="151">
        <f>Punten!X64</f>
        <v>0</v>
      </c>
      <c r="Y8" s="151">
        <f>Punten!Y64</f>
        <v>0</v>
      </c>
      <c r="Z8" s="151">
        <f>Punten!Z64</f>
        <v>0</v>
      </c>
      <c r="AA8" s="151">
        <f>Punten!AA64</f>
        <v>0</v>
      </c>
      <c r="AB8" s="151">
        <f>Punten!AB64</f>
        <v>0</v>
      </c>
      <c r="AC8" s="151">
        <f>Punten!AC64</f>
        <v>0</v>
      </c>
      <c r="AD8" s="151">
        <f>Punten!AD64</f>
        <v>0</v>
      </c>
      <c r="AE8" s="151">
        <f>Punten!AE64</f>
        <v>0</v>
      </c>
      <c r="AF8" s="151">
        <f>Punten!AF64</f>
        <v>0</v>
      </c>
      <c r="AG8" s="151">
        <f>Punten!AG64</f>
        <v>0</v>
      </c>
      <c r="AH8" s="151">
        <f>Punten!AH64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>
        <v>2</v>
      </c>
      <c r="B9" s="244" t="s">
        <v>222</v>
      </c>
      <c r="C9" s="187" t="s">
        <v>43</v>
      </c>
      <c r="D9" s="245">
        <v>750000</v>
      </c>
      <c r="E9" s="153"/>
      <c r="F9" s="151">
        <f t="shared" si="0"/>
        <v>16</v>
      </c>
      <c r="G9" s="152"/>
      <c r="H9" s="151">
        <f>Punten!H24</f>
        <v>1</v>
      </c>
      <c r="I9" s="151">
        <f>Punten!I24</f>
        <v>0</v>
      </c>
      <c r="J9" s="151">
        <f>Punten!J24</f>
        <v>0</v>
      </c>
      <c r="K9" s="151">
        <f>Punten!K24</f>
        <v>0</v>
      </c>
      <c r="L9" s="151">
        <f>Punten!L24</f>
        <v>0</v>
      </c>
      <c r="M9" s="151">
        <f>Punten!M24</f>
        <v>3</v>
      </c>
      <c r="N9" s="151">
        <f>Punten!N24</f>
        <v>0</v>
      </c>
      <c r="O9" s="151">
        <f>Punten!O24</f>
        <v>3</v>
      </c>
      <c r="P9" s="151">
        <f>Punten!P24</f>
        <v>0</v>
      </c>
      <c r="Q9" s="151">
        <f>Punten!Q24</f>
        <v>0</v>
      </c>
      <c r="R9" s="151">
        <f>Punten!R24</f>
        <v>3</v>
      </c>
      <c r="S9" s="151">
        <f>Punten!S24</f>
        <v>0</v>
      </c>
      <c r="T9" s="151">
        <f>Punten!T24</f>
        <v>0</v>
      </c>
      <c r="U9" s="151">
        <f>Punten!U24</f>
        <v>0</v>
      </c>
      <c r="V9" s="151">
        <f>Punten!V24</f>
        <v>0</v>
      </c>
      <c r="W9" s="151">
        <f>Punten!W24</f>
        <v>6</v>
      </c>
      <c r="X9" s="151">
        <f>Punten!X24</f>
        <v>0</v>
      </c>
      <c r="Y9" s="151">
        <f>Punten!Y24</f>
        <v>0</v>
      </c>
      <c r="Z9" s="151">
        <f>Punten!Z24</f>
        <v>0</v>
      </c>
      <c r="AA9" s="151">
        <f>Punten!AA24</f>
        <v>0</v>
      </c>
      <c r="AB9" s="151">
        <f>Punten!AB24</f>
        <v>0</v>
      </c>
      <c r="AC9" s="151">
        <f>Punten!AC24</f>
        <v>0</v>
      </c>
      <c r="AD9" s="151">
        <f>Punten!AD24</f>
        <v>0</v>
      </c>
      <c r="AE9" s="151">
        <f>Punten!AE24</f>
        <v>0</v>
      </c>
      <c r="AF9" s="151">
        <f>Punten!AF24</f>
        <v>0</v>
      </c>
      <c r="AG9" s="151">
        <f>Punten!AG24</f>
        <v>0</v>
      </c>
      <c r="AH9" s="151">
        <f>Punten!AH24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29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0</v>
      </c>
      <c r="Y10" s="151">
        <f>Punten!Y9</f>
        <v>0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>
        <v>3</v>
      </c>
      <c r="B11" s="190" t="s">
        <v>96</v>
      </c>
      <c r="C11" s="191" t="s">
        <v>84</v>
      </c>
      <c r="D11" s="248">
        <v>2000000</v>
      </c>
      <c r="E11" s="150"/>
      <c r="F11" s="151">
        <f t="shared" si="0"/>
        <v>94</v>
      </c>
      <c r="G11" s="152"/>
      <c r="H11" s="151">
        <f>Punten!H49</f>
        <v>1</v>
      </c>
      <c r="I11" s="151">
        <f>Punten!I49</f>
        <v>11</v>
      </c>
      <c r="J11" s="151">
        <f>Punten!J49</f>
        <v>3</v>
      </c>
      <c r="K11" s="151">
        <f>Punten!K49</f>
        <v>11</v>
      </c>
      <c r="L11" s="151">
        <f>Punten!L49</f>
        <v>0</v>
      </c>
      <c r="M11" s="151">
        <f>Punten!M49</f>
        <v>0</v>
      </c>
      <c r="N11" s="151">
        <f>Punten!N49</f>
        <v>0</v>
      </c>
      <c r="O11" s="151">
        <f>Punten!O49</f>
        <v>0</v>
      </c>
      <c r="P11" s="151">
        <f>Punten!P49</f>
        <v>35</v>
      </c>
      <c r="Q11" s="151">
        <f>Punten!Q49</f>
        <v>0</v>
      </c>
      <c r="R11" s="151">
        <f>Punten!R49</f>
        <v>3</v>
      </c>
      <c r="S11" s="151">
        <f>Punten!S49</f>
        <v>19</v>
      </c>
      <c r="T11" s="151">
        <f>Punten!T49</f>
        <v>0</v>
      </c>
      <c r="U11" s="151">
        <f>Punten!U49</f>
        <v>0</v>
      </c>
      <c r="V11" s="151">
        <f>Punten!V49</f>
        <v>8</v>
      </c>
      <c r="W11" s="151">
        <f>Punten!W49</f>
        <v>3</v>
      </c>
      <c r="X11" s="151">
        <f>Punten!X49</f>
        <v>0</v>
      </c>
      <c r="Y11" s="151">
        <f>Punten!Y49</f>
        <v>0</v>
      </c>
      <c r="Z11" s="151">
        <f>Punten!Z49</f>
        <v>0</v>
      </c>
      <c r="AA11" s="151">
        <f>Punten!AA49</f>
        <v>0</v>
      </c>
      <c r="AB11" s="151">
        <f>Punten!AB49</f>
        <v>0</v>
      </c>
      <c r="AC11" s="151">
        <f>Punten!AC49</f>
        <v>0</v>
      </c>
      <c r="AD11" s="151">
        <f>Punten!AD49</f>
        <v>0</v>
      </c>
      <c r="AE11" s="151">
        <f>Punten!AE49</f>
        <v>0</v>
      </c>
      <c r="AF11" s="151">
        <f>Punten!AF49</f>
        <v>0</v>
      </c>
      <c r="AG11" s="151">
        <f>Punten!AG49</f>
        <v>0</v>
      </c>
      <c r="AH11" s="151">
        <f>Punten!AH49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>
        <v>3</v>
      </c>
      <c r="B12" s="190" t="s">
        <v>210</v>
      </c>
      <c r="C12" s="191" t="s">
        <v>87</v>
      </c>
      <c r="D12" s="248">
        <v>1750000</v>
      </c>
      <c r="E12" s="150"/>
      <c r="F12" s="151">
        <f t="shared" si="0"/>
        <v>18</v>
      </c>
      <c r="G12" s="152"/>
      <c r="H12" s="151">
        <f>Punten!H51</f>
        <v>1</v>
      </c>
      <c r="I12" s="151">
        <f>Punten!I51</f>
        <v>0</v>
      </c>
      <c r="J12" s="151">
        <f>Punten!J51</f>
        <v>3</v>
      </c>
      <c r="K12" s="151">
        <f>Punten!K51</f>
        <v>0</v>
      </c>
      <c r="L12" s="151">
        <f>Punten!L51</f>
        <v>0</v>
      </c>
      <c r="M12" s="151">
        <f>Punten!M51</f>
        <v>0</v>
      </c>
      <c r="N12" s="151">
        <f>Punten!N51</f>
        <v>0</v>
      </c>
      <c r="O12" s="151">
        <f>Punten!O51</f>
        <v>0</v>
      </c>
      <c r="P12" s="151">
        <f>Punten!P51</f>
        <v>3</v>
      </c>
      <c r="Q12" s="151">
        <f>Punten!Q51</f>
        <v>0</v>
      </c>
      <c r="R12" s="151">
        <f>Punten!R51</f>
        <v>0</v>
      </c>
      <c r="S12" s="151">
        <f>Punten!S51</f>
        <v>3</v>
      </c>
      <c r="T12" s="151">
        <f>Punten!T51</f>
        <v>0</v>
      </c>
      <c r="U12" s="151">
        <f>Punten!U51</f>
        <v>0</v>
      </c>
      <c r="V12" s="151">
        <f>Punten!V51</f>
        <v>8</v>
      </c>
      <c r="W12" s="151">
        <f>Punten!W51</f>
        <v>0</v>
      </c>
      <c r="X12" s="151">
        <f>Punten!X51</f>
        <v>0</v>
      </c>
      <c r="Y12" s="151">
        <f>Punten!Y51</f>
        <v>0</v>
      </c>
      <c r="Z12" s="151">
        <f>Punten!Z51</f>
        <v>0</v>
      </c>
      <c r="AA12" s="151">
        <f>Punten!AA51</f>
        <v>0</v>
      </c>
      <c r="AB12" s="151">
        <f>Punten!AB51</f>
        <v>0</v>
      </c>
      <c r="AC12" s="151">
        <f>Punten!AC51</f>
        <v>0</v>
      </c>
      <c r="AD12" s="151">
        <f>Punten!AD51</f>
        <v>0</v>
      </c>
      <c r="AE12" s="151">
        <f>Punten!AE51</f>
        <v>0</v>
      </c>
      <c r="AF12" s="151">
        <f>Punten!AF51</f>
        <v>0</v>
      </c>
      <c r="AG12" s="151">
        <f>Punten!AG51</f>
        <v>0</v>
      </c>
      <c r="AH12" s="151">
        <f>Punten!AH51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>
        <v>1</v>
      </c>
      <c r="B13" s="190" t="s">
        <v>20</v>
      </c>
      <c r="C13" s="190" t="s">
        <v>21</v>
      </c>
      <c r="D13" s="246">
        <v>1750000</v>
      </c>
      <c r="E13" s="150"/>
      <c r="F13" s="151">
        <f t="shared" si="0"/>
        <v>16</v>
      </c>
      <c r="G13" s="152"/>
      <c r="H13" s="151">
        <f>Punten!H10</f>
        <v>0</v>
      </c>
      <c r="I13" s="151">
        <f>Punten!I10</f>
        <v>0</v>
      </c>
      <c r="J13" s="151">
        <f>Punten!J10</f>
        <v>3</v>
      </c>
      <c r="K13" s="151">
        <f>Punten!K10</f>
        <v>3</v>
      </c>
      <c r="L13" s="151">
        <f>Punten!L10</f>
        <v>1</v>
      </c>
      <c r="M13" s="151">
        <f>Punten!M10</f>
        <v>3</v>
      </c>
      <c r="N13" s="151">
        <f>Punten!N10</f>
        <v>3</v>
      </c>
      <c r="O13" s="151">
        <f>Punten!O10</f>
        <v>0</v>
      </c>
      <c r="P13" s="151">
        <f>Punten!P10</f>
        <v>0</v>
      </c>
      <c r="Q13" s="151">
        <f>Punten!Q10</f>
        <v>0</v>
      </c>
      <c r="R13" s="151">
        <f>Punten!R10</f>
        <v>3</v>
      </c>
      <c r="S13" s="151">
        <f>Punten!S10</f>
        <v>0</v>
      </c>
      <c r="T13" s="151">
        <f>Punten!T10</f>
        <v>0</v>
      </c>
      <c r="U13" s="151">
        <f>Punten!U10</f>
        <v>0</v>
      </c>
      <c r="V13" s="151">
        <f>Punten!V10</f>
        <v>0</v>
      </c>
      <c r="W13" s="151">
        <f>Punten!W10</f>
        <v>0</v>
      </c>
      <c r="X13" s="151">
        <f>Punten!X10</f>
        <v>0</v>
      </c>
      <c r="Y13" s="151">
        <f>Punten!Y10</f>
        <v>0</v>
      </c>
      <c r="Z13" s="151">
        <f>Punten!Z10</f>
        <v>0</v>
      </c>
      <c r="AA13" s="151">
        <f>Punten!AA10</f>
        <v>0</v>
      </c>
      <c r="AB13" s="151">
        <f>Punten!AB10</f>
        <v>0</v>
      </c>
      <c r="AC13" s="151">
        <f>Punten!AC10</f>
        <v>0</v>
      </c>
      <c r="AD13" s="151">
        <f>Punten!AD10</f>
        <v>0</v>
      </c>
      <c r="AE13" s="151">
        <f>Punten!AE10</f>
        <v>0</v>
      </c>
      <c r="AF13" s="151">
        <f>Punten!AF10</f>
        <v>0</v>
      </c>
      <c r="AG13" s="151">
        <f>Punten!AG10</f>
        <v>0</v>
      </c>
      <c r="AH13" s="151">
        <f>Punten!AH10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70</v>
      </c>
      <c r="B14" s="187" t="s">
        <v>209</v>
      </c>
      <c r="C14" s="187" t="s">
        <v>129</v>
      </c>
      <c r="D14" s="245">
        <v>250000</v>
      </c>
      <c r="E14" s="153"/>
      <c r="F14" s="151">
        <f t="shared" si="0"/>
        <v>38</v>
      </c>
      <c r="G14" s="152"/>
      <c r="H14" s="151">
        <f>Punten!H76</f>
        <v>9</v>
      </c>
      <c r="I14" s="151">
        <f>Punten!I76</f>
        <v>0</v>
      </c>
      <c r="J14" s="151">
        <f>Punten!J76</f>
        <v>0</v>
      </c>
      <c r="K14" s="151">
        <f>Punten!K76</f>
        <v>0</v>
      </c>
      <c r="L14" s="151">
        <f>Punten!L76</f>
        <v>0</v>
      </c>
      <c r="M14" s="151">
        <f>Punten!M76</f>
        <v>0</v>
      </c>
      <c r="N14" s="151">
        <f>Punten!N76</f>
        <v>0</v>
      </c>
      <c r="O14" s="151">
        <f>Punten!O76</f>
        <v>3</v>
      </c>
      <c r="P14" s="151">
        <f>Punten!P76</f>
        <v>3</v>
      </c>
      <c r="Q14" s="151">
        <f>Punten!Q76</f>
        <v>1</v>
      </c>
      <c r="R14" s="151">
        <f>Punten!R76</f>
        <v>0</v>
      </c>
      <c r="S14" s="151">
        <f>Punten!S76</f>
        <v>0</v>
      </c>
      <c r="T14" s="151">
        <f>Punten!T76</f>
        <v>22</v>
      </c>
      <c r="U14" s="151">
        <f>Punten!U76</f>
        <v>0</v>
      </c>
      <c r="V14" s="151">
        <f>Punten!V76</f>
        <v>0</v>
      </c>
      <c r="W14" s="151">
        <f>Punten!W76</f>
        <v>0</v>
      </c>
      <c r="X14" s="151">
        <f>Punten!X76</f>
        <v>0</v>
      </c>
      <c r="Y14" s="151">
        <f>Punten!Y76</f>
        <v>0</v>
      </c>
      <c r="Z14" s="151">
        <f>Punten!Z76</f>
        <v>0</v>
      </c>
      <c r="AA14" s="151">
        <f>Punten!AA76</f>
        <v>0</v>
      </c>
      <c r="AB14" s="151">
        <f>Punten!AB76</f>
        <v>0</v>
      </c>
      <c r="AC14" s="151">
        <f>Punten!AC76</f>
        <v>0</v>
      </c>
      <c r="AD14" s="151">
        <f>Punten!AD76</f>
        <v>0</v>
      </c>
      <c r="AE14" s="151">
        <f>Punten!AE76</f>
        <v>0</v>
      </c>
      <c r="AF14" s="151">
        <f>Punten!AF76</f>
        <v>0</v>
      </c>
      <c r="AG14" s="151">
        <f>Punten!AG76</f>
        <v>0</v>
      </c>
      <c r="AH14" s="151">
        <f>Punten!AH76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2</v>
      </c>
      <c r="B15" s="188" t="s">
        <v>62</v>
      </c>
      <c r="C15" s="187" t="s">
        <v>61</v>
      </c>
      <c r="D15" s="245">
        <v>1500000</v>
      </c>
      <c r="E15" s="153"/>
      <c r="F15" s="151">
        <f t="shared" si="0"/>
        <v>36</v>
      </c>
      <c r="G15" s="152"/>
      <c r="H15" s="151">
        <f>Punten!H35</f>
        <v>1</v>
      </c>
      <c r="I15" s="151">
        <f>Punten!I35</f>
        <v>0</v>
      </c>
      <c r="J15" s="151">
        <f>Punten!J35</f>
        <v>0</v>
      </c>
      <c r="K15" s="151">
        <f>Punten!K35</f>
        <v>0</v>
      </c>
      <c r="L15" s="151">
        <f>Punten!L35</f>
        <v>1</v>
      </c>
      <c r="M15" s="151">
        <f>Punten!M35</f>
        <v>0</v>
      </c>
      <c r="N15" s="151">
        <f>Punten!N35</f>
        <v>0</v>
      </c>
      <c r="O15" s="151">
        <f>Punten!O35</f>
        <v>15</v>
      </c>
      <c r="P15" s="151">
        <f>Punten!P35</f>
        <v>3</v>
      </c>
      <c r="Q15" s="151">
        <f>Punten!Q35</f>
        <v>0</v>
      </c>
      <c r="R15" s="151">
        <f>Punten!R35</f>
        <v>15</v>
      </c>
      <c r="S15" s="151">
        <f>Punten!S35</f>
        <v>0</v>
      </c>
      <c r="T15" s="151">
        <f>Punten!T35</f>
        <v>0</v>
      </c>
      <c r="U15" s="151">
        <f>Punten!U35</f>
        <v>1</v>
      </c>
      <c r="V15" s="151">
        <f>Punten!V35</f>
        <v>0</v>
      </c>
      <c r="W15" s="151">
        <f>Punten!W35</f>
        <v>0</v>
      </c>
      <c r="X15" s="151">
        <f>Punten!X35</f>
        <v>0</v>
      </c>
      <c r="Y15" s="151">
        <f>Punten!Y35</f>
        <v>0</v>
      </c>
      <c r="Z15" s="151">
        <f>Punten!Z35</f>
        <v>0</v>
      </c>
      <c r="AA15" s="151">
        <f>Punten!AA35</f>
        <v>0</v>
      </c>
      <c r="AB15" s="151">
        <f>Punten!AB35</f>
        <v>0</v>
      </c>
      <c r="AC15" s="151">
        <f>Punten!AC35</f>
        <v>0</v>
      </c>
      <c r="AD15" s="151">
        <f>Punten!AD35</f>
        <v>0</v>
      </c>
      <c r="AE15" s="151">
        <f>Punten!AE35</f>
        <v>0</v>
      </c>
      <c r="AF15" s="151">
        <f>Punten!AF35</f>
        <v>0</v>
      </c>
      <c r="AG15" s="151">
        <f>Punten!AG35</f>
        <v>0</v>
      </c>
      <c r="AH15" s="151">
        <f>Punten!AH35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58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414</v>
      </c>
      <c r="G19" s="152"/>
      <c r="H19" s="151">
        <f>SUM(H6:H16)</f>
        <v>24</v>
      </c>
      <c r="I19" s="151">
        <f t="shared" ref="I19:AH19" si="1">SUM(I6:I16)</f>
        <v>14</v>
      </c>
      <c r="J19" s="151">
        <f t="shared" si="1"/>
        <v>50</v>
      </c>
      <c r="K19" s="151">
        <f t="shared" si="1"/>
        <v>29</v>
      </c>
      <c r="L19" s="151">
        <f t="shared" si="1"/>
        <v>76</v>
      </c>
      <c r="M19" s="151">
        <f t="shared" si="1"/>
        <v>9</v>
      </c>
      <c r="N19" s="151">
        <f t="shared" si="1"/>
        <v>6</v>
      </c>
      <c r="O19" s="151">
        <f t="shared" si="1"/>
        <v>27</v>
      </c>
      <c r="P19" s="151">
        <f t="shared" si="1"/>
        <v>56</v>
      </c>
      <c r="Q19" s="151">
        <f t="shared" si="1"/>
        <v>2</v>
      </c>
      <c r="R19" s="151">
        <f t="shared" si="1"/>
        <v>41</v>
      </c>
      <c r="S19" s="151">
        <f t="shared" si="1"/>
        <v>22</v>
      </c>
      <c r="T19" s="151">
        <f t="shared" si="1"/>
        <v>26</v>
      </c>
      <c r="U19" s="151">
        <f t="shared" si="1"/>
        <v>1</v>
      </c>
      <c r="V19" s="151">
        <f t="shared" si="1"/>
        <v>16</v>
      </c>
      <c r="W19" s="151">
        <f t="shared" si="1"/>
        <v>15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A96AD964-CA39-4066-8A8D-7967500783E9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C6DB-D72F-4612-A20F-3CA20ECE435D}">
  <sheetPr codeName="Blad16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252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290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291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3</v>
      </c>
      <c r="B6" s="163" t="s">
        <v>92</v>
      </c>
      <c r="C6" s="163" t="s">
        <v>66</v>
      </c>
      <c r="D6" s="207">
        <v>1250000</v>
      </c>
      <c r="E6" s="150"/>
      <c r="F6" s="151">
        <f>SUM(H6:AH6)</f>
        <v>101</v>
      </c>
      <c r="G6" s="152"/>
      <c r="H6" s="151">
        <f>Punten!H38</f>
        <v>1</v>
      </c>
      <c r="I6" s="151">
        <f>Punten!I38</f>
        <v>3</v>
      </c>
      <c r="J6" s="151">
        <f>Punten!J38</f>
        <v>40</v>
      </c>
      <c r="K6" s="151">
        <f>Punten!K38</f>
        <v>3</v>
      </c>
      <c r="L6" s="151">
        <f>Punten!L38</f>
        <v>22</v>
      </c>
      <c r="M6" s="151">
        <f>Punten!M38</f>
        <v>0</v>
      </c>
      <c r="N6" s="151">
        <f>Punten!N38</f>
        <v>0</v>
      </c>
      <c r="O6" s="151">
        <f>Punten!O38</f>
        <v>0</v>
      </c>
      <c r="P6" s="151">
        <f>Punten!P38</f>
        <v>13</v>
      </c>
      <c r="Q6" s="151">
        <f>Punten!Q38</f>
        <v>10</v>
      </c>
      <c r="R6" s="151">
        <f>Punten!R38</f>
        <v>3</v>
      </c>
      <c r="S6" s="151">
        <f>Punten!S38</f>
        <v>3</v>
      </c>
      <c r="T6" s="151">
        <f>Punten!T38</f>
        <v>0</v>
      </c>
      <c r="U6" s="151">
        <f>Punten!U38</f>
        <v>0</v>
      </c>
      <c r="V6" s="151">
        <f>Punten!V38</f>
        <v>0</v>
      </c>
      <c r="W6" s="151">
        <f>Punten!W38</f>
        <v>3</v>
      </c>
      <c r="X6" s="151">
        <f>Punten!X38</f>
        <v>0</v>
      </c>
      <c r="Y6" s="151">
        <f>Punten!Y38</f>
        <v>0</v>
      </c>
      <c r="Z6" s="151">
        <f>Punten!Z38</f>
        <v>0</v>
      </c>
      <c r="AA6" s="151">
        <f>Punten!AA38</f>
        <v>0</v>
      </c>
      <c r="AB6" s="151">
        <f>Punten!AB38</f>
        <v>0</v>
      </c>
      <c r="AC6" s="151">
        <f>Punten!AC38</f>
        <v>0</v>
      </c>
      <c r="AD6" s="151">
        <f>Punten!AD38</f>
        <v>0</v>
      </c>
      <c r="AE6" s="151">
        <f>Punten!AE38</f>
        <v>0</v>
      </c>
      <c r="AF6" s="151">
        <f>Punten!AF38</f>
        <v>0</v>
      </c>
      <c r="AG6" s="151">
        <f>Punten!AG38</f>
        <v>0</v>
      </c>
      <c r="AH6" s="151">
        <f>Punten!AH38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3</v>
      </c>
      <c r="B7" s="188" t="s">
        <v>111</v>
      </c>
      <c r="C7" s="188" t="s">
        <v>78</v>
      </c>
      <c r="D7" s="245">
        <v>1250000</v>
      </c>
      <c r="E7" s="153"/>
      <c r="F7" s="151">
        <f t="shared" ref="F7:F16" si="0">SUM(H7:AH7)</f>
        <v>33</v>
      </c>
      <c r="G7" s="152"/>
      <c r="H7" s="151">
        <f>Punten!H45</f>
        <v>11</v>
      </c>
      <c r="I7" s="151">
        <f>Punten!I45</f>
        <v>3</v>
      </c>
      <c r="J7" s="151">
        <f>Punten!J45</f>
        <v>13</v>
      </c>
      <c r="K7" s="151">
        <f>Punten!K45</f>
        <v>0</v>
      </c>
      <c r="L7" s="151">
        <f>Punten!L45</f>
        <v>0</v>
      </c>
      <c r="M7" s="151">
        <f>Punten!M45</f>
        <v>0</v>
      </c>
      <c r="N7" s="151">
        <f>Punten!N45</f>
        <v>0</v>
      </c>
      <c r="O7" s="151">
        <f>Punten!O45</f>
        <v>0</v>
      </c>
      <c r="P7" s="151">
        <f>Punten!P45</f>
        <v>6</v>
      </c>
      <c r="Q7" s="151">
        <f>Punten!Q45</f>
        <v>0</v>
      </c>
      <c r="R7" s="151">
        <f>Punten!R45</f>
        <v>0</v>
      </c>
      <c r="S7" s="151">
        <f>Punten!S45</f>
        <v>0</v>
      </c>
      <c r="T7" s="151">
        <f>Punten!T45</f>
        <v>0</v>
      </c>
      <c r="U7" s="151">
        <f>Punten!U45</f>
        <v>0</v>
      </c>
      <c r="V7" s="151">
        <f>Punten!V45</f>
        <v>0</v>
      </c>
      <c r="W7" s="151">
        <f>Punten!W45</f>
        <v>0</v>
      </c>
      <c r="X7" s="151">
        <f>Punten!X45</f>
        <v>0</v>
      </c>
      <c r="Y7" s="151">
        <f>Punten!Y45</f>
        <v>0</v>
      </c>
      <c r="Z7" s="151">
        <f>Punten!Z45</f>
        <v>0</v>
      </c>
      <c r="AA7" s="151">
        <f>Punten!AA45</f>
        <v>0</v>
      </c>
      <c r="AB7" s="151">
        <f>Punten!AB45</f>
        <v>0</v>
      </c>
      <c r="AC7" s="151">
        <f>Punten!AC45</f>
        <v>0</v>
      </c>
      <c r="AD7" s="151">
        <f>Punten!AD45</f>
        <v>0</v>
      </c>
      <c r="AE7" s="151">
        <f>Punten!AE45</f>
        <v>0</v>
      </c>
      <c r="AF7" s="151">
        <f>Punten!AF45</f>
        <v>0</v>
      </c>
      <c r="AG7" s="151">
        <f>Punten!AG45</f>
        <v>0</v>
      </c>
      <c r="AH7" s="151">
        <f>Punten!AH45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146</v>
      </c>
      <c r="B8" s="188" t="s">
        <v>35</v>
      </c>
      <c r="C8" s="187" t="s">
        <v>160</v>
      </c>
      <c r="D8" s="245">
        <v>750000</v>
      </c>
      <c r="E8" s="153"/>
      <c r="F8" s="151">
        <f t="shared" si="0"/>
        <v>51</v>
      </c>
      <c r="G8" s="152"/>
      <c r="H8" s="151">
        <f>Punten!H97</f>
        <v>0</v>
      </c>
      <c r="I8" s="151">
        <f>Punten!I97</f>
        <v>0</v>
      </c>
      <c r="J8" s="151">
        <f>Punten!J97</f>
        <v>33</v>
      </c>
      <c r="K8" s="151">
        <f>Punten!K97</f>
        <v>0</v>
      </c>
      <c r="L8" s="151">
        <f>Punten!L97</f>
        <v>18</v>
      </c>
      <c r="M8" s="151">
        <f>Punten!M97</f>
        <v>0</v>
      </c>
      <c r="N8" s="151">
        <f>Punten!N97</f>
        <v>0</v>
      </c>
      <c r="O8" s="151">
        <f>Punten!O97</f>
        <v>0</v>
      </c>
      <c r="P8" s="151">
        <f>Punten!P97</f>
        <v>0</v>
      </c>
      <c r="Q8" s="151">
        <f>Punten!Q97</f>
        <v>0</v>
      </c>
      <c r="R8" s="151">
        <f>Punten!R97</f>
        <v>0</v>
      </c>
      <c r="S8" s="151">
        <f>Punten!S97</f>
        <v>0</v>
      </c>
      <c r="T8" s="151">
        <f>Punten!T97</f>
        <v>0</v>
      </c>
      <c r="U8" s="151">
        <f>Punten!U97</f>
        <v>0</v>
      </c>
      <c r="V8" s="151">
        <f>Punten!V97</f>
        <v>0</v>
      </c>
      <c r="W8" s="151">
        <f>Punten!W97</f>
        <v>0</v>
      </c>
      <c r="X8" s="151">
        <f>Punten!X97</f>
        <v>0</v>
      </c>
      <c r="Y8" s="151">
        <f>Punten!Y97</f>
        <v>0</v>
      </c>
      <c r="Z8" s="151">
        <f>Punten!Z97</f>
        <v>0</v>
      </c>
      <c r="AA8" s="151">
        <f>Punten!AA97</f>
        <v>0</v>
      </c>
      <c r="AB8" s="151">
        <f>Punten!AB97</f>
        <v>0</v>
      </c>
      <c r="AC8" s="151">
        <f>Punten!AC97</f>
        <v>0</v>
      </c>
      <c r="AD8" s="151">
        <f>Punten!AD97</f>
        <v>0</v>
      </c>
      <c r="AE8" s="151">
        <f>Punten!AE97</f>
        <v>0</v>
      </c>
      <c r="AF8" s="151">
        <f>Punten!AF97</f>
        <v>0</v>
      </c>
      <c r="AG8" s="151">
        <f>Punten!AG97</f>
        <v>0</v>
      </c>
      <c r="AH8" s="151">
        <f>Punten!AH97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236</v>
      </c>
      <c r="C9" s="187" t="s">
        <v>136</v>
      </c>
      <c r="D9" s="245">
        <v>1000000</v>
      </c>
      <c r="E9" s="153"/>
      <c r="F9" s="151">
        <f t="shared" si="0"/>
        <v>10</v>
      </c>
      <c r="G9" s="152"/>
      <c r="H9" s="151">
        <f>Punten!H82</f>
        <v>0</v>
      </c>
      <c r="I9" s="151">
        <f>Punten!I82</f>
        <v>0</v>
      </c>
      <c r="J9" s="151">
        <f>Punten!J82</f>
        <v>1</v>
      </c>
      <c r="K9" s="151">
        <f>Punten!K82</f>
        <v>0</v>
      </c>
      <c r="L9" s="151">
        <f>Punten!L82</f>
        <v>0</v>
      </c>
      <c r="M9" s="151">
        <f>Punten!M82</f>
        <v>0</v>
      </c>
      <c r="N9" s="151">
        <f>Punten!N82</f>
        <v>0</v>
      </c>
      <c r="O9" s="151">
        <f>Punten!O82</f>
        <v>0</v>
      </c>
      <c r="P9" s="151">
        <f>Punten!P82</f>
        <v>3</v>
      </c>
      <c r="Q9" s="151">
        <f>Punten!Q82</f>
        <v>0</v>
      </c>
      <c r="R9" s="151">
        <f>Punten!R82</f>
        <v>6</v>
      </c>
      <c r="S9" s="151">
        <f>Punten!S82</f>
        <v>0</v>
      </c>
      <c r="T9" s="151">
        <f>Punten!T82</f>
        <v>0</v>
      </c>
      <c r="U9" s="151">
        <f>Punten!U82</f>
        <v>0</v>
      </c>
      <c r="V9" s="151">
        <f>Punten!V82</f>
        <v>0</v>
      </c>
      <c r="W9" s="151">
        <f>Punten!W82</f>
        <v>0</v>
      </c>
      <c r="X9" s="151">
        <f>Punten!X82</f>
        <v>0</v>
      </c>
      <c r="Y9" s="151">
        <f>Punten!Y82</f>
        <v>0</v>
      </c>
      <c r="Z9" s="151">
        <f>Punten!Z82</f>
        <v>0</v>
      </c>
      <c r="AA9" s="151">
        <f>Punten!AA82</f>
        <v>0</v>
      </c>
      <c r="AB9" s="151">
        <f>Punten!AB82</f>
        <v>0</v>
      </c>
      <c r="AC9" s="151">
        <f>Punten!AC82</f>
        <v>0</v>
      </c>
      <c r="AD9" s="151">
        <f>Punten!AD82</f>
        <v>0</v>
      </c>
      <c r="AE9" s="151">
        <f>Punten!AE82</f>
        <v>0</v>
      </c>
      <c r="AF9" s="151">
        <f>Punten!AF82</f>
        <v>0</v>
      </c>
      <c r="AG9" s="151">
        <f>Punten!AG82</f>
        <v>0</v>
      </c>
      <c r="AH9" s="151">
        <f>Punten!AH82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29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0</v>
      </c>
      <c r="Y10" s="151">
        <f>Punten!Y9</f>
        <v>0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>
        <v>1</v>
      </c>
      <c r="B11" s="190" t="s">
        <v>7</v>
      </c>
      <c r="C11" s="190" t="s">
        <v>22</v>
      </c>
      <c r="D11" s="246">
        <v>1750000</v>
      </c>
      <c r="E11" s="150"/>
      <c r="F11" s="151">
        <f t="shared" si="0"/>
        <v>29</v>
      </c>
      <c r="G11" s="152"/>
      <c r="H11" s="151">
        <f>Punten!H11</f>
        <v>0</v>
      </c>
      <c r="I11" s="151">
        <f>Punten!I11</f>
        <v>0</v>
      </c>
      <c r="J11" s="151">
        <f>Punten!J11</f>
        <v>3</v>
      </c>
      <c r="K11" s="151">
        <f>Punten!K11</f>
        <v>3</v>
      </c>
      <c r="L11" s="151">
        <f>Punten!L11</f>
        <v>1</v>
      </c>
      <c r="M11" s="151">
        <f>Punten!M11</f>
        <v>8</v>
      </c>
      <c r="N11" s="151">
        <f>Punten!N11</f>
        <v>3</v>
      </c>
      <c r="O11" s="151">
        <f>Punten!O11</f>
        <v>-3</v>
      </c>
      <c r="P11" s="151">
        <f>Punten!P11</f>
        <v>0</v>
      </c>
      <c r="Q11" s="151">
        <f>Punten!Q11</f>
        <v>0</v>
      </c>
      <c r="R11" s="151">
        <f>Punten!R11</f>
        <v>3</v>
      </c>
      <c r="S11" s="151">
        <f>Punten!S11</f>
        <v>0</v>
      </c>
      <c r="T11" s="151">
        <f>Punten!T11</f>
        <v>0</v>
      </c>
      <c r="U11" s="151">
        <f>Punten!U11</f>
        <v>0</v>
      </c>
      <c r="V11" s="151">
        <f>Punten!V11</f>
        <v>0</v>
      </c>
      <c r="W11" s="151">
        <f>Punten!W11</f>
        <v>11</v>
      </c>
      <c r="X11" s="151">
        <f>Punten!X11</f>
        <v>0</v>
      </c>
      <c r="Y11" s="151">
        <f>Punten!Y11</f>
        <v>0</v>
      </c>
      <c r="Z11" s="151">
        <f>Punten!Z11</f>
        <v>0</v>
      </c>
      <c r="AA11" s="151">
        <f>Punten!AA11</f>
        <v>0</v>
      </c>
      <c r="AB11" s="151">
        <f>Punten!AB11</f>
        <v>0</v>
      </c>
      <c r="AC11" s="151">
        <f>Punten!AC11</f>
        <v>0</v>
      </c>
      <c r="AD11" s="151">
        <f>Punten!AD11</f>
        <v>0</v>
      </c>
      <c r="AE11" s="151">
        <f>Punten!AE11</f>
        <v>0</v>
      </c>
      <c r="AF11" s="151">
        <f>Punten!AF11</f>
        <v>0</v>
      </c>
      <c r="AG11" s="151">
        <f>Punten!AG11</f>
        <v>0</v>
      </c>
      <c r="AH11" s="151">
        <f>Punten!AH11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80">
        <v>2</v>
      </c>
      <c r="B12" s="281" t="s">
        <v>252</v>
      </c>
      <c r="C12" s="281" t="s">
        <v>253</v>
      </c>
      <c r="D12" s="282">
        <v>750000</v>
      </c>
      <c r="E12" s="150"/>
      <c r="F12" s="151">
        <f t="shared" si="0"/>
        <v>29</v>
      </c>
      <c r="G12" s="152"/>
      <c r="H12" s="151">
        <f>Punten!H108</f>
        <v>0</v>
      </c>
      <c r="I12" s="151">
        <f>Punten!I108</f>
        <v>0</v>
      </c>
      <c r="J12" s="151">
        <f>Punten!J108</f>
        <v>0</v>
      </c>
      <c r="K12" s="151">
        <f>Punten!K108</f>
        <v>0</v>
      </c>
      <c r="L12" s="151">
        <f>Punten!L108</f>
        <v>0</v>
      </c>
      <c r="M12" s="151">
        <f>Punten!M108</f>
        <v>0</v>
      </c>
      <c r="N12" s="151">
        <f>Punten!N108</f>
        <v>0</v>
      </c>
      <c r="O12" s="151">
        <f>Punten!O108</f>
        <v>3</v>
      </c>
      <c r="P12" s="151">
        <f>Punten!P108</f>
        <v>3</v>
      </c>
      <c r="Q12" s="151">
        <f>Punten!Q108</f>
        <v>0</v>
      </c>
      <c r="R12" s="151">
        <f>Punten!R108</f>
        <v>11</v>
      </c>
      <c r="S12" s="151">
        <f>Punten!S108</f>
        <v>0</v>
      </c>
      <c r="T12" s="151">
        <f>Punten!T108</f>
        <v>0</v>
      </c>
      <c r="U12" s="151">
        <f>Punten!U108</f>
        <v>9</v>
      </c>
      <c r="V12" s="151">
        <f>Punten!V108</f>
        <v>0</v>
      </c>
      <c r="W12" s="151">
        <f>Punten!W108</f>
        <v>3</v>
      </c>
      <c r="X12" s="151">
        <f>Punten!X108</f>
        <v>0</v>
      </c>
      <c r="Y12" s="151">
        <f>Punten!Y108</f>
        <v>0</v>
      </c>
      <c r="Z12" s="151">
        <f>Punten!Z108</f>
        <v>0</v>
      </c>
      <c r="AA12" s="151">
        <f>Punten!AA108</f>
        <v>0</v>
      </c>
      <c r="AB12" s="151">
        <f>Punten!AB108</f>
        <v>0</v>
      </c>
      <c r="AC12" s="151">
        <f>Punten!AC108</f>
        <v>0</v>
      </c>
      <c r="AD12" s="151">
        <f>Punten!AD108</f>
        <v>0</v>
      </c>
      <c r="AE12" s="151">
        <f>Punten!AE108</f>
        <v>0</v>
      </c>
      <c r="AF12" s="151">
        <f>Punten!AF108</f>
        <v>0</v>
      </c>
      <c r="AG12" s="151">
        <f>Punten!AG108</f>
        <v>0</v>
      </c>
      <c r="AH12" s="151">
        <f>Punten!AH108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 t="s">
        <v>70</v>
      </c>
      <c r="B13" s="190" t="s">
        <v>206</v>
      </c>
      <c r="C13" s="191" t="s">
        <v>123</v>
      </c>
      <c r="D13" s="248">
        <v>2000000</v>
      </c>
      <c r="E13" s="150"/>
      <c r="F13" s="151">
        <f t="shared" si="0"/>
        <v>30</v>
      </c>
      <c r="G13" s="152"/>
      <c r="H13" s="151">
        <f>Punten!H72</f>
        <v>11</v>
      </c>
      <c r="I13" s="151">
        <f>Punten!I72</f>
        <v>0</v>
      </c>
      <c r="J13" s="151">
        <f>Punten!J72</f>
        <v>0</v>
      </c>
      <c r="K13" s="151">
        <f>Punten!K72</f>
        <v>0</v>
      </c>
      <c r="L13" s="151">
        <f>Punten!L72</f>
        <v>0</v>
      </c>
      <c r="M13" s="151">
        <f>Punten!M72</f>
        <v>0</v>
      </c>
      <c r="N13" s="151">
        <f>Punten!N72</f>
        <v>0</v>
      </c>
      <c r="O13" s="151">
        <f>Punten!O72</f>
        <v>3</v>
      </c>
      <c r="P13" s="151">
        <f>Punten!P72</f>
        <v>11</v>
      </c>
      <c r="Q13" s="151">
        <f>Punten!Q72</f>
        <v>1</v>
      </c>
      <c r="R13" s="151">
        <f>Punten!R72</f>
        <v>0</v>
      </c>
      <c r="S13" s="151">
        <f>Punten!S72</f>
        <v>0</v>
      </c>
      <c r="T13" s="151">
        <f>Punten!T72</f>
        <v>4</v>
      </c>
      <c r="U13" s="151">
        <f>Punten!U72</f>
        <v>0</v>
      </c>
      <c r="V13" s="151">
        <f>Punten!V72</f>
        <v>0</v>
      </c>
      <c r="W13" s="151">
        <f>Punten!W72</f>
        <v>0</v>
      </c>
      <c r="X13" s="151">
        <f>Punten!X72</f>
        <v>0</v>
      </c>
      <c r="Y13" s="151">
        <f>Punten!Y72</f>
        <v>0</v>
      </c>
      <c r="Z13" s="151">
        <f>Punten!Z72</f>
        <v>0</v>
      </c>
      <c r="AA13" s="151">
        <f>Punten!AA72</f>
        <v>0</v>
      </c>
      <c r="AB13" s="151">
        <f>Punten!AB72</f>
        <v>0</v>
      </c>
      <c r="AC13" s="151">
        <f>Punten!AC72</f>
        <v>0</v>
      </c>
      <c r="AD13" s="151">
        <f>Punten!AD72</f>
        <v>0</v>
      </c>
      <c r="AE13" s="151">
        <f>Punten!AE72</f>
        <v>0</v>
      </c>
      <c r="AF13" s="151">
        <f>Punten!AF72</f>
        <v>0</v>
      </c>
      <c r="AG13" s="151">
        <f>Punten!AG72</f>
        <v>0</v>
      </c>
      <c r="AH13" s="151">
        <f>Punten!AH72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>
        <v>2</v>
      </c>
      <c r="B14" s="188" t="s">
        <v>62</v>
      </c>
      <c r="C14" s="187" t="s">
        <v>61</v>
      </c>
      <c r="D14" s="245">
        <v>1500000</v>
      </c>
      <c r="E14" s="153"/>
      <c r="F14" s="151">
        <f t="shared" si="0"/>
        <v>36</v>
      </c>
      <c r="G14" s="152"/>
      <c r="H14" s="151">
        <f>Punten!H35</f>
        <v>1</v>
      </c>
      <c r="I14" s="151">
        <f>Punten!I35</f>
        <v>0</v>
      </c>
      <c r="J14" s="151">
        <f>Punten!J35</f>
        <v>0</v>
      </c>
      <c r="K14" s="151">
        <f>Punten!K35</f>
        <v>0</v>
      </c>
      <c r="L14" s="151">
        <f>Punten!L35</f>
        <v>1</v>
      </c>
      <c r="M14" s="151">
        <f>Punten!M35</f>
        <v>0</v>
      </c>
      <c r="N14" s="151">
        <f>Punten!N35</f>
        <v>0</v>
      </c>
      <c r="O14" s="151">
        <f>Punten!O35</f>
        <v>15</v>
      </c>
      <c r="P14" s="151">
        <f>Punten!P35</f>
        <v>3</v>
      </c>
      <c r="Q14" s="151">
        <f>Punten!Q35</f>
        <v>0</v>
      </c>
      <c r="R14" s="151">
        <f>Punten!R35</f>
        <v>15</v>
      </c>
      <c r="S14" s="151">
        <f>Punten!S35</f>
        <v>0</v>
      </c>
      <c r="T14" s="151">
        <f>Punten!T35</f>
        <v>0</v>
      </c>
      <c r="U14" s="151">
        <f>Punten!U35</f>
        <v>1</v>
      </c>
      <c r="V14" s="151">
        <f>Punten!V35</f>
        <v>0</v>
      </c>
      <c r="W14" s="151">
        <f>Punten!W35</f>
        <v>0</v>
      </c>
      <c r="X14" s="151">
        <f>Punten!X35</f>
        <v>0</v>
      </c>
      <c r="Y14" s="151">
        <f>Punten!Y35</f>
        <v>0</v>
      </c>
      <c r="Z14" s="151">
        <f>Punten!Z35</f>
        <v>0</v>
      </c>
      <c r="AA14" s="151">
        <f>Punten!AA35</f>
        <v>0</v>
      </c>
      <c r="AB14" s="151">
        <f>Punten!AB35</f>
        <v>0</v>
      </c>
      <c r="AC14" s="151">
        <f>Punten!AC35</f>
        <v>0</v>
      </c>
      <c r="AD14" s="151">
        <f>Punten!AD35</f>
        <v>0</v>
      </c>
      <c r="AE14" s="151">
        <f>Punten!AE35</f>
        <v>0</v>
      </c>
      <c r="AF14" s="151">
        <f>Punten!AF35</f>
        <v>0</v>
      </c>
      <c r="AG14" s="151">
        <f>Punten!AG35</f>
        <v>0</v>
      </c>
      <c r="AH14" s="151">
        <f>Punten!AH35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70</v>
      </c>
      <c r="B15" s="187" t="s">
        <v>83</v>
      </c>
      <c r="C15" s="187" t="s">
        <v>126</v>
      </c>
      <c r="D15" s="245">
        <v>1500000</v>
      </c>
      <c r="E15" s="153"/>
      <c r="F15" s="151">
        <f t="shared" si="0"/>
        <v>14</v>
      </c>
      <c r="G15" s="152"/>
      <c r="H15" s="151">
        <f>Punten!H74</f>
        <v>3</v>
      </c>
      <c r="I15" s="151">
        <f>Punten!I74</f>
        <v>0</v>
      </c>
      <c r="J15" s="151">
        <f>Punten!J74</f>
        <v>0</v>
      </c>
      <c r="K15" s="151">
        <f>Punten!K74</f>
        <v>0</v>
      </c>
      <c r="L15" s="151">
        <f>Punten!L74</f>
        <v>0</v>
      </c>
      <c r="M15" s="151">
        <f>Punten!M74</f>
        <v>0</v>
      </c>
      <c r="N15" s="151">
        <f>Punten!N74</f>
        <v>0</v>
      </c>
      <c r="O15" s="151">
        <f>Punten!O74</f>
        <v>3</v>
      </c>
      <c r="P15" s="151">
        <f>Punten!P74</f>
        <v>3</v>
      </c>
      <c r="Q15" s="151">
        <f>Punten!Q74</f>
        <v>1</v>
      </c>
      <c r="R15" s="151">
        <f>Punten!R74</f>
        <v>0</v>
      </c>
      <c r="S15" s="151">
        <f>Punten!S74</f>
        <v>0</v>
      </c>
      <c r="T15" s="151">
        <f>Punten!T74</f>
        <v>4</v>
      </c>
      <c r="U15" s="151">
        <f>Punten!U74</f>
        <v>0</v>
      </c>
      <c r="V15" s="151">
        <f>Punten!V74</f>
        <v>0</v>
      </c>
      <c r="W15" s="151">
        <f>Punten!W74</f>
        <v>0</v>
      </c>
      <c r="X15" s="151">
        <f>Punten!X74</f>
        <v>0</v>
      </c>
      <c r="Y15" s="151">
        <f>Punten!Y74</f>
        <v>0</v>
      </c>
      <c r="Z15" s="151">
        <f>Punten!Z74</f>
        <v>0</v>
      </c>
      <c r="AA15" s="151">
        <f>Punten!AA74</f>
        <v>0</v>
      </c>
      <c r="AB15" s="151">
        <f>Punten!AB74</f>
        <v>0</v>
      </c>
      <c r="AC15" s="151">
        <f>Punten!AC74</f>
        <v>0</v>
      </c>
      <c r="AD15" s="151">
        <f>Punten!AD74</f>
        <v>0</v>
      </c>
      <c r="AE15" s="151">
        <f>Punten!AE74</f>
        <v>0</v>
      </c>
      <c r="AF15" s="151">
        <f>Punten!AF74</f>
        <v>0</v>
      </c>
      <c r="AG15" s="151">
        <f>Punten!AG74</f>
        <v>0</v>
      </c>
      <c r="AH15" s="151">
        <f>Punten!AH74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58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420</v>
      </c>
      <c r="G19" s="152"/>
      <c r="H19" s="151">
        <f>SUM(H6:H16)</f>
        <v>34</v>
      </c>
      <c r="I19" s="151">
        <f t="shared" ref="I19:AH19" si="1">SUM(I6:I16)</f>
        <v>6</v>
      </c>
      <c r="J19" s="151">
        <f t="shared" si="1"/>
        <v>93</v>
      </c>
      <c r="K19" s="151">
        <f t="shared" si="1"/>
        <v>18</v>
      </c>
      <c r="L19" s="151">
        <f t="shared" si="1"/>
        <v>84</v>
      </c>
      <c r="M19" s="151">
        <f t="shared" si="1"/>
        <v>11</v>
      </c>
      <c r="N19" s="151">
        <f t="shared" si="1"/>
        <v>6</v>
      </c>
      <c r="O19" s="151">
        <f t="shared" si="1"/>
        <v>21</v>
      </c>
      <c r="P19" s="151">
        <f t="shared" si="1"/>
        <v>45</v>
      </c>
      <c r="Q19" s="151">
        <f t="shared" si="1"/>
        <v>12</v>
      </c>
      <c r="R19" s="151">
        <f t="shared" si="1"/>
        <v>49</v>
      </c>
      <c r="S19" s="151">
        <f t="shared" si="1"/>
        <v>3</v>
      </c>
      <c r="T19" s="151">
        <f t="shared" si="1"/>
        <v>8</v>
      </c>
      <c r="U19" s="151">
        <f t="shared" si="1"/>
        <v>10</v>
      </c>
      <c r="V19" s="151">
        <f t="shared" si="1"/>
        <v>0</v>
      </c>
      <c r="W19" s="151">
        <f t="shared" si="1"/>
        <v>20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738567FC-1F44-4100-B616-BBA646F310BB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32EEB-76F5-4914-9C72-E0617F0A8AB4}">
  <sheetPr codeName="Blad17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210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292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221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79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3</v>
      </c>
      <c r="B7" s="188" t="s">
        <v>114</v>
      </c>
      <c r="C7" s="188" t="s">
        <v>81</v>
      </c>
      <c r="D7" s="245">
        <v>750000</v>
      </c>
      <c r="E7" s="153"/>
      <c r="F7" s="151">
        <f t="shared" ref="F7:F16" si="0">SUM(H7:AH7)</f>
        <v>39</v>
      </c>
      <c r="G7" s="152"/>
      <c r="H7" s="151">
        <f>Punten!H47</f>
        <v>1</v>
      </c>
      <c r="I7" s="151">
        <f>Punten!I47</f>
        <v>13</v>
      </c>
      <c r="J7" s="151">
        <f>Punten!J47</f>
        <v>0</v>
      </c>
      <c r="K7" s="151">
        <f>Punten!K47</f>
        <v>3</v>
      </c>
      <c r="L7" s="151">
        <f>Punten!L47</f>
        <v>0</v>
      </c>
      <c r="M7" s="151">
        <f>Punten!M47</f>
        <v>0</v>
      </c>
      <c r="N7" s="151">
        <f>Punten!N47</f>
        <v>0</v>
      </c>
      <c r="O7" s="151">
        <f>Punten!O47</f>
        <v>0</v>
      </c>
      <c r="P7" s="151">
        <f>Punten!P47</f>
        <v>6</v>
      </c>
      <c r="Q7" s="151">
        <f>Punten!Q47</f>
        <v>0</v>
      </c>
      <c r="R7" s="151">
        <f>Punten!R47</f>
        <v>13</v>
      </c>
      <c r="S7" s="151">
        <f>Punten!S47</f>
        <v>3</v>
      </c>
      <c r="T7" s="151">
        <f>Punten!T47</f>
        <v>0</v>
      </c>
      <c r="U7" s="151">
        <f>Punten!U47</f>
        <v>0</v>
      </c>
      <c r="V7" s="151">
        <f>Punten!V47</f>
        <v>0</v>
      </c>
      <c r="W7" s="151">
        <f>Punten!W47</f>
        <v>0</v>
      </c>
      <c r="X7" s="151">
        <f>Punten!X47</f>
        <v>0</v>
      </c>
      <c r="Y7" s="151">
        <f>Punten!Y47</f>
        <v>0</v>
      </c>
      <c r="Z7" s="151">
        <f>Punten!Z47</f>
        <v>0</v>
      </c>
      <c r="AA7" s="151">
        <f>Punten!AA47</f>
        <v>0</v>
      </c>
      <c r="AB7" s="151">
        <f>Punten!AB47</f>
        <v>0</v>
      </c>
      <c r="AC7" s="151">
        <f>Punten!AC47</f>
        <v>0</v>
      </c>
      <c r="AD7" s="151">
        <f>Punten!AD47</f>
        <v>0</v>
      </c>
      <c r="AE7" s="151">
        <f>Punten!AE47</f>
        <v>0</v>
      </c>
      <c r="AF7" s="151">
        <f>Punten!AF47</f>
        <v>0</v>
      </c>
      <c r="AG7" s="151">
        <f>Punten!AG47</f>
        <v>0</v>
      </c>
      <c r="AH7" s="151">
        <f>Punten!AH47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1</v>
      </c>
      <c r="B8" s="188" t="s">
        <v>227</v>
      </c>
      <c r="C8" s="187" t="s">
        <v>14</v>
      </c>
      <c r="D8" s="250">
        <v>500000</v>
      </c>
      <c r="E8" s="153"/>
      <c r="F8" s="151">
        <f t="shared" si="0"/>
        <v>63</v>
      </c>
      <c r="G8" s="152"/>
      <c r="H8" s="151">
        <f>Punten!H6</f>
        <v>1</v>
      </c>
      <c r="I8" s="151">
        <f>Punten!I6</f>
        <v>3</v>
      </c>
      <c r="J8" s="151">
        <f>Punten!J6</f>
        <v>13</v>
      </c>
      <c r="K8" s="151">
        <f>Punten!K6</f>
        <v>0</v>
      </c>
      <c r="L8" s="151">
        <f>Punten!L6</f>
        <v>0</v>
      </c>
      <c r="M8" s="151">
        <f>Punten!M6</f>
        <v>3</v>
      </c>
      <c r="N8" s="151">
        <f>Punten!N6</f>
        <v>0</v>
      </c>
      <c r="O8" s="151">
        <f>Punten!O6</f>
        <v>0</v>
      </c>
      <c r="P8" s="151">
        <f>Punten!P6</f>
        <v>16</v>
      </c>
      <c r="Q8" s="151">
        <f>Punten!Q6</f>
        <v>0</v>
      </c>
      <c r="R8" s="151">
        <f>Punten!R6</f>
        <v>13</v>
      </c>
      <c r="S8" s="151">
        <f>Punten!S6</f>
        <v>13</v>
      </c>
      <c r="T8" s="151">
        <f>Punten!T6</f>
        <v>0</v>
      </c>
      <c r="U8" s="151">
        <f>Punten!U6</f>
        <v>1</v>
      </c>
      <c r="V8" s="151">
        <f>Punten!V6</f>
        <v>0</v>
      </c>
      <c r="W8" s="151">
        <f>Punten!W6</f>
        <v>0</v>
      </c>
      <c r="X8" s="151">
        <f>Punten!X6</f>
        <v>0</v>
      </c>
      <c r="Y8" s="151">
        <f>Punten!Y6</f>
        <v>0</v>
      </c>
      <c r="Z8" s="151">
        <f>Punten!Z6</f>
        <v>0</v>
      </c>
      <c r="AA8" s="151">
        <f>Punten!AA6</f>
        <v>0</v>
      </c>
      <c r="AB8" s="151">
        <f>Punten!AB6</f>
        <v>0</v>
      </c>
      <c r="AC8" s="151">
        <f>Punten!AC6</f>
        <v>0</v>
      </c>
      <c r="AD8" s="151">
        <f>Punten!AD6</f>
        <v>0</v>
      </c>
      <c r="AE8" s="151">
        <f>Punten!AE6</f>
        <v>0</v>
      </c>
      <c r="AF8" s="151">
        <f>Punten!AF6</f>
        <v>0</v>
      </c>
      <c r="AG8" s="151">
        <f>Punten!AG6</f>
        <v>0</v>
      </c>
      <c r="AH8" s="151">
        <f>Punten!AH6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>
        <v>2</v>
      </c>
      <c r="B9" s="244" t="s">
        <v>40</v>
      </c>
      <c r="C9" s="187" t="s">
        <v>36</v>
      </c>
      <c r="D9" s="245">
        <v>2250000</v>
      </c>
      <c r="E9" s="153"/>
      <c r="F9" s="151">
        <f t="shared" si="0"/>
        <v>11</v>
      </c>
      <c r="G9" s="152"/>
      <c r="H9" s="151">
        <f>Punten!H20</f>
        <v>4</v>
      </c>
      <c r="I9" s="151">
        <f>Punten!I20</f>
        <v>0</v>
      </c>
      <c r="J9" s="151">
        <f>Punten!J20</f>
        <v>0</v>
      </c>
      <c r="K9" s="151">
        <f>Punten!K20</f>
        <v>0</v>
      </c>
      <c r="L9" s="151">
        <f>Punten!L20</f>
        <v>0</v>
      </c>
      <c r="M9" s="151">
        <f>Punten!M20</f>
        <v>0</v>
      </c>
      <c r="N9" s="151">
        <f>Punten!N20</f>
        <v>0</v>
      </c>
      <c r="O9" s="151">
        <f>Punten!O20</f>
        <v>0</v>
      </c>
      <c r="P9" s="151">
        <f>Punten!P20</f>
        <v>0</v>
      </c>
      <c r="Q9" s="151">
        <f>Punten!Q20</f>
        <v>0</v>
      </c>
      <c r="R9" s="151">
        <f>Punten!R20</f>
        <v>0</v>
      </c>
      <c r="S9" s="151">
        <f>Punten!S20</f>
        <v>0</v>
      </c>
      <c r="T9" s="151">
        <f>Punten!T20</f>
        <v>0</v>
      </c>
      <c r="U9" s="151">
        <f>Punten!U20</f>
        <v>1</v>
      </c>
      <c r="V9" s="151">
        <f>Punten!V20</f>
        <v>0</v>
      </c>
      <c r="W9" s="151">
        <f>Punten!W20</f>
        <v>6</v>
      </c>
      <c r="X9" s="151">
        <f>Punten!X20</f>
        <v>0</v>
      </c>
      <c r="Y9" s="151">
        <f>Punten!Y20</f>
        <v>0</v>
      </c>
      <c r="Z9" s="151">
        <f>Punten!Z20</f>
        <v>0</v>
      </c>
      <c r="AA9" s="151">
        <f>Punten!AA20</f>
        <v>0</v>
      </c>
      <c r="AB9" s="151">
        <f>Punten!AB20</f>
        <v>0</v>
      </c>
      <c r="AC9" s="151">
        <f>Punten!AC20</f>
        <v>0</v>
      </c>
      <c r="AD9" s="151">
        <f>Punten!AD20</f>
        <v>0</v>
      </c>
      <c r="AE9" s="151">
        <f>Punten!AE20</f>
        <v>0</v>
      </c>
      <c r="AF9" s="151">
        <f>Punten!AF20</f>
        <v>0</v>
      </c>
      <c r="AG9" s="151">
        <f>Punten!AG20</f>
        <v>0</v>
      </c>
      <c r="AH9" s="151">
        <f>Punten!AH20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3</v>
      </c>
      <c r="B10" s="190" t="s">
        <v>210</v>
      </c>
      <c r="C10" s="191" t="s">
        <v>87</v>
      </c>
      <c r="D10" s="248">
        <v>1750000</v>
      </c>
      <c r="E10" s="153"/>
      <c r="F10" s="151">
        <f t="shared" si="0"/>
        <v>18</v>
      </c>
      <c r="G10" s="152"/>
      <c r="H10" s="151">
        <f>Punten!H51</f>
        <v>1</v>
      </c>
      <c r="I10" s="151">
        <f>Punten!I51</f>
        <v>0</v>
      </c>
      <c r="J10" s="151">
        <f>Punten!J51</f>
        <v>3</v>
      </c>
      <c r="K10" s="151">
        <f>Punten!K51</f>
        <v>0</v>
      </c>
      <c r="L10" s="151">
        <f>Punten!L51</f>
        <v>0</v>
      </c>
      <c r="M10" s="151">
        <f>Punten!M51</f>
        <v>0</v>
      </c>
      <c r="N10" s="151">
        <f>Punten!N51</f>
        <v>0</v>
      </c>
      <c r="O10" s="151">
        <f>Punten!O51</f>
        <v>0</v>
      </c>
      <c r="P10" s="151">
        <f>Punten!P51</f>
        <v>3</v>
      </c>
      <c r="Q10" s="151">
        <f>Punten!Q51</f>
        <v>0</v>
      </c>
      <c r="R10" s="151">
        <f>Punten!R51</f>
        <v>0</v>
      </c>
      <c r="S10" s="151">
        <f>Punten!S51</f>
        <v>3</v>
      </c>
      <c r="T10" s="151">
        <f>Punten!T51</f>
        <v>0</v>
      </c>
      <c r="U10" s="151">
        <f>Punten!U51</f>
        <v>0</v>
      </c>
      <c r="V10" s="151">
        <f>Punten!V51</f>
        <v>8</v>
      </c>
      <c r="W10" s="151">
        <f>Punten!W51</f>
        <v>0</v>
      </c>
      <c r="X10" s="151">
        <f>Punten!X51</f>
        <v>0</v>
      </c>
      <c r="Y10" s="151">
        <f>Punten!Y51</f>
        <v>0</v>
      </c>
      <c r="Z10" s="151">
        <f>Punten!Z51</f>
        <v>0</v>
      </c>
      <c r="AA10" s="151">
        <f>Punten!AA51</f>
        <v>0</v>
      </c>
      <c r="AB10" s="151">
        <f>Punten!AB51</f>
        <v>0</v>
      </c>
      <c r="AC10" s="151">
        <f>Punten!AC51</f>
        <v>0</v>
      </c>
      <c r="AD10" s="151">
        <f>Punten!AD51</f>
        <v>0</v>
      </c>
      <c r="AE10" s="151">
        <f>Punten!AE51</f>
        <v>0</v>
      </c>
      <c r="AF10" s="151">
        <f>Punten!AF51</f>
        <v>0</v>
      </c>
      <c r="AG10" s="151">
        <f>Punten!AG51</f>
        <v>0</v>
      </c>
      <c r="AH10" s="151">
        <f>Punten!AH51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 t="s">
        <v>247</v>
      </c>
      <c r="B11" s="190" t="s">
        <v>137</v>
      </c>
      <c r="C11" s="190" t="s">
        <v>140</v>
      </c>
      <c r="D11" s="248">
        <v>500000</v>
      </c>
      <c r="E11" s="150"/>
      <c r="F11" s="151">
        <f t="shared" si="0"/>
        <v>7</v>
      </c>
      <c r="G11" s="152"/>
      <c r="H11" s="151">
        <f>Punten!H85</f>
        <v>0</v>
      </c>
      <c r="I11" s="151">
        <f>Punten!I85</f>
        <v>0</v>
      </c>
      <c r="J11" s="151">
        <f>Punten!J85</f>
        <v>1</v>
      </c>
      <c r="K11" s="151">
        <f>Punten!K85</f>
        <v>0</v>
      </c>
      <c r="L11" s="151">
        <f>Punten!L85</f>
        <v>0</v>
      </c>
      <c r="M11" s="151">
        <f>Punten!M85</f>
        <v>0</v>
      </c>
      <c r="N11" s="151">
        <f>Punten!N85</f>
        <v>0</v>
      </c>
      <c r="O11" s="151">
        <f>Punten!O85</f>
        <v>0</v>
      </c>
      <c r="P11" s="151">
        <f>Punten!P85</f>
        <v>3</v>
      </c>
      <c r="Q11" s="151">
        <f>Punten!Q85</f>
        <v>0</v>
      </c>
      <c r="R11" s="151">
        <f>Punten!R85</f>
        <v>3</v>
      </c>
      <c r="S11" s="151">
        <f>Punten!S85</f>
        <v>0</v>
      </c>
      <c r="T11" s="151">
        <f>Punten!T85</f>
        <v>0</v>
      </c>
      <c r="U11" s="151">
        <f>Punten!U85</f>
        <v>0</v>
      </c>
      <c r="V11" s="151">
        <f>Punten!V85</f>
        <v>0</v>
      </c>
      <c r="W11" s="151">
        <f>Punten!W85</f>
        <v>0</v>
      </c>
      <c r="X11" s="151">
        <f>Punten!X85</f>
        <v>0</v>
      </c>
      <c r="Y11" s="151">
        <f>Punten!Y85</f>
        <v>0</v>
      </c>
      <c r="Z11" s="151">
        <f>Punten!Z85</f>
        <v>0</v>
      </c>
      <c r="AA11" s="151">
        <f>Punten!AA85</f>
        <v>0</v>
      </c>
      <c r="AB11" s="151">
        <f>Punten!AB85</f>
        <v>0</v>
      </c>
      <c r="AC11" s="151">
        <f>Punten!AC85</f>
        <v>0</v>
      </c>
      <c r="AD11" s="151">
        <f>Punten!AD85</f>
        <v>0</v>
      </c>
      <c r="AE11" s="151">
        <f>Punten!AE85</f>
        <v>0</v>
      </c>
      <c r="AF11" s="151">
        <f>Punten!AF85</f>
        <v>0</v>
      </c>
      <c r="AG11" s="151">
        <f>Punten!AG85</f>
        <v>0</v>
      </c>
      <c r="AH11" s="151">
        <f>Punten!AH85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 t="s">
        <v>247</v>
      </c>
      <c r="B12" s="190" t="s">
        <v>212</v>
      </c>
      <c r="C12" s="190" t="s">
        <v>142</v>
      </c>
      <c r="D12" s="248">
        <v>750000</v>
      </c>
      <c r="E12" s="150"/>
      <c r="F12" s="151">
        <f t="shared" si="0"/>
        <v>18</v>
      </c>
      <c r="G12" s="152"/>
      <c r="H12" s="151">
        <f>Punten!H86</f>
        <v>0</v>
      </c>
      <c r="I12" s="151">
        <f>Punten!I86</f>
        <v>0</v>
      </c>
      <c r="J12" s="151">
        <f>Punten!J86</f>
        <v>1</v>
      </c>
      <c r="K12" s="151">
        <f>Punten!K86</f>
        <v>0</v>
      </c>
      <c r="L12" s="151">
        <f>Punten!L86</f>
        <v>0</v>
      </c>
      <c r="M12" s="151">
        <f>Punten!M86</f>
        <v>8</v>
      </c>
      <c r="N12" s="151">
        <f>Punten!N86</f>
        <v>0</v>
      </c>
      <c r="O12" s="151">
        <f>Punten!O86</f>
        <v>0</v>
      </c>
      <c r="P12" s="151">
        <f>Punten!P86</f>
        <v>3</v>
      </c>
      <c r="Q12" s="151">
        <f>Punten!Q86</f>
        <v>0</v>
      </c>
      <c r="R12" s="151">
        <f>Punten!R86</f>
        <v>3</v>
      </c>
      <c r="S12" s="151">
        <f>Punten!S86</f>
        <v>0</v>
      </c>
      <c r="T12" s="151">
        <f>Punten!T86</f>
        <v>3</v>
      </c>
      <c r="U12" s="151">
        <f>Punten!U86</f>
        <v>0</v>
      </c>
      <c r="V12" s="151">
        <f>Punten!V86</f>
        <v>0</v>
      </c>
      <c r="W12" s="151">
        <f>Punten!W86</f>
        <v>0</v>
      </c>
      <c r="X12" s="151">
        <f>Punten!X86</f>
        <v>0</v>
      </c>
      <c r="Y12" s="151">
        <f>Punten!Y86</f>
        <v>0</v>
      </c>
      <c r="Z12" s="151">
        <f>Punten!Z86</f>
        <v>0</v>
      </c>
      <c r="AA12" s="151">
        <f>Punten!AA86</f>
        <v>0</v>
      </c>
      <c r="AB12" s="151">
        <f>Punten!AB86</f>
        <v>0</v>
      </c>
      <c r="AC12" s="151">
        <f>Punten!AC86</f>
        <v>0</v>
      </c>
      <c r="AD12" s="151">
        <f>Punten!AD86</f>
        <v>0</v>
      </c>
      <c r="AE12" s="151">
        <f>Punten!AE86</f>
        <v>0</v>
      </c>
      <c r="AF12" s="151">
        <f>Punten!AF86</f>
        <v>0</v>
      </c>
      <c r="AG12" s="151">
        <f>Punten!AG86</f>
        <v>0</v>
      </c>
      <c r="AH12" s="151">
        <f>Punten!AH86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>
        <v>1</v>
      </c>
      <c r="B13" s="190" t="s">
        <v>16</v>
      </c>
      <c r="C13" s="190" t="s">
        <v>19</v>
      </c>
      <c r="D13" s="246">
        <v>2750000</v>
      </c>
      <c r="E13" s="150"/>
      <c r="F13" s="151">
        <f t="shared" si="0"/>
        <v>29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0</v>
      </c>
      <c r="Y13" s="151">
        <f>Punten!Y9</f>
        <v>0</v>
      </c>
      <c r="Z13" s="151">
        <f>Punten!Z9</f>
        <v>0</v>
      </c>
      <c r="AA13" s="151">
        <f>Punten!AA9</f>
        <v>0</v>
      </c>
      <c r="AB13" s="151">
        <f>Punten!AB9</f>
        <v>0</v>
      </c>
      <c r="AC13" s="151">
        <f>Punten!AC9</f>
        <v>0</v>
      </c>
      <c r="AD13" s="151">
        <f>Punten!AD9</f>
        <v>0</v>
      </c>
      <c r="AE13" s="151">
        <f>Punten!AE9</f>
        <v>0</v>
      </c>
      <c r="AF13" s="151">
        <f>Punten!AF9</f>
        <v>0</v>
      </c>
      <c r="AG13" s="151">
        <f>Punten!AG9</f>
        <v>0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>
        <v>2</v>
      </c>
      <c r="B14" s="188" t="s">
        <v>26</v>
      </c>
      <c r="C14" s="187" t="s">
        <v>59</v>
      </c>
      <c r="D14" s="245">
        <v>2750000</v>
      </c>
      <c r="E14" s="153"/>
      <c r="F14" s="151">
        <f t="shared" si="0"/>
        <v>27</v>
      </c>
      <c r="G14" s="152"/>
      <c r="H14" s="151">
        <f>Punten!H34</f>
        <v>0</v>
      </c>
      <c r="I14" s="151">
        <f>Punten!I34</f>
        <v>0</v>
      </c>
      <c r="J14" s="151">
        <f>Punten!J34</f>
        <v>9</v>
      </c>
      <c r="K14" s="151">
        <f>Punten!K34</f>
        <v>9</v>
      </c>
      <c r="L14" s="151">
        <f>Punten!L34</f>
        <v>0</v>
      </c>
      <c r="M14" s="151">
        <f>Punten!M34</f>
        <v>3</v>
      </c>
      <c r="N14" s="151">
        <f>Punten!N34</f>
        <v>3</v>
      </c>
      <c r="O14" s="151">
        <f>Punten!O34</f>
        <v>0</v>
      </c>
      <c r="P14" s="151">
        <f>Punten!P34</f>
        <v>0</v>
      </c>
      <c r="Q14" s="151">
        <f>Punten!Q34</f>
        <v>0</v>
      </c>
      <c r="R14" s="151">
        <f>Punten!R34</f>
        <v>3</v>
      </c>
      <c r="S14" s="151">
        <f>Punten!S34</f>
        <v>0</v>
      </c>
      <c r="T14" s="151">
        <f>Punten!T34</f>
        <v>0</v>
      </c>
      <c r="U14" s="151">
        <f>Punten!U34</f>
        <v>0</v>
      </c>
      <c r="V14" s="151">
        <f>Punten!V34</f>
        <v>0</v>
      </c>
      <c r="W14" s="151">
        <f>Punten!W34</f>
        <v>0</v>
      </c>
      <c r="X14" s="151">
        <f>Punten!X34</f>
        <v>0</v>
      </c>
      <c r="Y14" s="151">
        <f>Punten!Y34</f>
        <v>0</v>
      </c>
      <c r="Z14" s="151">
        <f>Punten!Z34</f>
        <v>0</v>
      </c>
      <c r="AA14" s="151">
        <f>Punten!AA34</f>
        <v>0</v>
      </c>
      <c r="AB14" s="151">
        <f>Punten!AB34</f>
        <v>0</v>
      </c>
      <c r="AC14" s="151">
        <f>Punten!AC34</f>
        <v>0</v>
      </c>
      <c r="AD14" s="151">
        <f>Punten!AD34</f>
        <v>0</v>
      </c>
      <c r="AE14" s="151">
        <f>Punten!AE34</f>
        <v>0</v>
      </c>
      <c r="AF14" s="151">
        <f>Punten!AF34</f>
        <v>0</v>
      </c>
      <c r="AG14" s="151">
        <f>Punten!AG34</f>
        <v>0</v>
      </c>
      <c r="AH14" s="151">
        <f>Punten!AH34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70</v>
      </c>
      <c r="B15" s="187" t="s">
        <v>209</v>
      </c>
      <c r="C15" s="187" t="s">
        <v>129</v>
      </c>
      <c r="D15" s="245">
        <v>250000</v>
      </c>
      <c r="E15" s="153"/>
      <c r="F15" s="151">
        <f t="shared" si="0"/>
        <v>38</v>
      </c>
      <c r="G15" s="152"/>
      <c r="H15" s="151">
        <f>Punten!H76</f>
        <v>9</v>
      </c>
      <c r="I15" s="151">
        <f>Punten!I76</f>
        <v>0</v>
      </c>
      <c r="J15" s="151">
        <f>Punten!J76</f>
        <v>0</v>
      </c>
      <c r="K15" s="151">
        <f>Punten!K76</f>
        <v>0</v>
      </c>
      <c r="L15" s="151">
        <f>Punten!L76</f>
        <v>0</v>
      </c>
      <c r="M15" s="151">
        <f>Punten!M76</f>
        <v>0</v>
      </c>
      <c r="N15" s="151">
        <f>Punten!N76</f>
        <v>0</v>
      </c>
      <c r="O15" s="151">
        <f>Punten!O76</f>
        <v>3</v>
      </c>
      <c r="P15" s="151">
        <f>Punten!P76</f>
        <v>3</v>
      </c>
      <c r="Q15" s="151">
        <f>Punten!Q76</f>
        <v>1</v>
      </c>
      <c r="R15" s="151">
        <f>Punten!R76</f>
        <v>0</v>
      </c>
      <c r="S15" s="151">
        <f>Punten!S76</f>
        <v>0</v>
      </c>
      <c r="T15" s="151">
        <f>Punten!T76</f>
        <v>22</v>
      </c>
      <c r="U15" s="151">
        <f>Punten!U76</f>
        <v>0</v>
      </c>
      <c r="V15" s="151">
        <f>Punten!V76</f>
        <v>0</v>
      </c>
      <c r="W15" s="151">
        <f>Punten!W76</f>
        <v>0</v>
      </c>
      <c r="X15" s="151">
        <f>Punten!X76</f>
        <v>0</v>
      </c>
      <c r="Y15" s="151">
        <f>Punten!Y76</f>
        <v>0</v>
      </c>
      <c r="Z15" s="151">
        <f>Punten!Z76</f>
        <v>0</v>
      </c>
      <c r="AA15" s="151">
        <f>Punten!AA76</f>
        <v>0</v>
      </c>
      <c r="AB15" s="151">
        <f>Punten!AB76</f>
        <v>0</v>
      </c>
      <c r="AC15" s="151">
        <f>Punten!AC76</f>
        <v>0</v>
      </c>
      <c r="AD15" s="151">
        <f>Punten!AD76</f>
        <v>0</v>
      </c>
      <c r="AE15" s="151">
        <f>Punten!AE76</f>
        <v>0</v>
      </c>
      <c r="AF15" s="151">
        <f>Punten!AF76</f>
        <v>0</v>
      </c>
      <c r="AG15" s="151">
        <f>Punten!AG76</f>
        <v>0</v>
      </c>
      <c r="AH15" s="151">
        <f>Punten!AH76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58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387</v>
      </c>
      <c r="G19" s="152"/>
      <c r="H19" s="151">
        <f>SUM(H6:H16)</f>
        <v>24</v>
      </c>
      <c r="I19" s="151">
        <f t="shared" ref="I19:AH19" si="1">SUM(I6:I16)</f>
        <v>19</v>
      </c>
      <c r="J19" s="151">
        <f t="shared" si="1"/>
        <v>67</v>
      </c>
      <c r="K19" s="151">
        <f t="shared" si="1"/>
        <v>27</v>
      </c>
      <c r="L19" s="151">
        <f t="shared" si="1"/>
        <v>74</v>
      </c>
      <c r="M19" s="151">
        <f t="shared" si="1"/>
        <v>17</v>
      </c>
      <c r="N19" s="151">
        <f t="shared" si="1"/>
        <v>6</v>
      </c>
      <c r="O19" s="151">
        <f t="shared" si="1"/>
        <v>3</v>
      </c>
      <c r="P19" s="151">
        <f t="shared" si="1"/>
        <v>37</v>
      </c>
      <c r="Q19" s="151">
        <f t="shared" si="1"/>
        <v>1</v>
      </c>
      <c r="R19" s="151">
        <f t="shared" si="1"/>
        <v>46</v>
      </c>
      <c r="S19" s="151">
        <f t="shared" si="1"/>
        <v>19</v>
      </c>
      <c r="T19" s="151">
        <f t="shared" si="1"/>
        <v>25</v>
      </c>
      <c r="U19" s="151">
        <f t="shared" si="1"/>
        <v>2</v>
      </c>
      <c r="V19" s="151">
        <f t="shared" si="1"/>
        <v>8</v>
      </c>
      <c r="W19" s="151">
        <f t="shared" si="1"/>
        <v>12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2399A751-19C7-42F5-98E3-A3F03DA6A74E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AC39F-EFAE-4ED7-9BBE-21FB0854B332}">
  <sheetPr codeName="Blad18"/>
  <dimension ref="A1:AO34"/>
  <sheetViews>
    <sheetView topLeftCell="A4"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51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293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294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79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2</v>
      </c>
      <c r="B7" s="244" t="s">
        <v>51</v>
      </c>
      <c r="C7" s="187" t="s">
        <v>41</v>
      </c>
      <c r="D7" s="245">
        <v>2250000</v>
      </c>
      <c r="E7" s="153"/>
      <c r="F7" s="151">
        <f t="shared" ref="F7:F16" si="0">SUM(H7:AH7)</f>
        <v>60</v>
      </c>
      <c r="G7" s="152"/>
      <c r="H7" s="151">
        <f>Punten!H23</f>
        <v>11</v>
      </c>
      <c r="I7" s="151">
        <f>Punten!I23</f>
        <v>0</v>
      </c>
      <c r="J7" s="151">
        <f>Punten!J23</f>
        <v>3</v>
      </c>
      <c r="K7" s="151">
        <f>Punten!K23</f>
        <v>0</v>
      </c>
      <c r="L7" s="151">
        <f>Punten!L23</f>
        <v>0</v>
      </c>
      <c r="M7" s="151">
        <f>Punten!M23</f>
        <v>23</v>
      </c>
      <c r="N7" s="151">
        <f>Punten!N23</f>
        <v>10</v>
      </c>
      <c r="O7" s="151">
        <f>Punten!O23</f>
        <v>3</v>
      </c>
      <c r="P7" s="151">
        <f>Punten!P23</f>
        <v>3</v>
      </c>
      <c r="Q7" s="151">
        <f>Punten!Q23</f>
        <v>0</v>
      </c>
      <c r="R7" s="151">
        <f>Punten!R23</f>
        <v>0</v>
      </c>
      <c r="S7" s="151">
        <f>Punten!S23</f>
        <v>0</v>
      </c>
      <c r="T7" s="151">
        <f>Punten!T23</f>
        <v>0</v>
      </c>
      <c r="U7" s="151">
        <f>Punten!U23</f>
        <v>1</v>
      </c>
      <c r="V7" s="151">
        <f>Punten!V23</f>
        <v>0</v>
      </c>
      <c r="W7" s="151">
        <f>Punten!W23</f>
        <v>6</v>
      </c>
      <c r="X7" s="151">
        <f>Punten!X23</f>
        <v>0</v>
      </c>
      <c r="Y7" s="151">
        <f>Punten!Y23</f>
        <v>0</v>
      </c>
      <c r="Z7" s="151">
        <f>Punten!Z23</f>
        <v>0</v>
      </c>
      <c r="AA7" s="151">
        <f>Punten!AA23</f>
        <v>0</v>
      </c>
      <c r="AB7" s="151">
        <f>Punten!AB23</f>
        <v>0</v>
      </c>
      <c r="AC7" s="151">
        <f>Punten!AC23</f>
        <v>0</v>
      </c>
      <c r="AD7" s="151">
        <f>Punten!AD23</f>
        <v>0</v>
      </c>
      <c r="AE7" s="151">
        <f>Punten!AE23</f>
        <v>0</v>
      </c>
      <c r="AF7" s="151">
        <f>Punten!AF23</f>
        <v>0</v>
      </c>
      <c r="AG7" s="151">
        <f>Punten!AG23</f>
        <v>0</v>
      </c>
      <c r="AH7" s="151">
        <f>Punten!AH23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247</v>
      </c>
      <c r="B8" s="188" t="s">
        <v>236</v>
      </c>
      <c r="C8" s="187" t="s">
        <v>136</v>
      </c>
      <c r="D8" s="245">
        <v>1000000</v>
      </c>
      <c r="E8" s="153"/>
      <c r="F8" s="151">
        <f t="shared" si="0"/>
        <v>10</v>
      </c>
      <c r="G8" s="152"/>
      <c r="H8" s="151">
        <f>Punten!H82</f>
        <v>0</v>
      </c>
      <c r="I8" s="151">
        <f>Punten!I82</f>
        <v>0</v>
      </c>
      <c r="J8" s="151">
        <f>Punten!J82</f>
        <v>1</v>
      </c>
      <c r="K8" s="151">
        <f>Punten!K82</f>
        <v>0</v>
      </c>
      <c r="L8" s="151">
        <f>Punten!L82</f>
        <v>0</v>
      </c>
      <c r="M8" s="151">
        <f>Punten!M82</f>
        <v>0</v>
      </c>
      <c r="N8" s="151">
        <f>Punten!N82</f>
        <v>0</v>
      </c>
      <c r="O8" s="151">
        <f>Punten!O82</f>
        <v>0</v>
      </c>
      <c r="P8" s="151">
        <f>Punten!P82</f>
        <v>3</v>
      </c>
      <c r="Q8" s="151">
        <f>Punten!Q82</f>
        <v>0</v>
      </c>
      <c r="R8" s="151">
        <f>Punten!R82</f>
        <v>6</v>
      </c>
      <c r="S8" s="151">
        <f>Punten!S82</f>
        <v>0</v>
      </c>
      <c r="T8" s="151">
        <f>Punten!T82</f>
        <v>0</v>
      </c>
      <c r="U8" s="151">
        <f>Punten!U82</f>
        <v>0</v>
      </c>
      <c r="V8" s="151">
        <f>Punten!V82</f>
        <v>0</v>
      </c>
      <c r="W8" s="151">
        <f>Punten!W82</f>
        <v>0</v>
      </c>
      <c r="X8" s="151">
        <f>Punten!X82</f>
        <v>0</v>
      </c>
      <c r="Y8" s="151">
        <f>Punten!Y82</f>
        <v>0</v>
      </c>
      <c r="Z8" s="151">
        <f>Punten!Z82</f>
        <v>0</v>
      </c>
      <c r="AA8" s="151">
        <f>Punten!AA82</f>
        <v>0</v>
      </c>
      <c r="AB8" s="151">
        <f>Punten!AB82</f>
        <v>0</v>
      </c>
      <c r="AC8" s="151">
        <f>Punten!AC82</f>
        <v>0</v>
      </c>
      <c r="AD8" s="151">
        <f>Punten!AD82</f>
        <v>0</v>
      </c>
      <c r="AE8" s="151">
        <f>Punten!AE82</f>
        <v>0</v>
      </c>
      <c r="AF8" s="151">
        <f>Punten!AF82</f>
        <v>0</v>
      </c>
      <c r="AG8" s="151">
        <f>Punten!AG82</f>
        <v>0</v>
      </c>
      <c r="AH8" s="151">
        <f>Punten!AH82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146</v>
      </c>
      <c r="B9" s="188" t="s">
        <v>161</v>
      </c>
      <c r="C9" s="187" t="s">
        <v>156</v>
      </c>
      <c r="D9" s="245">
        <v>250000</v>
      </c>
      <c r="E9" s="153"/>
      <c r="F9" s="151">
        <f t="shared" si="0"/>
        <v>0</v>
      </c>
      <c r="G9" s="152"/>
      <c r="H9" s="151">
        <f>Punten!H94</f>
        <v>0</v>
      </c>
      <c r="I9" s="151">
        <f>Punten!I94</f>
        <v>0</v>
      </c>
      <c r="J9" s="151">
        <f>Punten!J94</f>
        <v>0</v>
      </c>
      <c r="K9" s="151">
        <f>Punten!K94</f>
        <v>0</v>
      </c>
      <c r="L9" s="151">
        <f>Punten!L94</f>
        <v>0</v>
      </c>
      <c r="M9" s="151">
        <f>Punten!M94</f>
        <v>0</v>
      </c>
      <c r="N9" s="151">
        <f>Punten!N94</f>
        <v>0</v>
      </c>
      <c r="O9" s="151">
        <f>Punten!O94</f>
        <v>0</v>
      </c>
      <c r="P9" s="151">
        <f>Punten!P94</f>
        <v>0</v>
      </c>
      <c r="Q9" s="151">
        <f>Punten!Q94</f>
        <v>0</v>
      </c>
      <c r="R9" s="151">
        <f>Punten!R94</f>
        <v>0</v>
      </c>
      <c r="S9" s="151">
        <f>Punten!S94</f>
        <v>0</v>
      </c>
      <c r="T9" s="151">
        <f>Punten!T94</f>
        <v>0</v>
      </c>
      <c r="U9" s="151">
        <f>Punten!U94</f>
        <v>0</v>
      </c>
      <c r="V9" s="151">
        <f>Punten!V94</f>
        <v>0</v>
      </c>
      <c r="W9" s="151">
        <f>Punten!W94</f>
        <v>0</v>
      </c>
      <c r="X9" s="151">
        <f>Punten!X94</f>
        <v>0</v>
      </c>
      <c r="Y9" s="151">
        <f>Punten!Y94</f>
        <v>0</v>
      </c>
      <c r="Z9" s="151">
        <f>Punten!Z94</f>
        <v>0</v>
      </c>
      <c r="AA9" s="151">
        <f>Punten!AA94</f>
        <v>0</v>
      </c>
      <c r="AB9" s="151">
        <f>Punten!AB94</f>
        <v>0</v>
      </c>
      <c r="AC9" s="151">
        <f>Punten!AC94</f>
        <v>0</v>
      </c>
      <c r="AD9" s="151">
        <f>Punten!AD94</f>
        <v>0</v>
      </c>
      <c r="AE9" s="151">
        <f>Punten!AE94</f>
        <v>0</v>
      </c>
      <c r="AF9" s="151">
        <f>Punten!AF94</f>
        <v>0</v>
      </c>
      <c r="AG9" s="151">
        <f>Punten!AG94</f>
        <v>0</v>
      </c>
      <c r="AH9" s="151">
        <f>Punten!AH94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29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0</v>
      </c>
      <c r="Y10" s="151">
        <f>Punten!Y9</f>
        <v>0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2</v>
      </c>
      <c r="B11" s="190" t="s">
        <v>232</v>
      </c>
      <c r="C11" s="190" t="s">
        <v>53</v>
      </c>
      <c r="D11" s="248">
        <v>750000</v>
      </c>
      <c r="E11" s="150"/>
      <c r="F11" s="151">
        <f t="shared" si="0"/>
        <v>29</v>
      </c>
      <c r="G11" s="152"/>
      <c r="H11" s="151">
        <f>Punten!H30</f>
        <v>9</v>
      </c>
      <c r="I11" s="151">
        <f>Punten!I30</f>
        <v>0</v>
      </c>
      <c r="J11" s="151">
        <f>Punten!J30</f>
        <v>0</v>
      </c>
      <c r="K11" s="151">
        <f>Punten!K30</f>
        <v>0</v>
      </c>
      <c r="L11" s="151">
        <f>Punten!L30</f>
        <v>0</v>
      </c>
      <c r="M11" s="151">
        <f>Punten!M30</f>
        <v>0</v>
      </c>
      <c r="N11" s="151">
        <f>Punten!N30</f>
        <v>0</v>
      </c>
      <c r="O11" s="151">
        <f>Punten!O30</f>
        <v>11</v>
      </c>
      <c r="P11" s="151">
        <f>Punten!P30</f>
        <v>3</v>
      </c>
      <c r="Q11" s="151">
        <f>Punten!Q30</f>
        <v>0</v>
      </c>
      <c r="R11" s="151">
        <f>Punten!R30</f>
        <v>3</v>
      </c>
      <c r="S11" s="151">
        <f>Punten!S30</f>
        <v>0</v>
      </c>
      <c r="T11" s="151">
        <f>Punten!T30</f>
        <v>0</v>
      </c>
      <c r="U11" s="151">
        <f>Punten!U30</f>
        <v>0</v>
      </c>
      <c r="V11" s="151">
        <f>Punten!V30</f>
        <v>0</v>
      </c>
      <c r="W11" s="151">
        <f>Punten!W30</f>
        <v>3</v>
      </c>
      <c r="X11" s="151">
        <f>Punten!X30</f>
        <v>0</v>
      </c>
      <c r="Y11" s="151">
        <f>Punten!Y30</f>
        <v>0</v>
      </c>
      <c r="Z11" s="151">
        <f>Punten!Z30</f>
        <v>0</v>
      </c>
      <c r="AA11" s="151">
        <f>Punten!AA30</f>
        <v>0</v>
      </c>
      <c r="AB11" s="151">
        <f>Punten!AB30</f>
        <v>0</v>
      </c>
      <c r="AC11" s="151">
        <f>Punten!AC30</f>
        <v>0</v>
      </c>
      <c r="AD11" s="151">
        <f>Punten!AD30</f>
        <v>0</v>
      </c>
      <c r="AE11" s="151">
        <f>Punten!AE30</f>
        <v>0</v>
      </c>
      <c r="AF11" s="151">
        <f>Punten!AF30</f>
        <v>0</v>
      </c>
      <c r="AG11" s="151">
        <f>Punten!AG30</f>
        <v>0</v>
      </c>
      <c r="AH11" s="151">
        <f>Punten!AH30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 t="s">
        <v>247</v>
      </c>
      <c r="B12" s="190" t="s">
        <v>212</v>
      </c>
      <c r="C12" s="190" t="s">
        <v>142</v>
      </c>
      <c r="D12" s="248">
        <v>750000</v>
      </c>
      <c r="E12" s="150"/>
      <c r="F12" s="151">
        <f t="shared" si="0"/>
        <v>18</v>
      </c>
      <c r="G12" s="152"/>
      <c r="H12" s="151">
        <f>Punten!H86</f>
        <v>0</v>
      </c>
      <c r="I12" s="151">
        <f>Punten!I86</f>
        <v>0</v>
      </c>
      <c r="J12" s="151">
        <f>Punten!J86</f>
        <v>1</v>
      </c>
      <c r="K12" s="151">
        <f>Punten!K86</f>
        <v>0</v>
      </c>
      <c r="L12" s="151">
        <f>Punten!L86</f>
        <v>0</v>
      </c>
      <c r="M12" s="151">
        <f>Punten!M86</f>
        <v>8</v>
      </c>
      <c r="N12" s="151">
        <f>Punten!N86</f>
        <v>0</v>
      </c>
      <c r="O12" s="151">
        <f>Punten!O86</f>
        <v>0</v>
      </c>
      <c r="P12" s="151">
        <f>Punten!P86</f>
        <v>3</v>
      </c>
      <c r="Q12" s="151">
        <f>Punten!Q86</f>
        <v>0</v>
      </c>
      <c r="R12" s="151">
        <f>Punten!R86</f>
        <v>3</v>
      </c>
      <c r="S12" s="151">
        <f>Punten!S86</f>
        <v>0</v>
      </c>
      <c r="T12" s="151">
        <f>Punten!T86</f>
        <v>3</v>
      </c>
      <c r="U12" s="151">
        <f>Punten!U86</f>
        <v>0</v>
      </c>
      <c r="V12" s="151">
        <f>Punten!V86</f>
        <v>0</v>
      </c>
      <c r="W12" s="151">
        <f>Punten!W86</f>
        <v>0</v>
      </c>
      <c r="X12" s="151">
        <f>Punten!X86</f>
        <v>0</v>
      </c>
      <c r="Y12" s="151">
        <f>Punten!Y86</f>
        <v>0</v>
      </c>
      <c r="Z12" s="151">
        <f>Punten!Z86</f>
        <v>0</v>
      </c>
      <c r="AA12" s="151">
        <f>Punten!AA86</f>
        <v>0</v>
      </c>
      <c r="AB12" s="151">
        <f>Punten!AB86</f>
        <v>0</v>
      </c>
      <c r="AC12" s="151">
        <f>Punten!AC86</f>
        <v>0</v>
      </c>
      <c r="AD12" s="151">
        <f>Punten!AD86</f>
        <v>0</v>
      </c>
      <c r="AE12" s="151">
        <f>Punten!AE86</f>
        <v>0</v>
      </c>
      <c r="AF12" s="151">
        <f>Punten!AF86</f>
        <v>0</v>
      </c>
      <c r="AG12" s="151">
        <f>Punten!AG86</f>
        <v>0</v>
      </c>
      <c r="AH12" s="151">
        <f>Punten!AH86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3</v>
      </c>
      <c r="B13" s="190" t="s">
        <v>96</v>
      </c>
      <c r="C13" s="191" t="s">
        <v>84</v>
      </c>
      <c r="D13" s="248">
        <v>2000000</v>
      </c>
      <c r="E13" s="150"/>
      <c r="F13" s="151">
        <f t="shared" si="0"/>
        <v>94</v>
      </c>
      <c r="G13" s="152"/>
      <c r="H13" s="151">
        <f>Punten!H49</f>
        <v>1</v>
      </c>
      <c r="I13" s="151">
        <f>Punten!I49</f>
        <v>11</v>
      </c>
      <c r="J13" s="151">
        <f>Punten!J49</f>
        <v>3</v>
      </c>
      <c r="K13" s="151">
        <f>Punten!K49</f>
        <v>11</v>
      </c>
      <c r="L13" s="151">
        <f>Punten!L49</f>
        <v>0</v>
      </c>
      <c r="M13" s="151">
        <f>Punten!M49</f>
        <v>0</v>
      </c>
      <c r="N13" s="151">
        <f>Punten!N49</f>
        <v>0</v>
      </c>
      <c r="O13" s="151">
        <f>Punten!O49</f>
        <v>0</v>
      </c>
      <c r="P13" s="151">
        <f>Punten!P49</f>
        <v>35</v>
      </c>
      <c r="Q13" s="151">
        <f>Punten!Q49</f>
        <v>0</v>
      </c>
      <c r="R13" s="151">
        <f>Punten!R49</f>
        <v>3</v>
      </c>
      <c r="S13" s="151">
        <f>Punten!S49</f>
        <v>19</v>
      </c>
      <c r="T13" s="151">
        <f>Punten!T49</f>
        <v>0</v>
      </c>
      <c r="U13" s="151">
        <f>Punten!U49</f>
        <v>0</v>
      </c>
      <c r="V13" s="151">
        <f>Punten!V49</f>
        <v>8</v>
      </c>
      <c r="W13" s="151">
        <f>Punten!W49</f>
        <v>3</v>
      </c>
      <c r="X13" s="151">
        <f>Punten!X49</f>
        <v>0</v>
      </c>
      <c r="Y13" s="151">
        <f>Punten!Y49</f>
        <v>0</v>
      </c>
      <c r="Z13" s="151">
        <f>Punten!Z49</f>
        <v>0</v>
      </c>
      <c r="AA13" s="151">
        <f>Punten!AA49</f>
        <v>0</v>
      </c>
      <c r="AB13" s="151">
        <f>Punten!AB49</f>
        <v>0</v>
      </c>
      <c r="AC13" s="151">
        <f>Punten!AC49</f>
        <v>0</v>
      </c>
      <c r="AD13" s="151">
        <f>Punten!AD49</f>
        <v>0</v>
      </c>
      <c r="AE13" s="151">
        <f>Punten!AE49</f>
        <v>0</v>
      </c>
      <c r="AF13" s="151">
        <f>Punten!AF49</f>
        <v>0</v>
      </c>
      <c r="AG13" s="151">
        <f>Punten!AG49</f>
        <v>0</v>
      </c>
      <c r="AH13" s="151">
        <f>Punten!AH49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>
        <v>1</v>
      </c>
      <c r="B14" s="188" t="s">
        <v>231</v>
      </c>
      <c r="C14" s="187" t="s">
        <v>28</v>
      </c>
      <c r="D14" s="250">
        <v>2250000</v>
      </c>
      <c r="E14" s="153"/>
      <c r="F14" s="151">
        <f t="shared" si="0"/>
        <v>85</v>
      </c>
      <c r="G14" s="152"/>
      <c r="H14" s="151">
        <f>Punten!H15</f>
        <v>0</v>
      </c>
      <c r="I14" s="151">
        <f>Punten!I15</f>
        <v>0</v>
      </c>
      <c r="J14" s="151">
        <f>Punten!J15</f>
        <v>15</v>
      </c>
      <c r="K14" s="151">
        <f>Punten!K15</f>
        <v>15</v>
      </c>
      <c r="L14" s="151">
        <f>Punten!L15</f>
        <v>7</v>
      </c>
      <c r="M14" s="151">
        <f>Punten!M15</f>
        <v>9</v>
      </c>
      <c r="N14" s="151">
        <f>Punten!N15</f>
        <v>27</v>
      </c>
      <c r="O14" s="151">
        <f>Punten!O15</f>
        <v>0</v>
      </c>
      <c r="P14" s="151">
        <f>Punten!P15</f>
        <v>-3</v>
      </c>
      <c r="Q14" s="151">
        <f>Punten!Q15</f>
        <v>0</v>
      </c>
      <c r="R14" s="151">
        <f>Punten!R15</f>
        <v>15</v>
      </c>
      <c r="S14" s="151">
        <f>Punten!S15</f>
        <v>0</v>
      </c>
      <c r="T14" s="151">
        <f>Punten!T15</f>
        <v>0</v>
      </c>
      <c r="U14" s="151">
        <f>Punten!U15</f>
        <v>0</v>
      </c>
      <c r="V14" s="151">
        <f>Punten!V15</f>
        <v>0</v>
      </c>
      <c r="W14" s="151">
        <f>Punten!W15</f>
        <v>0</v>
      </c>
      <c r="X14" s="151">
        <f>Punten!X15</f>
        <v>0</v>
      </c>
      <c r="Y14" s="151">
        <f>Punten!Y15</f>
        <v>0</v>
      </c>
      <c r="Z14" s="151">
        <f>Punten!Z15</f>
        <v>0</v>
      </c>
      <c r="AA14" s="151">
        <f>Punten!AA15</f>
        <v>0</v>
      </c>
      <c r="AB14" s="151">
        <f>Punten!AB15</f>
        <v>0</v>
      </c>
      <c r="AC14" s="151">
        <f>Punten!AC15</f>
        <v>0</v>
      </c>
      <c r="AD14" s="151">
        <f>Punten!AD15</f>
        <v>0</v>
      </c>
      <c r="AE14" s="151">
        <f>Punten!AE15</f>
        <v>0</v>
      </c>
      <c r="AF14" s="151">
        <f>Punten!AF15</f>
        <v>0</v>
      </c>
      <c r="AG14" s="151">
        <f>Punten!AG15</f>
        <v>0</v>
      </c>
      <c r="AH14" s="151">
        <f>Punten!AH15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70</v>
      </c>
      <c r="B15" s="187" t="s">
        <v>83</v>
      </c>
      <c r="C15" s="187" t="s">
        <v>126</v>
      </c>
      <c r="D15" s="245">
        <v>1500000</v>
      </c>
      <c r="E15" s="153"/>
      <c r="F15" s="151">
        <f t="shared" si="0"/>
        <v>14</v>
      </c>
      <c r="G15" s="152"/>
      <c r="H15" s="151">
        <f>Punten!H74</f>
        <v>3</v>
      </c>
      <c r="I15" s="151">
        <f>Punten!I74</f>
        <v>0</v>
      </c>
      <c r="J15" s="151">
        <f>Punten!J74</f>
        <v>0</v>
      </c>
      <c r="K15" s="151">
        <f>Punten!K74</f>
        <v>0</v>
      </c>
      <c r="L15" s="151">
        <f>Punten!L74</f>
        <v>0</v>
      </c>
      <c r="M15" s="151">
        <f>Punten!M74</f>
        <v>0</v>
      </c>
      <c r="N15" s="151">
        <f>Punten!N74</f>
        <v>0</v>
      </c>
      <c r="O15" s="151">
        <f>Punten!O74</f>
        <v>3</v>
      </c>
      <c r="P15" s="151">
        <f>Punten!P74</f>
        <v>3</v>
      </c>
      <c r="Q15" s="151">
        <f>Punten!Q74</f>
        <v>1</v>
      </c>
      <c r="R15" s="151">
        <f>Punten!R74</f>
        <v>0</v>
      </c>
      <c r="S15" s="151">
        <f>Punten!S74</f>
        <v>0</v>
      </c>
      <c r="T15" s="151">
        <f>Punten!T74</f>
        <v>4</v>
      </c>
      <c r="U15" s="151">
        <f>Punten!U74</f>
        <v>0</v>
      </c>
      <c r="V15" s="151">
        <f>Punten!V74</f>
        <v>0</v>
      </c>
      <c r="W15" s="151">
        <f>Punten!W74</f>
        <v>0</v>
      </c>
      <c r="X15" s="151">
        <f>Punten!X74</f>
        <v>0</v>
      </c>
      <c r="Y15" s="151">
        <f>Punten!Y74</f>
        <v>0</v>
      </c>
      <c r="Z15" s="151">
        <f>Punten!Z74</f>
        <v>0</v>
      </c>
      <c r="AA15" s="151">
        <f>Punten!AA74</f>
        <v>0</v>
      </c>
      <c r="AB15" s="151">
        <f>Punten!AB74</f>
        <v>0</v>
      </c>
      <c r="AC15" s="151">
        <f>Punten!AC74</f>
        <v>0</v>
      </c>
      <c r="AD15" s="151">
        <f>Punten!AD74</f>
        <v>0</v>
      </c>
      <c r="AE15" s="151">
        <f>Punten!AE74</f>
        <v>0</v>
      </c>
      <c r="AF15" s="151">
        <f>Punten!AF74</f>
        <v>0</v>
      </c>
      <c r="AG15" s="151">
        <f>Punten!AG74</f>
        <v>0</v>
      </c>
      <c r="AH15" s="151">
        <f>Punten!AH74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>
        <v>3</v>
      </c>
      <c r="B16" s="187" t="s">
        <v>68</v>
      </c>
      <c r="C16" s="188" t="s">
        <v>105</v>
      </c>
      <c r="D16" s="245">
        <v>2000000</v>
      </c>
      <c r="E16" s="153"/>
      <c r="F16" s="151">
        <f t="shared" si="0"/>
        <v>9</v>
      </c>
      <c r="G16" s="152"/>
      <c r="H16" s="151">
        <f>Punten!H61</f>
        <v>0</v>
      </c>
      <c r="I16" s="151">
        <f>Punten!I61</f>
        <v>0</v>
      </c>
      <c r="J16" s="151">
        <f>Punten!J61</f>
        <v>0</v>
      </c>
      <c r="K16" s="151">
        <f>Punten!K61</f>
        <v>9</v>
      </c>
      <c r="L16" s="151">
        <f>Punten!L61</f>
        <v>0</v>
      </c>
      <c r="M16" s="151">
        <f>Punten!M61</f>
        <v>0</v>
      </c>
      <c r="N16" s="151">
        <f>Punten!N61</f>
        <v>0</v>
      </c>
      <c r="O16" s="151">
        <f>Punten!O61</f>
        <v>0</v>
      </c>
      <c r="P16" s="151">
        <f>Punten!P61</f>
        <v>0</v>
      </c>
      <c r="Q16" s="151">
        <f>Punten!Q61</f>
        <v>0</v>
      </c>
      <c r="R16" s="151">
        <f>Punten!R61</f>
        <v>0</v>
      </c>
      <c r="S16" s="151">
        <f>Punten!S61</f>
        <v>0</v>
      </c>
      <c r="T16" s="151">
        <f>Punten!T61</f>
        <v>0</v>
      </c>
      <c r="U16" s="151">
        <f>Punten!U61</f>
        <v>0</v>
      </c>
      <c r="V16" s="151">
        <f>Punten!V61</f>
        <v>0</v>
      </c>
      <c r="W16" s="151">
        <f>Punten!W61</f>
        <v>0</v>
      </c>
      <c r="X16" s="151">
        <f>Punten!X61</f>
        <v>0</v>
      </c>
      <c r="Y16" s="151">
        <f>Punten!Y61</f>
        <v>0</v>
      </c>
      <c r="Z16" s="151">
        <f>Punten!Z61</f>
        <v>0</v>
      </c>
      <c r="AA16" s="151">
        <f>Punten!AA61</f>
        <v>0</v>
      </c>
      <c r="AB16" s="151">
        <f>Punten!AB61</f>
        <v>0</v>
      </c>
      <c r="AC16" s="151">
        <f>Punten!AC61</f>
        <v>0</v>
      </c>
      <c r="AD16" s="151">
        <f>Punten!AD61</f>
        <v>0</v>
      </c>
      <c r="AE16" s="151">
        <f>Punten!AE61</f>
        <v>0</v>
      </c>
      <c r="AF16" s="151">
        <f>Punten!AF61</f>
        <v>0</v>
      </c>
      <c r="AG16" s="151">
        <f>Punten!AG61</f>
        <v>0</v>
      </c>
      <c r="AH16" s="151">
        <f>Punten!AH61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427</v>
      </c>
      <c r="G19" s="152"/>
      <c r="H19" s="151">
        <f>SUM(H6:H16)</f>
        <v>25</v>
      </c>
      <c r="I19" s="151">
        <f t="shared" ref="I19:AH19" si="1">SUM(I6:I16)</f>
        <v>14</v>
      </c>
      <c r="J19" s="151">
        <f t="shared" si="1"/>
        <v>63</v>
      </c>
      <c r="K19" s="151">
        <f t="shared" si="1"/>
        <v>41</v>
      </c>
      <c r="L19" s="151">
        <f t="shared" si="1"/>
        <v>45</v>
      </c>
      <c r="M19" s="151">
        <f t="shared" si="1"/>
        <v>43</v>
      </c>
      <c r="N19" s="151">
        <f t="shared" si="1"/>
        <v>40</v>
      </c>
      <c r="O19" s="151">
        <f t="shared" si="1"/>
        <v>17</v>
      </c>
      <c r="P19" s="151">
        <f t="shared" si="1"/>
        <v>47</v>
      </c>
      <c r="Q19" s="151">
        <f t="shared" si="1"/>
        <v>1</v>
      </c>
      <c r="R19" s="151">
        <f t="shared" si="1"/>
        <v>41</v>
      </c>
      <c r="S19" s="151">
        <f t="shared" si="1"/>
        <v>19</v>
      </c>
      <c r="T19" s="151">
        <f t="shared" si="1"/>
        <v>7</v>
      </c>
      <c r="U19" s="151">
        <f t="shared" si="1"/>
        <v>1</v>
      </c>
      <c r="V19" s="151">
        <f t="shared" si="1"/>
        <v>8</v>
      </c>
      <c r="W19" s="151">
        <f t="shared" si="1"/>
        <v>15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C76DE4FD-59C8-4721-B45B-A579C0314216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293A-2441-4160-85FD-42D485F34AF5}">
  <sheetPr codeName="Blad19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100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295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296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1</v>
      </c>
      <c r="B6" s="163" t="s">
        <v>5</v>
      </c>
      <c r="C6" s="163" t="s">
        <v>6</v>
      </c>
      <c r="D6" s="207">
        <v>1750000</v>
      </c>
      <c r="E6" s="150"/>
      <c r="F6" s="151">
        <f>SUM(H6:AH6)</f>
        <v>16</v>
      </c>
      <c r="G6" s="152"/>
      <c r="H6" s="151">
        <f>Punten!H2</f>
        <v>0</v>
      </c>
      <c r="I6" s="151">
        <f>Punten!I2</f>
        <v>0</v>
      </c>
      <c r="J6" s="151">
        <f>Punten!J2</f>
        <v>3</v>
      </c>
      <c r="K6" s="151">
        <f>Punten!K2</f>
        <v>3</v>
      </c>
      <c r="L6" s="151">
        <f>Punten!L2</f>
        <v>1</v>
      </c>
      <c r="M6" s="151">
        <f>Punten!M2</f>
        <v>3</v>
      </c>
      <c r="N6" s="151">
        <f>Punten!N2</f>
        <v>3</v>
      </c>
      <c r="O6" s="151">
        <f>Punten!O2</f>
        <v>0</v>
      </c>
      <c r="P6" s="151">
        <f>Punten!P2</f>
        <v>0</v>
      </c>
      <c r="Q6" s="151">
        <f>Punten!Q2</f>
        <v>0</v>
      </c>
      <c r="R6" s="151">
        <f>Punten!R2</f>
        <v>3</v>
      </c>
      <c r="S6" s="151">
        <f>Punten!S2</f>
        <v>0</v>
      </c>
      <c r="T6" s="151">
        <f>Punten!T2</f>
        <v>0</v>
      </c>
      <c r="U6" s="151">
        <f>Punten!U2</f>
        <v>0</v>
      </c>
      <c r="V6" s="151">
        <f>Punten!V2</f>
        <v>0</v>
      </c>
      <c r="W6" s="151">
        <f>Punten!W2</f>
        <v>0</v>
      </c>
      <c r="X6" s="151">
        <f>Punten!X2</f>
        <v>0</v>
      </c>
      <c r="Y6" s="151">
        <f>Punten!Y2</f>
        <v>0</v>
      </c>
      <c r="Z6" s="151">
        <f>Punten!Z2</f>
        <v>0</v>
      </c>
      <c r="AA6" s="151">
        <f>Punten!AA2</f>
        <v>0</v>
      </c>
      <c r="AB6" s="151">
        <f>Punten!AB2</f>
        <v>0</v>
      </c>
      <c r="AC6" s="151">
        <f>Punten!AC2</f>
        <v>0</v>
      </c>
      <c r="AD6" s="151">
        <f>Punten!AD2</f>
        <v>0</v>
      </c>
      <c r="AE6" s="151">
        <f>Punten!AE2</f>
        <v>0</v>
      </c>
      <c r="AF6" s="151">
        <f>Punten!AF2</f>
        <v>0</v>
      </c>
      <c r="AG6" s="151">
        <f>Punten!AG2</f>
        <v>0</v>
      </c>
      <c r="AH6" s="151">
        <f>Punten!AH2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2</v>
      </c>
      <c r="B7" s="244" t="s">
        <v>222</v>
      </c>
      <c r="C7" s="187" t="s">
        <v>43</v>
      </c>
      <c r="D7" s="245">
        <v>750000</v>
      </c>
      <c r="E7" s="153"/>
      <c r="F7" s="151">
        <f t="shared" ref="F7:F16" si="0">SUM(H7:AH7)</f>
        <v>16</v>
      </c>
      <c r="G7" s="152"/>
      <c r="H7" s="151">
        <f>Punten!H24</f>
        <v>1</v>
      </c>
      <c r="I7" s="151">
        <f>Punten!I24</f>
        <v>0</v>
      </c>
      <c r="J7" s="151">
        <f>Punten!J24</f>
        <v>0</v>
      </c>
      <c r="K7" s="151">
        <f>Punten!K24</f>
        <v>0</v>
      </c>
      <c r="L7" s="151">
        <f>Punten!L24</f>
        <v>0</v>
      </c>
      <c r="M7" s="151">
        <f>Punten!M24</f>
        <v>3</v>
      </c>
      <c r="N7" s="151">
        <f>Punten!N24</f>
        <v>0</v>
      </c>
      <c r="O7" s="151">
        <f>Punten!O24</f>
        <v>3</v>
      </c>
      <c r="P7" s="151">
        <f>Punten!P24</f>
        <v>0</v>
      </c>
      <c r="Q7" s="151">
        <f>Punten!Q24</f>
        <v>0</v>
      </c>
      <c r="R7" s="151">
        <f>Punten!R24</f>
        <v>3</v>
      </c>
      <c r="S7" s="151">
        <f>Punten!S24</f>
        <v>0</v>
      </c>
      <c r="T7" s="151">
        <f>Punten!T24</f>
        <v>0</v>
      </c>
      <c r="U7" s="151">
        <f>Punten!U24</f>
        <v>0</v>
      </c>
      <c r="V7" s="151">
        <f>Punten!V24</f>
        <v>0</v>
      </c>
      <c r="W7" s="151">
        <f>Punten!W24</f>
        <v>6</v>
      </c>
      <c r="X7" s="151">
        <f>Punten!X24</f>
        <v>0</v>
      </c>
      <c r="Y7" s="151">
        <f>Punten!Y24</f>
        <v>0</v>
      </c>
      <c r="Z7" s="151">
        <f>Punten!Z24</f>
        <v>0</v>
      </c>
      <c r="AA7" s="151">
        <f>Punten!AA24</f>
        <v>0</v>
      </c>
      <c r="AB7" s="151">
        <f>Punten!AB24</f>
        <v>0</v>
      </c>
      <c r="AC7" s="151">
        <f>Punten!AC24</f>
        <v>0</v>
      </c>
      <c r="AD7" s="151">
        <f>Punten!AD24</f>
        <v>0</v>
      </c>
      <c r="AE7" s="151">
        <f>Punten!AE24</f>
        <v>0</v>
      </c>
      <c r="AF7" s="151">
        <f>Punten!AF24</f>
        <v>0</v>
      </c>
      <c r="AG7" s="151">
        <f>Punten!AG24</f>
        <v>0</v>
      </c>
      <c r="AH7" s="151">
        <f>Punten!AH24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100</v>
      </c>
      <c r="C8" s="188" t="s">
        <v>72</v>
      </c>
      <c r="D8" s="245">
        <v>2000000</v>
      </c>
      <c r="E8" s="153"/>
      <c r="F8" s="151">
        <f t="shared" si="0"/>
        <v>32</v>
      </c>
      <c r="G8" s="152"/>
      <c r="H8" s="151">
        <f>Punten!H41</f>
        <v>1</v>
      </c>
      <c r="I8" s="151">
        <f>Punten!I41</f>
        <v>0</v>
      </c>
      <c r="J8" s="151">
        <f>Punten!J41</f>
        <v>16</v>
      </c>
      <c r="K8" s="151">
        <f>Punten!K41</f>
        <v>3</v>
      </c>
      <c r="L8" s="151">
        <f>Punten!L41</f>
        <v>0</v>
      </c>
      <c r="M8" s="151">
        <f>Punten!M41</f>
        <v>0</v>
      </c>
      <c r="N8" s="151">
        <f>Punten!N41</f>
        <v>0</v>
      </c>
      <c r="O8" s="151">
        <f>Punten!O41</f>
        <v>0</v>
      </c>
      <c r="P8" s="151">
        <f>Punten!P41</f>
        <v>6</v>
      </c>
      <c r="Q8" s="151">
        <f>Punten!Q41</f>
        <v>0</v>
      </c>
      <c r="R8" s="151">
        <f>Punten!R41</f>
        <v>0</v>
      </c>
      <c r="S8" s="151">
        <f>Punten!S41</f>
        <v>3</v>
      </c>
      <c r="T8" s="151">
        <f>Punten!T41</f>
        <v>0</v>
      </c>
      <c r="U8" s="151">
        <f>Punten!U41</f>
        <v>0</v>
      </c>
      <c r="V8" s="151">
        <f>Punten!V41</f>
        <v>0</v>
      </c>
      <c r="W8" s="151">
        <f>Punten!W41</f>
        <v>3</v>
      </c>
      <c r="X8" s="151">
        <f>Punten!X41</f>
        <v>0</v>
      </c>
      <c r="Y8" s="151">
        <f>Punten!Y41</f>
        <v>0</v>
      </c>
      <c r="Z8" s="151">
        <f>Punten!Z41</f>
        <v>0</v>
      </c>
      <c r="AA8" s="151">
        <f>Punten!AA41</f>
        <v>0</v>
      </c>
      <c r="AB8" s="151">
        <f>Punten!AB41</f>
        <v>0</v>
      </c>
      <c r="AC8" s="151">
        <f>Punten!AC41</f>
        <v>0</v>
      </c>
      <c r="AD8" s="151">
        <f>Punten!AD41</f>
        <v>0</v>
      </c>
      <c r="AE8" s="151">
        <f>Punten!AE41</f>
        <v>0</v>
      </c>
      <c r="AF8" s="151">
        <f>Punten!AF41</f>
        <v>0</v>
      </c>
      <c r="AG8" s="151">
        <f>Punten!AG41</f>
        <v>0</v>
      </c>
      <c r="AH8" s="151">
        <f>Punten!AH41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70</v>
      </c>
      <c r="B9" s="188" t="s">
        <v>205</v>
      </c>
      <c r="C9" s="187" t="s">
        <v>115</v>
      </c>
      <c r="D9" s="245">
        <v>1250000</v>
      </c>
      <c r="E9" s="153"/>
      <c r="F9" s="151">
        <f t="shared" si="0"/>
        <v>14</v>
      </c>
      <c r="G9" s="152"/>
      <c r="H9" s="151">
        <f>Punten!H68</f>
        <v>3</v>
      </c>
      <c r="I9" s="151">
        <f>Punten!I68</f>
        <v>0</v>
      </c>
      <c r="J9" s="151">
        <f>Punten!J68</f>
        <v>0</v>
      </c>
      <c r="K9" s="151">
        <f>Punten!K68</f>
        <v>0</v>
      </c>
      <c r="L9" s="151">
        <f>Punten!L68</f>
        <v>0</v>
      </c>
      <c r="M9" s="151">
        <f>Punten!M68</f>
        <v>0</v>
      </c>
      <c r="N9" s="151">
        <f>Punten!N68</f>
        <v>0</v>
      </c>
      <c r="O9" s="151">
        <f>Punten!O68</f>
        <v>0</v>
      </c>
      <c r="P9" s="151">
        <f>Punten!P68</f>
        <v>6</v>
      </c>
      <c r="Q9" s="151">
        <f>Punten!Q68</f>
        <v>1</v>
      </c>
      <c r="R9" s="151">
        <f>Punten!R68</f>
        <v>0</v>
      </c>
      <c r="S9" s="151">
        <f>Punten!S68</f>
        <v>0</v>
      </c>
      <c r="T9" s="151">
        <f>Punten!T68</f>
        <v>4</v>
      </c>
      <c r="U9" s="151">
        <f>Punten!U68</f>
        <v>0</v>
      </c>
      <c r="V9" s="151">
        <f>Punten!V68</f>
        <v>0</v>
      </c>
      <c r="W9" s="151">
        <f>Punten!W68</f>
        <v>0</v>
      </c>
      <c r="X9" s="151">
        <f>Punten!X68</f>
        <v>0</v>
      </c>
      <c r="Y9" s="151">
        <f>Punten!Y68</f>
        <v>0</v>
      </c>
      <c r="Z9" s="151">
        <f>Punten!Z68</f>
        <v>0</v>
      </c>
      <c r="AA9" s="151">
        <f>Punten!AA68</f>
        <v>0</v>
      </c>
      <c r="AB9" s="151">
        <f>Punten!AB68</f>
        <v>0</v>
      </c>
      <c r="AC9" s="151">
        <f>Punten!AC68</f>
        <v>0</v>
      </c>
      <c r="AD9" s="151">
        <f>Punten!AD68</f>
        <v>0</v>
      </c>
      <c r="AE9" s="151">
        <f>Punten!AE68</f>
        <v>0</v>
      </c>
      <c r="AF9" s="151">
        <f>Punten!AF68</f>
        <v>0</v>
      </c>
      <c r="AG9" s="151">
        <f>Punten!AG68</f>
        <v>0</v>
      </c>
      <c r="AH9" s="151">
        <f>Punten!AH68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 t="s">
        <v>247</v>
      </c>
      <c r="B10" s="190" t="s">
        <v>212</v>
      </c>
      <c r="C10" s="190" t="s">
        <v>142</v>
      </c>
      <c r="D10" s="248">
        <v>750000</v>
      </c>
      <c r="E10" s="153"/>
      <c r="F10" s="151">
        <f t="shared" si="0"/>
        <v>18</v>
      </c>
      <c r="G10" s="152"/>
      <c r="H10" s="151">
        <f>Punten!H86</f>
        <v>0</v>
      </c>
      <c r="I10" s="151">
        <f>Punten!I86</f>
        <v>0</v>
      </c>
      <c r="J10" s="151">
        <f>Punten!J86</f>
        <v>1</v>
      </c>
      <c r="K10" s="151">
        <f>Punten!K86</f>
        <v>0</v>
      </c>
      <c r="L10" s="151">
        <f>Punten!L86</f>
        <v>0</v>
      </c>
      <c r="M10" s="151">
        <f>Punten!M86</f>
        <v>8</v>
      </c>
      <c r="N10" s="151">
        <f>Punten!N86</f>
        <v>0</v>
      </c>
      <c r="O10" s="151">
        <f>Punten!O86</f>
        <v>0</v>
      </c>
      <c r="P10" s="151">
        <f>Punten!P86</f>
        <v>3</v>
      </c>
      <c r="Q10" s="151">
        <f>Punten!Q86</f>
        <v>0</v>
      </c>
      <c r="R10" s="151">
        <f>Punten!R86</f>
        <v>3</v>
      </c>
      <c r="S10" s="151">
        <f>Punten!S86</f>
        <v>0</v>
      </c>
      <c r="T10" s="151">
        <f>Punten!T86</f>
        <v>3</v>
      </c>
      <c r="U10" s="151">
        <f>Punten!U86</f>
        <v>0</v>
      </c>
      <c r="V10" s="151">
        <f>Punten!V86</f>
        <v>0</v>
      </c>
      <c r="W10" s="151">
        <f>Punten!W86</f>
        <v>0</v>
      </c>
      <c r="X10" s="151">
        <f>Punten!X86</f>
        <v>0</v>
      </c>
      <c r="Y10" s="151">
        <f>Punten!Y86</f>
        <v>0</v>
      </c>
      <c r="Z10" s="151">
        <f>Punten!Z86</f>
        <v>0</v>
      </c>
      <c r="AA10" s="151">
        <f>Punten!AA86</f>
        <v>0</v>
      </c>
      <c r="AB10" s="151">
        <f>Punten!AB86</f>
        <v>0</v>
      </c>
      <c r="AC10" s="151">
        <f>Punten!AC86</f>
        <v>0</v>
      </c>
      <c r="AD10" s="151">
        <f>Punten!AD86</f>
        <v>0</v>
      </c>
      <c r="AE10" s="151">
        <f>Punten!AE86</f>
        <v>0</v>
      </c>
      <c r="AF10" s="151">
        <f>Punten!AF86</f>
        <v>0</v>
      </c>
      <c r="AG10" s="151">
        <f>Punten!AG86</f>
        <v>0</v>
      </c>
      <c r="AH10" s="151">
        <f>Punten!AH86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1</v>
      </c>
      <c r="B11" s="190" t="s">
        <v>20</v>
      </c>
      <c r="C11" s="190" t="s">
        <v>21</v>
      </c>
      <c r="D11" s="246">
        <v>1750000</v>
      </c>
      <c r="E11" s="150"/>
      <c r="F11" s="151">
        <f t="shared" si="0"/>
        <v>16</v>
      </c>
      <c r="G11" s="152"/>
      <c r="H11" s="151">
        <f>Punten!H10</f>
        <v>0</v>
      </c>
      <c r="I11" s="151">
        <f>Punten!I10</f>
        <v>0</v>
      </c>
      <c r="J11" s="151">
        <f>Punten!J10</f>
        <v>3</v>
      </c>
      <c r="K11" s="151">
        <f>Punten!K10</f>
        <v>3</v>
      </c>
      <c r="L11" s="151">
        <f>Punten!L10</f>
        <v>1</v>
      </c>
      <c r="M11" s="151">
        <f>Punten!M10</f>
        <v>3</v>
      </c>
      <c r="N11" s="151">
        <f>Punten!N10</f>
        <v>3</v>
      </c>
      <c r="O11" s="151">
        <f>Punten!O10</f>
        <v>0</v>
      </c>
      <c r="P11" s="151">
        <f>Punten!P10</f>
        <v>0</v>
      </c>
      <c r="Q11" s="151">
        <f>Punten!Q10</f>
        <v>0</v>
      </c>
      <c r="R11" s="151">
        <f>Punten!R10</f>
        <v>3</v>
      </c>
      <c r="S11" s="151">
        <f>Punten!S10</f>
        <v>0</v>
      </c>
      <c r="T11" s="151">
        <f>Punten!T10</f>
        <v>0</v>
      </c>
      <c r="U11" s="151">
        <f>Punten!U10</f>
        <v>0</v>
      </c>
      <c r="V11" s="151">
        <f>Punten!V10</f>
        <v>0</v>
      </c>
      <c r="W11" s="151">
        <f>Punten!W10</f>
        <v>0</v>
      </c>
      <c r="X11" s="151">
        <f>Punten!X10</f>
        <v>0</v>
      </c>
      <c r="Y11" s="151">
        <f>Punten!Y10</f>
        <v>0</v>
      </c>
      <c r="Z11" s="151">
        <f>Punten!Z10</f>
        <v>0</v>
      </c>
      <c r="AA11" s="151">
        <f>Punten!AA10</f>
        <v>0</v>
      </c>
      <c r="AB11" s="151">
        <f>Punten!AB10</f>
        <v>0</v>
      </c>
      <c r="AC11" s="151">
        <f>Punten!AC10</f>
        <v>0</v>
      </c>
      <c r="AD11" s="151">
        <f>Punten!AD10</f>
        <v>0</v>
      </c>
      <c r="AE11" s="151">
        <f>Punten!AE10</f>
        <v>0</v>
      </c>
      <c r="AF11" s="151">
        <f>Punten!AF10</f>
        <v>0</v>
      </c>
      <c r="AG11" s="151">
        <f>Punten!AG10</f>
        <v>0</v>
      </c>
      <c r="AH11" s="151">
        <f>Punten!AH10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>
        <v>3</v>
      </c>
      <c r="B12" s="190" t="s">
        <v>96</v>
      </c>
      <c r="C12" s="191" t="s">
        <v>84</v>
      </c>
      <c r="D12" s="248">
        <v>2000000</v>
      </c>
      <c r="E12" s="150"/>
      <c r="F12" s="151">
        <f t="shared" si="0"/>
        <v>94</v>
      </c>
      <c r="G12" s="152"/>
      <c r="H12" s="151">
        <f>Punten!H49</f>
        <v>1</v>
      </c>
      <c r="I12" s="151">
        <f>Punten!I49</f>
        <v>11</v>
      </c>
      <c r="J12" s="151">
        <f>Punten!J49</f>
        <v>3</v>
      </c>
      <c r="K12" s="151">
        <f>Punten!K49</f>
        <v>11</v>
      </c>
      <c r="L12" s="151">
        <f>Punten!L49</f>
        <v>0</v>
      </c>
      <c r="M12" s="151">
        <f>Punten!M49</f>
        <v>0</v>
      </c>
      <c r="N12" s="151">
        <f>Punten!N49</f>
        <v>0</v>
      </c>
      <c r="O12" s="151">
        <f>Punten!O49</f>
        <v>0</v>
      </c>
      <c r="P12" s="151">
        <f>Punten!P49</f>
        <v>35</v>
      </c>
      <c r="Q12" s="151">
        <f>Punten!Q49</f>
        <v>0</v>
      </c>
      <c r="R12" s="151">
        <f>Punten!R49</f>
        <v>3</v>
      </c>
      <c r="S12" s="151">
        <f>Punten!S49</f>
        <v>19</v>
      </c>
      <c r="T12" s="151">
        <f>Punten!T49</f>
        <v>0</v>
      </c>
      <c r="U12" s="151">
        <f>Punten!U49</f>
        <v>0</v>
      </c>
      <c r="V12" s="151">
        <f>Punten!V49</f>
        <v>8</v>
      </c>
      <c r="W12" s="151">
        <f>Punten!W49</f>
        <v>3</v>
      </c>
      <c r="X12" s="151">
        <f>Punten!X49</f>
        <v>0</v>
      </c>
      <c r="Y12" s="151">
        <f>Punten!Y49</f>
        <v>0</v>
      </c>
      <c r="Z12" s="151">
        <f>Punten!Z49</f>
        <v>0</v>
      </c>
      <c r="AA12" s="151">
        <f>Punten!AA49</f>
        <v>0</v>
      </c>
      <c r="AB12" s="151">
        <f>Punten!AB49</f>
        <v>0</v>
      </c>
      <c r="AC12" s="151">
        <f>Punten!AC49</f>
        <v>0</v>
      </c>
      <c r="AD12" s="151">
        <f>Punten!AD49</f>
        <v>0</v>
      </c>
      <c r="AE12" s="151">
        <f>Punten!AE49</f>
        <v>0</v>
      </c>
      <c r="AF12" s="151">
        <f>Punten!AF49</f>
        <v>0</v>
      </c>
      <c r="AG12" s="151">
        <f>Punten!AG49</f>
        <v>0</v>
      </c>
      <c r="AH12" s="151">
        <f>Punten!AH49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 t="s">
        <v>146</v>
      </c>
      <c r="B13" s="190" t="s">
        <v>170</v>
      </c>
      <c r="C13" s="190" t="s">
        <v>164</v>
      </c>
      <c r="D13" s="248">
        <v>750000</v>
      </c>
      <c r="E13" s="150"/>
      <c r="F13" s="151">
        <f t="shared" si="0"/>
        <v>19</v>
      </c>
      <c r="G13" s="152"/>
      <c r="H13" s="151">
        <f>Punten!H99</f>
        <v>0</v>
      </c>
      <c r="I13" s="151">
        <f>Punten!I99</f>
        <v>0</v>
      </c>
      <c r="J13" s="151">
        <f>Punten!J99</f>
        <v>7</v>
      </c>
      <c r="K13" s="151">
        <f>Punten!K99</f>
        <v>0</v>
      </c>
      <c r="L13" s="151">
        <f>Punten!L99</f>
        <v>12</v>
      </c>
      <c r="M13" s="151">
        <f>Punten!M99</f>
        <v>0</v>
      </c>
      <c r="N13" s="151">
        <f>Punten!N99</f>
        <v>0</v>
      </c>
      <c r="O13" s="151">
        <f>Punten!O99</f>
        <v>0</v>
      </c>
      <c r="P13" s="151">
        <f>Punten!P99</f>
        <v>0</v>
      </c>
      <c r="Q13" s="151">
        <f>Punten!Q99</f>
        <v>0</v>
      </c>
      <c r="R13" s="151">
        <f>Punten!R99</f>
        <v>0</v>
      </c>
      <c r="S13" s="151">
        <f>Punten!S99</f>
        <v>0</v>
      </c>
      <c r="T13" s="151">
        <f>Punten!T99</f>
        <v>0</v>
      </c>
      <c r="U13" s="151">
        <f>Punten!U99</f>
        <v>0</v>
      </c>
      <c r="V13" s="151">
        <f>Punten!V99</f>
        <v>0</v>
      </c>
      <c r="W13" s="151">
        <f>Punten!W99</f>
        <v>0</v>
      </c>
      <c r="X13" s="151">
        <f>Punten!X99</f>
        <v>0</v>
      </c>
      <c r="Y13" s="151">
        <f>Punten!Y99</f>
        <v>0</v>
      </c>
      <c r="Z13" s="151">
        <f>Punten!Z99</f>
        <v>0</v>
      </c>
      <c r="AA13" s="151">
        <f>Punten!AA99</f>
        <v>0</v>
      </c>
      <c r="AB13" s="151">
        <f>Punten!AB99</f>
        <v>0</v>
      </c>
      <c r="AC13" s="151">
        <f>Punten!AC99</f>
        <v>0</v>
      </c>
      <c r="AD13" s="151">
        <f>Punten!AD99</f>
        <v>0</v>
      </c>
      <c r="AE13" s="151">
        <f>Punten!AE99</f>
        <v>0</v>
      </c>
      <c r="AF13" s="151">
        <f>Punten!AF99</f>
        <v>0</v>
      </c>
      <c r="AG13" s="151">
        <f>Punten!AG99</f>
        <v>0</v>
      </c>
      <c r="AH13" s="151">
        <f>Punten!AH99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70</v>
      </c>
      <c r="B14" s="187" t="s">
        <v>80</v>
      </c>
      <c r="C14" s="187" t="s">
        <v>130</v>
      </c>
      <c r="D14" s="245">
        <v>1500000</v>
      </c>
      <c r="E14" s="153"/>
      <c r="F14" s="151">
        <f t="shared" si="0"/>
        <v>26</v>
      </c>
      <c r="G14" s="152"/>
      <c r="H14" s="151">
        <f>Punten!H77</f>
        <v>9</v>
      </c>
      <c r="I14" s="151">
        <f>Punten!I77</f>
        <v>0</v>
      </c>
      <c r="J14" s="151">
        <f>Punten!J77</f>
        <v>0</v>
      </c>
      <c r="K14" s="151">
        <f>Punten!K77</f>
        <v>0</v>
      </c>
      <c r="L14" s="151">
        <f>Punten!L77</f>
        <v>0</v>
      </c>
      <c r="M14" s="151">
        <f>Punten!M77</f>
        <v>0</v>
      </c>
      <c r="N14" s="151">
        <f>Punten!N77</f>
        <v>0</v>
      </c>
      <c r="O14" s="151">
        <f>Punten!O77</f>
        <v>3</v>
      </c>
      <c r="P14" s="151">
        <f>Punten!P77</f>
        <v>3</v>
      </c>
      <c r="Q14" s="151">
        <f>Punten!Q77</f>
        <v>1</v>
      </c>
      <c r="R14" s="151">
        <f>Punten!R77</f>
        <v>0</v>
      </c>
      <c r="S14" s="151">
        <f>Punten!S77</f>
        <v>0</v>
      </c>
      <c r="T14" s="151">
        <f>Punten!T77</f>
        <v>10</v>
      </c>
      <c r="U14" s="151">
        <f>Punten!U77</f>
        <v>0</v>
      </c>
      <c r="V14" s="151">
        <f>Punten!V77</f>
        <v>0</v>
      </c>
      <c r="W14" s="151">
        <f>Punten!W77</f>
        <v>0</v>
      </c>
      <c r="X14" s="151">
        <f>Punten!X77</f>
        <v>0</v>
      </c>
      <c r="Y14" s="151">
        <f>Punten!Y77</f>
        <v>0</v>
      </c>
      <c r="Z14" s="151">
        <f>Punten!Z77</f>
        <v>0</v>
      </c>
      <c r="AA14" s="151">
        <f>Punten!AA77</f>
        <v>0</v>
      </c>
      <c r="AB14" s="151">
        <f>Punten!AB77</f>
        <v>0</v>
      </c>
      <c r="AC14" s="151">
        <f>Punten!AC77</f>
        <v>0</v>
      </c>
      <c r="AD14" s="151">
        <f>Punten!AD77</f>
        <v>0</v>
      </c>
      <c r="AE14" s="151">
        <f>Punten!AE77</f>
        <v>0</v>
      </c>
      <c r="AF14" s="151">
        <f>Punten!AF77</f>
        <v>0</v>
      </c>
      <c r="AG14" s="151">
        <f>Punten!AG77</f>
        <v>0</v>
      </c>
      <c r="AH14" s="151">
        <f>Punten!AH77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2</v>
      </c>
      <c r="B15" s="188" t="s">
        <v>62</v>
      </c>
      <c r="C15" s="187" t="s">
        <v>61</v>
      </c>
      <c r="D15" s="245">
        <v>1500000</v>
      </c>
      <c r="E15" s="153"/>
      <c r="F15" s="151">
        <f t="shared" si="0"/>
        <v>36</v>
      </c>
      <c r="G15" s="152"/>
      <c r="H15" s="151">
        <f>Punten!H35</f>
        <v>1</v>
      </c>
      <c r="I15" s="151">
        <f>Punten!I35</f>
        <v>0</v>
      </c>
      <c r="J15" s="151">
        <f>Punten!J35</f>
        <v>0</v>
      </c>
      <c r="K15" s="151">
        <f>Punten!K35</f>
        <v>0</v>
      </c>
      <c r="L15" s="151">
        <f>Punten!L35</f>
        <v>1</v>
      </c>
      <c r="M15" s="151">
        <f>Punten!M35</f>
        <v>0</v>
      </c>
      <c r="N15" s="151">
        <f>Punten!N35</f>
        <v>0</v>
      </c>
      <c r="O15" s="151">
        <f>Punten!O35</f>
        <v>15</v>
      </c>
      <c r="P15" s="151">
        <f>Punten!P35</f>
        <v>3</v>
      </c>
      <c r="Q15" s="151">
        <f>Punten!Q35</f>
        <v>0</v>
      </c>
      <c r="R15" s="151">
        <f>Punten!R35</f>
        <v>15</v>
      </c>
      <c r="S15" s="151">
        <f>Punten!S35</f>
        <v>0</v>
      </c>
      <c r="T15" s="151">
        <f>Punten!T35</f>
        <v>0</v>
      </c>
      <c r="U15" s="151">
        <f>Punten!U35</f>
        <v>1</v>
      </c>
      <c r="V15" s="151">
        <f>Punten!V35</f>
        <v>0</v>
      </c>
      <c r="W15" s="151">
        <f>Punten!W35</f>
        <v>0</v>
      </c>
      <c r="X15" s="151">
        <f>Punten!X35</f>
        <v>0</v>
      </c>
      <c r="Y15" s="151">
        <f>Punten!Y35</f>
        <v>0</v>
      </c>
      <c r="Z15" s="151">
        <f>Punten!Z35</f>
        <v>0</v>
      </c>
      <c r="AA15" s="151">
        <f>Punten!AA35</f>
        <v>0</v>
      </c>
      <c r="AB15" s="151">
        <f>Punten!AB35</f>
        <v>0</v>
      </c>
      <c r="AC15" s="151">
        <f>Punten!AC35</f>
        <v>0</v>
      </c>
      <c r="AD15" s="151">
        <f>Punten!AD35</f>
        <v>0</v>
      </c>
      <c r="AE15" s="151">
        <f>Punten!AE35</f>
        <v>0</v>
      </c>
      <c r="AF15" s="151">
        <f>Punten!AF35</f>
        <v>0</v>
      </c>
      <c r="AG15" s="151">
        <f>Punten!AG35</f>
        <v>0</v>
      </c>
      <c r="AH15" s="151">
        <f>Punten!AH35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58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17250000</v>
      </c>
      <c r="E19" s="145"/>
      <c r="F19" s="151">
        <f>SUM(F6:F17)</f>
        <v>345</v>
      </c>
      <c r="G19" s="152"/>
      <c r="H19" s="151">
        <f>SUM(H6:H16)</f>
        <v>23</v>
      </c>
      <c r="I19" s="151">
        <f t="shared" ref="I19:AH19" si="1">SUM(I6:I16)</f>
        <v>11</v>
      </c>
      <c r="J19" s="151">
        <f t="shared" si="1"/>
        <v>33</v>
      </c>
      <c r="K19" s="151">
        <f t="shared" si="1"/>
        <v>29</v>
      </c>
      <c r="L19" s="151">
        <f t="shared" si="1"/>
        <v>51</v>
      </c>
      <c r="M19" s="151">
        <f t="shared" si="1"/>
        <v>17</v>
      </c>
      <c r="N19" s="151">
        <f t="shared" si="1"/>
        <v>6</v>
      </c>
      <c r="O19" s="151">
        <f t="shared" si="1"/>
        <v>21</v>
      </c>
      <c r="P19" s="151">
        <f t="shared" si="1"/>
        <v>59</v>
      </c>
      <c r="Q19" s="151">
        <f t="shared" si="1"/>
        <v>2</v>
      </c>
      <c r="R19" s="151">
        <f t="shared" si="1"/>
        <v>30</v>
      </c>
      <c r="S19" s="151">
        <f t="shared" si="1"/>
        <v>22</v>
      </c>
      <c r="T19" s="151">
        <f t="shared" si="1"/>
        <v>17</v>
      </c>
      <c r="U19" s="151">
        <f t="shared" si="1"/>
        <v>1</v>
      </c>
      <c r="V19" s="151">
        <f t="shared" si="1"/>
        <v>8</v>
      </c>
      <c r="W19" s="151">
        <f t="shared" si="1"/>
        <v>15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1F6406A7-3BFF-435A-ACAD-7736F7539FCB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D48FB-16A8-4099-B870-5B144F2C8925}">
  <sheetPr codeName="Blad2"/>
  <dimension ref="A1:AN141"/>
  <sheetViews>
    <sheetView workbookViewId="0">
      <selection activeCell="T10" sqref="T10"/>
    </sheetView>
  </sheetViews>
  <sheetFormatPr defaultRowHeight="15" x14ac:dyDescent="0.25"/>
  <cols>
    <col min="2" max="2" width="24.85546875" customWidth="1"/>
    <col min="3" max="3" width="7.28515625" customWidth="1"/>
    <col min="4" max="4" width="13.7109375" customWidth="1"/>
    <col min="5" max="5" width="3.7109375" customWidth="1"/>
    <col min="7" max="7" width="4.5703125" customWidth="1"/>
  </cols>
  <sheetData>
    <row r="1" spans="1:40" ht="15.7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/>
      <c r="F1" s="6" t="s">
        <v>4</v>
      </c>
      <c r="G1" s="7"/>
      <c r="H1" s="8">
        <v>1</v>
      </c>
      <c r="I1" s="9">
        <v>2</v>
      </c>
      <c r="J1" s="9">
        <v>3</v>
      </c>
      <c r="K1" s="9">
        <v>4</v>
      </c>
      <c r="L1" s="9">
        <v>5</v>
      </c>
      <c r="M1" s="9">
        <v>6</v>
      </c>
      <c r="N1" s="9">
        <v>7</v>
      </c>
      <c r="O1" s="9">
        <v>8</v>
      </c>
      <c r="P1" s="9">
        <v>9</v>
      </c>
      <c r="Q1" s="9">
        <v>10</v>
      </c>
      <c r="R1" s="9">
        <v>11</v>
      </c>
      <c r="S1" s="9">
        <v>12</v>
      </c>
      <c r="T1" s="9">
        <v>13</v>
      </c>
      <c r="U1" s="9">
        <v>14</v>
      </c>
      <c r="V1" s="9">
        <v>15</v>
      </c>
      <c r="W1" s="10">
        <v>16</v>
      </c>
      <c r="X1" s="11">
        <v>17</v>
      </c>
      <c r="Y1" s="12">
        <v>18</v>
      </c>
      <c r="Z1" s="11">
        <v>19</v>
      </c>
      <c r="AA1" s="12">
        <v>20</v>
      </c>
      <c r="AB1" s="12">
        <v>21</v>
      </c>
      <c r="AC1" s="12">
        <v>22</v>
      </c>
      <c r="AD1" s="12">
        <v>23</v>
      </c>
      <c r="AE1" s="12">
        <v>24</v>
      </c>
      <c r="AF1" s="12">
        <v>25</v>
      </c>
      <c r="AG1" s="12">
        <v>26</v>
      </c>
      <c r="AH1" s="12">
        <v>27</v>
      </c>
      <c r="AI1" s="13"/>
      <c r="AJ1" s="14"/>
      <c r="AK1" s="14"/>
      <c r="AL1" s="14"/>
      <c r="AM1" s="14"/>
      <c r="AN1" s="14"/>
    </row>
    <row r="2" spans="1:40" ht="16.5" thickTop="1" thickBot="1" x14ac:dyDescent="0.3">
      <c r="A2" s="162">
        <v>1</v>
      </c>
      <c r="B2" s="163" t="s">
        <v>5</v>
      </c>
      <c r="C2" s="163" t="s">
        <v>6</v>
      </c>
      <c r="D2" s="207">
        <v>1750000</v>
      </c>
      <c r="E2" s="7"/>
      <c r="F2" s="15">
        <f t="shared" ref="F2:F75" si="0">SUM(H2:AH2)</f>
        <v>16</v>
      </c>
      <c r="G2" s="7"/>
      <c r="H2" s="16"/>
      <c r="I2" s="17"/>
      <c r="J2" s="17">
        <v>3</v>
      </c>
      <c r="K2" s="17">
        <v>3</v>
      </c>
      <c r="L2" s="17">
        <v>1</v>
      </c>
      <c r="M2" s="17">
        <v>3</v>
      </c>
      <c r="N2" s="17">
        <v>3</v>
      </c>
      <c r="O2" s="17"/>
      <c r="P2" s="17"/>
      <c r="Q2" s="17"/>
      <c r="R2" s="298">
        <v>3</v>
      </c>
      <c r="S2" s="17"/>
      <c r="T2" s="17"/>
      <c r="U2" s="337"/>
      <c r="V2" s="337"/>
      <c r="W2" s="18"/>
      <c r="X2" s="18"/>
      <c r="Y2" s="18"/>
      <c r="Z2" s="17"/>
      <c r="AA2" s="18"/>
      <c r="AB2" s="18"/>
      <c r="AC2" s="18"/>
      <c r="AD2" s="18"/>
      <c r="AE2" s="18"/>
      <c r="AF2" s="18"/>
      <c r="AG2" s="18"/>
      <c r="AH2" s="18"/>
      <c r="AI2" s="19"/>
      <c r="AJ2" s="20"/>
      <c r="AK2" s="14"/>
      <c r="AL2" s="14"/>
      <c r="AM2" s="14"/>
      <c r="AN2" s="14"/>
    </row>
    <row r="3" spans="1:40" ht="15.75" thickBot="1" x14ac:dyDescent="0.3">
      <c r="A3" s="205">
        <v>1</v>
      </c>
      <c r="B3" s="204" t="s">
        <v>9</v>
      </c>
      <c r="C3" s="203" t="s">
        <v>8</v>
      </c>
      <c r="D3" s="209">
        <v>2000000</v>
      </c>
      <c r="E3" s="21"/>
      <c r="F3" s="15">
        <f t="shared" si="0"/>
        <v>24</v>
      </c>
      <c r="G3" s="21"/>
      <c r="H3" s="16"/>
      <c r="I3" s="17"/>
      <c r="J3" s="17">
        <v>3</v>
      </c>
      <c r="K3" s="17">
        <v>3</v>
      </c>
      <c r="L3" s="17">
        <v>1</v>
      </c>
      <c r="M3" s="17">
        <v>3</v>
      </c>
      <c r="N3" s="17"/>
      <c r="O3" s="17"/>
      <c r="P3" s="17"/>
      <c r="Q3" s="17"/>
      <c r="R3" s="298">
        <v>13</v>
      </c>
      <c r="S3" s="17"/>
      <c r="T3" s="17"/>
      <c r="U3" s="337">
        <v>1</v>
      </c>
      <c r="V3" s="337"/>
      <c r="W3" s="18"/>
      <c r="X3" s="18"/>
      <c r="Y3" s="18"/>
      <c r="Z3" s="17"/>
      <c r="AA3" s="18"/>
      <c r="AB3" s="18"/>
      <c r="AC3" s="18"/>
      <c r="AD3" s="18"/>
      <c r="AE3" s="18"/>
      <c r="AF3" s="18"/>
      <c r="AG3" s="18"/>
      <c r="AH3" s="18"/>
      <c r="AI3" s="22"/>
      <c r="AJ3" s="20"/>
      <c r="AK3" s="14"/>
      <c r="AL3" s="14"/>
      <c r="AM3" s="14"/>
      <c r="AN3" s="14"/>
    </row>
    <row r="4" spans="1:40" ht="15.75" thickBot="1" x14ac:dyDescent="0.3">
      <c r="A4" s="205">
        <v>1</v>
      </c>
      <c r="B4" s="204" t="s">
        <v>13</v>
      </c>
      <c r="C4" s="203" t="s">
        <v>10</v>
      </c>
      <c r="D4" s="209">
        <v>1750000</v>
      </c>
      <c r="E4" s="21"/>
      <c r="F4" s="15">
        <f t="shared" si="0"/>
        <v>19</v>
      </c>
      <c r="G4" s="21"/>
      <c r="H4" s="16"/>
      <c r="I4" s="17"/>
      <c r="J4" s="17">
        <v>3</v>
      </c>
      <c r="K4" s="17">
        <v>3</v>
      </c>
      <c r="L4" s="17">
        <v>-2</v>
      </c>
      <c r="M4" s="17">
        <v>3</v>
      </c>
      <c r="N4" s="17">
        <v>3</v>
      </c>
      <c r="O4" s="17"/>
      <c r="P4" s="17"/>
      <c r="Q4" s="17"/>
      <c r="R4" s="298">
        <v>3</v>
      </c>
      <c r="S4" s="17"/>
      <c r="T4" s="17"/>
      <c r="U4" s="337"/>
      <c r="V4" s="337"/>
      <c r="W4" s="18">
        <v>6</v>
      </c>
      <c r="X4" s="18"/>
      <c r="Y4" s="18"/>
      <c r="Z4" s="17"/>
      <c r="AA4" s="18"/>
      <c r="AB4" s="18"/>
      <c r="AC4" s="18"/>
      <c r="AD4" s="18"/>
      <c r="AE4" s="18"/>
      <c r="AF4" s="18"/>
      <c r="AG4" s="18"/>
      <c r="AH4" s="18"/>
      <c r="AI4" s="22"/>
      <c r="AJ4" s="20"/>
      <c r="AK4" s="14"/>
      <c r="AL4" s="14"/>
      <c r="AM4" s="14"/>
      <c r="AN4" s="14"/>
    </row>
    <row r="5" spans="1:40" ht="15.75" thickBot="1" x14ac:dyDescent="0.3">
      <c r="A5" s="205">
        <v>1</v>
      </c>
      <c r="B5" s="204" t="s">
        <v>47</v>
      </c>
      <c r="C5" s="203" t="s">
        <v>12</v>
      </c>
      <c r="D5" s="209">
        <v>1250000</v>
      </c>
      <c r="E5" s="21"/>
      <c r="F5" s="15">
        <f t="shared" si="0"/>
        <v>0</v>
      </c>
      <c r="G5" s="21"/>
      <c r="H5" s="17"/>
      <c r="I5" s="17"/>
      <c r="J5" s="17"/>
      <c r="K5" s="17"/>
      <c r="L5" s="17"/>
      <c r="M5" s="17"/>
      <c r="N5" s="17">
        <v>3</v>
      </c>
      <c r="O5" s="17">
        <v>-3</v>
      </c>
      <c r="P5" s="17"/>
      <c r="Q5" s="17"/>
      <c r="R5" s="298"/>
      <c r="S5" s="17"/>
      <c r="T5" s="17"/>
      <c r="U5" s="337"/>
      <c r="V5" s="337"/>
      <c r="W5" s="18"/>
      <c r="X5" s="18"/>
      <c r="Y5" s="18"/>
      <c r="Z5" s="17"/>
      <c r="AA5" s="18"/>
      <c r="AB5" s="18"/>
      <c r="AC5" s="18"/>
      <c r="AD5" s="18"/>
      <c r="AE5" s="18"/>
      <c r="AF5" s="18"/>
      <c r="AG5" s="18"/>
      <c r="AH5" s="18"/>
      <c r="AI5" s="22"/>
      <c r="AJ5" s="20"/>
      <c r="AK5" s="14"/>
      <c r="AL5" s="14"/>
      <c r="AM5" s="14"/>
      <c r="AN5" s="14"/>
    </row>
    <row r="6" spans="1:40" ht="15.75" thickBot="1" x14ac:dyDescent="0.3">
      <c r="A6" s="205">
        <v>1</v>
      </c>
      <c r="B6" s="204" t="s">
        <v>227</v>
      </c>
      <c r="C6" s="203" t="s">
        <v>14</v>
      </c>
      <c r="D6" s="209">
        <v>500000</v>
      </c>
      <c r="E6" s="21"/>
      <c r="F6" s="15">
        <f t="shared" si="0"/>
        <v>63</v>
      </c>
      <c r="G6" s="21"/>
      <c r="H6" s="17">
        <v>1</v>
      </c>
      <c r="I6" s="17">
        <v>3</v>
      </c>
      <c r="J6" s="17">
        <v>13</v>
      </c>
      <c r="K6" s="17"/>
      <c r="L6" s="17"/>
      <c r="M6" s="17">
        <v>3</v>
      </c>
      <c r="N6" s="17"/>
      <c r="O6" s="17"/>
      <c r="P6" s="17">
        <v>16</v>
      </c>
      <c r="Q6" s="17"/>
      <c r="R6" s="298">
        <v>13</v>
      </c>
      <c r="S6" s="17">
        <v>13</v>
      </c>
      <c r="T6" s="17"/>
      <c r="U6" s="337">
        <v>1</v>
      </c>
      <c r="V6" s="337"/>
      <c r="W6" s="18"/>
      <c r="X6" s="18"/>
      <c r="Y6" s="18"/>
      <c r="Z6" s="17"/>
      <c r="AA6" s="18"/>
      <c r="AB6" s="18"/>
      <c r="AC6" s="18"/>
      <c r="AD6" s="18"/>
      <c r="AE6" s="18"/>
      <c r="AF6" s="18"/>
      <c r="AG6" s="18"/>
      <c r="AH6" s="18"/>
      <c r="AI6" s="22"/>
      <c r="AJ6" s="20"/>
      <c r="AK6" s="14"/>
      <c r="AL6" s="14"/>
      <c r="AM6" s="14"/>
      <c r="AN6" s="14"/>
    </row>
    <row r="7" spans="1:40" ht="15.75" thickBot="1" x14ac:dyDescent="0.3">
      <c r="A7" s="205">
        <v>1</v>
      </c>
      <c r="B7" s="204" t="s">
        <v>11</v>
      </c>
      <c r="C7" s="203" t="s">
        <v>15</v>
      </c>
      <c r="D7" s="209">
        <v>750000</v>
      </c>
      <c r="E7" s="21"/>
      <c r="F7" s="15">
        <f t="shared" si="0"/>
        <v>7</v>
      </c>
      <c r="G7" s="21"/>
      <c r="H7" s="17"/>
      <c r="I7" s="17"/>
      <c r="J7" s="17"/>
      <c r="K7" s="17">
        <v>3</v>
      </c>
      <c r="L7" s="17">
        <v>1</v>
      </c>
      <c r="M7" s="17">
        <v>3</v>
      </c>
      <c r="N7" s="17"/>
      <c r="O7" s="17"/>
      <c r="P7" s="17"/>
      <c r="Q7" s="17"/>
      <c r="R7" s="298"/>
      <c r="S7" s="17"/>
      <c r="T7" s="17"/>
      <c r="U7" s="337"/>
      <c r="V7" s="337"/>
      <c r="W7" s="18"/>
      <c r="X7" s="18"/>
      <c r="Y7" s="18"/>
      <c r="Z7" s="17"/>
      <c r="AA7" s="18"/>
      <c r="AB7" s="18"/>
      <c r="AC7" s="18"/>
      <c r="AD7" s="18"/>
      <c r="AE7" s="18"/>
      <c r="AF7" s="18"/>
      <c r="AG7" s="18"/>
      <c r="AH7" s="18"/>
      <c r="AI7" s="22"/>
      <c r="AJ7" s="20"/>
      <c r="AK7" s="14"/>
      <c r="AL7" s="14"/>
      <c r="AM7" s="14"/>
      <c r="AN7" s="14"/>
    </row>
    <row r="8" spans="1:40" ht="15.75" thickBot="1" x14ac:dyDescent="0.3">
      <c r="A8" s="205">
        <v>1</v>
      </c>
      <c r="B8" s="204" t="s">
        <v>228</v>
      </c>
      <c r="C8" s="203" t="s">
        <v>17</v>
      </c>
      <c r="D8" s="209">
        <v>1500000</v>
      </c>
      <c r="E8" s="21"/>
      <c r="F8" s="15">
        <f t="shared" si="0"/>
        <v>12</v>
      </c>
      <c r="G8" s="21"/>
      <c r="H8" s="17"/>
      <c r="I8" s="17"/>
      <c r="J8" s="17">
        <v>3</v>
      </c>
      <c r="K8" s="17"/>
      <c r="L8" s="17"/>
      <c r="M8" s="17">
        <v>3</v>
      </c>
      <c r="N8" s="17">
        <v>3</v>
      </c>
      <c r="O8" s="17"/>
      <c r="P8" s="17"/>
      <c r="Q8" s="17"/>
      <c r="R8" s="298">
        <v>3</v>
      </c>
      <c r="S8" s="17"/>
      <c r="T8" s="17"/>
      <c r="U8" s="337"/>
      <c r="V8" s="337"/>
      <c r="W8" s="18"/>
      <c r="X8" s="18"/>
      <c r="Y8" s="18"/>
      <c r="Z8" s="17"/>
      <c r="AA8" s="18"/>
      <c r="AB8" s="18"/>
      <c r="AC8" s="18"/>
      <c r="AD8" s="18"/>
      <c r="AE8" s="18"/>
      <c r="AF8" s="18"/>
      <c r="AG8" s="18"/>
      <c r="AH8" s="18"/>
      <c r="AI8" s="22"/>
      <c r="AJ8" s="20"/>
      <c r="AK8" s="14"/>
      <c r="AL8" s="14"/>
      <c r="AM8" s="14"/>
      <c r="AN8" s="14"/>
    </row>
    <row r="9" spans="1:40" ht="15.75" thickBot="1" x14ac:dyDescent="0.3">
      <c r="A9" s="199">
        <v>1</v>
      </c>
      <c r="B9" s="201" t="s">
        <v>16</v>
      </c>
      <c r="C9" s="201" t="s">
        <v>19</v>
      </c>
      <c r="D9" s="210">
        <v>2750000</v>
      </c>
      <c r="E9" s="21"/>
      <c r="F9" s="15">
        <f t="shared" si="0"/>
        <v>29</v>
      </c>
      <c r="G9" s="21"/>
      <c r="H9" s="17"/>
      <c r="I9" s="17"/>
      <c r="J9" s="17">
        <v>3</v>
      </c>
      <c r="K9" s="17">
        <v>3</v>
      </c>
      <c r="L9" s="17">
        <v>6</v>
      </c>
      <c r="M9" s="17">
        <v>3</v>
      </c>
      <c r="N9" s="17">
        <v>3</v>
      </c>
      <c r="O9" s="17"/>
      <c r="P9" s="17"/>
      <c r="Q9" s="17"/>
      <c r="R9" s="298">
        <v>11</v>
      </c>
      <c r="S9" s="17"/>
      <c r="T9" s="17"/>
      <c r="U9" s="337"/>
      <c r="V9" s="337"/>
      <c r="W9" s="18"/>
      <c r="X9" s="18"/>
      <c r="Y9" s="18"/>
      <c r="Z9" s="17"/>
      <c r="AA9" s="18"/>
      <c r="AB9" s="18"/>
      <c r="AC9" s="18"/>
      <c r="AD9" s="18"/>
      <c r="AE9" s="18"/>
      <c r="AF9" s="18"/>
      <c r="AG9" s="18"/>
      <c r="AH9" s="18"/>
      <c r="AI9" s="22"/>
      <c r="AJ9" s="20"/>
      <c r="AK9" s="14"/>
      <c r="AL9" s="14"/>
      <c r="AM9" s="14"/>
      <c r="AN9" s="14"/>
    </row>
    <row r="10" spans="1:40" ht="15.75" thickBot="1" x14ac:dyDescent="0.3">
      <c r="A10" s="199">
        <v>1</v>
      </c>
      <c r="B10" s="201" t="s">
        <v>20</v>
      </c>
      <c r="C10" s="201" t="s">
        <v>21</v>
      </c>
      <c r="D10" s="210">
        <v>1750000</v>
      </c>
      <c r="E10" s="21"/>
      <c r="F10" s="15">
        <f t="shared" si="0"/>
        <v>16</v>
      </c>
      <c r="G10" s="21"/>
      <c r="H10" s="17"/>
      <c r="I10" s="17"/>
      <c r="J10" s="17">
        <v>3</v>
      </c>
      <c r="K10" s="17">
        <v>3</v>
      </c>
      <c r="L10" s="17">
        <v>1</v>
      </c>
      <c r="M10" s="17">
        <v>3</v>
      </c>
      <c r="N10" s="17">
        <v>3</v>
      </c>
      <c r="O10" s="17"/>
      <c r="P10" s="17"/>
      <c r="Q10" s="17"/>
      <c r="R10" s="298">
        <v>3</v>
      </c>
      <c r="S10" s="17"/>
      <c r="T10" s="17"/>
      <c r="U10" s="337"/>
      <c r="V10" s="337"/>
      <c r="W10" s="18"/>
      <c r="X10" s="18"/>
      <c r="Y10" s="18"/>
      <c r="Z10" s="17"/>
      <c r="AA10" s="18"/>
      <c r="AB10" s="18"/>
      <c r="AC10" s="18"/>
      <c r="AD10" s="18"/>
      <c r="AE10" s="18"/>
      <c r="AF10" s="18"/>
      <c r="AG10" s="18"/>
      <c r="AH10" s="18"/>
      <c r="AI10" s="22"/>
      <c r="AJ10" s="20"/>
      <c r="AK10" s="14"/>
      <c r="AL10" s="14"/>
      <c r="AM10" s="14"/>
      <c r="AN10" s="14"/>
    </row>
    <row r="11" spans="1:40" ht="15.75" thickBot="1" x14ac:dyDescent="0.3">
      <c r="A11" s="202">
        <v>1</v>
      </c>
      <c r="B11" s="201" t="s">
        <v>7</v>
      </c>
      <c r="C11" s="201" t="s">
        <v>22</v>
      </c>
      <c r="D11" s="210">
        <v>1750000</v>
      </c>
      <c r="E11" s="21"/>
      <c r="F11" s="15">
        <f t="shared" si="0"/>
        <v>29</v>
      </c>
      <c r="G11" s="21"/>
      <c r="H11" s="16"/>
      <c r="I11" s="17"/>
      <c r="J11" s="17">
        <v>3</v>
      </c>
      <c r="K11" s="17">
        <v>3</v>
      </c>
      <c r="L11" s="17">
        <v>1</v>
      </c>
      <c r="M11" s="17">
        <v>8</v>
      </c>
      <c r="N11" s="17">
        <v>3</v>
      </c>
      <c r="O11" s="17">
        <v>-3</v>
      </c>
      <c r="P11" s="17"/>
      <c r="Q11" s="17"/>
      <c r="R11" s="298">
        <v>3</v>
      </c>
      <c r="S11" s="17"/>
      <c r="T11" s="17"/>
      <c r="U11" s="337"/>
      <c r="V11" s="337"/>
      <c r="W11" s="18">
        <v>11</v>
      </c>
      <c r="X11" s="18"/>
      <c r="Y11" s="18"/>
      <c r="Z11" s="17"/>
      <c r="AA11" s="18"/>
      <c r="AB11" s="18"/>
      <c r="AC11" s="18"/>
      <c r="AD11" s="18"/>
      <c r="AE11" s="18"/>
      <c r="AF11" s="18"/>
      <c r="AG11" s="18"/>
      <c r="AH11" s="18"/>
      <c r="AI11" s="22"/>
      <c r="AJ11" s="20"/>
      <c r="AK11" s="14"/>
      <c r="AL11" s="14"/>
      <c r="AM11" s="14"/>
      <c r="AN11" s="14"/>
    </row>
    <row r="12" spans="1:40" ht="15.75" thickBot="1" x14ac:dyDescent="0.3">
      <c r="A12" s="202">
        <v>1</v>
      </c>
      <c r="B12" s="201" t="s">
        <v>229</v>
      </c>
      <c r="C12" s="201" t="s">
        <v>24</v>
      </c>
      <c r="D12" s="210">
        <v>1500000</v>
      </c>
      <c r="E12" s="21"/>
      <c r="F12" s="15">
        <f t="shared" si="0"/>
        <v>0</v>
      </c>
      <c r="G12" s="21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298"/>
      <c r="S12" s="17"/>
      <c r="T12" s="17"/>
      <c r="U12" s="337"/>
      <c r="V12" s="337"/>
      <c r="W12" s="18"/>
      <c r="X12" s="18"/>
      <c r="Y12" s="18"/>
      <c r="Z12" s="17"/>
      <c r="AA12" s="18"/>
      <c r="AB12" s="18"/>
      <c r="AC12" s="18"/>
      <c r="AD12" s="18"/>
      <c r="AE12" s="18"/>
      <c r="AF12" s="18"/>
      <c r="AG12" s="18"/>
      <c r="AH12" s="18"/>
      <c r="AI12" s="22"/>
      <c r="AJ12" s="20"/>
      <c r="AK12" s="14"/>
      <c r="AL12" s="14"/>
      <c r="AM12" s="14"/>
      <c r="AN12" s="14"/>
    </row>
    <row r="13" spans="1:40" ht="15.75" thickBot="1" x14ac:dyDescent="0.3">
      <c r="A13" s="202">
        <v>1</v>
      </c>
      <c r="B13" s="201" t="s">
        <v>230</v>
      </c>
      <c r="C13" s="201" t="s">
        <v>25</v>
      </c>
      <c r="D13" s="210">
        <v>1750000</v>
      </c>
      <c r="E13" s="21"/>
      <c r="F13" s="15">
        <f t="shared" si="0"/>
        <v>10</v>
      </c>
      <c r="G13" s="21"/>
      <c r="H13" s="16"/>
      <c r="I13" s="17"/>
      <c r="J13" s="17">
        <v>3</v>
      </c>
      <c r="K13" s="17">
        <v>3</v>
      </c>
      <c r="L13" s="17">
        <v>1</v>
      </c>
      <c r="M13" s="17">
        <v>3</v>
      </c>
      <c r="N13" s="17"/>
      <c r="O13" s="17"/>
      <c r="P13" s="17"/>
      <c r="Q13" s="17"/>
      <c r="R13" s="298"/>
      <c r="S13" s="17"/>
      <c r="T13" s="17"/>
      <c r="U13" s="337"/>
      <c r="V13" s="337"/>
      <c r="W13" s="18"/>
      <c r="X13" s="18"/>
      <c r="Y13" s="18"/>
      <c r="Z13" s="17"/>
      <c r="AA13" s="18"/>
      <c r="AB13" s="18"/>
      <c r="AC13" s="18"/>
      <c r="AD13" s="18"/>
      <c r="AE13" s="18"/>
      <c r="AF13" s="18"/>
      <c r="AG13" s="18"/>
      <c r="AH13" s="18"/>
      <c r="AI13" s="22"/>
      <c r="AJ13" s="20"/>
      <c r="AK13" s="14"/>
      <c r="AL13" s="14"/>
      <c r="AM13" s="14"/>
      <c r="AN13" s="14"/>
    </row>
    <row r="14" spans="1:40" ht="15.75" thickBot="1" x14ac:dyDescent="0.3">
      <c r="A14" s="202">
        <v>1</v>
      </c>
      <c r="B14" s="201" t="s">
        <v>241</v>
      </c>
      <c r="C14" s="201" t="s">
        <v>27</v>
      </c>
      <c r="D14" s="210">
        <v>1000000</v>
      </c>
      <c r="E14" s="21"/>
      <c r="F14" s="15">
        <f t="shared" si="0"/>
        <v>26</v>
      </c>
      <c r="G14" s="21"/>
      <c r="H14" s="16"/>
      <c r="I14" s="17"/>
      <c r="J14" s="17">
        <v>3</v>
      </c>
      <c r="K14" s="17">
        <v>11</v>
      </c>
      <c r="L14" s="17"/>
      <c r="M14" s="17">
        <v>3</v>
      </c>
      <c r="N14" s="17">
        <v>3</v>
      </c>
      <c r="O14" s="17"/>
      <c r="P14" s="17"/>
      <c r="Q14" s="17"/>
      <c r="R14" s="298">
        <v>3</v>
      </c>
      <c r="S14" s="17"/>
      <c r="T14" s="17"/>
      <c r="U14" s="337"/>
      <c r="V14" s="337"/>
      <c r="W14" s="18">
        <v>3</v>
      </c>
      <c r="X14" s="18"/>
      <c r="Y14" s="18"/>
      <c r="Z14" s="17"/>
      <c r="AA14" s="18"/>
      <c r="AB14" s="18"/>
      <c r="AC14" s="18"/>
      <c r="AD14" s="18"/>
      <c r="AE14" s="18"/>
      <c r="AF14" s="18"/>
      <c r="AG14" s="18"/>
      <c r="AH14" s="18"/>
      <c r="AI14" s="22"/>
      <c r="AJ14" s="20"/>
      <c r="AK14" s="14"/>
      <c r="AL14" s="14"/>
      <c r="AM14" s="14"/>
      <c r="AN14" s="14"/>
    </row>
    <row r="15" spans="1:40" ht="15.75" thickBot="1" x14ac:dyDescent="0.3">
      <c r="A15" s="211">
        <v>1</v>
      </c>
      <c r="B15" s="204" t="s">
        <v>231</v>
      </c>
      <c r="C15" s="203" t="s">
        <v>28</v>
      </c>
      <c r="D15" s="209">
        <v>2250000</v>
      </c>
      <c r="E15" s="21"/>
      <c r="F15" s="15">
        <f t="shared" si="0"/>
        <v>85</v>
      </c>
      <c r="G15" s="21"/>
      <c r="H15" s="16"/>
      <c r="I15" s="17"/>
      <c r="J15" s="17">
        <v>15</v>
      </c>
      <c r="K15" s="17">
        <v>15</v>
      </c>
      <c r="L15" s="17">
        <v>7</v>
      </c>
      <c r="M15" s="17">
        <v>9</v>
      </c>
      <c r="N15" s="17">
        <v>27</v>
      </c>
      <c r="O15" s="17"/>
      <c r="P15" s="17">
        <v>-3</v>
      </c>
      <c r="Q15" s="17"/>
      <c r="R15" s="298">
        <v>15</v>
      </c>
      <c r="S15" s="17"/>
      <c r="T15" s="17"/>
      <c r="U15" s="337"/>
      <c r="V15" s="337"/>
      <c r="W15" s="18"/>
      <c r="X15" s="18"/>
      <c r="Y15" s="18"/>
      <c r="Z15" s="17"/>
      <c r="AA15" s="18"/>
      <c r="AB15" s="18"/>
      <c r="AC15" s="18"/>
      <c r="AD15" s="18"/>
      <c r="AE15" s="18"/>
      <c r="AF15" s="18"/>
      <c r="AG15" s="18"/>
      <c r="AH15" s="18"/>
      <c r="AI15" s="22"/>
      <c r="AJ15" s="20"/>
      <c r="AK15" s="14"/>
      <c r="AL15" s="14"/>
      <c r="AM15" s="14"/>
      <c r="AN15" s="14"/>
    </row>
    <row r="16" spans="1:40" ht="15.75" thickBot="1" x14ac:dyDescent="0.3">
      <c r="A16" s="211">
        <v>1</v>
      </c>
      <c r="B16" s="204" t="s">
        <v>242</v>
      </c>
      <c r="C16" s="203" t="s">
        <v>29</v>
      </c>
      <c r="D16" s="209">
        <v>1500000</v>
      </c>
      <c r="E16" s="21"/>
      <c r="F16" s="15">
        <f t="shared" si="0"/>
        <v>19</v>
      </c>
      <c r="G16" s="21"/>
      <c r="H16" s="16"/>
      <c r="I16" s="17"/>
      <c r="J16" s="17">
        <v>3</v>
      </c>
      <c r="K16" s="17">
        <v>3</v>
      </c>
      <c r="L16" s="17">
        <v>1</v>
      </c>
      <c r="M16" s="17">
        <v>3</v>
      </c>
      <c r="N16" s="17">
        <v>6</v>
      </c>
      <c r="O16" s="17"/>
      <c r="P16" s="17"/>
      <c r="Q16" s="17"/>
      <c r="R16" s="298">
        <v>3</v>
      </c>
      <c r="S16" s="17"/>
      <c r="T16" s="17"/>
      <c r="U16" s="337"/>
      <c r="V16" s="337"/>
      <c r="W16" s="18"/>
      <c r="X16" s="18"/>
      <c r="Y16" s="18"/>
      <c r="Z16" s="17"/>
      <c r="AA16" s="18"/>
      <c r="AB16" s="18"/>
      <c r="AC16" s="18"/>
      <c r="AD16" s="18"/>
      <c r="AE16" s="18"/>
      <c r="AF16" s="18"/>
      <c r="AG16" s="18"/>
      <c r="AH16" s="18"/>
      <c r="AI16" s="23"/>
      <c r="AJ16" s="24"/>
      <c r="AK16" s="14"/>
      <c r="AL16" s="14"/>
      <c r="AM16" s="14"/>
      <c r="AN16" s="14"/>
    </row>
    <row r="17" spans="1:40" ht="15.75" thickBot="1" x14ac:dyDescent="0.3">
      <c r="A17" s="205">
        <v>1</v>
      </c>
      <c r="B17" s="204" t="s">
        <v>201</v>
      </c>
      <c r="C17" s="203" t="s">
        <v>31</v>
      </c>
      <c r="D17" s="209">
        <v>2000000</v>
      </c>
      <c r="E17" s="21"/>
      <c r="F17" s="15">
        <f t="shared" si="0"/>
        <v>18</v>
      </c>
      <c r="G17" s="21"/>
      <c r="H17" s="16"/>
      <c r="I17" s="17"/>
      <c r="J17" s="17"/>
      <c r="K17" s="17"/>
      <c r="L17" s="17"/>
      <c r="M17" s="17"/>
      <c r="N17" s="17">
        <v>3</v>
      </c>
      <c r="O17" s="17"/>
      <c r="P17" s="17">
        <v>6</v>
      </c>
      <c r="Q17" s="17"/>
      <c r="R17" s="298">
        <v>9</v>
      </c>
      <c r="S17" s="17"/>
      <c r="T17" s="17"/>
      <c r="U17" s="337"/>
      <c r="V17" s="337"/>
      <c r="W17" s="18"/>
      <c r="X17" s="18"/>
      <c r="Y17" s="18"/>
      <c r="Z17" s="17"/>
      <c r="AA17" s="18"/>
      <c r="AB17" s="18"/>
      <c r="AC17" s="18"/>
      <c r="AD17" s="18"/>
      <c r="AE17" s="18"/>
      <c r="AF17" s="18"/>
      <c r="AG17" s="18"/>
      <c r="AH17" s="18"/>
      <c r="AI17" s="25"/>
      <c r="AJ17" s="14"/>
      <c r="AK17" s="14"/>
      <c r="AL17" s="14"/>
      <c r="AM17" s="14"/>
      <c r="AN17" s="14"/>
    </row>
    <row r="18" spans="1:40" ht="16.5" thickTop="1" thickBot="1" x14ac:dyDescent="0.3">
      <c r="A18" s="162">
        <v>2</v>
      </c>
      <c r="B18" s="163" t="s">
        <v>224</v>
      </c>
      <c r="C18" s="163" t="s">
        <v>32</v>
      </c>
      <c r="D18" s="207">
        <v>1250000</v>
      </c>
      <c r="E18" s="21"/>
      <c r="F18" s="15">
        <f t="shared" si="0"/>
        <v>18</v>
      </c>
      <c r="G18" s="21"/>
      <c r="H18" s="16"/>
      <c r="I18" s="17"/>
      <c r="J18" s="17"/>
      <c r="K18" s="17"/>
      <c r="L18" s="17"/>
      <c r="M18" s="17">
        <v>3</v>
      </c>
      <c r="N18" s="17"/>
      <c r="O18" s="17">
        <v>3</v>
      </c>
      <c r="P18" s="17">
        <v>3</v>
      </c>
      <c r="Q18" s="17"/>
      <c r="R18" s="298"/>
      <c r="S18" s="17"/>
      <c r="T18" s="17"/>
      <c r="U18" s="337">
        <v>1</v>
      </c>
      <c r="V18" s="337"/>
      <c r="W18" s="18">
        <v>8</v>
      </c>
      <c r="X18" s="18"/>
      <c r="Y18" s="18"/>
      <c r="Z18" s="17"/>
      <c r="AA18" s="18"/>
      <c r="AB18" s="18"/>
      <c r="AC18" s="18"/>
      <c r="AD18" s="18"/>
      <c r="AE18" s="18"/>
      <c r="AF18" s="18"/>
      <c r="AG18" s="18"/>
      <c r="AH18" s="18"/>
      <c r="AI18" s="25"/>
      <c r="AJ18" s="14"/>
      <c r="AK18" s="14"/>
      <c r="AL18" s="14"/>
      <c r="AM18" s="14"/>
      <c r="AN18" s="14"/>
    </row>
    <row r="19" spans="1:40" ht="15.75" thickBot="1" x14ac:dyDescent="0.3">
      <c r="A19" s="205">
        <v>2</v>
      </c>
      <c r="B19" s="212" t="s">
        <v>23</v>
      </c>
      <c r="C19" s="203" t="s">
        <v>34</v>
      </c>
      <c r="D19" s="213">
        <v>1750000</v>
      </c>
      <c r="E19" s="21"/>
      <c r="F19" s="15">
        <f t="shared" si="0"/>
        <v>13</v>
      </c>
      <c r="G19" s="21"/>
      <c r="H19" s="16"/>
      <c r="I19" s="17"/>
      <c r="J19" s="17">
        <v>3</v>
      </c>
      <c r="K19" s="17">
        <v>0</v>
      </c>
      <c r="L19" s="17">
        <v>1</v>
      </c>
      <c r="M19" s="17">
        <v>6</v>
      </c>
      <c r="N19" s="17">
        <v>3</v>
      </c>
      <c r="O19" s="17"/>
      <c r="P19" s="17"/>
      <c r="Q19" s="17"/>
      <c r="R19" s="298"/>
      <c r="S19" s="17"/>
      <c r="T19" s="17"/>
      <c r="U19" s="337"/>
      <c r="V19" s="337"/>
      <c r="W19" s="18"/>
      <c r="X19" s="18"/>
      <c r="Y19" s="18"/>
      <c r="Z19" s="17"/>
      <c r="AA19" s="18"/>
      <c r="AB19" s="18"/>
      <c r="AC19" s="18"/>
      <c r="AD19" s="18"/>
      <c r="AE19" s="18"/>
      <c r="AF19" s="18"/>
      <c r="AG19" s="18"/>
      <c r="AH19" s="18"/>
      <c r="AI19" s="25"/>
      <c r="AJ19" s="14"/>
      <c r="AK19" s="14"/>
      <c r="AL19" s="14"/>
      <c r="AM19" s="14"/>
      <c r="AN19" s="14"/>
    </row>
    <row r="20" spans="1:40" ht="15.75" thickBot="1" x14ac:dyDescent="0.3">
      <c r="A20" s="205">
        <v>2</v>
      </c>
      <c r="B20" s="212" t="s">
        <v>40</v>
      </c>
      <c r="C20" s="203" t="s">
        <v>36</v>
      </c>
      <c r="D20" s="213">
        <v>2250000</v>
      </c>
      <c r="E20" s="21"/>
      <c r="F20" s="15">
        <f t="shared" si="0"/>
        <v>11</v>
      </c>
      <c r="G20" s="21"/>
      <c r="H20" s="16">
        <v>4</v>
      </c>
      <c r="I20" s="17"/>
      <c r="J20" s="17"/>
      <c r="K20" s="17"/>
      <c r="L20" s="17"/>
      <c r="M20" s="17"/>
      <c r="N20" s="17"/>
      <c r="O20" s="17"/>
      <c r="P20" s="17"/>
      <c r="Q20" s="17"/>
      <c r="R20" s="298"/>
      <c r="S20" s="17"/>
      <c r="T20" s="17"/>
      <c r="U20" s="337">
        <v>1</v>
      </c>
      <c r="V20" s="337"/>
      <c r="W20" s="18">
        <v>6</v>
      </c>
      <c r="X20" s="18"/>
      <c r="Y20" s="18"/>
      <c r="Z20" s="17"/>
      <c r="AA20" s="18"/>
      <c r="AB20" s="18"/>
      <c r="AC20" s="18"/>
      <c r="AD20" s="18"/>
      <c r="AE20" s="18"/>
      <c r="AF20" s="18"/>
      <c r="AG20" s="18"/>
      <c r="AH20" s="18"/>
      <c r="AI20" s="25"/>
      <c r="AJ20" s="14"/>
      <c r="AK20" s="14"/>
      <c r="AL20" s="14"/>
      <c r="AM20" s="14"/>
      <c r="AN20" s="14"/>
    </row>
    <row r="21" spans="1:40" ht="15.75" thickBot="1" x14ac:dyDescent="0.3">
      <c r="A21" s="205">
        <v>2</v>
      </c>
      <c r="B21" s="212" t="s">
        <v>42</v>
      </c>
      <c r="C21" s="203" t="s">
        <v>38</v>
      </c>
      <c r="D21" s="213">
        <v>1250000</v>
      </c>
      <c r="E21" s="21"/>
      <c r="F21" s="15">
        <f t="shared" si="0"/>
        <v>12</v>
      </c>
      <c r="G21" s="21"/>
      <c r="H21" s="16"/>
      <c r="I21" s="17"/>
      <c r="J21" s="17"/>
      <c r="K21" s="17"/>
      <c r="L21" s="17"/>
      <c r="M21" s="17">
        <v>3</v>
      </c>
      <c r="N21" s="17"/>
      <c r="O21" s="17">
        <v>3</v>
      </c>
      <c r="P21" s="17">
        <v>3</v>
      </c>
      <c r="Q21" s="17"/>
      <c r="R21" s="298">
        <v>3</v>
      </c>
      <c r="S21" s="17"/>
      <c r="T21" s="17"/>
      <c r="U21" s="337"/>
      <c r="V21" s="337"/>
      <c r="W21" s="18"/>
      <c r="X21" s="18"/>
      <c r="Y21" s="18"/>
      <c r="Z21" s="17"/>
      <c r="AA21" s="18"/>
      <c r="AB21" s="18"/>
      <c r="AC21" s="18"/>
      <c r="AD21" s="18"/>
      <c r="AE21" s="18"/>
      <c r="AF21" s="18"/>
      <c r="AG21" s="18"/>
      <c r="AH21" s="18"/>
      <c r="AI21" s="25"/>
      <c r="AJ21" s="14"/>
      <c r="AK21" s="14"/>
      <c r="AL21" s="14"/>
      <c r="AM21" s="14"/>
      <c r="AN21" s="14"/>
    </row>
    <row r="22" spans="1:40" ht="15.75" thickBot="1" x14ac:dyDescent="0.3">
      <c r="A22" s="205">
        <v>2</v>
      </c>
      <c r="B22" s="212" t="s">
        <v>37</v>
      </c>
      <c r="C22" s="203" t="s">
        <v>39</v>
      </c>
      <c r="D22" s="213">
        <v>1250000</v>
      </c>
      <c r="E22" s="21"/>
      <c r="F22" s="15">
        <f t="shared" si="0"/>
        <v>19</v>
      </c>
      <c r="G22" s="21"/>
      <c r="H22" s="16"/>
      <c r="I22" s="17"/>
      <c r="J22" s="17"/>
      <c r="K22" s="17"/>
      <c r="L22" s="17"/>
      <c r="M22" s="17">
        <v>3</v>
      </c>
      <c r="N22" s="17"/>
      <c r="O22" s="17">
        <v>3</v>
      </c>
      <c r="P22" s="17">
        <v>3</v>
      </c>
      <c r="Q22" s="17"/>
      <c r="R22" s="298">
        <v>3</v>
      </c>
      <c r="S22" s="17"/>
      <c r="T22" s="17"/>
      <c r="U22" s="337">
        <v>1</v>
      </c>
      <c r="V22" s="337"/>
      <c r="W22" s="18">
        <v>6</v>
      </c>
      <c r="X22" s="18"/>
      <c r="Y22" s="18"/>
      <c r="Z22" s="17"/>
      <c r="AA22" s="18"/>
      <c r="AB22" s="18"/>
      <c r="AC22" s="18"/>
      <c r="AD22" s="18"/>
      <c r="AE22" s="18"/>
      <c r="AF22" s="18"/>
      <c r="AG22" s="18"/>
      <c r="AH22" s="18"/>
      <c r="AI22" s="25"/>
      <c r="AJ22" s="14"/>
      <c r="AK22" s="14"/>
      <c r="AL22" s="14"/>
      <c r="AM22" s="14"/>
      <c r="AN22" s="14"/>
    </row>
    <row r="23" spans="1:40" ht="15.75" thickBot="1" x14ac:dyDescent="0.3">
      <c r="A23" s="205">
        <v>2</v>
      </c>
      <c r="B23" s="212" t="s">
        <v>51</v>
      </c>
      <c r="C23" s="203" t="s">
        <v>41</v>
      </c>
      <c r="D23" s="213">
        <v>2250000</v>
      </c>
      <c r="E23" s="21"/>
      <c r="F23" s="15">
        <f t="shared" si="0"/>
        <v>60</v>
      </c>
      <c r="G23" s="21"/>
      <c r="H23" s="16">
        <v>11</v>
      </c>
      <c r="I23" s="17"/>
      <c r="J23" s="17">
        <v>3</v>
      </c>
      <c r="K23" s="17"/>
      <c r="L23" s="17"/>
      <c r="M23" s="17">
        <v>23</v>
      </c>
      <c r="N23" s="17">
        <v>10</v>
      </c>
      <c r="O23" s="17">
        <v>3</v>
      </c>
      <c r="P23" s="17">
        <v>3</v>
      </c>
      <c r="Q23" s="17"/>
      <c r="R23" s="298"/>
      <c r="S23" s="17"/>
      <c r="T23" s="17"/>
      <c r="U23" s="337">
        <v>1</v>
      </c>
      <c r="V23" s="337"/>
      <c r="W23" s="18">
        <v>6</v>
      </c>
      <c r="X23" s="18"/>
      <c r="Y23" s="18"/>
      <c r="Z23" s="17"/>
      <c r="AA23" s="18"/>
      <c r="AB23" s="18"/>
      <c r="AC23" s="18"/>
      <c r="AD23" s="18"/>
      <c r="AE23" s="18"/>
      <c r="AF23" s="18"/>
      <c r="AG23" s="18"/>
      <c r="AH23" s="18"/>
      <c r="AI23" s="25"/>
      <c r="AJ23" s="14"/>
      <c r="AK23" s="14"/>
      <c r="AL23" s="14"/>
      <c r="AM23" s="14"/>
      <c r="AN23" s="14"/>
    </row>
    <row r="24" spans="1:40" ht="15.75" thickBot="1" x14ac:dyDescent="0.3">
      <c r="A24" s="205">
        <v>2</v>
      </c>
      <c r="B24" s="212" t="s">
        <v>222</v>
      </c>
      <c r="C24" s="203" t="s">
        <v>43</v>
      </c>
      <c r="D24" s="213">
        <v>750000</v>
      </c>
      <c r="E24" s="21"/>
      <c r="F24" s="15">
        <f t="shared" si="0"/>
        <v>16</v>
      </c>
      <c r="G24" s="21"/>
      <c r="H24" s="16">
        <v>1</v>
      </c>
      <c r="I24" s="17"/>
      <c r="J24" s="17"/>
      <c r="K24" s="17"/>
      <c r="L24" s="17"/>
      <c r="M24" s="17">
        <v>3</v>
      </c>
      <c r="N24" s="17"/>
      <c r="O24" s="17">
        <v>3</v>
      </c>
      <c r="P24" s="17"/>
      <c r="Q24" s="17"/>
      <c r="R24" s="298">
        <v>3</v>
      </c>
      <c r="S24" s="17"/>
      <c r="T24" s="17"/>
      <c r="U24" s="337"/>
      <c r="V24" s="337"/>
      <c r="W24" s="18">
        <v>6</v>
      </c>
      <c r="X24" s="18"/>
      <c r="Y24" s="18"/>
      <c r="Z24" s="17"/>
      <c r="AA24" s="18"/>
      <c r="AB24" s="18"/>
      <c r="AC24" s="18"/>
      <c r="AD24" s="18"/>
      <c r="AE24" s="18"/>
      <c r="AF24" s="18"/>
      <c r="AG24" s="18"/>
      <c r="AH24" s="18"/>
      <c r="AI24" s="25"/>
      <c r="AJ24" s="14"/>
      <c r="AK24" s="14"/>
      <c r="AL24" s="14"/>
      <c r="AM24" s="14"/>
      <c r="AN24" s="14"/>
    </row>
    <row r="25" spans="1:40" ht="15.75" thickBot="1" x14ac:dyDescent="0.3">
      <c r="A25" s="202">
        <v>2</v>
      </c>
      <c r="B25" s="201" t="s">
        <v>49</v>
      </c>
      <c r="C25" s="201" t="s">
        <v>45</v>
      </c>
      <c r="D25" s="214">
        <v>1250000</v>
      </c>
      <c r="E25" s="21"/>
      <c r="F25" s="15">
        <f t="shared" si="0"/>
        <v>19</v>
      </c>
      <c r="G25" s="21"/>
      <c r="H25" s="16">
        <v>1</v>
      </c>
      <c r="I25" s="17">
        <v>3</v>
      </c>
      <c r="J25" s="17">
        <v>3</v>
      </c>
      <c r="K25" s="17"/>
      <c r="L25" s="17"/>
      <c r="M25" s="17">
        <v>3</v>
      </c>
      <c r="N25" s="17"/>
      <c r="O25" s="17">
        <v>3</v>
      </c>
      <c r="P25" s="17"/>
      <c r="Q25" s="17"/>
      <c r="R25" s="298">
        <v>3</v>
      </c>
      <c r="S25" s="17"/>
      <c r="T25" s="17"/>
      <c r="U25" s="337"/>
      <c r="V25" s="337"/>
      <c r="W25" s="18">
        <v>3</v>
      </c>
      <c r="X25" s="18"/>
      <c r="Y25" s="18"/>
      <c r="Z25" s="17"/>
      <c r="AA25" s="18"/>
      <c r="AB25" s="18"/>
      <c r="AC25" s="18"/>
      <c r="AD25" s="18"/>
      <c r="AE25" s="18"/>
      <c r="AF25" s="18"/>
      <c r="AG25" s="18"/>
      <c r="AH25" s="18"/>
      <c r="AI25" s="25"/>
      <c r="AJ25" s="14"/>
      <c r="AK25" s="14"/>
      <c r="AL25" s="14"/>
      <c r="AM25" s="14"/>
      <c r="AN25" s="14"/>
    </row>
    <row r="26" spans="1:40" ht="15.75" thickBot="1" x14ac:dyDescent="0.3">
      <c r="A26" s="202">
        <v>2</v>
      </c>
      <c r="B26" s="201" t="s">
        <v>202</v>
      </c>
      <c r="C26" s="201" t="s">
        <v>46</v>
      </c>
      <c r="D26" s="214">
        <v>1500000</v>
      </c>
      <c r="E26" s="21"/>
      <c r="F26" s="15">
        <f t="shared" si="0"/>
        <v>0</v>
      </c>
      <c r="G26" s="21"/>
      <c r="H26" s="16"/>
      <c r="I26" s="17"/>
      <c r="J26" s="17"/>
      <c r="K26" s="17"/>
      <c r="L26" s="17"/>
      <c r="M26" s="17"/>
      <c r="N26" s="17"/>
      <c r="O26" s="17"/>
      <c r="P26" s="17"/>
      <c r="Q26" s="17"/>
      <c r="R26" s="298"/>
      <c r="S26" s="17"/>
      <c r="T26" s="17"/>
      <c r="U26" s="337"/>
      <c r="V26" s="337"/>
      <c r="W26" s="18"/>
      <c r="X26" s="18"/>
      <c r="Y26" s="18"/>
      <c r="Z26" s="17"/>
      <c r="AA26" s="18"/>
      <c r="AB26" s="18"/>
      <c r="AC26" s="18"/>
      <c r="AD26" s="18"/>
      <c r="AE26" s="18"/>
      <c r="AF26" s="18"/>
      <c r="AG26" s="18"/>
      <c r="AH26" s="18"/>
      <c r="AI26" s="25"/>
      <c r="AJ26" s="14"/>
      <c r="AK26" s="14"/>
      <c r="AL26" s="14"/>
      <c r="AM26" s="14"/>
      <c r="AN26" s="14"/>
    </row>
    <row r="27" spans="1:40" ht="15.75" thickBot="1" x14ac:dyDescent="0.3">
      <c r="A27" s="202">
        <v>2</v>
      </c>
      <c r="B27" s="201" t="s">
        <v>65</v>
      </c>
      <c r="C27" s="201" t="s">
        <v>48</v>
      </c>
      <c r="D27" s="214">
        <v>500000</v>
      </c>
      <c r="E27" s="21"/>
      <c r="F27" s="15">
        <f t="shared" si="0"/>
        <v>4</v>
      </c>
      <c r="G27" s="21"/>
      <c r="H27" s="16">
        <v>1</v>
      </c>
      <c r="I27" s="17"/>
      <c r="J27" s="17"/>
      <c r="K27" s="17"/>
      <c r="L27" s="17"/>
      <c r="M27" s="17">
        <v>3</v>
      </c>
      <c r="N27" s="17"/>
      <c r="O27" s="17"/>
      <c r="P27" s="17"/>
      <c r="Q27" s="17"/>
      <c r="R27" s="298"/>
      <c r="S27" s="17"/>
      <c r="T27" s="17"/>
      <c r="U27" s="337"/>
      <c r="V27" s="337"/>
      <c r="W27" s="18"/>
      <c r="X27" s="18"/>
      <c r="Y27" s="18"/>
      <c r="Z27" s="17"/>
      <c r="AA27" s="18"/>
      <c r="AB27" s="18"/>
      <c r="AC27" s="18"/>
      <c r="AD27" s="18"/>
      <c r="AE27" s="18"/>
      <c r="AF27" s="18"/>
      <c r="AG27" s="18"/>
      <c r="AH27" s="18"/>
      <c r="AI27" s="25"/>
      <c r="AJ27" s="14"/>
      <c r="AK27" s="14"/>
      <c r="AL27" s="14"/>
      <c r="AM27" s="14"/>
      <c r="AN27" s="14"/>
    </row>
    <row r="28" spans="1:40" ht="15.75" thickBot="1" x14ac:dyDescent="0.3">
      <c r="A28" s="202">
        <v>2</v>
      </c>
      <c r="B28" s="201" t="s">
        <v>203</v>
      </c>
      <c r="C28" s="201" t="s">
        <v>50</v>
      </c>
      <c r="D28" s="214">
        <v>2000000</v>
      </c>
      <c r="E28" s="21"/>
      <c r="F28" s="15">
        <f t="shared" si="0"/>
        <v>48</v>
      </c>
      <c r="G28" s="21"/>
      <c r="H28" s="16"/>
      <c r="I28" s="17"/>
      <c r="J28" s="17">
        <v>19</v>
      </c>
      <c r="K28" s="17">
        <v>3</v>
      </c>
      <c r="L28" s="17">
        <v>1</v>
      </c>
      <c r="M28" s="17">
        <v>19</v>
      </c>
      <c r="N28" s="17">
        <v>3</v>
      </c>
      <c r="O28" s="17"/>
      <c r="P28" s="17"/>
      <c r="Q28" s="17"/>
      <c r="R28" s="298">
        <v>3</v>
      </c>
      <c r="S28" s="17"/>
      <c r="T28" s="17"/>
      <c r="U28" s="337"/>
      <c r="V28" s="337"/>
      <c r="W28" s="18"/>
      <c r="X28" s="18"/>
      <c r="Y28" s="18"/>
      <c r="Z28" s="17"/>
      <c r="AA28" s="18"/>
      <c r="AB28" s="18"/>
      <c r="AC28" s="18"/>
      <c r="AD28" s="18"/>
      <c r="AE28" s="18"/>
      <c r="AF28" s="18"/>
      <c r="AG28" s="18"/>
      <c r="AH28" s="18"/>
      <c r="AI28" s="25"/>
      <c r="AJ28" s="14"/>
      <c r="AK28" s="14"/>
      <c r="AL28" s="14"/>
      <c r="AM28" s="14"/>
      <c r="AN28" s="14"/>
    </row>
    <row r="29" spans="1:40" ht="15.75" thickBot="1" x14ac:dyDescent="0.3">
      <c r="A29" s="202">
        <v>2</v>
      </c>
      <c r="B29" s="201" t="s">
        <v>44</v>
      </c>
      <c r="C29" s="201" t="s">
        <v>52</v>
      </c>
      <c r="D29" s="214">
        <v>750000</v>
      </c>
      <c r="E29" s="21"/>
      <c r="F29" s="15">
        <f t="shared" si="0"/>
        <v>30</v>
      </c>
      <c r="G29" s="21"/>
      <c r="H29" s="16">
        <v>1</v>
      </c>
      <c r="I29" s="17"/>
      <c r="J29" s="17">
        <v>3</v>
      </c>
      <c r="K29" s="17"/>
      <c r="L29" s="17"/>
      <c r="M29" s="17">
        <v>11</v>
      </c>
      <c r="N29" s="17"/>
      <c r="O29" s="17">
        <v>3</v>
      </c>
      <c r="P29" s="17"/>
      <c r="Q29" s="17"/>
      <c r="R29" s="298">
        <v>11</v>
      </c>
      <c r="S29" s="17"/>
      <c r="T29" s="17"/>
      <c r="U29" s="337">
        <v>1</v>
      </c>
      <c r="V29" s="337"/>
      <c r="W29" s="18"/>
      <c r="X29" s="18"/>
      <c r="Y29" s="18"/>
      <c r="Z29" s="17"/>
      <c r="AA29" s="18"/>
      <c r="AB29" s="18"/>
      <c r="AC29" s="18"/>
      <c r="AD29" s="18"/>
      <c r="AE29" s="18"/>
      <c r="AF29" s="18"/>
      <c r="AG29" s="18"/>
      <c r="AH29" s="18"/>
      <c r="AI29" s="25"/>
      <c r="AJ29" s="14"/>
      <c r="AK29" s="14"/>
      <c r="AL29" s="14"/>
      <c r="AM29" s="14"/>
      <c r="AN29" s="14"/>
    </row>
    <row r="30" spans="1:40" ht="15.75" thickBot="1" x14ac:dyDescent="0.3">
      <c r="A30" s="199">
        <v>2</v>
      </c>
      <c r="B30" s="201" t="s">
        <v>232</v>
      </c>
      <c r="C30" s="201" t="s">
        <v>53</v>
      </c>
      <c r="D30" s="214">
        <v>750000</v>
      </c>
      <c r="E30" s="21"/>
      <c r="F30" s="15">
        <f t="shared" si="0"/>
        <v>29</v>
      </c>
      <c r="G30" s="21"/>
      <c r="H30" s="16">
        <v>9</v>
      </c>
      <c r="I30" s="17"/>
      <c r="J30" s="17"/>
      <c r="K30" s="17"/>
      <c r="L30" s="17"/>
      <c r="M30" s="17"/>
      <c r="N30" s="17"/>
      <c r="O30" s="17">
        <v>11</v>
      </c>
      <c r="P30" s="17">
        <v>3</v>
      </c>
      <c r="Q30" s="17"/>
      <c r="R30" s="298">
        <v>3</v>
      </c>
      <c r="S30" s="17"/>
      <c r="T30" s="17"/>
      <c r="U30" s="337"/>
      <c r="V30" s="337"/>
      <c r="W30" s="18">
        <v>3</v>
      </c>
      <c r="X30" s="18"/>
      <c r="Y30" s="18"/>
      <c r="Z30" s="17"/>
      <c r="AA30" s="18"/>
      <c r="AB30" s="18"/>
      <c r="AC30" s="18"/>
      <c r="AD30" s="18"/>
      <c r="AE30" s="18"/>
      <c r="AF30" s="18"/>
      <c r="AG30" s="18"/>
      <c r="AH30" s="18"/>
      <c r="AI30" s="25"/>
      <c r="AJ30" s="14"/>
      <c r="AK30" s="14"/>
      <c r="AL30" s="14"/>
      <c r="AM30" s="14"/>
      <c r="AN30" s="14"/>
    </row>
    <row r="31" spans="1:40" ht="15.75" thickBot="1" x14ac:dyDescent="0.3">
      <c r="A31" s="199">
        <v>2</v>
      </c>
      <c r="B31" s="201" t="s">
        <v>18</v>
      </c>
      <c r="C31" s="201" t="s">
        <v>54</v>
      </c>
      <c r="D31" s="214">
        <v>250000</v>
      </c>
      <c r="E31" s="21"/>
      <c r="F31" s="15">
        <f t="shared" si="0"/>
        <v>47</v>
      </c>
      <c r="G31" s="21"/>
      <c r="H31" s="16"/>
      <c r="I31" s="17"/>
      <c r="J31" s="17"/>
      <c r="K31" s="17"/>
      <c r="L31" s="17"/>
      <c r="M31" s="17">
        <v>11</v>
      </c>
      <c r="N31" s="17"/>
      <c r="O31" s="17">
        <v>19</v>
      </c>
      <c r="P31" s="17">
        <v>3</v>
      </c>
      <c r="Q31" s="17"/>
      <c r="R31" s="298">
        <v>3</v>
      </c>
      <c r="S31" s="17"/>
      <c r="T31" s="17"/>
      <c r="U31" s="337"/>
      <c r="V31" s="337"/>
      <c r="W31" s="18">
        <v>11</v>
      </c>
      <c r="X31" s="18"/>
      <c r="Y31" s="18"/>
      <c r="Z31" s="17"/>
      <c r="AA31" s="18"/>
      <c r="AB31" s="18"/>
      <c r="AC31" s="18"/>
      <c r="AD31" s="18"/>
      <c r="AE31" s="18"/>
      <c r="AF31" s="18"/>
      <c r="AG31" s="18"/>
      <c r="AH31" s="18"/>
      <c r="AI31" s="25"/>
      <c r="AJ31" s="14"/>
      <c r="AK31" s="14"/>
      <c r="AL31" s="14"/>
      <c r="AM31" s="14"/>
      <c r="AN31" s="14"/>
    </row>
    <row r="32" spans="1:40" ht="15.75" thickBot="1" x14ac:dyDescent="0.3">
      <c r="A32" s="199">
        <v>2</v>
      </c>
      <c r="B32" s="201" t="s">
        <v>243</v>
      </c>
      <c r="C32" s="201" t="s">
        <v>56</v>
      </c>
      <c r="D32" s="214">
        <v>500000</v>
      </c>
      <c r="E32" s="21"/>
      <c r="F32" s="15">
        <f t="shared" si="0"/>
        <v>6</v>
      </c>
      <c r="G32" s="21"/>
      <c r="H32" s="16"/>
      <c r="I32" s="17"/>
      <c r="J32" s="17"/>
      <c r="K32" s="17"/>
      <c r="L32" s="17"/>
      <c r="M32" s="17"/>
      <c r="N32" s="17">
        <v>3</v>
      </c>
      <c r="O32" s="17"/>
      <c r="P32" s="17"/>
      <c r="Q32" s="17"/>
      <c r="R32" s="298">
        <v>3</v>
      </c>
      <c r="S32" s="17"/>
      <c r="T32" s="17"/>
      <c r="U32" s="337"/>
      <c r="V32" s="337"/>
      <c r="W32" s="18"/>
      <c r="X32" s="18"/>
      <c r="Y32" s="18"/>
      <c r="Z32" s="17"/>
      <c r="AA32" s="18"/>
      <c r="AB32" s="18"/>
      <c r="AC32" s="18"/>
      <c r="AD32" s="18"/>
      <c r="AE32" s="18"/>
      <c r="AF32" s="18"/>
      <c r="AG32" s="18"/>
      <c r="AH32" s="18"/>
      <c r="AI32" s="25"/>
      <c r="AJ32" s="14"/>
      <c r="AK32" s="14"/>
      <c r="AL32" s="14"/>
      <c r="AM32" s="14"/>
      <c r="AN32" s="14"/>
    </row>
    <row r="33" spans="1:40" ht="15.75" thickBot="1" x14ac:dyDescent="0.3">
      <c r="A33" s="211">
        <v>2</v>
      </c>
      <c r="B33" s="204" t="s">
        <v>204</v>
      </c>
      <c r="C33" s="203" t="s">
        <v>58</v>
      </c>
      <c r="D33" s="213">
        <v>3000000</v>
      </c>
      <c r="E33" s="21"/>
      <c r="F33" s="15">
        <f t="shared" si="0"/>
        <v>37</v>
      </c>
      <c r="G33" s="21"/>
      <c r="H33" s="16">
        <v>1</v>
      </c>
      <c r="I33" s="17">
        <v>3</v>
      </c>
      <c r="J33" s="17">
        <v>3</v>
      </c>
      <c r="K33" s="17"/>
      <c r="L33" s="17"/>
      <c r="M33" s="17">
        <v>3</v>
      </c>
      <c r="N33" s="17"/>
      <c r="O33" s="17">
        <v>9</v>
      </c>
      <c r="P33" s="17">
        <v>3</v>
      </c>
      <c r="Q33" s="17"/>
      <c r="R33" s="298">
        <v>15</v>
      </c>
      <c r="S33" s="17"/>
      <c r="T33" s="17"/>
      <c r="U33" s="337"/>
      <c r="V33" s="337"/>
      <c r="W33" s="18"/>
      <c r="X33" s="18"/>
      <c r="Y33" s="18"/>
      <c r="Z33" s="17"/>
      <c r="AA33" s="18"/>
      <c r="AB33" s="18"/>
      <c r="AC33" s="18"/>
      <c r="AD33" s="18"/>
      <c r="AE33" s="18"/>
      <c r="AF33" s="18"/>
      <c r="AG33" s="18"/>
      <c r="AH33" s="18"/>
      <c r="AI33" s="25"/>
      <c r="AJ33" s="14"/>
      <c r="AK33" s="14"/>
      <c r="AL33" s="14"/>
      <c r="AM33" s="14"/>
      <c r="AN33" s="14"/>
    </row>
    <row r="34" spans="1:40" ht="15.75" thickBot="1" x14ac:dyDescent="0.3">
      <c r="A34" s="211">
        <v>2</v>
      </c>
      <c r="B34" s="204" t="s">
        <v>26</v>
      </c>
      <c r="C34" s="203" t="s">
        <v>59</v>
      </c>
      <c r="D34" s="213">
        <v>2750000</v>
      </c>
      <c r="E34" s="21"/>
      <c r="F34" s="15">
        <f t="shared" si="0"/>
        <v>27</v>
      </c>
      <c r="G34" s="21"/>
      <c r="H34" s="16"/>
      <c r="I34" s="17"/>
      <c r="J34" s="17">
        <v>9</v>
      </c>
      <c r="K34" s="17">
        <v>9</v>
      </c>
      <c r="L34" s="17"/>
      <c r="M34" s="17">
        <v>3</v>
      </c>
      <c r="N34" s="17">
        <v>3</v>
      </c>
      <c r="O34" s="17"/>
      <c r="P34" s="17"/>
      <c r="Q34" s="17"/>
      <c r="R34" s="298">
        <v>3</v>
      </c>
      <c r="S34" s="17"/>
      <c r="T34" s="17"/>
      <c r="U34" s="337"/>
      <c r="V34" s="337"/>
      <c r="W34" s="18"/>
      <c r="X34" s="18"/>
      <c r="Y34" s="18"/>
      <c r="Z34" s="17"/>
      <c r="AA34" s="18"/>
      <c r="AB34" s="18"/>
      <c r="AC34" s="18"/>
      <c r="AD34" s="18"/>
      <c r="AE34" s="18"/>
      <c r="AF34" s="18"/>
      <c r="AG34" s="18"/>
      <c r="AH34" s="18"/>
      <c r="AI34" s="25"/>
      <c r="AJ34" s="14"/>
      <c r="AK34" s="14"/>
      <c r="AL34" s="14"/>
      <c r="AM34" s="14"/>
      <c r="AN34" s="14"/>
    </row>
    <row r="35" spans="1:40" ht="15.75" thickBot="1" x14ac:dyDescent="0.3">
      <c r="A35" s="211">
        <v>2</v>
      </c>
      <c r="B35" s="204" t="s">
        <v>62</v>
      </c>
      <c r="C35" s="203" t="s">
        <v>61</v>
      </c>
      <c r="D35" s="213">
        <v>1500000</v>
      </c>
      <c r="E35" s="21"/>
      <c r="F35" s="15">
        <f t="shared" ref="F35:F41" si="1">SUM(I35:AH35)</f>
        <v>35</v>
      </c>
      <c r="G35" s="21"/>
      <c r="H35" s="16">
        <v>1</v>
      </c>
      <c r="I35" s="16"/>
      <c r="J35" s="17"/>
      <c r="K35" s="17"/>
      <c r="L35" s="17">
        <v>1</v>
      </c>
      <c r="M35" s="17"/>
      <c r="N35" s="17"/>
      <c r="O35" s="17">
        <v>15</v>
      </c>
      <c r="P35" s="17">
        <v>3</v>
      </c>
      <c r="Q35" s="17"/>
      <c r="R35" s="298">
        <v>15</v>
      </c>
      <c r="S35" s="17"/>
      <c r="T35" s="17"/>
      <c r="U35" s="337">
        <v>1</v>
      </c>
      <c r="V35" s="337"/>
      <c r="W35" s="18"/>
      <c r="X35" s="18"/>
      <c r="Y35" s="18"/>
      <c r="Z35" s="17"/>
      <c r="AA35" s="18"/>
      <c r="AB35" s="18"/>
      <c r="AC35" s="18"/>
      <c r="AD35" s="18"/>
      <c r="AE35" s="18"/>
      <c r="AF35" s="18"/>
      <c r="AG35" s="18"/>
      <c r="AH35" s="18"/>
      <c r="AI35" s="25"/>
      <c r="AJ35" s="14"/>
      <c r="AK35" s="14"/>
      <c r="AL35" s="14"/>
      <c r="AM35" s="14"/>
      <c r="AN35" s="14"/>
    </row>
    <row r="36" spans="1:40" ht="15.75" thickBot="1" x14ac:dyDescent="0.3">
      <c r="A36" s="211">
        <v>2</v>
      </c>
      <c r="B36" s="204" t="s">
        <v>30</v>
      </c>
      <c r="C36" s="203" t="s">
        <v>63</v>
      </c>
      <c r="D36" s="213">
        <v>1750000</v>
      </c>
      <c r="E36" s="21"/>
      <c r="F36" s="15">
        <f t="shared" si="1"/>
        <v>21</v>
      </c>
      <c r="G36" s="21"/>
      <c r="H36" s="16"/>
      <c r="I36" s="16"/>
      <c r="J36" s="17"/>
      <c r="K36" s="17"/>
      <c r="L36" s="17"/>
      <c r="M36" s="17">
        <v>3</v>
      </c>
      <c r="N36" s="17"/>
      <c r="O36" s="17">
        <v>3</v>
      </c>
      <c r="P36" s="17">
        <v>3</v>
      </c>
      <c r="Q36" s="17">
        <v>5</v>
      </c>
      <c r="R36" s="298">
        <v>3</v>
      </c>
      <c r="S36" s="17"/>
      <c r="T36" s="17"/>
      <c r="U36" s="337">
        <v>1</v>
      </c>
      <c r="V36" s="337"/>
      <c r="W36" s="18">
        <v>3</v>
      </c>
      <c r="X36" s="18"/>
      <c r="Y36" s="18"/>
      <c r="Z36" s="17"/>
      <c r="AA36" s="18"/>
      <c r="AB36" s="18"/>
      <c r="AC36" s="18"/>
      <c r="AD36" s="18"/>
      <c r="AE36" s="18"/>
      <c r="AF36" s="18"/>
      <c r="AG36" s="18"/>
      <c r="AH36" s="18"/>
      <c r="AI36" s="25"/>
      <c r="AJ36" s="14"/>
      <c r="AK36" s="14"/>
      <c r="AL36" s="14"/>
      <c r="AM36" s="14"/>
      <c r="AN36" s="14"/>
    </row>
    <row r="37" spans="1:40" ht="15.75" thickBot="1" x14ac:dyDescent="0.3">
      <c r="A37" s="205">
        <v>2</v>
      </c>
      <c r="B37" s="204" t="s">
        <v>57</v>
      </c>
      <c r="C37" s="203" t="s">
        <v>64</v>
      </c>
      <c r="D37" s="213">
        <v>500000</v>
      </c>
      <c r="E37" s="21"/>
      <c r="F37" s="15">
        <f t="shared" si="1"/>
        <v>0</v>
      </c>
      <c r="G37" s="21"/>
      <c r="H37" s="16"/>
      <c r="I37" s="16"/>
      <c r="J37" s="17"/>
      <c r="K37" s="17"/>
      <c r="L37" s="17"/>
      <c r="M37" s="17"/>
      <c r="N37" s="17"/>
      <c r="O37" s="17"/>
      <c r="P37" s="17"/>
      <c r="Q37" s="17"/>
      <c r="R37" s="298"/>
      <c r="S37" s="17"/>
      <c r="T37" s="17"/>
      <c r="U37" s="337"/>
      <c r="V37" s="337"/>
      <c r="W37" s="18"/>
      <c r="X37" s="18"/>
      <c r="Y37" s="18"/>
      <c r="Z37" s="17"/>
      <c r="AA37" s="18"/>
      <c r="AB37" s="18"/>
      <c r="AC37" s="18"/>
      <c r="AD37" s="18"/>
      <c r="AE37" s="18"/>
      <c r="AF37" s="18"/>
      <c r="AG37" s="18"/>
      <c r="AH37" s="18"/>
      <c r="AI37" s="25"/>
      <c r="AJ37" s="14"/>
      <c r="AK37" s="14"/>
      <c r="AL37" s="14"/>
      <c r="AM37" s="14"/>
      <c r="AN37" s="14"/>
    </row>
    <row r="38" spans="1:40" ht="16.5" thickTop="1" thickBot="1" x14ac:dyDescent="0.3">
      <c r="A38" s="162">
        <v>3</v>
      </c>
      <c r="B38" s="163" t="s">
        <v>92</v>
      </c>
      <c r="C38" s="163" t="s">
        <v>66</v>
      </c>
      <c r="D38" s="207">
        <v>1250000</v>
      </c>
      <c r="E38" s="21"/>
      <c r="F38" s="15">
        <f t="shared" si="1"/>
        <v>100</v>
      </c>
      <c r="G38" s="21"/>
      <c r="H38" s="16">
        <v>1</v>
      </c>
      <c r="I38" s="16">
        <v>3</v>
      </c>
      <c r="J38" s="17">
        <v>40</v>
      </c>
      <c r="K38" s="17">
        <v>3</v>
      </c>
      <c r="L38" s="17">
        <v>22</v>
      </c>
      <c r="M38" s="17"/>
      <c r="N38" s="17"/>
      <c r="O38" s="17"/>
      <c r="P38" s="17">
        <v>13</v>
      </c>
      <c r="Q38" s="17">
        <v>10</v>
      </c>
      <c r="R38" s="298">
        <v>3</v>
      </c>
      <c r="S38" s="17">
        <v>3</v>
      </c>
      <c r="T38" s="17"/>
      <c r="U38" s="337"/>
      <c r="V38" s="337"/>
      <c r="W38" s="18">
        <v>3</v>
      </c>
      <c r="X38" s="18"/>
      <c r="Y38" s="18"/>
      <c r="Z38" s="17"/>
      <c r="AA38" s="18"/>
      <c r="AB38" s="18"/>
      <c r="AC38" s="18"/>
      <c r="AD38" s="18"/>
      <c r="AE38" s="18"/>
      <c r="AF38" s="18"/>
      <c r="AG38" s="18"/>
      <c r="AH38" s="18"/>
      <c r="AI38" s="25"/>
      <c r="AJ38" s="14"/>
      <c r="AK38" s="14"/>
      <c r="AL38" s="14"/>
      <c r="AM38" s="14"/>
      <c r="AN38" s="14"/>
    </row>
    <row r="39" spans="1:40" ht="15.75" thickBot="1" x14ac:dyDescent="0.3">
      <c r="A39" s="202">
        <v>3</v>
      </c>
      <c r="B39" s="201" t="s">
        <v>94</v>
      </c>
      <c r="C39" s="200" t="s">
        <v>67</v>
      </c>
      <c r="D39" s="214">
        <v>500000</v>
      </c>
      <c r="E39" s="21"/>
      <c r="F39" s="15">
        <f t="shared" si="1"/>
        <v>0</v>
      </c>
      <c r="G39" s="21"/>
      <c r="H39" s="16"/>
      <c r="I39" s="16"/>
      <c r="J39" s="17"/>
      <c r="K39" s="17"/>
      <c r="L39" s="17"/>
      <c r="M39" s="17"/>
      <c r="N39" s="17"/>
      <c r="O39" s="17"/>
      <c r="P39" s="17"/>
      <c r="Q39" s="17"/>
      <c r="R39" s="298"/>
      <c r="S39" s="17"/>
      <c r="T39" s="17"/>
      <c r="U39" s="337"/>
      <c r="V39" s="337"/>
      <c r="W39" s="18"/>
      <c r="X39" s="18"/>
      <c r="Y39" s="18"/>
      <c r="Z39" s="17"/>
      <c r="AA39" s="18"/>
      <c r="AB39" s="18"/>
      <c r="AC39" s="18"/>
      <c r="AD39" s="18"/>
      <c r="AE39" s="18"/>
      <c r="AF39" s="18"/>
      <c r="AG39" s="18"/>
      <c r="AH39" s="18"/>
      <c r="AI39" s="25"/>
      <c r="AJ39" s="14"/>
      <c r="AK39" s="14"/>
      <c r="AL39" s="14"/>
      <c r="AM39" s="14"/>
      <c r="AN39" s="14"/>
    </row>
    <row r="40" spans="1:40" ht="15.75" thickBot="1" x14ac:dyDescent="0.3">
      <c r="A40" s="205">
        <v>3</v>
      </c>
      <c r="B40" s="204" t="s">
        <v>98</v>
      </c>
      <c r="C40" s="204" t="s">
        <v>69</v>
      </c>
      <c r="D40" s="213">
        <v>500000</v>
      </c>
      <c r="E40" s="21"/>
      <c r="F40" s="15">
        <f t="shared" si="1"/>
        <v>0</v>
      </c>
      <c r="G40" s="21"/>
      <c r="H40" s="16"/>
      <c r="I40" s="16"/>
      <c r="J40" s="17"/>
      <c r="K40" s="17"/>
      <c r="L40" s="17"/>
      <c r="M40" s="17"/>
      <c r="N40" s="17"/>
      <c r="O40" s="17"/>
      <c r="P40" s="17"/>
      <c r="Q40" s="17"/>
      <c r="R40" s="298"/>
      <c r="S40" s="17"/>
      <c r="T40" s="17"/>
      <c r="U40" s="337"/>
      <c r="V40" s="337"/>
      <c r="W40" s="18"/>
      <c r="X40" s="18"/>
      <c r="Y40" s="18"/>
      <c r="Z40" s="17"/>
      <c r="AA40" s="18"/>
      <c r="AB40" s="18"/>
      <c r="AC40" s="18"/>
      <c r="AD40" s="18"/>
      <c r="AE40" s="18"/>
      <c r="AF40" s="18"/>
      <c r="AG40" s="18"/>
      <c r="AH40" s="18"/>
      <c r="AI40" s="25"/>
      <c r="AJ40" s="14"/>
      <c r="AK40" s="14"/>
      <c r="AL40" s="14"/>
      <c r="AM40" s="14"/>
      <c r="AN40" s="14"/>
    </row>
    <row r="41" spans="1:40" ht="15.75" thickBot="1" x14ac:dyDescent="0.3">
      <c r="A41" s="205">
        <v>3</v>
      </c>
      <c r="B41" s="204" t="s">
        <v>100</v>
      </c>
      <c r="C41" s="204" t="s">
        <v>72</v>
      </c>
      <c r="D41" s="213">
        <v>2000000</v>
      </c>
      <c r="E41" s="21"/>
      <c r="F41" s="15">
        <f t="shared" si="1"/>
        <v>31</v>
      </c>
      <c r="G41" s="21"/>
      <c r="H41" s="16">
        <v>1</v>
      </c>
      <c r="I41" s="16"/>
      <c r="J41" s="17">
        <v>16</v>
      </c>
      <c r="K41" s="17">
        <v>3</v>
      </c>
      <c r="L41" s="17"/>
      <c r="M41" s="17"/>
      <c r="N41" s="17"/>
      <c r="O41" s="17"/>
      <c r="P41" s="17">
        <v>6</v>
      </c>
      <c r="Q41" s="17"/>
      <c r="R41" s="298"/>
      <c r="S41" s="17">
        <v>3</v>
      </c>
      <c r="T41" s="17"/>
      <c r="U41" s="337"/>
      <c r="V41" s="337"/>
      <c r="W41" s="18">
        <v>3</v>
      </c>
      <c r="X41" s="18"/>
      <c r="Y41" s="18"/>
      <c r="Z41" s="17"/>
      <c r="AA41" s="18"/>
      <c r="AB41" s="18"/>
      <c r="AC41" s="18"/>
      <c r="AD41" s="18"/>
      <c r="AE41" s="18"/>
      <c r="AF41" s="18"/>
      <c r="AG41" s="18"/>
      <c r="AH41" s="18"/>
      <c r="AI41" s="25"/>
      <c r="AJ41" s="14"/>
      <c r="AK41" s="14"/>
      <c r="AL41" s="14"/>
      <c r="AM41" s="14"/>
      <c r="AN41" s="14"/>
    </row>
    <row r="42" spans="1:40" ht="15.75" thickBot="1" x14ac:dyDescent="0.3">
      <c r="A42" s="205">
        <v>3</v>
      </c>
      <c r="B42" s="204" t="s">
        <v>102</v>
      </c>
      <c r="C42" s="204" t="s">
        <v>74</v>
      </c>
      <c r="D42" s="213">
        <v>750000</v>
      </c>
      <c r="E42" s="21"/>
      <c r="F42" s="15">
        <f>SUM(H42:AH42)</f>
        <v>56</v>
      </c>
      <c r="G42" s="21"/>
      <c r="H42" s="16">
        <v>1</v>
      </c>
      <c r="I42" s="17">
        <v>3</v>
      </c>
      <c r="J42" s="17">
        <v>16</v>
      </c>
      <c r="K42" s="17">
        <v>3</v>
      </c>
      <c r="L42" s="17"/>
      <c r="M42" s="17"/>
      <c r="N42" s="17"/>
      <c r="O42" s="17"/>
      <c r="P42" s="17">
        <v>6</v>
      </c>
      <c r="Q42" s="17">
        <v>18</v>
      </c>
      <c r="R42" s="298">
        <v>3</v>
      </c>
      <c r="S42" s="17">
        <v>3</v>
      </c>
      <c r="T42" s="17"/>
      <c r="U42" s="337"/>
      <c r="V42" s="337"/>
      <c r="W42" s="18">
        <v>3</v>
      </c>
      <c r="X42" s="18"/>
      <c r="Y42" s="18"/>
      <c r="Z42" s="17"/>
      <c r="AA42" s="18"/>
      <c r="AB42" s="18"/>
      <c r="AC42" s="18"/>
      <c r="AD42" s="18"/>
      <c r="AE42" s="18"/>
      <c r="AF42" s="18"/>
      <c r="AG42" s="18"/>
      <c r="AH42" s="18"/>
      <c r="AI42" s="25"/>
      <c r="AJ42" s="14"/>
      <c r="AK42" s="14"/>
      <c r="AL42" s="14"/>
      <c r="AM42" s="14"/>
      <c r="AN42" s="14"/>
    </row>
    <row r="43" spans="1:40" ht="15.75" thickBot="1" x14ac:dyDescent="0.3">
      <c r="A43" s="205">
        <v>3</v>
      </c>
      <c r="B43" s="204" t="s">
        <v>106</v>
      </c>
      <c r="C43" s="204" t="s">
        <v>75</v>
      </c>
      <c r="D43" s="213">
        <v>1000000</v>
      </c>
      <c r="E43" s="21"/>
      <c r="F43" s="15">
        <f>SUM(H43:AH43)</f>
        <v>26</v>
      </c>
      <c r="G43" s="21"/>
      <c r="H43" s="16">
        <v>1</v>
      </c>
      <c r="I43" s="17"/>
      <c r="J43" s="17">
        <v>3</v>
      </c>
      <c r="K43" s="17">
        <v>3</v>
      </c>
      <c r="L43" s="17"/>
      <c r="M43" s="17"/>
      <c r="N43" s="17"/>
      <c r="O43" s="17"/>
      <c r="P43" s="17">
        <v>6</v>
      </c>
      <c r="Q43" s="17"/>
      <c r="R43" s="298"/>
      <c r="S43" s="17">
        <v>3</v>
      </c>
      <c r="T43" s="17"/>
      <c r="U43" s="337"/>
      <c r="V43" s="337">
        <v>-3</v>
      </c>
      <c r="W43" s="18">
        <v>13</v>
      </c>
      <c r="X43" s="18"/>
      <c r="Y43" s="18"/>
      <c r="Z43" s="17"/>
      <c r="AA43" s="18"/>
      <c r="AB43" s="18"/>
      <c r="AC43" s="18"/>
      <c r="AD43" s="18"/>
      <c r="AE43" s="18"/>
      <c r="AF43" s="18"/>
      <c r="AG43" s="18"/>
      <c r="AH43" s="18"/>
      <c r="AI43" s="25"/>
      <c r="AJ43" s="14"/>
      <c r="AK43" s="14"/>
      <c r="AL43" s="14"/>
      <c r="AM43" s="14"/>
      <c r="AN43" s="14"/>
    </row>
    <row r="44" spans="1:40" ht="15.75" thickBot="1" x14ac:dyDescent="0.3">
      <c r="A44" s="205">
        <v>3</v>
      </c>
      <c r="B44" s="204" t="s">
        <v>109</v>
      </c>
      <c r="C44" s="204" t="s">
        <v>76</v>
      </c>
      <c r="D44" s="213">
        <v>1250000</v>
      </c>
      <c r="E44" s="21"/>
      <c r="F44" s="15">
        <f>SUM(H44:AH44)</f>
        <v>3</v>
      </c>
      <c r="G44" s="21"/>
      <c r="H44" s="16"/>
      <c r="I44" s="17"/>
      <c r="J44" s="17"/>
      <c r="K44" s="17"/>
      <c r="L44" s="17"/>
      <c r="M44" s="17"/>
      <c r="N44" s="17"/>
      <c r="O44" s="17"/>
      <c r="P44" s="17"/>
      <c r="Q44" s="17"/>
      <c r="R44" s="298"/>
      <c r="S44" s="17"/>
      <c r="T44" s="17"/>
      <c r="U44" s="337"/>
      <c r="V44" s="337"/>
      <c r="W44" s="18">
        <v>3</v>
      </c>
      <c r="X44" s="18"/>
      <c r="Y44" s="18"/>
      <c r="Z44" s="17"/>
      <c r="AA44" s="18"/>
      <c r="AB44" s="18"/>
      <c r="AC44" s="18"/>
      <c r="AD44" s="18"/>
      <c r="AE44" s="18"/>
      <c r="AF44" s="18"/>
      <c r="AG44" s="18"/>
      <c r="AH44" s="18"/>
      <c r="AI44" s="25"/>
      <c r="AJ44" s="14"/>
      <c r="AK44" s="14"/>
      <c r="AL44" s="14"/>
      <c r="AM44" s="14"/>
      <c r="AN44" s="14"/>
    </row>
    <row r="45" spans="1:40" ht="15.75" thickBot="1" x14ac:dyDescent="0.3">
      <c r="A45" s="205">
        <v>3</v>
      </c>
      <c r="B45" s="204" t="s">
        <v>111</v>
      </c>
      <c r="C45" s="204" t="s">
        <v>78</v>
      </c>
      <c r="D45" s="213">
        <v>1250000</v>
      </c>
      <c r="E45" s="21"/>
      <c r="F45" s="15">
        <f>SUM(H45:AH45)</f>
        <v>33</v>
      </c>
      <c r="G45" s="21"/>
      <c r="H45" s="16">
        <v>11</v>
      </c>
      <c r="I45" s="17">
        <v>3</v>
      </c>
      <c r="J45" s="17">
        <v>13</v>
      </c>
      <c r="K45" s="17"/>
      <c r="L45" s="17"/>
      <c r="M45" s="17"/>
      <c r="N45" s="17"/>
      <c r="O45" s="17"/>
      <c r="P45" s="17">
        <v>6</v>
      </c>
      <c r="Q45" s="17"/>
      <c r="R45" s="298"/>
      <c r="S45" s="17"/>
      <c r="T45" s="17"/>
      <c r="U45" s="337"/>
      <c r="V45" s="337"/>
      <c r="W45" s="18"/>
      <c r="X45" s="18"/>
      <c r="Y45" s="18"/>
      <c r="Z45" s="17"/>
      <c r="AA45" s="18"/>
      <c r="AB45" s="18"/>
      <c r="AC45" s="18"/>
      <c r="AD45" s="18"/>
      <c r="AE45" s="18"/>
      <c r="AF45" s="18"/>
      <c r="AG45" s="18"/>
      <c r="AH45" s="18"/>
      <c r="AI45" s="25"/>
      <c r="AJ45" s="14"/>
      <c r="AK45" s="14"/>
      <c r="AL45" s="14"/>
      <c r="AM45" s="14"/>
      <c r="AN45" s="14"/>
    </row>
    <row r="46" spans="1:40" ht="15.75" thickBot="1" x14ac:dyDescent="0.3">
      <c r="A46" s="205">
        <v>3</v>
      </c>
      <c r="B46" s="204" t="s">
        <v>113</v>
      </c>
      <c r="C46" s="204" t="s">
        <v>79</v>
      </c>
      <c r="D46" s="213">
        <v>1000000</v>
      </c>
      <c r="E46" s="21"/>
      <c r="F46" s="15"/>
      <c r="G46" s="21"/>
      <c r="H46" s="16"/>
      <c r="I46" s="17">
        <v>3</v>
      </c>
      <c r="J46" s="17">
        <v>13</v>
      </c>
      <c r="K46" s="17">
        <v>3</v>
      </c>
      <c r="L46" s="17"/>
      <c r="M46" s="17"/>
      <c r="N46" s="17"/>
      <c r="O46" s="17"/>
      <c r="P46" s="17">
        <v>6</v>
      </c>
      <c r="Q46" s="17"/>
      <c r="R46" s="298">
        <v>3</v>
      </c>
      <c r="S46" s="17"/>
      <c r="T46" s="17"/>
      <c r="U46" s="337"/>
      <c r="V46" s="337"/>
      <c r="W46" s="18"/>
      <c r="X46" s="18"/>
      <c r="Y46" s="18"/>
      <c r="Z46" s="17"/>
      <c r="AA46" s="18"/>
      <c r="AB46" s="18"/>
      <c r="AC46" s="18"/>
      <c r="AD46" s="18"/>
      <c r="AE46" s="18"/>
      <c r="AF46" s="18"/>
      <c r="AG46" s="18"/>
      <c r="AH46" s="18"/>
      <c r="AI46" s="25"/>
      <c r="AJ46" s="14"/>
      <c r="AK46" s="14"/>
      <c r="AL46" s="14"/>
      <c r="AM46" s="14"/>
      <c r="AN46" s="14"/>
    </row>
    <row r="47" spans="1:40" ht="15.75" thickBot="1" x14ac:dyDescent="0.3">
      <c r="A47" s="205">
        <v>3</v>
      </c>
      <c r="B47" s="204" t="s">
        <v>114</v>
      </c>
      <c r="C47" s="204" t="s">
        <v>81</v>
      </c>
      <c r="D47" s="213">
        <v>750000</v>
      </c>
      <c r="E47" s="21"/>
      <c r="F47" s="15"/>
      <c r="G47" s="21"/>
      <c r="H47" s="16">
        <v>1</v>
      </c>
      <c r="I47" s="17">
        <v>13</v>
      </c>
      <c r="J47" s="17"/>
      <c r="K47" s="17">
        <v>3</v>
      </c>
      <c r="L47" s="17"/>
      <c r="M47" s="17"/>
      <c r="N47" s="17"/>
      <c r="O47" s="17"/>
      <c r="P47" s="17">
        <v>6</v>
      </c>
      <c r="Q47" s="17"/>
      <c r="R47" s="298">
        <v>13</v>
      </c>
      <c r="S47" s="17">
        <v>3</v>
      </c>
      <c r="T47" s="17"/>
      <c r="U47" s="337"/>
      <c r="V47" s="337"/>
      <c r="W47" s="18"/>
      <c r="X47" s="18"/>
      <c r="Y47" s="18"/>
      <c r="Z47" s="17"/>
      <c r="AA47" s="18"/>
      <c r="AB47" s="18"/>
      <c r="AC47" s="18"/>
      <c r="AD47" s="18"/>
      <c r="AE47" s="18"/>
      <c r="AF47" s="18"/>
      <c r="AG47" s="18"/>
      <c r="AH47" s="18"/>
      <c r="AI47" s="25"/>
      <c r="AJ47" s="14"/>
      <c r="AK47" s="14"/>
      <c r="AL47" s="14"/>
      <c r="AM47" s="14"/>
      <c r="AN47" s="14"/>
    </row>
    <row r="48" spans="1:40" ht="15.75" thickBot="1" x14ac:dyDescent="0.3">
      <c r="A48" s="205">
        <v>3</v>
      </c>
      <c r="B48" s="204" t="s">
        <v>244</v>
      </c>
      <c r="C48" s="204" t="s">
        <v>82</v>
      </c>
      <c r="D48" s="213">
        <v>500000</v>
      </c>
      <c r="E48" s="21"/>
      <c r="F48" s="15">
        <f t="shared" ref="F48:F55" si="2">SUM(H48:AH48)</f>
        <v>3</v>
      </c>
      <c r="G48" s="21"/>
      <c r="H48" s="16"/>
      <c r="I48" s="17">
        <v>3</v>
      </c>
      <c r="J48" s="17"/>
      <c r="K48" s="17"/>
      <c r="L48" s="17"/>
      <c r="M48" s="17"/>
      <c r="N48" s="17"/>
      <c r="O48" s="17"/>
      <c r="P48" s="17"/>
      <c r="Q48" s="17"/>
      <c r="R48" s="298"/>
      <c r="S48" s="17"/>
      <c r="T48" s="17"/>
      <c r="U48" s="337"/>
      <c r="V48" s="337"/>
      <c r="W48" s="18"/>
      <c r="X48" s="18"/>
      <c r="Y48" s="18"/>
      <c r="Z48" s="17"/>
      <c r="AA48" s="18"/>
      <c r="AB48" s="18"/>
      <c r="AC48" s="18"/>
      <c r="AD48" s="18"/>
      <c r="AE48" s="18"/>
      <c r="AF48" s="18"/>
      <c r="AG48" s="18"/>
      <c r="AH48" s="18"/>
      <c r="AI48" s="25"/>
      <c r="AJ48" s="14"/>
      <c r="AK48" s="14"/>
      <c r="AL48" s="14"/>
      <c r="AM48" s="14"/>
      <c r="AN48" s="14"/>
    </row>
    <row r="49" spans="1:40" ht="15.75" thickBot="1" x14ac:dyDescent="0.3">
      <c r="A49" s="202">
        <v>3</v>
      </c>
      <c r="B49" s="201" t="s">
        <v>96</v>
      </c>
      <c r="C49" s="200" t="s">
        <v>84</v>
      </c>
      <c r="D49" s="214">
        <v>2000000</v>
      </c>
      <c r="E49" s="21"/>
      <c r="F49" s="15">
        <f t="shared" si="2"/>
        <v>94</v>
      </c>
      <c r="G49" s="21"/>
      <c r="H49" s="16">
        <v>1</v>
      </c>
      <c r="I49" s="17">
        <v>11</v>
      </c>
      <c r="J49" s="17">
        <v>3</v>
      </c>
      <c r="K49" s="17">
        <v>11</v>
      </c>
      <c r="L49" s="17"/>
      <c r="M49" s="17"/>
      <c r="N49" s="17"/>
      <c r="O49" s="17"/>
      <c r="P49" s="17">
        <v>35</v>
      </c>
      <c r="Q49" s="17"/>
      <c r="R49" s="298">
        <v>3</v>
      </c>
      <c r="S49" s="17">
        <v>19</v>
      </c>
      <c r="T49" s="17"/>
      <c r="U49" s="337"/>
      <c r="V49" s="337">
        <v>8</v>
      </c>
      <c r="W49" s="18">
        <v>3</v>
      </c>
      <c r="X49" s="18"/>
      <c r="Y49" s="18"/>
      <c r="Z49" s="17"/>
      <c r="AA49" s="18"/>
      <c r="AB49" s="18"/>
      <c r="AC49" s="18"/>
      <c r="AD49" s="18"/>
      <c r="AE49" s="18"/>
      <c r="AF49" s="18"/>
      <c r="AG49" s="18"/>
      <c r="AH49" s="18"/>
      <c r="AI49" s="25"/>
      <c r="AJ49" s="14"/>
      <c r="AK49" s="14"/>
      <c r="AL49" s="14"/>
      <c r="AM49" s="14"/>
      <c r="AN49" s="14"/>
    </row>
    <row r="50" spans="1:40" ht="15.75" thickBot="1" x14ac:dyDescent="0.3">
      <c r="A50" s="202">
        <v>3</v>
      </c>
      <c r="B50" s="201" t="s">
        <v>116</v>
      </c>
      <c r="C50" s="200" t="s">
        <v>85</v>
      </c>
      <c r="D50" s="214">
        <v>1000000</v>
      </c>
      <c r="E50" s="21"/>
      <c r="F50" s="15">
        <f t="shared" si="2"/>
        <v>51</v>
      </c>
      <c r="G50" s="21"/>
      <c r="H50" s="16"/>
      <c r="I50" s="17"/>
      <c r="J50" s="17">
        <v>23</v>
      </c>
      <c r="K50" s="17">
        <v>3</v>
      </c>
      <c r="L50" s="17">
        <v>20</v>
      </c>
      <c r="M50" s="17"/>
      <c r="N50" s="17"/>
      <c r="O50" s="17"/>
      <c r="P50" s="17"/>
      <c r="Q50" s="17">
        <v>5</v>
      </c>
      <c r="R50" s="298"/>
      <c r="S50" s="17"/>
      <c r="T50" s="17"/>
      <c r="U50" s="337"/>
      <c r="V50" s="337"/>
      <c r="W50" s="18"/>
      <c r="X50" s="18"/>
      <c r="Y50" s="18"/>
      <c r="Z50" s="17"/>
      <c r="AA50" s="18"/>
      <c r="AB50" s="18"/>
      <c r="AC50" s="18"/>
      <c r="AD50" s="18"/>
      <c r="AE50" s="18"/>
      <c r="AF50" s="18"/>
      <c r="AG50" s="18"/>
      <c r="AH50" s="18"/>
      <c r="AI50" s="25"/>
      <c r="AJ50" s="14"/>
      <c r="AK50" s="14"/>
      <c r="AL50" s="14"/>
      <c r="AM50" s="14"/>
      <c r="AN50" s="14"/>
    </row>
    <row r="51" spans="1:40" ht="15.75" thickBot="1" x14ac:dyDescent="0.3">
      <c r="A51" s="202">
        <v>3</v>
      </c>
      <c r="B51" s="201" t="s">
        <v>210</v>
      </c>
      <c r="C51" s="200" t="s">
        <v>87</v>
      </c>
      <c r="D51" s="214">
        <v>1750000</v>
      </c>
      <c r="E51" s="21"/>
      <c r="F51" s="15">
        <f t="shared" si="2"/>
        <v>18</v>
      </c>
      <c r="G51" s="21"/>
      <c r="H51" s="16">
        <v>1</v>
      </c>
      <c r="I51" s="17"/>
      <c r="J51" s="17">
        <v>3</v>
      </c>
      <c r="K51" s="17"/>
      <c r="L51" s="17"/>
      <c r="M51" s="17"/>
      <c r="N51" s="17"/>
      <c r="O51" s="17"/>
      <c r="P51" s="17">
        <v>3</v>
      </c>
      <c r="Q51" s="17"/>
      <c r="R51" s="298"/>
      <c r="S51" s="17">
        <v>3</v>
      </c>
      <c r="T51" s="17"/>
      <c r="U51" s="337"/>
      <c r="V51" s="337">
        <v>8</v>
      </c>
      <c r="W51" s="18"/>
      <c r="X51" s="18"/>
      <c r="Y51" s="18"/>
      <c r="Z51" s="17"/>
      <c r="AA51" s="18"/>
      <c r="AB51" s="18"/>
      <c r="AC51" s="18"/>
      <c r="AD51" s="18"/>
      <c r="AE51" s="18"/>
      <c r="AF51" s="18"/>
      <c r="AG51" s="18"/>
      <c r="AH51" s="18"/>
      <c r="AI51" s="25"/>
      <c r="AJ51" s="14"/>
      <c r="AK51" s="14"/>
      <c r="AL51" s="14"/>
      <c r="AM51" s="14"/>
      <c r="AN51" s="14"/>
    </row>
    <row r="52" spans="1:40" ht="15.75" thickBot="1" x14ac:dyDescent="0.3">
      <c r="A52" s="202">
        <v>3</v>
      </c>
      <c r="B52" s="201" t="s">
        <v>118</v>
      </c>
      <c r="C52" s="200" t="s">
        <v>88</v>
      </c>
      <c r="D52" s="214">
        <v>1000000</v>
      </c>
      <c r="E52" s="21"/>
      <c r="F52" s="15">
        <f t="shared" si="2"/>
        <v>35</v>
      </c>
      <c r="G52" s="21"/>
      <c r="H52" s="16"/>
      <c r="I52" s="17"/>
      <c r="J52" s="17"/>
      <c r="K52" s="17">
        <v>3</v>
      </c>
      <c r="L52" s="17">
        <v>20</v>
      </c>
      <c r="M52" s="17"/>
      <c r="N52" s="17"/>
      <c r="O52" s="17"/>
      <c r="P52" s="17">
        <v>3</v>
      </c>
      <c r="Q52" s="17"/>
      <c r="R52" s="298">
        <v>3</v>
      </c>
      <c r="S52" s="17">
        <v>3</v>
      </c>
      <c r="T52" s="17"/>
      <c r="U52" s="337"/>
      <c r="V52" s="337"/>
      <c r="W52" s="18">
        <v>3</v>
      </c>
      <c r="X52" s="18"/>
      <c r="Y52" s="18"/>
      <c r="Z52" s="17"/>
      <c r="AA52" s="18"/>
      <c r="AB52" s="18"/>
      <c r="AC52" s="18"/>
      <c r="AD52" s="18"/>
      <c r="AE52" s="18"/>
      <c r="AF52" s="18"/>
      <c r="AG52" s="18"/>
      <c r="AH52" s="18"/>
      <c r="AI52" s="25"/>
      <c r="AJ52" s="14"/>
      <c r="AK52" s="14"/>
      <c r="AL52" s="14"/>
      <c r="AM52" s="14"/>
      <c r="AN52" s="14"/>
    </row>
    <row r="53" spans="1:40" ht="15.75" thickBot="1" x14ac:dyDescent="0.3">
      <c r="A53" s="202">
        <v>3</v>
      </c>
      <c r="B53" s="201" t="s">
        <v>120</v>
      </c>
      <c r="C53" s="200" t="s">
        <v>89</v>
      </c>
      <c r="D53" s="214">
        <v>1000000</v>
      </c>
      <c r="E53" s="21"/>
      <c r="F53" s="15">
        <f t="shared" si="2"/>
        <v>21</v>
      </c>
      <c r="G53" s="21"/>
      <c r="H53" s="16"/>
      <c r="I53" s="17">
        <v>3</v>
      </c>
      <c r="J53" s="17">
        <v>3</v>
      </c>
      <c r="K53" s="17">
        <v>3</v>
      </c>
      <c r="L53" s="17"/>
      <c r="M53" s="17"/>
      <c r="N53" s="17"/>
      <c r="O53" s="17"/>
      <c r="P53" s="17">
        <v>3</v>
      </c>
      <c r="Q53" s="17"/>
      <c r="R53" s="298">
        <v>3</v>
      </c>
      <c r="S53" s="17">
        <v>3</v>
      </c>
      <c r="T53" s="17"/>
      <c r="U53" s="337"/>
      <c r="V53" s="337"/>
      <c r="W53" s="18">
        <v>3</v>
      </c>
      <c r="X53" s="18"/>
      <c r="Y53" s="18"/>
      <c r="Z53" s="17"/>
      <c r="AA53" s="18"/>
      <c r="AB53" s="18"/>
      <c r="AC53" s="18"/>
      <c r="AD53" s="18"/>
      <c r="AE53" s="18"/>
      <c r="AF53" s="18"/>
      <c r="AG53" s="18"/>
      <c r="AH53" s="18"/>
      <c r="AI53" s="25"/>
      <c r="AJ53" s="14"/>
      <c r="AK53" s="14"/>
      <c r="AL53" s="14"/>
      <c r="AM53" s="14"/>
      <c r="AN53" s="14"/>
    </row>
    <row r="54" spans="1:40" ht="15.75" thickBot="1" x14ac:dyDescent="0.3">
      <c r="A54" s="202">
        <v>3</v>
      </c>
      <c r="B54" s="201" t="s">
        <v>122</v>
      </c>
      <c r="C54" s="200" t="s">
        <v>91</v>
      </c>
      <c r="D54" s="214">
        <v>500000</v>
      </c>
      <c r="E54" s="21"/>
      <c r="F54" s="15">
        <f t="shared" si="2"/>
        <v>3</v>
      </c>
      <c r="G54" s="21"/>
      <c r="H54" s="16"/>
      <c r="I54" s="17">
        <v>3</v>
      </c>
      <c r="J54" s="17"/>
      <c r="K54" s="17"/>
      <c r="L54" s="17"/>
      <c r="M54" s="17"/>
      <c r="N54" s="17"/>
      <c r="O54" s="17"/>
      <c r="P54" s="17"/>
      <c r="Q54" s="17"/>
      <c r="R54" s="298"/>
      <c r="S54" s="17"/>
      <c r="T54" s="17"/>
      <c r="U54" s="337"/>
      <c r="V54" s="337"/>
      <c r="W54" s="18"/>
      <c r="X54" s="18"/>
      <c r="Y54" s="18"/>
      <c r="Z54" s="17"/>
      <c r="AA54" s="18"/>
      <c r="AB54" s="18"/>
      <c r="AC54" s="18"/>
      <c r="AD54" s="18"/>
      <c r="AE54" s="18"/>
      <c r="AF54" s="18"/>
      <c r="AG54" s="18"/>
      <c r="AH54" s="18"/>
      <c r="AI54" s="25"/>
      <c r="AJ54" s="14"/>
      <c r="AK54" s="14"/>
      <c r="AL54" s="14"/>
      <c r="AM54" s="14"/>
      <c r="AN54" s="14"/>
    </row>
    <row r="55" spans="1:40" ht="15.75" thickBot="1" x14ac:dyDescent="0.3">
      <c r="A55" s="202">
        <v>3</v>
      </c>
      <c r="B55" s="201" t="s">
        <v>33</v>
      </c>
      <c r="C55" s="200" t="s">
        <v>93</v>
      </c>
      <c r="D55" s="214">
        <v>1250000</v>
      </c>
      <c r="E55" s="21"/>
      <c r="F55" s="15">
        <f t="shared" si="2"/>
        <v>24</v>
      </c>
      <c r="G55" s="21"/>
      <c r="H55" s="16">
        <v>9</v>
      </c>
      <c r="I55" s="17">
        <v>3</v>
      </c>
      <c r="J55" s="17">
        <v>3</v>
      </c>
      <c r="K55" s="17"/>
      <c r="L55" s="17"/>
      <c r="M55" s="17"/>
      <c r="N55" s="17"/>
      <c r="O55" s="17"/>
      <c r="P55" s="17"/>
      <c r="Q55" s="17"/>
      <c r="R55" s="298">
        <v>3</v>
      </c>
      <c r="S55" s="17">
        <v>3</v>
      </c>
      <c r="T55" s="17"/>
      <c r="U55" s="337"/>
      <c r="V55" s="337"/>
      <c r="W55" s="18">
        <v>3</v>
      </c>
      <c r="X55" s="18"/>
      <c r="Y55" s="18"/>
      <c r="Z55" s="17"/>
      <c r="AA55" s="18"/>
      <c r="AB55" s="18"/>
      <c r="AC55" s="18"/>
      <c r="AD55" s="18"/>
      <c r="AE55" s="18"/>
      <c r="AF55" s="18"/>
      <c r="AG55" s="18"/>
      <c r="AH55" s="18"/>
      <c r="AI55" s="25"/>
      <c r="AJ55" s="14"/>
      <c r="AK55" s="14"/>
      <c r="AL55" s="14"/>
      <c r="AM55" s="14"/>
      <c r="AN55" s="14"/>
    </row>
    <row r="56" spans="1:40" ht="15.75" thickBot="1" x14ac:dyDescent="0.3">
      <c r="A56" s="202">
        <v>3</v>
      </c>
      <c r="B56" s="201" t="s">
        <v>55</v>
      </c>
      <c r="C56" s="200" t="s">
        <v>95</v>
      </c>
      <c r="D56" s="214">
        <v>750000</v>
      </c>
      <c r="E56" s="21"/>
      <c r="F56" s="15"/>
      <c r="G56" s="21"/>
      <c r="H56" s="16"/>
      <c r="I56" s="17"/>
      <c r="J56" s="17"/>
      <c r="K56" s="17">
        <v>3</v>
      </c>
      <c r="L56" s="17"/>
      <c r="M56" s="17"/>
      <c r="N56" s="17"/>
      <c r="O56" s="17">
        <v>8</v>
      </c>
      <c r="P56" s="17"/>
      <c r="Q56" s="17"/>
      <c r="R56" s="298">
        <v>27</v>
      </c>
      <c r="S56" s="17">
        <v>3</v>
      </c>
      <c r="T56" s="17"/>
      <c r="U56" s="337">
        <v>1</v>
      </c>
      <c r="V56" s="337"/>
      <c r="W56" s="18">
        <v>3</v>
      </c>
      <c r="X56" s="18"/>
      <c r="Y56" s="18"/>
      <c r="Z56" s="17"/>
      <c r="AA56" s="18"/>
      <c r="AB56" s="18"/>
      <c r="AC56" s="18"/>
      <c r="AD56" s="18"/>
      <c r="AE56" s="18"/>
      <c r="AF56" s="18"/>
      <c r="AG56" s="18"/>
      <c r="AH56" s="18"/>
      <c r="AI56" s="25"/>
      <c r="AJ56" s="14"/>
      <c r="AK56" s="14"/>
      <c r="AL56" s="14"/>
      <c r="AM56" s="14"/>
      <c r="AN56" s="14"/>
    </row>
    <row r="57" spans="1:40" ht="15.75" thickBot="1" x14ac:dyDescent="0.3">
      <c r="A57" s="205">
        <v>3</v>
      </c>
      <c r="B57" s="203" t="s">
        <v>211</v>
      </c>
      <c r="C57" s="204" t="s">
        <v>97</v>
      </c>
      <c r="D57" s="213">
        <v>2000000</v>
      </c>
      <c r="E57" s="21"/>
      <c r="F57" s="15">
        <f>SUM(H57:AH57)</f>
        <v>132</v>
      </c>
      <c r="G57" s="21"/>
      <c r="H57" s="16">
        <v>7</v>
      </c>
      <c r="I57" s="17">
        <v>15</v>
      </c>
      <c r="J57" s="17"/>
      <c r="K57" s="17">
        <v>3</v>
      </c>
      <c r="L57" s="17">
        <v>48</v>
      </c>
      <c r="M57" s="17"/>
      <c r="N57" s="17"/>
      <c r="O57" s="17">
        <v>6</v>
      </c>
      <c r="P57" s="17"/>
      <c r="Q57" s="17">
        <v>35</v>
      </c>
      <c r="R57" s="298">
        <v>15</v>
      </c>
      <c r="S57" s="17"/>
      <c r="T57" s="17"/>
      <c r="U57" s="337"/>
      <c r="V57" s="337"/>
      <c r="W57" s="18">
        <v>3</v>
      </c>
      <c r="X57" s="18"/>
      <c r="Y57" s="18"/>
      <c r="Z57" s="17"/>
      <c r="AA57" s="18"/>
      <c r="AB57" s="18"/>
      <c r="AC57" s="18"/>
      <c r="AD57" s="18"/>
      <c r="AE57" s="18"/>
      <c r="AF57" s="18"/>
      <c r="AG57" s="18"/>
      <c r="AH57" s="18"/>
      <c r="AI57" s="25"/>
      <c r="AJ57" s="14"/>
      <c r="AK57" s="14"/>
      <c r="AL57" s="14"/>
      <c r="AM57" s="14"/>
      <c r="AN57" s="14"/>
    </row>
    <row r="58" spans="1:40" ht="15.75" thickBot="1" x14ac:dyDescent="0.3">
      <c r="A58" s="205">
        <v>3</v>
      </c>
      <c r="B58" s="203" t="s">
        <v>124</v>
      </c>
      <c r="C58" s="204" t="s">
        <v>99</v>
      </c>
      <c r="D58" s="213">
        <v>500000</v>
      </c>
      <c r="E58" s="21"/>
      <c r="F58" s="15">
        <f>SUM(H58:AH58)</f>
        <v>0</v>
      </c>
      <c r="G58" s="21"/>
      <c r="H58" s="16"/>
      <c r="I58" s="17"/>
      <c r="J58" s="17"/>
      <c r="K58" s="17"/>
      <c r="L58" s="17"/>
      <c r="M58" s="17"/>
      <c r="N58" s="17"/>
      <c r="O58" s="17"/>
      <c r="P58" s="17"/>
      <c r="Q58" s="17"/>
      <c r="R58" s="298"/>
      <c r="S58" s="17"/>
      <c r="T58" s="17"/>
      <c r="U58" s="337"/>
      <c r="V58" s="337"/>
      <c r="W58" s="18"/>
      <c r="X58" s="18"/>
      <c r="Y58" s="18"/>
      <c r="Z58" s="17"/>
      <c r="AA58" s="18"/>
      <c r="AB58" s="18"/>
      <c r="AC58" s="18"/>
      <c r="AD58" s="18"/>
      <c r="AE58" s="18"/>
      <c r="AF58" s="18"/>
      <c r="AG58" s="18"/>
      <c r="AH58" s="18"/>
      <c r="AI58" s="25"/>
      <c r="AJ58" s="14"/>
      <c r="AK58" s="14"/>
      <c r="AL58" s="14"/>
      <c r="AM58" s="14"/>
      <c r="AN58" s="14"/>
    </row>
    <row r="59" spans="1:40" ht="15.75" thickBot="1" x14ac:dyDescent="0.3">
      <c r="A59" s="205">
        <v>3</v>
      </c>
      <c r="B59" s="203" t="s">
        <v>127</v>
      </c>
      <c r="C59" s="204" t="s">
        <v>101</v>
      </c>
      <c r="D59" s="213">
        <v>1750000</v>
      </c>
      <c r="E59" s="21"/>
      <c r="F59" s="15">
        <f>SUM(H59:AH59)</f>
        <v>40</v>
      </c>
      <c r="G59" s="21"/>
      <c r="H59" s="16">
        <v>7</v>
      </c>
      <c r="I59" s="17">
        <v>3</v>
      </c>
      <c r="J59" s="17">
        <v>3</v>
      </c>
      <c r="K59" s="17">
        <v>3</v>
      </c>
      <c r="L59" s="17"/>
      <c r="M59" s="17"/>
      <c r="N59" s="17"/>
      <c r="O59" s="17"/>
      <c r="P59" s="17">
        <v>3</v>
      </c>
      <c r="Q59" s="17"/>
      <c r="R59" s="298">
        <v>3</v>
      </c>
      <c r="S59" s="17">
        <v>9</v>
      </c>
      <c r="T59" s="17"/>
      <c r="U59" s="337"/>
      <c r="V59" s="337"/>
      <c r="W59" s="18">
        <v>9</v>
      </c>
      <c r="X59" s="18"/>
      <c r="Y59" s="18"/>
      <c r="Z59" s="17"/>
      <c r="AA59" s="18"/>
      <c r="AB59" s="18"/>
      <c r="AC59" s="18"/>
      <c r="AD59" s="18"/>
      <c r="AE59" s="18"/>
      <c r="AF59" s="18"/>
      <c r="AG59" s="18"/>
      <c r="AH59" s="18"/>
      <c r="AI59" s="25"/>
      <c r="AJ59" s="14"/>
      <c r="AK59" s="14"/>
      <c r="AL59" s="14"/>
      <c r="AM59" s="14"/>
      <c r="AN59" s="14"/>
    </row>
    <row r="60" spans="1:40" ht="15.75" thickBot="1" x14ac:dyDescent="0.3">
      <c r="A60" s="205">
        <v>3</v>
      </c>
      <c r="B60" s="203" t="s">
        <v>233</v>
      </c>
      <c r="C60" s="204" t="s">
        <v>103</v>
      </c>
      <c r="D60" s="213">
        <v>750000</v>
      </c>
      <c r="E60" s="21"/>
      <c r="F60" s="15">
        <f t="shared" si="0"/>
        <v>1</v>
      </c>
      <c r="G60" s="21"/>
      <c r="H60" s="16">
        <v>1</v>
      </c>
      <c r="I60" s="17"/>
      <c r="J60" s="17"/>
      <c r="K60" s="17"/>
      <c r="L60" s="17"/>
      <c r="M60" s="17"/>
      <c r="N60" s="17"/>
      <c r="O60" s="17"/>
      <c r="P60" s="17"/>
      <c r="Q60" s="17"/>
      <c r="R60" s="298"/>
      <c r="S60" s="17"/>
      <c r="T60" s="17"/>
      <c r="U60" s="337"/>
      <c r="V60" s="337"/>
      <c r="W60" s="18"/>
      <c r="X60" s="18"/>
      <c r="Y60" s="18"/>
      <c r="Z60" s="17"/>
      <c r="AA60" s="18"/>
      <c r="AB60" s="18"/>
      <c r="AC60" s="18"/>
      <c r="AD60" s="18"/>
      <c r="AE60" s="18"/>
      <c r="AF60" s="18"/>
      <c r="AG60" s="18"/>
      <c r="AH60" s="18"/>
      <c r="AI60" s="25"/>
      <c r="AJ60" s="14"/>
      <c r="AK60" s="14"/>
      <c r="AL60" s="14"/>
      <c r="AM60" s="14"/>
      <c r="AN60" s="14"/>
    </row>
    <row r="61" spans="1:40" ht="15.75" thickBot="1" x14ac:dyDescent="0.3">
      <c r="A61" s="205">
        <v>3</v>
      </c>
      <c r="B61" s="203" t="s">
        <v>68</v>
      </c>
      <c r="C61" s="204" t="s">
        <v>105</v>
      </c>
      <c r="D61" s="213">
        <v>2000000</v>
      </c>
      <c r="E61" s="21"/>
      <c r="F61" s="15">
        <f t="shared" si="0"/>
        <v>9</v>
      </c>
      <c r="G61" s="21"/>
      <c r="H61" s="16"/>
      <c r="I61" s="17"/>
      <c r="J61" s="17"/>
      <c r="K61" s="17">
        <v>9</v>
      </c>
      <c r="L61" s="17"/>
      <c r="M61" s="17"/>
      <c r="N61" s="17"/>
      <c r="O61" s="17"/>
      <c r="P61" s="17"/>
      <c r="Q61" s="17"/>
      <c r="R61" s="298"/>
      <c r="S61" s="17"/>
      <c r="T61" s="17"/>
      <c r="U61" s="337"/>
      <c r="V61" s="337"/>
      <c r="W61" s="18"/>
      <c r="X61" s="18"/>
      <c r="Y61" s="18"/>
      <c r="Z61" s="17"/>
      <c r="AA61" s="18"/>
      <c r="AB61" s="18"/>
      <c r="AC61" s="18"/>
      <c r="AD61" s="18"/>
      <c r="AE61" s="18"/>
      <c r="AF61" s="18"/>
      <c r="AG61" s="18"/>
      <c r="AH61" s="18"/>
      <c r="AI61" s="25"/>
      <c r="AJ61" s="14"/>
      <c r="AK61" s="14"/>
      <c r="AL61" s="14"/>
      <c r="AM61" s="14"/>
      <c r="AN61" s="14"/>
    </row>
    <row r="62" spans="1:40" ht="15.75" thickBot="1" x14ac:dyDescent="0.3">
      <c r="A62" s="205">
        <v>3</v>
      </c>
      <c r="B62" s="203" t="s">
        <v>60</v>
      </c>
      <c r="C62" s="204" t="s">
        <v>107</v>
      </c>
      <c r="D62" s="213">
        <v>1500000</v>
      </c>
      <c r="E62" s="21"/>
      <c r="F62" s="15">
        <f t="shared" si="0"/>
        <v>12</v>
      </c>
      <c r="G62" s="21"/>
      <c r="H62" s="16"/>
      <c r="I62" s="17"/>
      <c r="J62" s="17"/>
      <c r="K62" s="17"/>
      <c r="L62" s="17"/>
      <c r="M62" s="17"/>
      <c r="N62" s="17"/>
      <c r="O62" s="17"/>
      <c r="P62" s="17">
        <v>3</v>
      </c>
      <c r="Q62" s="17"/>
      <c r="R62" s="298">
        <v>9</v>
      </c>
      <c r="S62" s="17"/>
      <c r="T62" s="17"/>
      <c r="U62" s="337"/>
      <c r="V62" s="337"/>
      <c r="W62" s="18"/>
      <c r="X62" s="18"/>
      <c r="Y62" s="18"/>
      <c r="Z62" s="17"/>
      <c r="AA62" s="18"/>
      <c r="AB62" s="18"/>
      <c r="AC62" s="18"/>
      <c r="AD62" s="18"/>
      <c r="AE62" s="18"/>
      <c r="AF62" s="18"/>
      <c r="AG62" s="18"/>
      <c r="AH62" s="18"/>
      <c r="AI62" s="25"/>
      <c r="AJ62" s="14"/>
      <c r="AK62" s="14"/>
      <c r="AL62" s="14"/>
      <c r="AM62" s="14"/>
      <c r="AN62" s="14"/>
    </row>
    <row r="63" spans="1:40" ht="16.5" thickTop="1" thickBot="1" x14ac:dyDescent="0.3">
      <c r="A63" s="162" t="s">
        <v>70</v>
      </c>
      <c r="B63" s="163" t="s">
        <v>71</v>
      </c>
      <c r="C63" s="163" t="s">
        <v>108</v>
      </c>
      <c r="D63" s="207">
        <v>1250000</v>
      </c>
      <c r="E63" s="21"/>
      <c r="F63" s="15">
        <f t="shared" si="0"/>
        <v>21</v>
      </c>
      <c r="G63" s="21"/>
      <c r="H63" s="16">
        <v>3</v>
      </c>
      <c r="I63" s="17"/>
      <c r="J63" s="17"/>
      <c r="K63" s="17"/>
      <c r="L63" s="17"/>
      <c r="M63" s="17"/>
      <c r="N63" s="17"/>
      <c r="O63" s="17">
        <v>8</v>
      </c>
      <c r="P63" s="17">
        <v>8</v>
      </c>
      <c r="Q63" s="17">
        <v>1</v>
      </c>
      <c r="R63" s="298"/>
      <c r="S63" s="17"/>
      <c r="T63" s="17">
        <v>1</v>
      </c>
      <c r="U63" s="337"/>
      <c r="V63" s="337"/>
      <c r="W63" s="18"/>
      <c r="X63" s="18"/>
      <c r="Y63" s="18"/>
      <c r="Z63" s="17"/>
      <c r="AA63" s="18"/>
      <c r="AB63" s="18"/>
      <c r="AC63" s="18"/>
      <c r="AD63" s="18"/>
      <c r="AE63" s="18"/>
      <c r="AF63" s="18"/>
      <c r="AG63" s="18"/>
      <c r="AH63" s="18"/>
      <c r="AI63" s="25"/>
      <c r="AJ63" s="14"/>
      <c r="AK63" s="14"/>
      <c r="AL63" s="14"/>
      <c r="AM63" s="14"/>
      <c r="AN63" s="14"/>
    </row>
    <row r="64" spans="1:40" ht="15.75" thickBot="1" x14ac:dyDescent="0.3">
      <c r="A64" s="205" t="s">
        <v>70</v>
      </c>
      <c r="B64" s="204" t="s">
        <v>77</v>
      </c>
      <c r="C64" s="203" t="s">
        <v>110</v>
      </c>
      <c r="D64" s="213">
        <v>1000000</v>
      </c>
      <c r="E64" s="21"/>
      <c r="F64" s="15">
        <f t="shared" si="0"/>
        <v>20</v>
      </c>
      <c r="G64" s="21"/>
      <c r="H64" s="16">
        <v>3</v>
      </c>
      <c r="I64" s="17"/>
      <c r="J64" s="17"/>
      <c r="K64" s="17"/>
      <c r="L64" s="17"/>
      <c r="M64" s="17"/>
      <c r="N64" s="17"/>
      <c r="O64" s="17">
        <v>6</v>
      </c>
      <c r="P64" s="17">
        <v>6</v>
      </c>
      <c r="Q64" s="17">
        <v>1</v>
      </c>
      <c r="R64" s="298"/>
      <c r="S64" s="17"/>
      <c r="T64" s="17">
        <v>4</v>
      </c>
      <c r="U64" s="337"/>
      <c r="V64" s="337"/>
      <c r="W64" s="18"/>
      <c r="X64" s="18"/>
      <c r="Y64" s="18"/>
      <c r="Z64" s="17"/>
      <c r="AA64" s="18"/>
      <c r="AB64" s="18"/>
      <c r="AC64" s="18"/>
      <c r="AD64" s="18"/>
      <c r="AE64" s="18"/>
      <c r="AF64" s="18"/>
      <c r="AG64" s="18"/>
      <c r="AH64" s="18"/>
      <c r="AI64" s="25"/>
      <c r="AJ64" s="14"/>
      <c r="AK64" s="14"/>
      <c r="AL64" s="14"/>
      <c r="AM64" s="14"/>
      <c r="AN64" s="14"/>
    </row>
    <row r="65" spans="1:40" ht="15.75" thickBot="1" x14ac:dyDescent="0.3">
      <c r="A65" s="205" t="s">
        <v>70</v>
      </c>
      <c r="B65" s="204" t="s">
        <v>234</v>
      </c>
      <c r="C65" s="203" t="s">
        <v>112</v>
      </c>
      <c r="D65" s="213">
        <v>1000000</v>
      </c>
      <c r="E65" s="21"/>
      <c r="F65" s="15">
        <f t="shared" si="0"/>
        <v>15</v>
      </c>
      <c r="G65" s="21"/>
      <c r="H65" s="16">
        <v>3</v>
      </c>
      <c r="I65" s="17"/>
      <c r="J65" s="17"/>
      <c r="K65" s="17"/>
      <c r="L65" s="17"/>
      <c r="M65" s="17"/>
      <c r="N65" s="17"/>
      <c r="O65" s="17">
        <v>6</v>
      </c>
      <c r="P65" s="17">
        <v>6</v>
      </c>
      <c r="Q65" s="17"/>
      <c r="R65" s="298"/>
      <c r="S65" s="17"/>
      <c r="T65" s="17"/>
      <c r="U65" s="337"/>
      <c r="V65" s="337"/>
      <c r="W65" s="18"/>
      <c r="X65" s="18"/>
      <c r="Y65" s="18"/>
      <c r="Z65" s="17"/>
      <c r="AA65" s="18"/>
      <c r="AB65" s="18"/>
      <c r="AC65" s="18"/>
      <c r="AD65" s="18"/>
      <c r="AE65" s="18"/>
      <c r="AF65" s="18"/>
      <c r="AG65" s="18"/>
      <c r="AH65" s="18"/>
      <c r="AI65" s="25"/>
      <c r="AJ65" s="14"/>
      <c r="AK65" s="14"/>
      <c r="AL65" s="14"/>
      <c r="AM65" s="14"/>
      <c r="AN65" s="14"/>
    </row>
    <row r="66" spans="1:40" ht="15.75" thickBot="1" x14ac:dyDescent="0.3">
      <c r="A66" s="205" t="s">
        <v>70</v>
      </c>
      <c r="B66" s="204" t="s">
        <v>235</v>
      </c>
      <c r="C66" s="203" t="s">
        <v>239</v>
      </c>
      <c r="D66" s="213">
        <v>750000</v>
      </c>
      <c r="E66" s="21"/>
      <c r="F66" s="15">
        <f t="shared" si="0"/>
        <v>0</v>
      </c>
      <c r="G66" s="21"/>
      <c r="H66" s="16"/>
      <c r="I66" s="17"/>
      <c r="J66" s="17"/>
      <c r="K66" s="17"/>
      <c r="L66" s="17"/>
      <c r="M66" s="17"/>
      <c r="N66" s="17"/>
      <c r="O66" s="17"/>
      <c r="P66" s="17"/>
      <c r="Q66" s="17"/>
      <c r="R66" s="298"/>
      <c r="S66" s="17"/>
      <c r="T66" s="17"/>
      <c r="U66" s="337"/>
      <c r="V66" s="337"/>
      <c r="W66" s="18"/>
      <c r="X66" s="18"/>
      <c r="Y66" s="18"/>
      <c r="Z66" s="17"/>
      <c r="AA66" s="18"/>
      <c r="AB66" s="18"/>
      <c r="AC66" s="18"/>
      <c r="AD66" s="18"/>
      <c r="AE66" s="18"/>
      <c r="AF66" s="18"/>
      <c r="AG66" s="18"/>
      <c r="AH66" s="18"/>
      <c r="AI66" s="25"/>
      <c r="AJ66" s="14"/>
      <c r="AK66" s="14"/>
      <c r="AL66" s="14"/>
      <c r="AM66" s="14"/>
      <c r="AN66" s="14"/>
    </row>
    <row r="67" spans="1:40" ht="15.75" thickBot="1" x14ac:dyDescent="0.3">
      <c r="A67" s="205" t="s">
        <v>70</v>
      </c>
      <c r="B67" s="203" t="s">
        <v>73</v>
      </c>
      <c r="C67" s="203" t="s">
        <v>240</v>
      </c>
      <c r="D67" s="213">
        <v>1250000</v>
      </c>
      <c r="E67" s="21"/>
      <c r="F67" s="15">
        <f t="shared" si="0"/>
        <v>64</v>
      </c>
      <c r="G67" s="21"/>
      <c r="H67" s="16">
        <v>13</v>
      </c>
      <c r="I67" s="17"/>
      <c r="J67" s="17"/>
      <c r="K67" s="17"/>
      <c r="L67" s="17"/>
      <c r="M67" s="17"/>
      <c r="N67" s="17"/>
      <c r="O67" s="17">
        <v>26</v>
      </c>
      <c r="P67" s="17"/>
      <c r="Q67" s="17">
        <v>1</v>
      </c>
      <c r="R67" s="298"/>
      <c r="S67" s="17"/>
      <c r="T67" s="17">
        <v>14</v>
      </c>
      <c r="U67" s="337"/>
      <c r="V67" s="337">
        <v>10</v>
      </c>
      <c r="W67" s="18"/>
      <c r="X67" s="18"/>
      <c r="Y67" s="18"/>
      <c r="Z67" s="17"/>
      <c r="AA67" s="18"/>
      <c r="AB67" s="18"/>
      <c r="AC67" s="18"/>
      <c r="AD67" s="18"/>
      <c r="AE67" s="18"/>
      <c r="AF67" s="18"/>
      <c r="AG67" s="18"/>
      <c r="AH67" s="18"/>
      <c r="AI67" s="25"/>
      <c r="AJ67" s="14"/>
      <c r="AK67" s="14"/>
      <c r="AL67" s="14"/>
      <c r="AM67" s="14"/>
      <c r="AN67" s="14"/>
    </row>
    <row r="68" spans="1:40" ht="15.75" thickBot="1" x14ac:dyDescent="0.3">
      <c r="A68" s="205" t="s">
        <v>70</v>
      </c>
      <c r="B68" s="204" t="s">
        <v>205</v>
      </c>
      <c r="C68" s="203" t="s">
        <v>115</v>
      </c>
      <c r="D68" s="213">
        <v>1250000</v>
      </c>
      <c r="E68" s="21"/>
      <c r="F68" s="15">
        <f t="shared" si="0"/>
        <v>14</v>
      </c>
      <c r="G68" s="21"/>
      <c r="H68" s="16">
        <v>3</v>
      </c>
      <c r="I68" s="17"/>
      <c r="J68" s="17"/>
      <c r="K68" s="17"/>
      <c r="L68" s="17"/>
      <c r="M68" s="17"/>
      <c r="N68" s="17"/>
      <c r="O68" s="17"/>
      <c r="P68" s="17">
        <v>6</v>
      </c>
      <c r="Q68" s="17">
        <v>1</v>
      </c>
      <c r="R68" s="298"/>
      <c r="S68" s="17"/>
      <c r="T68" s="17">
        <v>4</v>
      </c>
      <c r="U68" s="337"/>
      <c r="V68" s="337"/>
      <c r="W68" s="18"/>
      <c r="X68" s="18"/>
      <c r="Y68" s="18"/>
      <c r="Z68" s="17"/>
      <c r="AA68" s="18"/>
      <c r="AB68" s="18"/>
      <c r="AC68" s="18"/>
      <c r="AD68" s="18"/>
      <c r="AE68" s="18"/>
      <c r="AF68" s="18"/>
      <c r="AG68" s="18"/>
      <c r="AH68" s="18"/>
      <c r="AI68" s="25"/>
      <c r="AJ68" s="14"/>
      <c r="AK68" s="14"/>
      <c r="AL68" s="14"/>
      <c r="AM68" s="14"/>
      <c r="AN68" s="14"/>
    </row>
    <row r="69" spans="1:40" ht="15.75" thickBot="1" x14ac:dyDescent="0.3">
      <c r="A69" s="205" t="s">
        <v>70</v>
      </c>
      <c r="B69" s="204" t="s">
        <v>245</v>
      </c>
      <c r="C69" s="203" t="s">
        <v>117</v>
      </c>
      <c r="D69" s="213">
        <v>750000</v>
      </c>
      <c r="E69" s="21"/>
      <c r="F69" s="15">
        <f t="shared" si="0"/>
        <v>0</v>
      </c>
      <c r="G69" s="21"/>
      <c r="H69" s="16"/>
      <c r="I69" s="17"/>
      <c r="J69" s="17"/>
      <c r="K69" s="17"/>
      <c r="L69" s="17"/>
      <c r="M69" s="17"/>
      <c r="N69" s="17"/>
      <c r="O69" s="17"/>
      <c r="P69" s="17"/>
      <c r="Q69" s="17"/>
      <c r="R69" s="298"/>
      <c r="S69" s="17"/>
      <c r="T69" s="17"/>
      <c r="U69" s="337"/>
      <c r="V69" s="337"/>
      <c r="W69" s="18"/>
      <c r="X69" s="18"/>
      <c r="Y69" s="18"/>
      <c r="Z69" s="17"/>
      <c r="AA69" s="18"/>
      <c r="AB69" s="18"/>
      <c r="AC69" s="18"/>
      <c r="AD69" s="18"/>
      <c r="AE69" s="18"/>
      <c r="AF69" s="18"/>
      <c r="AG69" s="18"/>
      <c r="AH69" s="18"/>
      <c r="AI69" s="25"/>
      <c r="AJ69" s="14"/>
      <c r="AK69" s="14"/>
      <c r="AL69" s="14"/>
      <c r="AM69" s="14"/>
      <c r="AN69" s="14"/>
    </row>
    <row r="70" spans="1:40" ht="15.75" thickBot="1" x14ac:dyDescent="0.3">
      <c r="A70" s="202" t="s">
        <v>70</v>
      </c>
      <c r="B70" s="201" t="s">
        <v>208</v>
      </c>
      <c r="C70" s="200" t="s">
        <v>119</v>
      </c>
      <c r="D70" s="214">
        <v>1000000</v>
      </c>
      <c r="E70" s="21"/>
      <c r="F70" s="15">
        <f t="shared" si="0"/>
        <v>14</v>
      </c>
      <c r="G70" s="21"/>
      <c r="H70" s="16">
        <v>3</v>
      </c>
      <c r="I70" s="17"/>
      <c r="J70" s="17"/>
      <c r="K70" s="17"/>
      <c r="L70" s="17"/>
      <c r="M70" s="17"/>
      <c r="N70" s="17"/>
      <c r="O70" s="17">
        <v>3</v>
      </c>
      <c r="P70" s="17">
        <v>3</v>
      </c>
      <c r="Q70" s="17">
        <v>1</v>
      </c>
      <c r="R70" s="298"/>
      <c r="S70" s="17"/>
      <c r="T70" s="17">
        <v>4</v>
      </c>
      <c r="U70" s="337"/>
      <c r="V70" s="337"/>
      <c r="W70" s="18"/>
      <c r="X70" s="18"/>
      <c r="Y70" s="18"/>
      <c r="Z70" s="17"/>
      <c r="AA70" s="18"/>
      <c r="AB70" s="18"/>
      <c r="AC70" s="18"/>
      <c r="AD70" s="18"/>
      <c r="AE70" s="18"/>
      <c r="AF70" s="18"/>
      <c r="AG70" s="18"/>
      <c r="AH70" s="18"/>
      <c r="AI70" s="25"/>
      <c r="AJ70" s="14"/>
      <c r="AK70" s="14"/>
      <c r="AL70" s="14"/>
      <c r="AM70" s="14"/>
      <c r="AN70" s="14"/>
    </row>
    <row r="71" spans="1:40" ht="15.75" thickBot="1" x14ac:dyDescent="0.3">
      <c r="A71" s="202" t="s">
        <v>70</v>
      </c>
      <c r="B71" s="201" t="s">
        <v>207</v>
      </c>
      <c r="C71" s="200" t="s">
        <v>121</v>
      </c>
      <c r="D71" s="214">
        <v>1000000</v>
      </c>
      <c r="E71" s="21"/>
      <c r="F71" s="15">
        <f t="shared" si="0"/>
        <v>14</v>
      </c>
      <c r="G71" s="21"/>
      <c r="H71" s="16">
        <v>3</v>
      </c>
      <c r="I71" s="17"/>
      <c r="J71" s="17"/>
      <c r="K71" s="17"/>
      <c r="L71" s="17"/>
      <c r="M71" s="17"/>
      <c r="N71" s="17"/>
      <c r="O71" s="17">
        <v>3</v>
      </c>
      <c r="P71" s="17">
        <v>3</v>
      </c>
      <c r="Q71" s="17">
        <v>1</v>
      </c>
      <c r="R71" s="298"/>
      <c r="S71" s="17"/>
      <c r="T71" s="17">
        <v>4</v>
      </c>
      <c r="U71" s="337"/>
      <c r="V71" s="337"/>
      <c r="W71" s="18"/>
      <c r="X71" s="18"/>
      <c r="Y71" s="18"/>
      <c r="Z71" s="17"/>
      <c r="AA71" s="18"/>
      <c r="AB71" s="18"/>
      <c r="AC71" s="18"/>
      <c r="AD71" s="18"/>
      <c r="AE71" s="18"/>
      <c r="AF71" s="18"/>
      <c r="AG71" s="18"/>
      <c r="AH71" s="18"/>
      <c r="AI71" s="25"/>
      <c r="AJ71" s="14"/>
      <c r="AK71" s="14"/>
      <c r="AL71" s="14"/>
      <c r="AM71" s="14"/>
      <c r="AN71" s="14"/>
    </row>
    <row r="72" spans="1:40" ht="15.75" thickBot="1" x14ac:dyDescent="0.3">
      <c r="A72" s="202" t="s">
        <v>70</v>
      </c>
      <c r="B72" s="201" t="s">
        <v>206</v>
      </c>
      <c r="C72" s="200" t="s">
        <v>123</v>
      </c>
      <c r="D72" s="214">
        <v>2000000</v>
      </c>
      <c r="E72" s="21"/>
      <c r="F72" s="15">
        <f t="shared" si="0"/>
        <v>30</v>
      </c>
      <c r="G72" s="21"/>
      <c r="H72" s="16">
        <v>11</v>
      </c>
      <c r="I72" s="17"/>
      <c r="J72" s="17"/>
      <c r="K72" s="17"/>
      <c r="L72" s="17"/>
      <c r="M72" s="17"/>
      <c r="N72" s="17"/>
      <c r="O72" s="17">
        <v>3</v>
      </c>
      <c r="P72" s="17">
        <v>11</v>
      </c>
      <c r="Q72" s="17">
        <v>1</v>
      </c>
      <c r="R72" s="298"/>
      <c r="S72" s="17"/>
      <c r="T72" s="17">
        <v>4</v>
      </c>
      <c r="U72" s="337"/>
      <c r="V72" s="337"/>
      <c r="W72" s="18"/>
      <c r="X72" s="18"/>
      <c r="Y72" s="18"/>
      <c r="Z72" s="17"/>
      <c r="AA72" s="18"/>
      <c r="AB72" s="18"/>
      <c r="AC72" s="18"/>
      <c r="AD72" s="18"/>
      <c r="AE72" s="18"/>
      <c r="AF72" s="18"/>
      <c r="AG72" s="18"/>
      <c r="AH72" s="18"/>
      <c r="AI72" s="25"/>
      <c r="AJ72" s="14"/>
      <c r="AK72" s="14"/>
      <c r="AL72" s="14"/>
      <c r="AM72" s="14"/>
      <c r="AN72" s="14"/>
    </row>
    <row r="73" spans="1:40" ht="15.75" thickBot="1" x14ac:dyDescent="0.3">
      <c r="A73" s="202" t="s">
        <v>70</v>
      </c>
      <c r="B73" s="201" t="s">
        <v>86</v>
      </c>
      <c r="C73" s="200" t="s">
        <v>125</v>
      </c>
      <c r="D73" s="214">
        <v>1000000</v>
      </c>
      <c r="E73" s="21"/>
      <c r="F73" s="15">
        <f t="shared" si="0"/>
        <v>21</v>
      </c>
      <c r="G73" s="21"/>
      <c r="H73" s="16">
        <v>19</v>
      </c>
      <c r="I73" s="17"/>
      <c r="J73" s="17"/>
      <c r="K73" s="17"/>
      <c r="L73" s="17"/>
      <c r="M73" s="17"/>
      <c r="N73" s="17"/>
      <c r="O73" s="17"/>
      <c r="P73" s="17"/>
      <c r="Q73" s="17">
        <v>1</v>
      </c>
      <c r="R73" s="298"/>
      <c r="S73" s="17"/>
      <c r="T73" s="17">
        <v>1</v>
      </c>
      <c r="U73" s="337"/>
      <c r="V73" s="337"/>
      <c r="W73" s="18"/>
      <c r="X73" s="18"/>
      <c r="Y73" s="18"/>
      <c r="Z73" s="17"/>
      <c r="AA73" s="18"/>
      <c r="AB73" s="18"/>
      <c r="AC73" s="18"/>
      <c r="AD73" s="18"/>
      <c r="AE73" s="18"/>
      <c r="AF73" s="18"/>
      <c r="AG73" s="18"/>
      <c r="AH73" s="18"/>
      <c r="AI73" s="25"/>
      <c r="AJ73" s="14"/>
      <c r="AK73" s="14"/>
      <c r="AL73" s="14"/>
      <c r="AM73" s="14"/>
      <c r="AN73" s="14"/>
    </row>
    <row r="74" spans="1:40" ht="15.75" thickBot="1" x14ac:dyDescent="0.3">
      <c r="A74" s="205" t="s">
        <v>70</v>
      </c>
      <c r="B74" s="203" t="s">
        <v>83</v>
      </c>
      <c r="C74" s="203" t="s">
        <v>126</v>
      </c>
      <c r="D74" s="213">
        <v>1500000</v>
      </c>
      <c r="E74" s="21"/>
      <c r="F74" s="15">
        <f t="shared" si="0"/>
        <v>14</v>
      </c>
      <c r="G74" s="21"/>
      <c r="H74" s="16">
        <v>3</v>
      </c>
      <c r="I74" s="17"/>
      <c r="J74" s="17"/>
      <c r="K74" s="17"/>
      <c r="L74" s="17"/>
      <c r="M74" s="17"/>
      <c r="N74" s="17"/>
      <c r="O74" s="17">
        <v>3</v>
      </c>
      <c r="P74" s="17">
        <v>3</v>
      </c>
      <c r="Q74" s="17">
        <v>1</v>
      </c>
      <c r="R74" s="298"/>
      <c r="S74" s="17"/>
      <c r="T74" s="17">
        <v>4</v>
      </c>
      <c r="U74" s="337"/>
      <c r="V74" s="337"/>
      <c r="W74" s="18"/>
      <c r="X74" s="18"/>
      <c r="Y74" s="18"/>
      <c r="Z74" s="17"/>
      <c r="AA74" s="18"/>
      <c r="AB74" s="18"/>
      <c r="AC74" s="18"/>
      <c r="AD74" s="18"/>
      <c r="AE74" s="18"/>
      <c r="AF74" s="18"/>
      <c r="AG74" s="18"/>
      <c r="AH74" s="18"/>
      <c r="AI74" s="25"/>
      <c r="AJ74" s="14"/>
      <c r="AK74" s="14"/>
      <c r="AL74" s="14"/>
      <c r="AM74" s="14"/>
      <c r="AN74" s="14"/>
    </row>
    <row r="75" spans="1:40" ht="15.75" thickBot="1" x14ac:dyDescent="0.3">
      <c r="A75" s="205" t="s">
        <v>70</v>
      </c>
      <c r="B75" s="203" t="s">
        <v>90</v>
      </c>
      <c r="C75" s="203" t="s">
        <v>128</v>
      </c>
      <c r="D75" s="213">
        <v>1500000</v>
      </c>
      <c r="E75" s="21"/>
      <c r="F75" s="15">
        <f t="shared" si="0"/>
        <v>23</v>
      </c>
      <c r="G75" s="21"/>
      <c r="H75" s="16">
        <v>3</v>
      </c>
      <c r="I75" s="17"/>
      <c r="J75" s="17"/>
      <c r="K75" s="17"/>
      <c r="L75" s="17"/>
      <c r="M75" s="17"/>
      <c r="N75" s="17"/>
      <c r="O75" s="17">
        <v>9</v>
      </c>
      <c r="P75" s="17">
        <v>3</v>
      </c>
      <c r="Q75" s="17">
        <v>7</v>
      </c>
      <c r="R75" s="298"/>
      <c r="S75" s="17"/>
      <c r="T75" s="17">
        <v>1</v>
      </c>
      <c r="U75" s="337"/>
      <c r="V75" s="337"/>
      <c r="W75" s="18"/>
      <c r="X75" s="18"/>
      <c r="Y75" s="18"/>
      <c r="Z75" s="17"/>
      <c r="AA75" s="18"/>
      <c r="AB75" s="18"/>
      <c r="AC75" s="18"/>
      <c r="AD75" s="18"/>
      <c r="AE75" s="18"/>
      <c r="AF75" s="18"/>
      <c r="AG75" s="18"/>
      <c r="AH75" s="18"/>
      <c r="AI75" s="25"/>
      <c r="AJ75" s="14"/>
      <c r="AK75" s="14"/>
      <c r="AL75" s="14"/>
      <c r="AM75" s="14"/>
      <c r="AN75" s="14"/>
    </row>
    <row r="76" spans="1:40" ht="15.75" thickBot="1" x14ac:dyDescent="0.3">
      <c r="A76" s="205" t="s">
        <v>70</v>
      </c>
      <c r="B76" s="203" t="s">
        <v>209</v>
      </c>
      <c r="C76" s="203" t="s">
        <v>129</v>
      </c>
      <c r="D76" s="213">
        <v>250000</v>
      </c>
      <c r="E76" s="21"/>
      <c r="F76" s="15">
        <f t="shared" ref="F76:F95" si="3">SUM(I76:AH76)</f>
        <v>29</v>
      </c>
      <c r="G76" s="21"/>
      <c r="H76" s="16">
        <v>9</v>
      </c>
      <c r="I76" s="16"/>
      <c r="J76" s="17"/>
      <c r="K76" s="17"/>
      <c r="L76" s="17"/>
      <c r="M76" s="17"/>
      <c r="N76" s="17"/>
      <c r="O76" s="17">
        <v>3</v>
      </c>
      <c r="P76" s="17">
        <v>3</v>
      </c>
      <c r="Q76" s="17">
        <v>1</v>
      </c>
      <c r="R76" s="298"/>
      <c r="S76" s="17"/>
      <c r="T76" s="17">
        <v>22</v>
      </c>
      <c r="U76" s="337"/>
      <c r="V76" s="337"/>
      <c r="W76" s="18"/>
      <c r="X76" s="18"/>
      <c r="Y76" s="18"/>
      <c r="Z76" s="17"/>
      <c r="AA76" s="18"/>
      <c r="AB76" s="18"/>
      <c r="AC76" s="18"/>
      <c r="AD76" s="18"/>
      <c r="AE76" s="18"/>
      <c r="AF76" s="18"/>
      <c r="AG76" s="18"/>
      <c r="AH76" s="18"/>
      <c r="AI76" s="25"/>
      <c r="AJ76" s="14"/>
      <c r="AK76" s="14"/>
      <c r="AL76" s="14"/>
      <c r="AM76" s="14"/>
      <c r="AN76" s="14"/>
    </row>
    <row r="77" spans="1:40" ht="15.75" thickBot="1" x14ac:dyDescent="0.3">
      <c r="A77" s="205" t="s">
        <v>70</v>
      </c>
      <c r="B77" s="203" t="s">
        <v>80</v>
      </c>
      <c r="C77" s="203" t="s">
        <v>130</v>
      </c>
      <c r="D77" s="213">
        <v>1500000</v>
      </c>
      <c r="E77" s="21"/>
      <c r="F77" s="15">
        <f t="shared" si="3"/>
        <v>17</v>
      </c>
      <c r="G77" s="21"/>
      <c r="H77" s="16">
        <v>9</v>
      </c>
      <c r="I77" s="16"/>
      <c r="J77" s="17"/>
      <c r="K77" s="17"/>
      <c r="L77" s="17"/>
      <c r="M77" s="17"/>
      <c r="N77" s="17"/>
      <c r="O77" s="17">
        <v>3</v>
      </c>
      <c r="P77" s="17">
        <v>3</v>
      </c>
      <c r="Q77" s="17">
        <v>1</v>
      </c>
      <c r="R77" s="298"/>
      <c r="S77" s="17"/>
      <c r="T77" s="17">
        <v>10</v>
      </c>
      <c r="U77" s="337"/>
      <c r="V77" s="337"/>
      <c r="W77" s="18"/>
      <c r="X77" s="18"/>
      <c r="Y77" s="18"/>
      <c r="Z77" s="17"/>
      <c r="AA77" s="18"/>
      <c r="AB77" s="18"/>
      <c r="AC77" s="18"/>
      <c r="AD77" s="18"/>
      <c r="AE77" s="18"/>
      <c r="AF77" s="18"/>
      <c r="AG77" s="18"/>
      <c r="AH77" s="18"/>
      <c r="AI77" s="25"/>
      <c r="AJ77" s="14"/>
      <c r="AK77" s="14"/>
      <c r="AL77" s="14"/>
      <c r="AM77" s="14"/>
      <c r="AN77" s="14"/>
    </row>
    <row r="78" spans="1:40" ht="15.75" thickBot="1" x14ac:dyDescent="0.3">
      <c r="A78" s="205" t="s">
        <v>70</v>
      </c>
      <c r="B78" s="203" t="s">
        <v>246</v>
      </c>
      <c r="C78" s="203" t="s">
        <v>131</v>
      </c>
      <c r="D78" s="213">
        <v>750000</v>
      </c>
      <c r="E78" s="21"/>
      <c r="F78" s="15">
        <f t="shared" si="3"/>
        <v>7</v>
      </c>
      <c r="G78" s="21"/>
      <c r="H78" s="16"/>
      <c r="I78" s="16"/>
      <c r="J78" s="17"/>
      <c r="K78" s="17"/>
      <c r="L78" s="17"/>
      <c r="M78" s="17"/>
      <c r="N78" s="17"/>
      <c r="O78" s="17">
        <v>3</v>
      </c>
      <c r="P78" s="17">
        <v>3</v>
      </c>
      <c r="Q78" s="17">
        <v>1</v>
      </c>
      <c r="R78" s="298"/>
      <c r="S78" s="17"/>
      <c r="T78" s="17"/>
      <c r="U78" s="337"/>
      <c r="V78" s="337"/>
      <c r="W78" s="18"/>
      <c r="X78" s="18"/>
      <c r="Y78" s="18"/>
      <c r="Z78" s="17"/>
      <c r="AA78" s="18"/>
      <c r="AB78" s="18"/>
      <c r="AC78" s="18"/>
      <c r="AD78" s="18"/>
      <c r="AE78" s="18"/>
      <c r="AF78" s="18"/>
      <c r="AG78" s="18"/>
      <c r="AH78" s="18"/>
      <c r="AI78" s="25"/>
      <c r="AJ78" s="14"/>
      <c r="AK78" s="14"/>
      <c r="AL78" s="14"/>
      <c r="AM78" s="14"/>
      <c r="AN78" s="14"/>
    </row>
    <row r="79" spans="1:40" ht="16.5" thickTop="1" thickBot="1" x14ac:dyDescent="0.3">
      <c r="A79" s="162"/>
      <c r="B79" s="163"/>
      <c r="C79" s="163" t="s">
        <v>132</v>
      </c>
      <c r="D79" s="207"/>
      <c r="E79" s="21"/>
      <c r="F79" s="15">
        <f t="shared" si="3"/>
        <v>0</v>
      </c>
      <c r="G79" s="21"/>
      <c r="H79" s="16"/>
      <c r="I79" s="16"/>
      <c r="J79" s="17"/>
      <c r="K79" s="17"/>
      <c r="L79" s="17"/>
      <c r="M79" s="17"/>
      <c r="N79" s="17"/>
      <c r="O79" s="17"/>
      <c r="P79" s="17"/>
      <c r="Q79" s="17"/>
      <c r="R79" s="298"/>
      <c r="S79" s="17"/>
      <c r="T79" s="17"/>
      <c r="U79" s="337"/>
      <c r="V79" s="337"/>
      <c r="W79" s="18"/>
      <c r="X79" s="18"/>
      <c r="Y79" s="18"/>
      <c r="Z79" s="17"/>
      <c r="AA79" s="18"/>
      <c r="AB79" s="18"/>
      <c r="AC79" s="18"/>
      <c r="AD79" s="18"/>
      <c r="AE79" s="18"/>
      <c r="AF79" s="18"/>
      <c r="AG79" s="18"/>
      <c r="AH79" s="18"/>
      <c r="AI79" s="25"/>
      <c r="AJ79" s="14"/>
      <c r="AK79" s="14"/>
      <c r="AL79" s="14"/>
      <c r="AM79" s="14"/>
      <c r="AN79" s="14"/>
    </row>
    <row r="80" spans="1:40" ht="15.75" thickBot="1" x14ac:dyDescent="0.3">
      <c r="A80" s="205" t="s">
        <v>247</v>
      </c>
      <c r="B80" s="204" t="s">
        <v>134</v>
      </c>
      <c r="C80" s="203" t="s">
        <v>133</v>
      </c>
      <c r="D80" s="213">
        <v>500000</v>
      </c>
      <c r="E80" s="21"/>
      <c r="F80" s="15">
        <f t="shared" si="3"/>
        <v>10</v>
      </c>
      <c r="G80" s="21"/>
      <c r="H80" s="16"/>
      <c r="I80" s="16"/>
      <c r="J80" s="17">
        <v>1</v>
      </c>
      <c r="K80" s="17"/>
      <c r="L80" s="17"/>
      <c r="M80" s="17"/>
      <c r="N80" s="17"/>
      <c r="O80" s="17"/>
      <c r="P80" s="17">
        <v>3</v>
      </c>
      <c r="Q80" s="17"/>
      <c r="R80" s="298">
        <v>6</v>
      </c>
      <c r="S80" s="17"/>
      <c r="T80" s="17"/>
      <c r="U80" s="337"/>
      <c r="V80" s="337"/>
      <c r="W80" s="18"/>
      <c r="X80" s="18"/>
      <c r="Y80" s="18"/>
      <c r="Z80" s="17"/>
      <c r="AA80" s="18"/>
      <c r="AB80" s="18"/>
      <c r="AC80" s="18"/>
      <c r="AD80" s="18"/>
      <c r="AE80" s="18"/>
      <c r="AF80" s="18"/>
      <c r="AG80" s="18"/>
      <c r="AH80" s="18"/>
      <c r="AI80" s="25"/>
      <c r="AJ80" s="14"/>
      <c r="AK80" s="14"/>
      <c r="AL80" s="14"/>
      <c r="AM80" s="14"/>
      <c r="AN80" s="14"/>
    </row>
    <row r="81" spans="1:40" ht="15.75" thickBot="1" x14ac:dyDescent="0.3">
      <c r="A81" s="205" t="s">
        <v>247</v>
      </c>
      <c r="B81" s="204" t="s">
        <v>214</v>
      </c>
      <c r="C81" s="203" t="s">
        <v>135</v>
      </c>
      <c r="D81" s="213">
        <v>500000</v>
      </c>
      <c r="E81" s="21"/>
      <c r="F81" s="15">
        <f t="shared" si="3"/>
        <v>0</v>
      </c>
      <c r="G81" s="21"/>
      <c r="H81" s="16"/>
      <c r="I81" s="16"/>
      <c r="J81" s="17"/>
      <c r="K81" s="17"/>
      <c r="L81" s="17"/>
      <c r="M81" s="17"/>
      <c r="N81" s="17"/>
      <c r="O81" s="17"/>
      <c r="P81" s="17"/>
      <c r="Q81" s="17"/>
      <c r="R81" s="298"/>
      <c r="S81" s="17"/>
      <c r="T81" s="17"/>
      <c r="U81" s="337"/>
      <c r="V81" s="337"/>
      <c r="W81" s="18"/>
      <c r="X81" s="18"/>
      <c r="Y81" s="18"/>
      <c r="Z81" s="17"/>
      <c r="AA81" s="18"/>
      <c r="AB81" s="18"/>
      <c r="AC81" s="18"/>
      <c r="AD81" s="18"/>
      <c r="AE81" s="18"/>
      <c r="AF81" s="18"/>
      <c r="AG81" s="18"/>
      <c r="AH81" s="18"/>
      <c r="AI81" s="25"/>
      <c r="AJ81" s="14"/>
      <c r="AK81" s="14"/>
      <c r="AL81" s="14"/>
      <c r="AM81" s="14"/>
      <c r="AN81" s="14"/>
    </row>
    <row r="82" spans="1:40" ht="15.75" thickBot="1" x14ac:dyDescent="0.3">
      <c r="A82" s="205" t="s">
        <v>247</v>
      </c>
      <c r="B82" s="204" t="s">
        <v>236</v>
      </c>
      <c r="C82" s="203" t="s">
        <v>136</v>
      </c>
      <c r="D82" s="213">
        <v>1000000</v>
      </c>
      <c r="E82" s="21"/>
      <c r="F82" s="15">
        <f t="shared" si="3"/>
        <v>10</v>
      </c>
      <c r="G82" s="21"/>
      <c r="H82" s="16"/>
      <c r="I82" s="16"/>
      <c r="J82" s="17">
        <v>1</v>
      </c>
      <c r="K82" s="17"/>
      <c r="L82" s="17"/>
      <c r="M82" s="17"/>
      <c r="N82" s="17"/>
      <c r="O82" s="17"/>
      <c r="P82" s="17">
        <v>3</v>
      </c>
      <c r="Q82" s="17"/>
      <c r="R82" s="298">
        <v>6</v>
      </c>
      <c r="S82" s="17"/>
      <c r="T82" s="17"/>
      <c r="U82" s="337"/>
      <c r="V82" s="337"/>
      <c r="W82" s="18"/>
      <c r="X82" s="18"/>
      <c r="Y82" s="18"/>
      <c r="Z82" s="17"/>
      <c r="AA82" s="18"/>
      <c r="AB82" s="18"/>
      <c r="AC82" s="18"/>
      <c r="AD82" s="18"/>
      <c r="AE82" s="18"/>
      <c r="AF82" s="18"/>
      <c r="AG82" s="18"/>
      <c r="AH82" s="18"/>
      <c r="AI82" s="25"/>
      <c r="AJ82" s="14"/>
      <c r="AK82" s="14"/>
      <c r="AL82" s="14"/>
      <c r="AM82" s="14"/>
      <c r="AN82" s="14"/>
    </row>
    <row r="83" spans="1:40" ht="15.75" thickBot="1" x14ac:dyDescent="0.3">
      <c r="A83" s="205" t="s">
        <v>247</v>
      </c>
      <c r="B83" s="204" t="s">
        <v>248</v>
      </c>
      <c r="C83" s="203" t="s">
        <v>138</v>
      </c>
      <c r="D83" s="213">
        <v>500000</v>
      </c>
      <c r="E83" s="21"/>
      <c r="F83" s="15">
        <f t="shared" si="3"/>
        <v>0</v>
      </c>
      <c r="G83" s="21"/>
      <c r="H83" s="16"/>
      <c r="I83" s="16"/>
      <c r="J83" s="17"/>
      <c r="K83" s="17"/>
      <c r="L83" s="17"/>
      <c r="M83" s="17"/>
      <c r="N83" s="17"/>
      <c r="O83" s="17"/>
      <c r="P83" s="17"/>
      <c r="Q83" s="17"/>
      <c r="R83" s="298"/>
      <c r="S83" s="17"/>
      <c r="T83" s="17"/>
      <c r="U83" s="337"/>
      <c r="V83" s="337"/>
      <c r="W83" s="18"/>
      <c r="X83" s="18"/>
      <c r="Y83" s="18"/>
      <c r="Z83" s="17"/>
      <c r="AA83" s="18"/>
      <c r="AB83" s="18"/>
      <c r="AC83" s="18"/>
      <c r="AD83" s="18"/>
      <c r="AE83" s="18"/>
      <c r="AF83" s="18"/>
      <c r="AG83" s="18"/>
      <c r="AH83" s="18"/>
      <c r="AI83" s="25"/>
      <c r="AJ83" s="14"/>
      <c r="AK83" s="14"/>
      <c r="AL83" s="14"/>
      <c r="AM83" s="14"/>
      <c r="AN83" s="14"/>
    </row>
    <row r="84" spans="1:40" ht="15.75" thickBot="1" x14ac:dyDescent="0.3">
      <c r="A84" s="205" t="s">
        <v>247</v>
      </c>
      <c r="B84" s="204" t="s">
        <v>213</v>
      </c>
      <c r="C84" s="203" t="s">
        <v>139</v>
      </c>
      <c r="D84" s="213">
        <v>500000</v>
      </c>
      <c r="E84" s="21"/>
      <c r="F84" s="15">
        <f t="shared" si="3"/>
        <v>10</v>
      </c>
      <c r="G84" s="21"/>
      <c r="H84" s="16"/>
      <c r="I84" s="16"/>
      <c r="J84" s="17">
        <v>1</v>
      </c>
      <c r="K84" s="17"/>
      <c r="L84" s="17"/>
      <c r="M84" s="17"/>
      <c r="N84" s="17"/>
      <c r="O84" s="17"/>
      <c r="P84" s="17">
        <v>3</v>
      </c>
      <c r="Q84" s="17"/>
      <c r="R84" s="298">
        <v>6</v>
      </c>
      <c r="S84" s="17"/>
      <c r="T84" s="17"/>
      <c r="U84" s="337"/>
      <c r="V84" s="337"/>
      <c r="W84" s="18"/>
      <c r="X84" s="18"/>
      <c r="Y84" s="18"/>
      <c r="Z84" s="17"/>
      <c r="AA84" s="18"/>
      <c r="AB84" s="18"/>
      <c r="AC84" s="18"/>
      <c r="AD84" s="18"/>
      <c r="AE84" s="18"/>
      <c r="AF84" s="18"/>
      <c r="AG84" s="18"/>
      <c r="AH84" s="18"/>
      <c r="AI84" s="25"/>
      <c r="AJ84" s="14"/>
      <c r="AK84" s="14"/>
      <c r="AL84" s="14"/>
      <c r="AM84" s="14"/>
      <c r="AN84" s="14"/>
    </row>
    <row r="85" spans="1:40" ht="15.75" thickBot="1" x14ac:dyDescent="0.3">
      <c r="A85" s="199" t="s">
        <v>247</v>
      </c>
      <c r="B85" s="201" t="s">
        <v>137</v>
      </c>
      <c r="C85" s="201" t="s">
        <v>140</v>
      </c>
      <c r="D85" s="214">
        <v>500000</v>
      </c>
      <c r="E85" s="21"/>
      <c r="F85" s="15">
        <f t="shared" si="3"/>
        <v>7</v>
      </c>
      <c r="G85" s="21"/>
      <c r="H85" s="16"/>
      <c r="I85" s="16"/>
      <c r="J85" s="17">
        <v>1</v>
      </c>
      <c r="K85" s="17"/>
      <c r="L85" s="17"/>
      <c r="M85" s="17"/>
      <c r="N85" s="17"/>
      <c r="O85" s="17"/>
      <c r="P85" s="17">
        <v>3</v>
      </c>
      <c r="Q85" s="17"/>
      <c r="R85" s="298">
        <v>3</v>
      </c>
      <c r="S85" s="17"/>
      <c r="T85" s="17"/>
      <c r="U85" s="337"/>
      <c r="V85" s="337"/>
      <c r="W85" s="18"/>
      <c r="X85" s="18"/>
      <c r="Y85" s="18"/>
      <c r="Z85" s="17"/>
      <c r="AA85" s="18"/>
      <c r="AB85" s="18"/>
      <c r="AC85" s="18"/>
      <c r="AD85" s="18"/>
      <c r="AE85" s="18"/>
      <c r="AF85" s="18"/>
      <c r="AG85" s="18"/>
      <c r="AH85" s="18"/>
      <c r="AI85" s="25"/>
      <c r="AJ85" s="14"/>
      <c r="AK85" s="14"/>
      <c r="AL85" s="14"/>
      <c r="AM85" s="14"/>
      <c r="AN85" s="14"/>
    </row>
    <row r="86" spans="1:40" ht="15.75" thickBot="1" x14ac:dyDescent="0.3">
      <c r="A86" s="199" t="s">
        <v>247</v>
      </c>
      <c r="B86" s="201" t="s">
        <v>212</v>
      </c>
      <c r="C86" s="201" t="s">
        <v>142</v>
      </c>
      <c r="D86" s="214">
        <v>750000</v>
      </c>
      <c r="E86" s="21"/>
      <c r="F86" s="15">
        <f t="shared" si="3"/>
        <v>18</v>
      </c>
      <c r="G86" s="21"/>
      <c r="H86" s="16"/>
      <c r="I86" s="16"/>
      <c r="J86" s="17">
        <v>1</v>
      </c>
      <c r="K86" s="17"/>
      <c r="L86" s="17"/>
      <c r="M86" s="17">
        <v>8</v>
      </c>
      <c r="N86" s="17"/>
      <c r="O86" s="17"/>
      <c r="P86" s="17">
        <v>3</v>
      </c>
      <c r="Q86" s="17"/>
      <c r="R86" s="298">
        <v>3</v>
      </c>
      <c r="S86" s="17"/>
      <c r="T86" s="17">
        <v>3</v>
      </c>
      <c r="U86" s="337"/>
      <c r="V86" s="337"/>
      <c r="W86" s="18"/>
      <c r="X86" s="18"/>
      <c r="Y86" s="18"/>
      <c r="Z86" s="17"/>
      <c r="AA86" s="18"/>
      <c r="AB86" s="18"/>
      <c r="AC86" s="18"/>
      <c r="AD86" s="18"/>
      <c r="AE86" s="18"/>
      <c r="AF86" s="18"/>
      <c r="AG86" s="18"/>
      <c r="AH86" s="18"/>
      <c r="AI86" s="25"/>
      <c r="AJ86" s="14"/>
      <c r="AK86" s="14"/>
      <c r="AL86" s="14"/>
      <c r="AM86" s="14"/>
      <c r="AN86" s="14"/>
    </row>
    <row r="87" spans="1:40" ht="15.75" thickBot="1" x14ac:dyDescent="0.3">
      <c r="A87" s="199" t="s">
        <v>247</v>
      </c>
      <c r="B87" s="201" t="s">
        <v>237</v>
      </c>
      <c r="C87" s="201" t="s">
        <v>143</v>
      </c>
      <c r="D87" s="214">
        <v>1250000</v>
      </c>
      <c r="E87" s="21"/>
      <c r="F87" s="15">
        <f t="shared" si="3"/>
        <v>15</v>
      </c>
      <c r="G87" s="21"/>
      <c r="H87" s="16"/>
      <c r="I87" s="16"/>
      <c r="J87" s="17">
        <v>1</v>
      </c>
      <c r="K87" s="17"/>
      <c r="L87" s="17"/>
      <c r="M87" s="17"/>
      <c r="N87" s="17"/>
      <c r="O87" s="17"/>
      <c r="P87" s="17">
        <v>11</v>
      </c>
      <c r="Q87" s="17"/>
      <c r="R87" s="298">
        <v>3</v>
      </c>
      <c r="S87" s="17"/>
      <c r="T87" s="17"/>
      <c r="U87" s="337"/>
      <c r="V87" s="337"/>
      <c r="W87" s="18"/>
      <c r="X87" s="18"/>
      <c r="Y87" s="18"/>
      <c r="Z87" s="17"/>
      <c r="AA87" s="18"/>
      <c r="AB87" s="18"/>
      <c r="AC87" s="18"/>
      <c r="AD87" s="18"/>
      <c r="AE87" s="18"/>
      <c r="AF87" s="18"/>
      <c r="AG87" s="18"/>
      <c r="AH87" s="18"/>
      <c r="AI87" s="25"/>
      <c r="AJ87" s="14"/>
      <c r="AK87" s="14"/>
      <c r="AL87" s="14"/>
      <c r="AM87" s="14"/>
      <c r="AN87" s="14"/>
    </row>
    <row r="88" spans="1:40" ht="15.75" thickBot="1" x14ac:dyDescent="0.3">
      <c r="A88" s="199" t="s">
        <v>247</v>
      </c>
      <c r="B88" s="201" t="s">
        <v>141</v>
      </c>
      <c r="C88" s="201" t="s">
        <v>144</v>
      </c>
      <c r="D88" s="214">
        <v>750000</v>
      </c>
      <c r="E88" s="21"/>
      <c r="F88" s="15">
        <f t="shared" si="3"/>
        <v>14</v>
      </c>
      <c r="G88" s="21"/>
      <c r="H88" s="16"/>
      <c r="I88" s="16"/>
      <c r="J88" s="17">
        <v>11</v>
      </c>
      <c r="K88" s="17"/>
      <c r="L88" s="17"/>
      <c r="M88" s="17"/>
      <c r="N88" s="17"/>
      <c r="O88" s="17"/>
      <c r="P88" s="17">
        <v>3</v>
      </c>
      <c r="Q88" s="17"/>
      <c r="R88" s="298"/>
      <c r="S88" s="17"/>
      <c r="T88" s="17"/>
      <c r="U88" s="337"/>
      <c r="V88" s="337"/>
      <c r="W88" s="18"/>
      <c r="X88" s="18"/>
      <c r="Y88" s="18"/>
      <c r="Z88" s="17"/>
      <c r="AA88" s="18"/>
      <c r="AB88" s="18"/>
      <c r="AC88" s="18"/>
      <c r="AD88" s="18"/>
      <c r="AE88" s="18"/>
      <c r="AF88" s="18"/>
      <c r="AG88" s="18"/>
      <c r="AH88" s="18"/>
      <c r="AI88" s="25"/>
      <c r="AJ88" s="14"/>
      <c r="AK88" s="14"/>
      <c r="AL88" s="14"/>
      <c r="AM88" s="14"/>
      <c r="AN88" s="14"/>
    </row>
    <row r="89" spans="1:40" ht="15.75" thickBot="1" x14ac:dyDescent="0.3">
      <c r="A89" s="205" t="s">
        <v>247</v>
      </c>
      <c r="B89" s="203" t="s">
        <v>215</v>
      </c>
      <c r="C89" s="203" t="s">
        <v>145</v>
      </c>
      <c r="D89" s="213">
        <v>1250000</v>
      </c>
      <c r="E89" s="21"/>
      <c r="F89" s="15">
        <f t="shared" si="3"/>
        <v>43</v>
      </c>
      <c r="G89" s="21"/>
      <c r="H89" s="16"/>
      <c r="I89" s="16"/>
      <c r="J89" s="17">
        <v>7</v>
      </c>
      <c r="K89" s="17"/>
      <c r="L89" s="17"/>
      <c r="M89" s="17">
        <v>6</v>
      </c>
      <c r="N89" s="17"/>
      <c r="O89" s="17"/>
      <c r="P89" s="17">
        <v>15</v>
      </c>
      <c r="Q89" s="17"/>
      <c r="R89" s="298">
        <v>15</v>
      </c>
      <c r="S89" s="17"/>
      <c r="T89" s="17"/>
      <c r="U89" s="337"/>
      <c r="V89" s="337"/>
      <c r="W89" s="18"/>
      <c r="X89" s="18"/>
      <c r="Y89" s="18"/>
      <c r="Z89" s="17"/>
      <c r="AA89" s="18"/>
      <c r="AB89" s="18"/>
      <c r="AC89" s="18"/>
      <c r="AD89" s="18"/>
      <c r="AE89" s="18"/>
      <c r="AF89" s="18"/>
      <c r="AG89" s="18"/>
      <c r="AH89" s="18"/>
      <c r="AI89" s="25"/>
      <c r="AJ89" s="14"/>
      <c r="AK89" s="14"/>
      <c r="AL89" s="14"/>
      <c r="AM89" s="14"/>
      <c r="AN89" s="14"/>
    </row>
    <row r="90" spans="1:40" ht="15.75" thickBot="1" x14ac:dyDescent="0.3">
      <c r="A90" s="205" t="s">
        <v>247</v>
      </c>
      <c r="B90" s="203" t="s">
        <v>249</v>
      </c>
      <c r="C90" s="203" t="s">
        <v>148</v>
      </c>
      <c r="D90" s="213">
        <v>500000</v>
      </c>
      <c r="E90" s="21"/>
      <c r="F90" s="15">
        <f t="shared" si="3"/>
        <v>7</v>
      </c>
      <c r="G90" s="21"/>
      <c r="H90" s="16"/>
      <c r="I90" s="16"/>
      <c r="J90" s="17">
        <v>1</v>
      </c>
      <c r="K90" s="17"/>
      <c r="L90" s="17"/>
      <c r="M90" s="17"/>
      <c r="N90" s="17"/>
      <c r="O90" s="17"/>
      <c r="P90" s="17">
        <v>3</v>
      </c>
      <c r="Q90" s="17"/>
      <c r="R90" s="298">
        <v>3</v>
      </c>
      <c r="S90" s="17"/>
      <c r="T90" s="17"/>
      <c r="U90" s="337"/>
      <c r="V90" s="337"/>
      <c r="W90" s="18"/>
      <c r="X90" s="18"/>
      <c r="Y90" s="18"/>
      <c r="Z90" s="17"/>
      <c r="AA90" s="18"/>
      <c r="AB90" s="18"/>
      <c r="AC90" s="18"/>
      <c r="AD90" s="18"/>
      <c r="AE90" s="18"/>
      <c r="AF90" s="18"/>
      <c r="AG90" s="18"/>
      <c r="AH90" s="18"/>
      <c r="AI90" s="25"/>
      <c r="AJ90" s="14"/>
      <c r="AK90" s="14"/>
      <c r="AL90" s="14"/>
      <c r="AM90" s="14"/>
      <c r="AN90" s="14"/>
    </row>
    <row r="91" spans="1:40" ht="16.5" thickTop="1" thickBot="1" x14ac:dyDescent="0.3">
      <c r="A91" s="162" t="s">
        <v>146</v>
      </c>
      <c r="B91" s="163" t="s">
        <v>149</v>
      </c>
      <c r="C91" s="163" t="s">
        <v>150</v>
      </c>
      <c r="D91" s="207">
        <v>2500000</v>
      </c>
      <c r="E91" s="21"/>
      <c r="F91" s="15">
        <f t="shared" si="3"/>
        <v>78</v>
      </c>
      <c r="G91" s="21"/>
      <c r="H91" s="16">
        <v>1</v>
      </c>
      <c r="I91" s="16">
        <v>3</v>
      </c>
      <c r="J91" s="17">
        <v>37</v>
      </c>
      <c r="K91" s="17">
        <v>3</v>
      </c>
      <c r="L91" s="17">
        <v>32</v>
      </c>
      <c r="M91" s="17"/>
      <c r="N91" s="17"/>
      <c r="O91" s="17"/>
      <c r="P91" s="17"/>
      <c r="Q91" s="17"/>
      <c r="R91" s="298"/>
      <c r="S91" s="17"/>
      <c r="T91" s="17"/>
      <c r="U91" s="337"/>
      <c r="V91" s="337"/>
      <c r="W91" s="18">
        <v>3</v>
      </c>
      <c r="X91" s="18"/>
      <c r="Y91" s="18"/>
      <c r="Z91" s="17"/>
      <c r="AA91" s="18"/>
      <c r="AB91" s="18"/>
      <c r="AC91" s="18"/>
      <c r="AD91" s="18"/>
      <c r="AE91" s="18"/>
      <c r="AF91" s="18"/>
      <c r="AG91" s="18"/>
      <c r="AH91" s="18"/>
      <c r="AI91" s="25"/>
      <c r="AJ91" s="14"/>
      <c r="AK91" s="14"/>
      <c r="AL91" s="14"/>
      <c r="AM91" s="14"/>
      <c r="AN91" s="14"/>
    </row>
    <row r="92" spans="1:40" ht="15.75" thickBot="1" x14ac:dyDescent="0.3">
      <c r="A92" s="199" t="s">
        <v>146</v>
      </c>
      <c r="B92" s="201" t="s">
        <v>147</v>
      </c>
      <c r="C92" s="201" t="s">
        <v>152</v>
      </c>
      <c r="D92" s="214">
        <v>250000</v>
      </c>
      <c r="E92" s="21"/>
      <c r="F92" s="15">
        <f t="shared" si="3"/>
        <v>0</v>
      </c>
      <c r="G92" s="21"/>
      <c r="H92" s="16"/>
      <c r="I92" s="16"/>
      <c r="J92" s="17"/>
      <c r="K92" s="17"/>
      <c r="L92" s="17"/>
      <c r="M92" s="17"/>
      <c r="N92" s="17"/>
      <c r="O92" s="17"/>
      <c r="P92" s="17"/>
      <c r="Q92" s="17"/>
      <c r="R92" s="298"/>
      <c r="S92" s="17"/>
      <c r="T92" s="17"/>
      <c r="U92" s="337"/>
      <c r="V92" s="337"/>
      <c r="W92" s="18"/>
      <c r="X92" s="18"/>
      <c r="Y92" s="18"/>
      <c r="Z92" s="17"/>
      <c r="AA92" s="18"/>
      <c r="AB92" s="18"/>
      <c r="AC92" s="18"/>
      <c r="AD92" s="18"/>
      <c r="AE92" s="18"/>
      <c r="AF92" s="18"/>
      <c r="AG92" s="18"/>
      <c r="AH92" s="18"/>
      <c r="AI92" s="25"/>
      <c r="AJ92" s="14"/>
      <c r="AK92" s="14"/>
      <c r="AL92" s="14"/>
      <c r="AM92" s="14"/>
      <c r="AN92" s="14"/>
    </row>
    <row r="93" spans="1:40" ht="15.75" thickBot="1" x14ac:dyDescent="0.3">
      <c r="A93" s="205" t="s">
        <v>146</v>
      </c>
      <c r="B93" s="204" t="s">
        <v>104</v>
      </c>
      <c r="C93" s="203" t="s">
        <v>154</v>
      </c>
      <c r="D93" s="213">
        <v>750000</v>
      </c>
      <c r="E93" s="21"/>
      <c r="F93" s="15">
        <f t="shared" si="3"/>
        <v>31</v>
      </c>
      <c r="G93" s="21"/>
      <c r="H93" s="16"/>
      <c r="I93" s="16"/>
      <c r="J93" s="17">
        <v>13</v>
      </c>
      <c r="K93" s="17"/>
      <c r="L93" s="17">
        <v>18</v>
      </c>
      <c r="M93" s="17"/>
      <c r="N93" s="17"/>
      <c r="O93" s="17"/>
      <c r="P93" s="17"/>
      <c r="Q93" s="17"/>
      <c r="R93" s="298"/>
      <c r="S93" s="17"/>
      <c r="T93" s="17"/>
      <c r="U93" s="337"/>
      <c r="V93" s="337"/>
      <c r="W93" s="18"/>
      <c r="X93" s="18"/>
      <c r="Y93" s="18"/>
      <c r="Z93" s="17"/>
      <c r="AA93" s="18"/>
      <c r="AB93" s="18"/>
      <c r="AC93" s="18"/>
      <c r="AD93" s="18"/>
      <c r="AE93" s="18"/>
      <c r="AF93" s="18"/>
      <c r="AG93" s="18"/>
      <c r="AH93" s="18"/>
      <c r="AI93" s="25"/>
      <c r="AJ93" s="14"/>
      <c r="AK93" s="14"/>
      <c r="AL93" s="14"/>
      <c r="AM93" s="14"/>
      <c r="AN93" s="14"/>
    </row>
    <row r="94" spans="1:40" ht="15.75" thickBot="1" x14ac:dyDescent="0.3">
      <c r="A94" s="205" t="s">
        <v>146</v>
      </c>
      <c r="B94" s="204" t="s">
        <v>161</v>
      </c>
      <c r="C94" s="203" t="s">
        <v>156</v>
      </c>
      <c r="D94" s="213">
        <v>250000</v>
      </c>
      <c r="E94" s="21"/>
      <c r="F94" s="15">
        <f t="shared" si="3"/>
        <v>0</v>
      </c>
      <c r="G94" s="21"/>
      <c r="H94" s="16"/>
      <c r="I94" s="16"/>
      <c r="J94" s="17"/>
      <c r="K94" s="17"/>
      <c r="L94" s="17"/>
      <c r="M94" s="17"/>
      <c r="N94" s="17"/>
      <c r="O94" s="17"/>
      <c r="P94" s="17"/>
      <c r="Q94" s="17"/>
      <c r="R94" s="298"/>
      <c r="S94" s="17"/>
      <c r="T94" s="17"/>
      <c r="U94" s="337"/>
      <c r="V94" s="337"/>
      <c r="W94" s="18"/>
      <c r="X94" s="18"/>
      <c r="Y94" s="18"/>
      <c r="Z94" s="17"/>
      <c r="AA94" s="18"/>
      <c r="AB94" s="18"/>
      <c r="AC94" s="18"/>
      <c r="AD94" s="18"/>
      <c r="AE94" s="18"/>
      <c r="AF94" s="18"/>
      <c r="AG94" s="18"/>
      <c r="AH94" s="18"/>
      <c r="AI94" s="25"/>
      <c r="AJ94" s="14"/>
      <c r="AK94" s="14"/>
      <c r="AL94" s="14"/>
      <c r="AM94" s="14"/>
      <c r="AN94" s="14"/>
    </row>
    <row r="95" spans="1:40" ht="15.75" thickBot="1" x14ac:dyDescent="0.3">
      <c r="A95" s="211" t="s">
        <v>146</v>
      </c>
      <c r="B95" s="204" t="s">
        <v>163</v>
      </c>
      <c r="C95" s="203" t="s">
        <v>157</v>
      </c>
      <c r="D95" s="213">
        <v>1750000</v>
      </c>
      <c r="E95" s="21"/>
      <c r="F95" s="15">
        <f t="shared" si="3"/>
        <v>49</v>
      </c>
      <c r="G95" s="21"/>
      <c r="H95" s="16"/>
      <c r="I95" s="16"/>
      <c r="J95" s="17">
        <v>13</v>
      </c>
      <c r="K95" s="17"/>
      <c r="L95" s="17">
        <v>28</v>
      </c>
      <c r="M95" s="17"/>
      <c r="N95" s="17"/>
      <c r="O95" s="17"/>
      <c r="P95" s="17"/>
      <c r="Q95" s="17">
        <v>8</v>
      </c>
      <c r="R95" s="298"/>
      <c r="S95" s="17"/>
      <c r="T95" s="17"/>
      <c r="U95" s="337"/>
      <c r="V95" s="337"/>
      <c r="W95" s="18"/>
      <c r="X95" s="18"/>
      <c r="Y95" s="18"/>
      <c r="Z95" s="17"/>
      <c r="AA95" s="18"/>
      <c r="AB95" s="18"/>
      <c r="AC95" s="18"/>
      <c r="AD95" s="18"/>
      <c r="AE95" s="18"/>
      <c r="AF95" s="18"/>
      <c r="AG95" s="18"/>
      <c r="AH95" s="18"/>
      <c r="AI95" s="25"/>
      <c r="AJ95" s="14"/>
      <c r="AK95" s="14"/>
      <c r="AL95" s="14"/>
      <c r="AM95" s="14"/>
      <c r="AN95" s="14"/>
    </row>
    <row r="96" spans="1:40" ht="15.75" thickBot="1" x14ac:dyDescent="0.3">
      <c r="A96" s="211" t="s">
        <v>146</v>
      </c>
      <c r="B96" s="204" t="s">
        <v>238</v>
      </c>
      <c r="C96" s="203" t="s">
        <v>158</v>
      </c>
      <c r="D96" s="213">
        <v>2000000</v>
      </c>
      <c r="E96" s="21"/>
      <c r="F96" s="15">
        <f t="shared" ref="F96:F102" si="4">SUM(H96:AH96)</f>
        <v>8</v>
      </c>
      <c r="G96" s="21"/>
      <c r="H96" s="16"/>
      <c r="I96" s="17"/>
      <c r="J96" s="17"/>
      <c r="K96" s="17"/>
      <c r="L96" s="17"/>
      <c r="M96" s="17"/>
      <c r="N96" s="17"/>
      <c r="O96" s="17"/>
      <c r="P96" s="17"/>
      <c r="Q96" s="17">
        <v>8</v>
      </c>
      <c r="R96" s="298"/>
      <c r="S96" s="17"/>
      <c r="T96" s="17"/>
      <c r="U96" s="337"/>
      <c r="V96" s="337"/>
      <c r="W96" s="18"/>
      <c r="X96" s="18"/>
      <c r="Y96" s="18"/>
      <c r="Z96" s="17"/>
      <c r="AA96" s="18"/>
      <c r="AB96" s="18"/>
      <c r="AC96" s="18"/>
      <c r="AD96" s="18"/>
      <c r="AE96" s="18"/>
      <c r="AF96" s="18"/>
      <c r="AG96" s="18"/>
      <c r="AH96" s="18"/>
      <c r="AI96" s="25"/>
      <c r="AJ96" s="14"/>
      <c r="AK96" s="14"/>
      <c r="AL96" s="14"/>
      <c r="AM96" s="14"/>
      <c r="AN96" s="14"/>
    </row>
    <row r="97" spans="1:40" ht="15.75" thickBot="1" x14ac:dyDescent="0.3">
      <c r="A97" s="205" t="s">
        <v>146</v>
      </c>
      <c r="B97" s="204" t="s">
        <v>35</v>
      </c>
      <c r="C97" s="203" t="s">
        <v>160</v>
      </c>
      <c r="D97" s="213">
        <v>750000</v>
      </c>
      <c r="E97" s="21"/>
      <c r="F97" s="15">
        <f t="shared" si="4"/>
        <v>51</v>
      </c>
      <c r="G97" s="21"/>
      <c r="H97" s="16"/>
      <c r="I97" s="17"/>
      <c r="J97" s="17">
        <v>33</v>
      </c>
      <c r="K97" s="17"/>
      <c r="L97" s="17">
        <v>18</v>
      </c>
      <c r="M97" s="17"/>
      <c r="N97" s="17"/>
      <c r="O97" s="17"/>
      <c r="P97" s="17"/>
      <c r="Q97" s="17"/>
      <c r="R97" s="298"/>
      <c r="S97" s="17"/>
      <c r="T97" s="17"/>
      <c r="U97" s="337"/>
      <c r="V97" s="337"/>
      <c r="W97" s="18"/>
      <c r="X97" s="18"/>
      <c r="Y97" s="18"/>
      <c r="Z97" s="17"/>
      <c r="AA97" s="18"/>
      <c r="AB97" s="18"/>
      <c r="AC97" s="18"/>
      <c r="AD97" s="18"/>
      <c r="AE97" s="18"/>
      <c r="AF97" s="18"/>
      <c r="AG97" s="18"/>
      <c r="AH97" s="18"/>
      <c r="AI97" s="25"/>
      <c r="AJ97" s="14"/>
      <c r="AK97" s="14"/>
      <c r="AL97" s="14"/>
      <c r="AM97" s="14"/>
      <c r="AN97" s="14"/>
    </row>
    <row r="98" spans="1:40" ht="15.75" thickBot="1" x14ac:dyDescent="0.3">
      <c r="A98" s="202" t="s">
        <v>146</v>
      </c>
      <c r="B98" s="201" t="s">
        <v>155</v>
      </c>
      <c r="C98" s="201" t="s">
        <v>162</v>
      </c>
      <c r="D98" s="214">
        <v>500000</v>
      </c>
      <c r="E98" s="21"/>
      <c r="F98" s="15">
        <f t="shared" si="4"/>
        <v>0</v>
      </c>
      <c r="G98" s="21"/>
      <c r="H98" s="16"/>
      <c r="I98" s="17"/>
      <c r="J98" s="17"/>
      <c r="K98" s="17"/>
      <c r="L98" s="17"/>
      <c r="M98" s="17"/>
      <c r="N98" s="17"/>
      <c r="O98" s="17"/>
      <c r="P98" s="17"/>
      <c r="Q98" s="17"/>
      <c r="R98" s="298"/>
      <c r="S98" s="17"/>
      <c r="T98" s="17"/>
      <c r="U98" s="337"/>
      <c r="V98" s="337"/>
      <c r="W98" s="18"/>
      <c r="X98" s="18"/>
      <c r="Y98" s="18"/>
      <c r="Z98" s="17"/>
      <c r="AA98" s="18"/>
      <c r="AB98" s="18"/>
      <c r="AC98" s="18"/>
      <c r="AD98" s="18"/>
      <c r="AE98" s="18"/>
      <c r="AF98" s="18"/>
      <c r="AG98" s="18"/>
      <c r="AH98" s="18"/>
      <c r="AI98" s="164"/>
      <c r="AJ98" s="14"/>
      <c r="AK98" s="14"/>
      <c r="AL98" s="14"/>
      <c r="AM98" s="14"/>
      <c r="AN98" s="14"/>
    </row>
    <row r="99" spans="1:40" ht="15.75" thickBot="1" x14ac:dyDescent="0.3">
      <c r="A99" s="202" t="s">
        <v>146</v>
      </c>
      <c r="B99" s="201" t="s">
        <v>170</v>
      </c>
      <c r="C99" s="201" t="s">
        <v>164</v>
      </c>
      <c r="D99" s="214">
        <v>750000</v>
      </c>
      <c r="E99" s="21"/>
      <c r="F99" s="15">
        <f t="shared" si="4"/>
        <v>19</v>
      </c>
      <c r="G99" s="21"/>
      <c r="H99" s="16"/>
      <c r="I99" s="17"/>
      <c r="J99" s="17">
        <v>7</v>
      </c>
      <c r="K99" s="17"/>
      <c r="L99" s="17">
        <v>12</v>
      </c>
      <c r="M99" s="17"/>
      <c r="N99" s="17"/>
      <c r="O99" s="17"/>
      <c r="P99" s="17"/>
      <c r="Q99" s="17"/>
      <c r="R99" s="298"/>
      <c r="S99" s="17"/>
      <c r="T99" s="17"/>
      <c r="U99" s="337"/>
      <c r="V99" s="337"/>
      <c r="W99" s="18"/>
      <c r="X99" s="18"/>
      <c r="Y99" s="18"/>
      <c r="Z99" s="17"/>
      <c r="AA99" s="18"/>
      <c r="AB99" s="18"/>
      <c r="AC99" s="18"/>
      <c r="AD99" s="18"/>
      <c r="AE99" s="18"/>
      <c r="AF99" s="18"/>
      <c r="AG99" s="18"/>
      <c r="AH99" s="18"/>
      <c r="AI99" s="164"/>
      <c r="AJ99" s="14"/>
      <c r="AK99" s="14"/>
      <c r="AL99" s="14"/>
      <c r="AM99" s="14"/>
      <c r="AN99" s="14"/>
    </row>
    <row r="100" spans="1:40" ht="15.75" thickBot="1" x14ac:dyDescent="0.3">
      <c r="A100" s="202" t="s">
        <v>146</v>
      </c>
      <c r="B100" s="201" t="s">
        <v>159</v>
      </c>
      <c r="C100" s="201" t="s">
        <v>166</v>
      </c>
      <c r="D100" s="214">
        <v>500000</v>
      </c>
      <c r="E100" s="21"/>
      <c r="F100" s="15">
        <f t="shared" si="4"/>
        <v>32</v>
      </c>
      <c r="G100" s="21"/>
      <c r="H100" s="16"/>
      <c r="I100" s="17"/>
      <c r="J100" s="17">
        <v>7</v>
      </c>
      <c r="K100" s="17"/>
      <c r="L100" s="17">
        <v>20</v>
      </c>
      <c r="M100" s="17"/>
      <c r="N100" s="17"/>
      <c r="O100" s="17"/>
      <c r="P100" s="17"/>
      <c r="Q100" s="17">
        <v>5</v>
      </c>
      <c r="R100" s="298"/>
      <c r="S100" s="17"/>
      <c r="T100" s="17"/>
      <c r="U100" s="337"/>
      <c r="V100" s="337"/>
      <c r="W100" s="18"/>
      <c r="X100" s="18"/>
      <c r="Y100" s="18"/>
      <c r="Z100" s="17"/>
      <c r="AA100" s="18"/>
      <c r="AB100" s="18"/>
      <c r="AC100" s="18"/>
      <c r="AD100" s="18"/>
      <c r="AE100" s="18"/>
      <c r="AF100" s="18"/>
      <c r="AG100" s="18"/>
      <c r="AH100" s="18"/>
      <c r="AI100" s="164"/>
      <c r="AJ100" s="14"/>
      <c r="AK100" s="14"/>
      <c r="AL100" s="14"/>
      <c r="AM100" s="14"/>
      <c r="AN100" s="14"/>
    </row>
    <row r="101" spans="1:40" ht="15.75" thickBot="1" x14ac:dyDescent="0.3">
      <c r="A101" s="202" t="s">
        <v>146</v>
      </c>
      <c r="B101" s="201" t="s">
        <v>153</v>
      </c>
      <c r="C101" s="201" t="s">
        <v>167</v>
      </c>
      <c r="D101" s="214">
        <v>500000</v>
      </c>
      <c r="E101" s="21"/>
      <c r="F101" s="15">
        <f t="shared" si="4"/>
        <v>0</v>
      </c>
      <c r="G101" s="21"/>
      <c r="H101" s="16"/>
      <c r="I101" s="17"/>
      <c r="J101" s="17"/>
      <c r="K101" s="17"/>
      <c r="L101" s="17"/>
      <c r="M101" s="17"/>
      <c r="N101" s="17"/>
      <c r="O101" s="17"/>
      <c r="P101" s="17"/>
      <c r="Q101" s="17"/>
      <c r="R101" s="298"/>
      <c r="S101" s="17"/>
      <c r="T101" s="17"/>
      <c r="U101" s="337"/>
      <c r="V101" s="337"/>
      <c r="W101" s="18"/>
      <c r="X101" s="18"/>
      <c r="Y101" s="18"/>
      <c r="Z101" s="17"/>
      <c r="AA101" s="18"/>
      <c r="AB101" s="18"/>
      <c r="AC101" s="18"/>
      <c r="AD101" s="18"/>
      <c r="AE101" s="18"/>
      <c r="AF101" s="18"/>
      <c r="AG101" s="18"/>
      <c r="AH101" s="18"/>
      <c r="AI101" s="164"/>
      <c r="AJ101" s="14"/>
      <c r="AK101" s="14"/>
      <c r="AL101" s="14"/>
      <c r="AM101" s="14"/>
      <c r="AN101" s="14"/>
    </row>
    <row r="102" spans="1:40" ht="15.75" thickBot="1" x14ac:dyDescent="0.3">
      <c r="A102" s="205" t="s">
        <v>146</v>
      </c>
      <c r="B102" s="203" t="s">
        <v>165</v>
      </c>
      <c r="C102" s="203" t="s">
        <v>169</v>
      </c>
      <c r="D102" s="213">
        <v>1750000</v>
      </c>
      <c r="E102" s="21"/>
      <c r="F102" s="15">
        <f t="shared" si="4"/>
        <v>0</v>
      </c>
      <c r="G102" s="21"/>
      <c r="H102" s="16"/>
      <c r="I102" s="17"/>
      <c r="J102" s="17"/>
      <c r="K102" s="17"/>
      <c r="L102" s="17"/>
      <c r="M102" s="17"/>
      <c r="N102" s="17"/>
      <c r="O102" s="17"/>
      <c r="P102" s="17"/>
      <c r="Q102" s="17"/>
      <c r="R102" s="298"/>
      <c r="S102" s="17"/>
      <c r="T102" s="17"/>
      <c r="U102" s="337"/>
      <c r="V102" s="337"/>
      <c r="W102" s="18"/>
      <c r="X102" s="18"/>
      <c r="Y102" s="18"/>
      <c r="Z102" s="17"/>
      <c r="AA102" s="18"/>
      <c r="AB102" s="18"/>
      <c r="AC102" s="18"/>
      <c r="AD102" s="18"/>
      <c r="AE102" s="18"/>
      <c r="AF102" s="18"/>
      <c r="AG102" s="18"/>
      <c r="AH102" s="18"/>
      <c r="AI102" s="208"/>
      <c r="AJ102" s="14"/>
      <c r="AK102" s="14"/>
      <c r="AL102" s="14"/>
      <c r="AM102" s="14"/>
      <c r="AN102" s="14"/>
    </row>
    <row r="103" spans="1:40" ht="15.75" thickBot="1" x14ac:dyDescent="0.3">
      <c r="A103" s="205" t="s">
        <v>146</v>
      </c>
      <c r="B103" s="203" t="s">
        <v>168</v>
      </c>
      <c r="C103" s="203" t="s">
        <v>171</v>
      </c>
      <c r="D103" s="213">
        <v>3250000</v>
      </c>
      <c r="E103" s="21"/>
      <c r="F103" s="15">
        <f>SUM(I103:AH103)</f>
        <v>51</v>
      </c>
      <c r="G103" s="21"/>
      <c r="H103" s="16">
        <v>7</v>
      </c>
      <c r="I103" s="16"/>
      <c r="J103" s="17"/>
      <c r="K103" s="17">
        <v>9</v>
      </c>
      <c r="L103" s="17">
        <v>36</v>
      </c>
      <c r="M103" s="17"/>
      <c r="N103" s="17"/>
      <c r="O103" s="17"/>
      <c r="P103" s="17">
        <v>3</v>
      </c>
      <c r="Q103" s="17"/>
      <c r="R103" s="298"/>
      <c r="S103" s="17"/>
      <c r="T103" s="17"/>
      <c r="U103" s="337"/>
      <c r="V103" s="337"/>
      <c r="W103" s="18">
        <v>3</v>
      </c>
      <c r="X103" s="18"/>
      <c r="Y103" s="18"/>
      <c r="Z103" s="17"/>
      <c r="AA103" s="18"/>
      <c r="AB103" s="18"/>
      <c r="AC103" s="18"/>
      <c r="AD103" s="18"/>
      <c r="AE103" s="18"/>
      <c r="AF103" s="18"/>
      <c r="AG103" s="18"/>
      <c r="AH103" s="18"/>
      <c r="AI103" s="25"/>
      <c r="AJ103" s="14"/>
      <c r="AK103" s="14"/>
      <c r="AL103" s="14"/>
      <c r="AM103" s="14"/>
      <c r="AN103" s="14"/>
    </row>
    <row r="104" spans="1:40" ht="15.75" thickBot="1" x14ac:dyDescent="0.3">
      <c r="A104" s="205" t="s">
        <v>146</v>
      </c>
      <c r="B104" s="203" t="s">
        <v>151</v>
      </c>
      <c r="C104" s="203" t="s">
        <v>216</v>
      </c>
      <c r="D104" s="213">
        <v>500000</v>
      </c>
      <c r="E104" s="21"/>
      <c r="F104" s="15">
        <f t="shared" ref="F104" si="5">SUM(H104:AH104)</f>
        <v>0</v>
      </c>
      <c r="G104" s="21"/>
      <c r="H104" s="16"/>
      <c r="I104" s="17"/>
      <c r="J104" s="17"/>
      <c r="K104" s="17"/>
      <c r="L104" s="17"/>
      <c r="M104" s="17"/>
      <c r="N104" s="17"/>
      <c r="O104" s="17"/>
      <c r="P104" s="17"/>
      <c r="Q104" s="17"/>
      <c r="R104" s="298"/>
      <c r="S104" s="17"/>
      <c r="T104" s="17"/>
      <c r="U104" s="337"/>
      <c r="V104" s="337"/>
      <c r="W104" s="18"/>
      <c r="X104" s="18"/>
      <c r="Y104" s="18"/>
      <c r="Z104" s="17"/>
      <c r="AA104" s="18"/>
      <c r="AB104" s="18"/>
      <c r="AC104" s="18"/>
      <c r="AD104" s="18"/>
      <c r="AE104" s="18"/>
      <c r="AF104" s="18"/>
      <c r="AG104" s="18"/>
      <c r="AH104" s="18"/>
      <c r="AI104" s="208"/>
      <c r="AJ104" s="14"/>
      <c r="AK104" s="14"/>
      <c r="AL104" s="14"/>
      <c r="AM104" s="14"/>
      <c r="AN104" s="14"/>
    </row>
    <row r="105" spans="1:40" ht="15.75" thickBot="1" x14ac:dyDescent="0.3">
      <c r="A105" s="205" t="s">
        <v>146</v>
      </c>
      <c r="B105" s="203" t="s">
        <v>220</v>
      </c>
      <c r="C105" s="203" t="s">
        <v>217</v>
      </c>
      <c r="D105" s="213">
        <v>500000</v>
      </c>
      <c r="E105" s="21"/>
      <c r="F105" s="15">
        <f>SUM(I105:AH105)</f>
        <v>5</v>
      </c>
      <c r="G105" s="21"/>
      <c r="H105" s="16"/>
      <c r="I105" s="16"/>
      <c r="J105" s="17"/>
      <c r="K105" s="17"/>
      <c r="L105" s="17"/>
      <c r="M105" s="17"/>
      <c r="N105" s="17"/>
      <c r="O105" s="17"/>
      <c r="P105" s="17"/>
      <c r="Q105" s="17">
        <v>5</v>
      </c>
      <c r="R105" s="298"/>
      <c r="S105" s="17"/>
      <c r="T105" s="17"/>
      <c r="U105" s="337"/>
      <c r="V105" s="337"/>
      <c r="W105" s="18"/>
      <c r="X105" s="18"/>
      <c r="Y105" s="18"/>
      <c r="Z105" s="17"/>
      <c r="AA105" s="18"/>
      <c r="AB105" s="18"/>
      <c r="AC105" s="18"/>
      <c r="AD105" s="18"/>
      <c r="AE105" s="18"/>
      <c r="AF105" s="18"/>
      <c r="AG105" s="18"/>
      <c r="AH105" s="18"/>
      <c r="AI105" s="25"/>
      <c r="AJ105" s="14"/>
      <c r="AK105" s="14"/>
      <c r="AL105" s="14"/>
      <c r="AM105" s="14"/>
      <c r="AN105" s="14"/>
    </row>
    <row r="106" spans="1:40" ht="15.75" thickBot="1" x14ac:dyDescent="0.3">
      <c r="A106" s="215">
        <v>2</v>
      </c>
      <c r="B106" s="216" t="s">
        <v>250</v>
      </c>
      <c r="C106" s="217" t="s">
        <v>218</v>
      </c>
      <c r="D106" s="218">
        <v>750000</v>
      </c>
      <c r="E106" s="21"/>
      <c r="F106" s="15">
        <f>SUM(I106:AH106)</f>
        <v>4</v>
      </c>
      <c r="G106" s="21"/>
      <c r="H106" s="16">
        <v>1</v>
      </c>
      <c r="I106" s="16"/>
      <c r="J106" s="17"/>
      <c r="K106" s="17"/>
      <c r="L106" s="17"/>
      <c r="M106" s="17">
        <v>3</v>
      </c>
      <c r="N106" s="17"/>
      <c r="O106" s="17"/>
      <c r="P106" s="17"/>
      <c r="Q106" s="17"/>
      <c r="R106" s="298"/>
      <c r="S106" s="17"/>
      <c r="T106" s="17"/>
      <c r="U106" s="337">
        <v>1</v>
      </c>
      <c r="V106" s="337"/>
      <c r="W106" s="18"/>
      <c r="X106" s="18"/>
      <c r="Y106" s="18"/>
      <c r="Z106" s="17"/>
      <c r="AA106" s="18"/>
      <c r="AB106" s="18"/>
      <c r="AC106" s="18"/>
      <c r="AD106" s="18"/>
      <c r="AE106" s="18"/>
      <c r="AF106" s="18"/>
      <c r="AG106" s="18"/>
      <c r="AH106" s="18"/>
      <c r="AI106" s="25"/>
      <c r="AJ106" s="14"/>
      <c r="AK106" s="14"/>
      <c r="AL106" s="14"/>
      <c r="AM106" s="14"/>
      <c r="AN106" s="14"/>
    </row>
    <row r="107" spans="1:40" ht="15.75" thickBot="1" x14ac:dyDescent="0.3">
      <c r="A107" s="219">
        <v>2</v>
      </c>
      <c r="B107" s="220" t="s">
        <v>251</v>
      </c>
      <c r="C107" s="220" t="s">
        <v>219</v>
      </c>
      <c r="D107" s="221">
        <v>1000000</v>
      </c>
      <c r="E107" s="21"/>
      <c r="F107" s="15">
        <f t="shared" ref="F107" si="6">SUM(H107:AH107)</f>
        <v>30</v>
      </c>
      <c r="G107" s="21"/>
      <c r="H107" s="16">
        <v>1</v>
      </c>
      <c r="I107" s="17"/>
      <c r="J107" s="17"/>
      <c r="K107" s="17">
        <v>8</v>
      </c>
      <c r="L107" s="17"/>
      <c r="M107" s="17">
        <v>3</v>
      </c>
      <c r="N107" s="17"/>
      <c r="O107" s="17">
        <v>3</v>
      </c>
      <c r="P107" s="17">
        <v>3</v>
      </c>
      <c r="Q107" s="17"/>
      <c r="R107" s="298">
        <v>11</v>
      </c>
      <c r="S107" s="17"/>
      <c r="T107" s="17"/>
      <c r="U107" s="337">
        <v>1</v>
      </c>
      <c r="V107" s="337"/>
      <c r="W107" s="18"/>
      <c r="X107" s="18"/>
      <c r="Y107" s="18"/>
      <c r="Z107" s="17"/>
      <c r="AA107" s="18"/>
      <c r="AB107" s="18"/>
      <c r="AC107" s="18"/>
      <c r="AD107" s="18"/>
      <c r="AE107" s="18"/>
      <c r="AF107" s="18"/>
      <c r="AG107" s="18"/>
      <c r="AH107" s="18"/>
      <c r="AI107" s="208"/>
      <c r="AJ107" s="14"/>
      <c r="AK107" s="14"/>
      <c r="AL107" s="14"/>
      <c r="AM107" s="14"/>
      <c r="AN107" s="14"/>
    </row>
    <row r="108" spans="1:40" ht="15.75" thickBot="1" x14ac:dyDescent="0.3">
      <c r="A108" s="219">
        <v>2</v>
      </c>
      <c r="B108" s="220" t="s">
        <v>252</v>
      </c>
      <c r="C108" s="220" t="s">
        <v>253</v>
      </c>
      <c r="D108" s="221">
        <v>750000</v>
      </c>
      <c r="E108" s="21"/>
      <c r="F108" s="15">
        <f>SUM(I108:AH108)</f>
        <v>29</v>
      </c>
      <c r="G108" s="21"/>
      <c r="H108" s="16"/>
      <c r="I108" s="16"/>
      <c r="J108" s="17"/>
      <c r="K108" s="17"/>
      <c r="L108" s="17"/>
      <c r="M108" s="17"/>
      <c r="N108" s="17"/>
      <c r="O108" s="17">
        <v>3</v>
      </c>
      <c r="P108" s="17">
        <v>3</v>
      </c>
      <c r="Q108" s="17"/>
      <c r="R108" s="298">
        <v>11</v>
      </c>
      <c r="S108" s="17"/>
      <c r="T108" s="17"/>
      <c r="U108" s="337">
        <v>9</v>
      </c>
      <c r="V108" s="337"/>
      <c r="W108" s="18">
        <v>3</v>
      </c>
      <c r="X108" s="18"/>
      <c r="Y108" s="18"/>
      <c r="Z108" s="17"/>
      <c r="AA108" s="18"/>
      <c r="AB108" s="18"/>
      <c r="AC108" s="18"/>
      <c r="AD108" s="18"/>
      <c r="AE108" s="18"/>
      <c r="AF108" s="18"/>
      <c r="AG108" s="18"/>
      <c r="AH108" s="18"/>
      <c r="AI108" s="25"/>
      <c r="AJ108" s="14"/>
      <c r="AK108" s="14"/>
      <c r="AL108" s="14"/>
      <c r="AM108" s="14"/>
      <c r="AN108" s="14"/>
    </row>
    <row r="109" spans="1:40" ht="15.75" thickBot="1" x14ac:dyDescent="0.3">
      <c r="A109" s="215">
        <v>2</v>
      </c>
      <c r="B109" s="216" t="s">
        <v>306</v>
      </c>
      <c r="C109" s="217" t="s">
        <v>307</v>
      </c>
      <c r="D109" s="218">
        <v>1000000</v>
      </c>
      <c r="E109" s="303"/>
      <c r="F109" s="15">
        <f t="shared" ref="F109:F113" si="7">SUM(I109:AH109)</f>
        <v>6</v>
      </c>
      <c r="G109" s="303"/>
      <c r="H109" s="304"/>
      <c r="I109" s="304"/>
      <c r="J109" s="305"/>
      <c r="K109" s="305"/>
      <c r="L109" s="305"/>
      <c r="M109" s="305"/>
      <c r="N109" s="305"/>
      <c r="O109" s="305"/>
      <c r="P109" s="305"/>
      <c r="Q109" s="305"/>
      <c r="R109" s="305"/>
      <c r="S109" s="305"/>
      <c r="T109" s="305"/>
      <c r="U109" s="337"/>
      <c r="V109" s="337"/>
      <c r="W109" s="18">
        <v>6</v>
      </c>
      <c r="X109" s="18"/>
      <c r="Y109" s="18"/>
      <c r="Z109" s="298"/>
      <c r="AA109" s="18"/>
      <c r="AB109" s="18"/>
      <c r="AC109" s="18"/>
      <c r="AD109" s="18"/>
      <c r="AE109" s="18"/>
      <c r="AF109" s="18"/>
      <c r="AG109" s="18"/>
      <c r="AH109" s="18"/>
      <c r="AI109" s="306"/>
      <c r="AJ109" s="14"/>
      <c r="AK109" s="14"/>
      <c r="AL109" s="14"/>
      <c r="AM109" s="14"/>
      <c r="AN109" s="14"/>
    </row>
    <row r="110" spans="1:40" ht="15.75" thickBot="1" x14ac:dyDescent="0.3">
      <c r="A110" s="219">
        <v>2</v>
      </c>
      <c r="B110" s="220" t="s">
        <v>308</v>
      </c>
      <c r="C110" s="220" t="s">
        <v>309</v>
      </c>
      <c r="D110" s="221">
        <v>2000000</v>
      </c>
      <c r="E110" s="303"/>
      <c r="F110" s="15">
        <f t="shared" si="7"/>
        <v>20</v>
      </c>
      <c r="G110" s="303"/>
      <c r="H110" s="304"/>
      <c r="I110" s="304"/>
      <c r="J110" s="305"/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37">
        <v>17</v>
      </c>
      <c r="V110" s="337"/>
      <c r="W110" s="18">
        <v>3</v>
      </c>
      <c r="X110" s="18"/>
      <c r="Y110" s="18"/>
      <c r="Z110" s="298"/>
      <c r="AA110" s="18"/>
      <c r="AB110" s="18"/>
      <c r="AC110" s="18"/>
      <c r="AD110" s="18"/>
      <c r="AE110" s="18"/>
      <c r="AF110" s="18"/>
      <c r="AG110" s="18"/>
      <c r="AH110" s="18"/>
      <c r="AI110" s="306"/>
      <c r="AJ110" s="14"/>
      <c r="AK110" s="14"/>
      <c r="AL110" s="14"/>
      <c r="AM110" s="14"/>
      <c r="AN110" s="14"/>
    </row>
    <row r="111" spans="1:40" ht="15.75" thickBot="1" x14ac:dyDescent="0.3">
      <c r="A111" s="307">
        <v>2</v>
      </c>
      <c r="B111" s="308" t="s">
        <v>310</v>
      </c>
      <c r="C111" s="308" t="s">
        <v>311</v>
      </c>
      <c r="D111" s="309">
        <v>1750000</v>
      </c>
      <c r="E111" s="303"/>
      <c r="F111" s="15">
        <f t="shared" si="7"/>
        <v>0</v>
      </c>
      <c r="G111" s="303"/>
      <c r="H111" s="304"/>
      <c r="I111" s="304"/>
      <c r="J111" s="305"/>
      <c r="K111" s="305"/>
      <c r="L111" s="305"/>
      <c r="M111" s="305"/>
      <c r="N111" s="305"/>
      <c r="O111" s="305"/>
      <c r="P111" s="305"/>
      <c r="Q111" s="305"/>
      <c r="R111" s="305"/>
      <c r="S111" s="305"/>
      <c r="T111" s="305"/>
      <c r="U111" s="337"/>
      <c r="V111" s="337"/>
      <c r="W111" s="18"/>
      <c r="X111" s="18"/>
      <c r="Y111" s="18"/>
      <c r="Z111" s="298"/>
      <c r="AA111" s="18"/>
      <c r="AB111" s="18"/>
      <c r="AC111" s="18"/>
      <c r="AD111" s="18"/>
      <c r="AE111" s="18"/>
      <c r="AF111" s="18"/>
      <c r="AG111" s="18"/>
      <c r="AH111" s="18"/>
      <c r="AI111" s="306"/>
      <c r="AJ111" s="14"/>
      <c r="AK111" s="14"/>
      <c r="AL111" s="14"/>
      <c r="AM111" s="14"/>
      <c r="AN111" s="14"/>
    </row>
    <row r="112" spans="1:40" ht="15.75" thickBot="1" x14ac:dyDescent="0.3">
      <c r="A112" s="310">
        <v>3</v>
      </c>
      <c r="B112" s="311" t="s">
        <v>312</v>
      </c>
      <c r="C112" s="312" t="s">
        <v>313</v>
      </c>
      <c r="D112" s="313">
        <v>750000</v>
      </c>
      <c r="E112" s="303"/>
      <c r="F112" s="15">
        <f t="shared" si="7"/>
        <v>0</v>
      </c>
      <c r="G112" s="303"/>
      <c r="H112" s="304"/>
      <c r="I112" s="304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37"/>
      <c r="V112" s="337"/>
      <c r="W112" s="18"/>
      <c r="X112" s="18"/>
      <c r="Y112" s="18"/>
      <c r="Z112" s="298"/>
      <c r="AA112" s="18"/>
      <c r="AB112" s="18"/>
      <c r="AC112" s="18"/>
      <c r="AD112" s="18"/>
      <c r="AE112" s="18"/>
      <c r="AF112" s="18"/>
      <c r="AG112" s="18"/>
      <c r="AH112" s="18"/>
      <c r="AI112" s="306"/>
      <c r="AJ112" s="14"/>
      <c r="AK112" s="14"/>
      <c r="AL112" s="14"/>
      <c r="AM112" s="14"/>
      <c r="AN112" s="14"/>
    </row>
    <row r="113" spans="1:40" ht="15.75" thickBot="1" x14ac:dyDescent="0.3">
      <c r="A113" s="219" t="s">
        <v>247</v>
      </c>
      <c r="B113" s="220" t="s">
        <v>314</v>
      </c>
      <c r="C113" s="220" t="s">
        <v>315</v>
      </c>
      <c r="D113" s="221">
        <v>750000</v>
      </c>
      <c r="E113" s="303"/>
      <c r="F113" s="15">
        <f t="shared" si="7"/>
        <v>0</v>
      </c>
      <c r="G113" s="303"/>
      <c r="H113" s="304"/>
      <c r="I113" s="304"/>
      <c r="J113" s="305"/>
      <c r="K113" s="305"/>
      <c r="L113" s="305"/>
      <c r="M113" s="305"/>
      <c r="N113" s="305"/>
      <c r="O113" s="305"/>
      <c r="P113" s="305"/>
      <c r="Q113" s="305"/>
      <c r="R113" s="305"/>
      <c r="S113" s="305"/>
      <c r="T113" s="305"/>
      <c r="U113" s="337"/>
      <c r="V113" s="337"/>
      <c r="W113" s="18"/>
      <c r="X113" s="18"/>
      <c r="Y113" s="18"/>
      <c r="Z113" s="298"/>
      <c r="AA113" s="18"/>
      <c r="AB113" s="18"/>
      <c r="AC113" s="18"/>
      <c r="AD113" s="18"/>
      <c r="AE113" s="18"/>
      <c r="AF113" s="18"/>
      <c r="AG113" s="18"/>
      <c r="AH113" s="18"/>
      <c r="AI113" s="306"/>
      <c r="AJ113" s="14"/>
      <c r="AK113" s="14"/>
      <c r="AL113" s="14"/>
      <c r="AM113" s="14"/>
      <c r="AN113" s="14"/>
    </row>
    <row r="114" spans="1:40" x14ac:dyDescent="0.25">
      <c r="A114" s="26"/>
      <c r="B114" s="26"/>
      <c r="C114" s="26"/>
      <c r="D114" s="26"/>
      <c r="E114" s="26"/>
      <c r="F114" s="27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</row>
    <row r="115" spans="1:40" x14ac:dyDescent="0.25">
      <c r="A115" s="26"/>
      <c r="B115" s="30" t="s">
        <v>172</v>
      </c>
      <c r="C115" s="31" t="s">
        <v>173</v>
      </c>
      <c r="D115" s="32"/>
      <c r="E115" s="33"/>
      <c r="F115" s="27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</row>
    <row r="116" spans="1:40" x14ac:dyDescent="0.25">
      <c r="A116" s="26"/>
      <c r="B116" s="34"/>
      <c r="C116" s="35" t="s">
        <v>174</v>
      </c>
      <c r="D116" s="36"/>
      <c r="E116" s="37"/>
      <c r="F116" s="27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</row>
    <row r="117" spans="1:40" x14ac:dyDescent="0.25">
      <c r="A117" s="26"/>
      <c r="B117" s="38"/>
      <c r="C117" s="39" t="s">
        <v>175</v>
      </c>
      <c r="D117" s="40"/>
      <c r="E117" s="41"/>
      <c r="F117" s="27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</row>
    <row r="118" spans="1:40" x14ac:dyDescent="0.25">
      <c r="A118" s="26"/>
      <c r="B118" s="42" t="s">
        <v>176</v>
      </c>
      <c r="C118" s="43" t="s">
        <v>177</v>
      </c>
      <c r="D118" s="44"/>
      <c r="E118" s="45"/>
      <c r="F118" s="27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</row>
    <row r="119" spans="1:40" x14ac:dyDescent="0.25">
      <c r="A119" s="26"/>
      <c r="B119" s="30" t="s">
        <v>178</v>
      </c>
      <c r="C119" s="31" t="s">
        <v>177</v>
      </c>
      <c r="D119" s="32"/>
      <c r="E119" s="33"/>
      <c r="F119" s="27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</row>
    <row r="120" spans="1:40" x14ac:dyDescent="0.25">
      <c r="A120" s="26"/>
      <c r="B120" s="34"/>
      <c r="C120" s="35" t="s">
        <v>179</v>
      </c>
      <c r="D120" s="36"/>
      <c r="E120" s="37"/>
      <c r="F120" s="27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</row>
    <row r="121" spans="1:40" x14ac:dyDescent="0.25">
      <c r="A121" s="26"/>
      <c r="B121" s="46" t="s">
        <v>180</v>
      </c>
      <c r="C121" s="47" t="s">
        <v>181</v>
      </c>
      <c r="D121" s="48"/>
      <c r="E121" s="49"/>
      <c r="F121" s="27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</row>
    <row r="122" spans="1:40" x14ac:dyDescent="0.25">
      <c r="A122" s="26"/>
      <c r="B122" s="50" t="s">
        <v>180</v>
      </c>
      <c r="C122" s="51" t="s">
        <v>181</v>
      </c>
      <c r="D122" s="52"/>
      <c r="E122" s="53"/>
      <c r="F122" s="27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</row>
    <row r="123" spans="1:40" x14ac:dyDescent="0.25">
      <c r="A123" s="26"/>
      <c r="B123" s="50"/>
      <c r="C123" s="51" t="s">
        <v>182</v>
      </c>
      <c r="D123" s="52"/>
      <c r="E123" s="53"/>
      <c r="F123" s="27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</row>
    <row r="124" spans="1:40" x14ac:dyDescent="0.25">
      <c r="A124" s="26"/>
      <c r="B124" s="54"/>
      <c r="C124" s="55" t="s">
        <v>183</v>
      </c>
      <c r="D124" s="56"/>
      <c r="E124" s="57"/>
      <c r="F124" s="27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</row>
    <row r="125" spans="1:40" x14ac:dyDescent="0.25">
      <c r="A125" s="26"/>
      <c r="B125" s="28"/>
      <c r="C125" s="28"/>
      <c r="D125" s="29"/>
      <c r="E125" s="14"/>
      <c r="F125" s="27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</row>
    <row r="126" spans="1:40" x14ac:dyDescent="0.25">
      <c r="A126" s="26"/>
      <c r="B126" s="30" t="s">
        <v>184</v>
      </c>
      <c r="C126" s="31" t="s">
        <v>185</v>
      </c>
      <c r="D126" s="32"/>
      <c r="E126" s="33"/>
      <c r="F126" s="27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</row>
    <row r="127" spans="1:40" x14ac:dyDescent="0.25">
      <c r="A127" s="26"/>
      <c r="B127" s="34" t="s">
        <v>186</v>
      </c>
      <c r="C127" s="35" t="s">
        <v>187</v>
      </c>
      <c r="D127" s="36"/>
      <c r="E127" s="37"/>
      <c r="F127" s="27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</row>
    <row r="128" spans="1:40" x14ac:dyDescent="0.25">
      <c r="A128" s="26"/>
      <c r="B128" s="34" t="s">
        <v>188</v>
      </c>
      <c r="C128" s="35" t="s">
        <v>189</v>
      </c>
      <c r="D128" s="36"/>
      <c r="E128" s="37"/>
      <c r="F128" s="27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</row>
    <row r="129" spans="1:40" x14ac:dyDescent="0.25">
      <c r="A129" s="26"/>
      <c r="B129" s="34" t="s">
        <v>190</v>
      </c>
      <c r="C129" s="35" t="s">
        <v>191</v>
      </c>
      <c r="D129" s="36"/>
      <c r="E129" s="37"/>
      <c r="F129" s="27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</row>
    <row r="130" spans="1:40" x14ac:dyDescent="0.25">
      <c r="A130" s="26"/>
      <c r="B130" s="28"/>
      <c r="C130" s="28"/>
      <c r="D130" s="29"/>
      <c r="E130" s="14"/>
      <c r="F130" s="27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</row>
    <row r="131" spans="1:40" x14ac:dyDescent="0.25">
      <c r="A131" s="26"/>
      <c r="B131" s="28"/>
      <c r="C131" s="28"/>
      <c r="D131" s="29"/>
      <c r="E131" s="14"/>
      <c r="F131" s="27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</row>
    <row r="132" spans="1:40" x14ac:dyDescent="0.25">
      <c r="A132" s="26"/>
      <c r="B132" s="28"/>
      <c r="C132" s="28"/>
      <c r="D132" s="29"/>
      <c r="E132" s="14"/>
      <c r="F132" s="27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</row>
    <row r="133" spans="1:40" x14ac:dyDescent="0.25">
      <c r="A133" s="26"/>
      <c r="B133" s="28"/>
      <c r="C133" s="28"/>
      <c r="D133" s="29"/>
      <c r="E133" s="14"/>
      <c r="F133" s="27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</row>
    <row r="134" spans="1:40" x14ac:dyDescent="0.25">
      <c r="A134" s="26"/>
      <c r="B134" s="28"/>
      <c r="C134" s="28"/>
      <c r="D134" s="29"/>
      <c r="E134" s="14"/>
      <c r="F134" s="27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</row>
    <row r="135" spans="1:40" x14ac:dyDescent="0.25">
      <c r="A135" s="26"/>
      <c r="B135" s="28"/>
      <c r="C135" s="28"/>
      <c r="D135" s="29"/>
      <c r="E135" s="14"/>
      <c r="F135" s="27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</row>
    <row r="136" spans="1:40" x14ac:dyDescent="0.25">
      <c r="A136" s="26"/>
      <c r="B136" s="28"/>
      <c r="C136" s="28"/>
      <c r="D136" s="29"/>
      <c r="E136" s="14"/>
      <c r="F136" s="27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</row>
    <row r="137" spans="1:40" x14ac:dyDescent="0.25">
      <c r="A137" s="26"/>
      <c r="B137" s="28"/>
      <c r="C137" s="28"/>
      <c r="D137" s="29"/>
      <c r="E137" s="14"/>
      <c r="F137" s="27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</row>
    <row r="138" spans="1:40" x14ac:dyDescent="0.25">
      <c r="A138" s="26"/>
      <c r="B138" s="28"/>
      <c r="C138" s="28"/>
      <c r="D138" s="29"/>
      <c r="E138" s="14"/>
      <c r="F138" s="27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</row>
    <row r="139" spans="1:40" x14ac:dyDescent="0.25">
      <c r="A139" s="26"/>
      <c r="B139" s="28"/>
      <c r="C139" s="28"/>
      <c r="D139" s="29"/>
      <c r="E139" s="14"/>
      <c r="F139" s="27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</row>
    <row r="140" spans="1:40" x14ac:dyDescent="0.25">
      <c r="A140" s="26"/>
      <c r="B140" s="28"/>
      <c r="C140" s="28"/>
      <c r="D140" s="29"/>
      <c r="E140" s="14"/>
      <c r="F140" s="27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</row>
    <row r="141" spans="1:40" x14ac:dyDescent="0.25">
      <c r="A141" s="26"/>
      <c r="B141" s="28"/>
      <c r="C141" s="28"/>
      <c r="D141" s="29"/>
      <c r="E141" s="14"/>
      <c r="F141" s="27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</row>
  </sheetData>
  <phoneticPr fontId="77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FCC63-01F9-4267-8A4F-E4BB9030EE37}">
  <sheetPr codeName="Blad20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222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223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297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79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1</v>
      </c>
      <c r="B7" s="188" t="s">
        <v>9</v>
      </c>
      <c r="C7" s="187" t="s">
        <v>8</v>
      </c>
      <c r="D7" s="250">
        <v>2000000</v>
      </c>
      <c r="E7" s="153"/>
      <c r="F7" s="151">
        <f t="shared" ref="F7:F16" si="0">SUM(H7:AH7)</f>
        <v>24</v>
      </c>
      <c r="G7" s="152"/>
      <c r="H7" s="151">
        <f>Punten!H3</f>
        <v>0</v>
      </c>
      <c r="I7" s="151">
        <f>Punten!I3</f>
        <v>0</v>
      </c>
      <c r="J7" s="151">
        <f>Punten!J3</f>
        <v>3</v>
      </c>
      <c r="K7" s="151">
        <f>Punten!K3</f>
        <v>3</v>
      </c>
      <c r="L7" s="151">
        <f>Punten!L3</f>
        <v>1</v>
      </c>
      <c r="M7" s="151">
        <f>Punten!M3</f>
        <v>3</v>
      </c>
      <c r="N7" s="151">
        <f>Punten!N3</f>
        <v>0</v>
      </c>
      <c r="O7" s="151">
        <f>Punten!O3</f>
        <v>0</v>
      </c>
      <c r="P7" s="151">
        <f>Punten!P3</f>
        <v>0</v>
      </c>
      <c r="Q7" s="151">
        <f>Punten!Q3</f>
        <v>0</v>
      </c>
      <c r="R7" s="151">
        <f>Punten!R3</f>
        <v>13</v>
      </c>
      <c r="S7" s="151">
        <f>Punten!S3</f>
        <v>0</v>
      </c>
      <c r="T7" s="151">
        <f>Punten!T3</f>
        <v>0</v>
      </c>
      <c r="U7" s="151">
        <f>Punten!U3</f>
        <v>1</v>
      </c>
      <c r="V7" s="151">
        <f>Punten!V3</f>
        <v>0</v>
      </c>
      <c r="W7" s="151">
        <f>Punten!W3</f>
        <v>0</v>
      </c>
      <c r="X7" s="151">
        <f>Punten!X3</f>
        <v>0</v>
      </c>
      <c r="Y7" s="151">
        <f>Punten!Y3</f>
        <v>0</v>
      </c>
      <c r="Z7" s="151">
        <f>Punten!Z3</f>
        <v>0</v>
      </c>
      <c r="AA7" s="151">
        <f>Punten!AA3</f>
        <v>0</v>
      </c>
      <c r="AB7" s="151">
        <f>Punten!AB3</f>
        <v>0</v>
      </c>
      <c r="AC7" s="151">
        <f>Punten!AC3</f>
        <v>0</v>
      </c>
      <c r="AD7" s="151">
        <f>Punten!AD3</f>
        <v>0</v>
      </c>
      <c r="AE7" s="151">
        <f>Punten!AE3</f>
        <v>0</v>
      </c>
      <c r="AF7" s="151">
        <f>Punten!AF3</f>
        <v>0</v>
      </c>
      <c r="AG7" s="151">
        <f>Punten!AG3</f>
        <v>0</v>
      </c>
      <c r="AH7" s="151">
        <f>Punten!AH3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111</v>
      </c>
      <c r="C8" s="188" t="s">
        <v>78</v>
      </c>
      <c r="D8" s="245">
        <v>1250000</v>
      </c>
      <c r="E8" s="153"/>
      <c r="F8" s="151">
        <f t="shared" si="0"/>
        <v>33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0</v>
      </c>
      <c r="AC8" s="151">
        <f>Punten!AC45</f>
        <v>0</v>
      </c>
      <c r="AD8" s="151">
        <f>Punten!AD45</f>
        <v>0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>
        <v>2</v>
      </c>
      <c r="B9" s="244" t="s">
        <v>51</v>
      </c>
      <c r="C9" s="187" t="s">
        <v>41</v>
      </c>
      <c r="D9" s="245">
        <v>2250000</v>
      </c>
      <c r="E9" s="153"/>
      <c r="F9" s="151">
        <f t="shared" si="0"/>
        <v>60</v>
      </c>
      <c r="G9" s="152"/>
      <c r="H9" s="151">
        <f>Punten!H23</f>
        <v>11</v>
      </c>
      <c r="I9" s="151">
        <f>Punten!I23</f>
        <v>0</v>
      </c>
      <c r="J9" s="151">
        <f>Punten!J23</f>
        <v>3</v>
      </c>
      <c r="K9" s="151">
        <f>Punten!K23</f>
        <v>0</v>
      </c>
      <c r="L9" s="151">
        <f>Punten!L23</f>
        <v>0</v>
      </c>
      <c r="M9" s="151">
        <f>Punten!M23</f>
        <v>23</v>
      </c>
      <c r="N9" s="151">
        <f>Punten!N23</f>
        <v>10</v>
      </c>
      <c r="O9" s="151">
        <f>Punten!O23</f>
        <v>3</v>
      </c>
      <c r="P9" s="151">
        <f>Punten!P23</f>
        <v>3</v>
      </c>
      <c r="Q9" s="151">
        <f>Punten!Q23</f>
        <v>0</v>
      </c>
      <c r="R9" s="151">
        <f>Punten!R23</f>
        <v>0</v>
      </c>
      <c r="S9" s="151">
        <f>Punten!S23</f>
        <v>0</v>
      </c>
      <c r="T9" s="151">
        <f>Punten!T23</f>
        <v>0</v>
      </c>
      <c r="U9" s="151">
        <f>Punten!U23</f>
        <v>1</v>
      </c>
      <c r="V9" s="151">
        <f>Punten!V23</f>
        <v>0</v>
      </c>
      <c r="W9" s="151">
        <f>Punten!W23</f>
        <v>6</v>
      </c>
      <c r="X9" s="151">
        <f>Punten!X23</f>
        <v>0</v>
      </c>
      <c r="Y9" s="151">
        <f>Punten!Y23</f>
        <v>0</v>
      </c>
      <c r="Z9" s="151">
        <f>Punten!Z23</f>
        <v>0</v>
      </c>
      <c r="AA9" s="151">
        <f>Punten!AA23</f>
        <v>0</v>
      </c>
      <c r="AB9" s="151">
        <f>Punten!AB23</f>
        <v>0</v>
      </c>
      <c r="AC9" s="151">
        <f>Punten!AC23</f>
        <v>0</v>
      </c>
      <c r="AD9" s="151">
        <f>Punten!AD23</f>
        <v>0</v>
      </c>
      <c r="AE9" s="151">
        <f>Punten!AE23</f>
        <v>0</v>
      </c>
      <c r="AF9" s="151">
        <f>Punten!AF23</f>
        <v>0</v>
      </c>
      <c r="AG9" s="151">
        <f>Punten!AG23</f>
        <v>0</v>
      </c>
      <c r="AH9" s="151">
        <f>Punten!AH23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 t="s">
        <v>70</v>
      </c>
      <c r="B10" s="190" t="s">
        <v>86</v>
      </c>
      <c r="C10" s="191" t="s">
        <v>125</v>
      </c>
      <c r="D10" s="248">
        <v>1000000</v>
      </c>
      <c r="E10" s="153"/>
      <c r="F10" s="151">
        <f t="shared" si="0"/>
        <v>21</v>
      </c>
      <c r="G10" s="152"/>
      <c r="H10" s="151">
        <f>Punten!H73</f>
        <v>19</v>
      </c>
      <c r="I10" s="151">
        <f>Punten!I73</f>
        <v>0</v>
      </c>
      <c r="J10" s="151">
        <f>Punten!J73</f>
        <v>0</v>
      </c>
      <c r="K10" s="151">
        <f>Punten!K73</f>
        <v>0</v>
      </c>
      <c r="L10" s="151">
        <f>Punten!L73</f>
        <v>0</v>
      </c>
      <c r="M10" s="151">
        <f>Punten!M73</f>
        <v>0</v>
      </c>
      <c r="N10" s="151">
        <f>Punten!N73</f>
        <v>0</v>
      </c>
      <c r="O10" s="151">
        <f>Punten!O73</f>
        <v>0</v>
      </c>
      <c r="P10" s="151">
        <f>Punten!P73</f>
        <v>0</v>
      </c>
      <c r="Q10" s="151">
        <f>Punten!Q73</f>
        <v>1</v>
      </c>
      <c r="R10" s="151">
        <f>Punten!R73</f>
        <v>0</v>
      </c>
      <c r="S10" s="151">
        <f>Punten!S73</f>
        <v>0</v>
      </c>
      <c r="T10" s="151">
        <f>Punten!T73</f>
        <v>1</v>
      </c>
      <c r="U10" s="151">
        <f>Punten!U73</f>
        <v>0</v>
      </c>
      <c r="V10" s="151">
        <f>Punten!V73</f>
        <v>0</v>
      </c>
      <c r="W10" s="151">
        <f>Punten!W73</f>
        <v>0</v>
      </c>
      <c r="X10" s="151">
        <f>Punten!X73</f>
        <v>0</v>
      </c>
      <c r="Y10" s="151">
        <f>Punten!Y73</f>
        <v>0</v>
      </c>
      <c r="Z10" s="151">
        <f>Punten!Z73</f>
        <v>0</v>
      </c>
      <c r="AA10" s="151">
        <f>Punten!AA73</f>
        <v>0</v>
      </c>
      <c r="AB10" s="151">
        <f>Punten!AB73</f>
        <v>0</v>
      </c>
      <c r="AC10" s="151">
        <f>Punten!AC73</f>
        <v>0</v>
      </c>
      <c r="AD10" s="151">
        <f>Punten!AD73</f>
        <v>0</v>
      </c>
      <c r="AE10" s="151">
        <f>Punten!AE73</f>
        <v>0</v>
      </c>
      <c r="AF10" s="151">
        <f>Punten!AF73</f>
        <v>0</v>
      </c>
      <c r="AG10" s="151">
        <f>Punten!AG73</f>
        <v>0</v>
      </c>
      <c r="AH10" s="151">
        <f>Punten!AH73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1</v>
      </c>
      <c r="B11" s="190" t="s">
        <v>16</v>
      </c>
      <c r="C11" s="190" t="s">
        <v>19</v>
      </c>
      <c r="D11" s="246">
        <v>2750000</v>
      </c>
      <c r="E11" s="150"/>
      <c r="F11" s="151">
        <f t="shared" si="0"/>
        <v>29</v>
      </c>
      <c r="G11" s="152"/>
      <c r="H11" s="151">
        <f>Punten!H9</f>
        <v>0</v>
      </c>
      <c r="I11" s="151">
        <f>Punten!I9</f>
        <v>0</v>
      </c>
      <c r="J11" s="151">
        <f>Punten!J9</f>
        <v>3</v>
      </c>
      <c r="K11" s="151">
        <f>Punten!K9</f>
        <v>3</v>
      </c>
      <c r="L11" s="151">
        <f>Punten!L9</f>
        <v>6</v>
      </c>
      <c r="M11" s="151">
        <f>Punten!M9</f>
        <v>3</v>
      </c>
      <c r="N11" s="151">
        <f>Punten!N9</f>
        <v>3</v>
      </c>
      <c r="O11" s="151">
        <f>Punten!O9</f>
        <v>0</v>
      </c>
      <c r="P11" s="151">
        <f>Punten!P9</f>
        <v>0</v>
      </c>
      <c r="Q11" s="151">
        <f>Punten!Q9</f>
        <v>0</v>
      </c>
      <c r="R11" s="151">
        <f>Punten!R9</f>
        <v>11</v>
      </c>
      <c r="S11" s="151">
        <f>Punten!S9</f>
        <v>0</v>
      </c>
      <c r="T11" s="151">
        <f>Punten!T9</f>
        <v>0</v>
      </c>
      <c r="U11" s="151">
        <f>Punten!U9</f>
        <v>0</v>
      </c>
      <c r="V11" s="151">
        <f>Punten!V9</f>
        <v>0</v>
      </c>
      <c r="W11" s="151">
        <f>Punten!W9</f>
        <v>0</v>
      </c>
      <c r="X11" s="151">
        <f>Punten!X9</f>
        <v>0</v>
      </c>
      <c r="Y11" s="151">
        <f>Punten!Y9</f>
        <v>0</v>
      </c>
      <c r="Z11" s="151">
        <f>Punten!Z9</f>
        <v>0</v>
      </c>
      <c r="AA11" s="151">
        <f>Punten!AA9</f>
        <v>0</v>
      </c>
      <c r="AB11" s="151">
        <f>Punten!AB9</f>
        <v>0</v>
      </c>
      <c r="AC11" s="151">
        <f>Punten!AC9</f>
        <v>0</v>
      </c>
      <c r="AD11" s="151">
        <f>Punten!AD9</f>
        <v>0</v>
      </c>
      <c r="AE11" s="151">
        <f>Punten!AE9</f>
        <v>0</v>
      </c>
      <c r="AF11" s="151">
        <f>Punten!AF9</f>
        <v>0</v>
      </c>
      <c r="AG11" s="151">
        <f>Punten!AG9</f>
        <v>0</v>
      </c>
      <c r="AH11" s="151">
        <f>Punten!AH9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>
        <v>2</v>
      </c>
      <c r="B12" s="190" t="s">
        <v>232</v>
      </c>
      <c r="C12" s="190" t="s">
        <v>53</v>
      </c>
      <c r="D12" s="248">
        <v>750000</v>
      </c>
      <c r="E12" s="150"/>
      <c r="F12" s="151">
        <f t="shared" si="0"/>
        <v>29</v>
      </c>
      <c r="G12" s="152"/>
      <c r="H12" s="151">
        <f>Punten!H30</f>
        <v>9</v>
      </c>
      <c r="I12" s="151">
        <f>Punten!I30</f>
        <v>0</v>
      </c>
      <c r="J12" s="151">
        <f>Punten!J30</f>
        <v>0</v>
      </c>
      <c r="K12" s="151">
        <f>Punten!K30</f>
        <v>0</v>
      </c>
      <c r="L12" s="151">
        <f>Punten!L30</f>
        <v>0</v>
      </c>
      <c r="M12" s="151">
        <f>Punten!M30</f>
        <v>0</v>
      </c>
      <c r="N12" s="151">
        <f>Punten!N30</f>
        <v>0</v>
      </c>
      <c r="O12" s="151">
        <f>Punten!O30</f>
        <v>11</v>
      </c>
      <c r="P12" s="151">
        <f>Punten!P30</f>
        <v>3</v>
      </c>
      <c r="Q12" s="151">
        <f>Punten!Q30</f>
        <v>0</v>
      </c>
      <c r="R12" s="151">
        <f>Punten!R30</f>
        <v>3</v>
      </c>
      <c r="S12" s="151">
        <f>Punten!S30</f>
        <v>0</v>
      </c>
      <c r="T12" s="151">
        <f>Punten!T30</f>
        <v>0</v>
      </c>
      <c r="U12" s="151">
        <f>Punten!U30</f>
        <v>0</v>
      </c>
      <c r="V12" s="151">
        <f>Punten!V30</f>
        <v>0</v>
      </c>
      <c r="W12" s="151">
        <f>Punten!W30</f>
        <v>3</v>
      </c>
      <c r="X12" s="151">
        <f>Punten!X30</f>
        <v>0</v>
      </c>
      <c r="Y12" s="151">
        <f>Punten!Y30</f>
        <v>0</v>
      </c>
      <c r="Z12" s="151">
        <f>Punten!Z30</f>
        <v>0</v>
      </c>
      <c r="AA12" s="151">
        <f>Punten!AA30</f>
        <v>0</v>
      </c>
      <c r="AB12" s="151">
        <f>Punten!AB30</f>
        <v>0</v>
      </c>
      <c r="AC12" s="151">
        <f>Punten!AC30</f>
        <v>0</v>
      </c>
      <c r="AD12" s="151">
        <f>Punten!AD30</f>
        <v>0</v>
      </c>
      <c r="AE12" s="151">
        <f>Punten!AE30</f>
        <v>0</v>
      </c>
      <c r="AF12" s="151">
        <f>Punten!AF30</f>
        <v>0</v>
      </c>
      <c r="AG12" s="151">
        <f>Punten!AG30</f>
        <v>0</v>
      </c>
      <c r="AH12" s="151">
        <f>Punten!AH30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3</v>
      </c>
      <c r="B13" s="190" t="s">
        <v>33</v>
      </c>
      <c r="C13" s="191" t="s">
        <v>93</v>
      </c>
      <c r="D13" s="248">
        <v>1250000</v>
      </c>
      <c r="E13" s="150"/>
      <c r="F13" s="151">
        <f t="shared" si="0"/>
        <v>24</v>
      </c>
      <c r="G13" s="152"/>
      <c r="H13" s="151">
        <f>Punten!H55</f>
        <v>9</v>
      </c>
      <c r="I13" s="151">
        <f>Punten!I55</f>
        <v>3</v>
      </c>
      <c r="J13" s="151">
        <f>Punten!J55</f>
        <v>3</v>
      </c>
      <c r="K13" s="151">
        <f>Punten!K55</f>
        <v>0</v>
      </c>
      <c r="L13" s="151">
        <f>Punten!L55</f>
        <v>0</v>
      </c>
      <c r="M13" s="151">
        <f>Punten!M55</f>
        <v>0</v>
      </c>
      <c r="N13" s="151">
        <f>Punten!N55</f>
        <v>0</v>
      </c>
      <c r="O13" s="151">
        <f>Punten!O55</f>
        <v>0</v>
      </c>
      <c r="P13" s="151">
        <f>Punten!P55</f>
        <v>0</v>
      </c>
      <c r="Q13" s="151">
        <f>Punten!Q55</f>
        <v>0</v>
      </c>
      <c r="R13" s="151">
        <f>Punten!R55</f>
        <v>3</v>
      </c>
      <c r="S13" s="151">
        <f>Punten!S55</f>
        <v>3</v>
      </c>
      <c r="T13" s="151">
        <f>Punten!T55</f>
        <v>0</v>
      </c>
      <c r="U13" s="151">
        <f>Punten!U55</f>
        <v>0</v>
      </c>
      <c r="V13" s="151">
        <f>Punten!V55</f>
        <v>0</v>
      </c>
      <c r="W13" s="151">
        <f>Punten!W55</f>
        <v>3</v>
      </c>
      <c r="X13" s="151">
        <f>Punten!X55</f>
        <v>0</v>
      </c>
      <c r="Y13" s="151">
        <f>Punten!Y55</f>
        <v>0</v>
      </c>
      <c r="Z13" s="151">
        <f>Punten!Z55</f>
        <v>0</v>
      </c>
      <c r="AA13" s="151">
        <f>Punten!AA55</f>
        <v>0</v>
      </c>
      <c r="AB13" s="151">
        <f>Punten!AB55</f>
        <v>0</v>
      </c>
      <c r="AC13" s="151">
        <f>Punten!AC55</f>
        <v>0</v>
      </c>
      <c r="AD13" s="151">
        <f>Punten!AD55</f>
        <v>0</v>
      </c>
      <c r="AE13" s="151">
        <f>Punten!AE55</f>
        <v>0</v>
      </c>
      <c r="AF13" s="151">
        <f>Punten!AF55</f>
        <v>0</v>
      </c>
      <c r="AG13" s="151">
        <f>Punten!AG55</f>
        <v>0</v>
      </c>
      <c r="AH13" s="151">
        <f>Punten!AH55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70</v>
      </c>
      <c r="B14" s="187" t="s">
        <v>209</v>
      </c>
      <c r="C14" s="187" t="s">
        <v>129</v>
      </c>
      <c r="D14" s="245">
        <v>250000</v>
      </c>
      <c r="E14" s="153"/>
      <c r="F14" s="151">
        <f t="shared" si="0"/>
        <v>38</v>
      </c>
      <c r="G14" s="152"/>
      <c r="H14" s="151">
        <f>Punten!H76</f>
        <v>9</v>
      </c>
      <c r="I14" s="151">
        <f>Punten!I76</f>
        <v>0</v>
      </c>
      <c r="J14" s="151">
        <f>Punten!J76</f>
        <v>0</v>
      </c>
      <c r="K14" s="151">
        <f>Punten!K76</f>
        <v>0</v>
      </c>
      <c r="L14" s="151">
        <f>Punten!L76</f>
        <v>0</v>
      </c>
      <c r="M14" s="151">
        <f>Punten!M76</f>
        <v>0</v>
      </c>
      <c r="N14" s="151">
        <f>Punten!N76</f>
        <v>0</v>
      </c>
      <c r="O14" s="151">
        <f>Punten!O76</f>
        <v>3</v>
      </c>
      <c r="P14" s="151">
        <f>Punten!P76</f>
        <v>3</v>
      </c>
      <c r="Q14" s="151">
        <f>Punten!Q76</f>
        <v>1</v>
      </c>
      <c r="R14" s="151">
        <f>Punten!R76</f>
        <v>0</v>
      </c>
      <c r="S14" s="151">
        <f>Punten!S76</f>
        <v>0</v>
      </c>
      <c r="T14" s="151">
        <f>Punten!T76</f>
        <v>22</v>
      </c>
      <c r="U14" s="151">
        <f>Punten!U76</f>
        <v>0</v>
      </c>
      <c r="V14" s="151">
        <f>Punten!V76</f>
        <v>0</v>
      </c>
      <c r="W14" s="151">
        <f>Punten!W76</f>
        <v>0</v>
      </c>
      <c r="X14" s="151">
        <f>Punten!X76</f>
        <v>0</v>
      </c>
      <c r="Y14" s="151">
        <f>Punten!Y76</f>
        <v>0</v>
      </c>
      <c r="Z14" s="151">
        <f>Punten!Z76</f>
        <v>0</v>
      </c>
      <c r="AA14" s="151">
        <f>Punten!AA76</f>
        <v>0</v>
      </c>
      <c r="AB14" s="151">
        <f>Punten!AB76</f>
        <v>0</v>
      </c>
      <c r="AC14" s="151">
        <f>Punten!AC76</f>
        <v>0</v>
      </c>
      <c r="AD14" s="151">
        <f>Punten!AD76</f>
        <v>0</v>
      </c>
      <c r="AE14" s="151">
        <f>Punten!AE76</f>
        <v>0</v>
      </c>
      <c r="AF14" s="151">
        <f>Punten!AF76</f>
        <v>0</v>
      </c>
      <c r="AG14" s="151">
        <f>Punten!AG76</f>
        <v>0</v>
      </c>
      <c r="AH14" s="151">
        <f>Punten!AH76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58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247</v>
      </c>
      <c r="B16" s="187" t="s">
        <v>249</v>
      </c>
      <c r="C16" s="187" t="s">
        <v>148</v>
      </c>
      <c r="D16" s="245">
        <v>500000</v>
      </c>
      <c r="E16" s="153"/>
      <c r="F16" s="151">
        <f t="shared" si="0"/>
        <v>7</v>
      </c>
      <c r="G16" s="152"/>
      <c r="H16" s="151">
        <f>Punten!H90</f>
        <v>0</v>
      </c>
      <c r="I16" s="151">
        <f>Punten!I90</f>
        <v>0</v>
      </c>
      <c r="J16" s="151">
        <f>Punten!J90</f>
        <v>1</v>
      </c>
      <c r="K16" s="151">
        <f>Punten!K90</f>
        <v>0</v>
      </c>
      <c r="L16" s="151">
        <f>Punten!L90</f>
        <v>0</v>
      </c>
      <c r="M16" s="151">
        <f>Punten!M90</f>
        <v>0</v>
      </c>
      <c r="N16" s="151">
        <f>Punten!N90</f>
        <v>0</v>
      </c>
      <c r="O16" s="151">
        <f>Punten!O90</f>
        <v>0</v>
      </c>
      <c r="P16" s="151">
        <f>Punten!P90</f>
        <v>3</v>
      </c>
      <c r="Q16" s="151">
        <f>Punten!Q90</f>
        <v>0</v>
      </c>
      <c r="R16" s="151">
        <f>Punten!R90</f>
        <v>3</v>
      </c>
      <c r="S16" s="151">
        <f>Punten!S90</f>
        <v>0</v>
      </c>
      <c r="T16" s="151">
        <f>Punten!T90</f>
        <v>0</v>
      </c>
      <c r="U16" s="151">
        <f>Punten!U90</f>
        <v>0</v>
      </c>
      <c r="V16" s="151">
        <f>Punten!V90</f>
        <v>0</v>
      </c>
      <c r="W16" s="151">
        <f>Punten!W90</f>
        <v>0</v>
      </c>
      <c r="X16" s="151">
        <f>Punten!X90</f>
        <v>0</v>
      </c>
      <c r="Y16" s="151">
        <f>Punten!Y90</f>
        <v>0</v>
      </c>
      <c r="Z16" s="151">
        <f>Punten!Z90</f>
        <v>0</v>
      </c>
      <c r="AA16" s="151">
        <f>Punten!AA90</f>
        <v>0</v>
      </c>
      <c r="AB16" s="151">
        <f>Punten!AB90</f>
        <v>0</v>
      </c>
      <c r="AC16" s="151">
        <f>Punten!AC90</f>
        <v>0</v>
      </c>
      <c r="AD16" s="151">
        <f>Punten!AD90</f>
        <v>0</v>
      </c>
      <c r="AE16" s="151">
        <f>Punten!AE90</f>
        <v>0</v>
      </c>
      <c r="AF16" s="151">
        <f>Punten!AF90</f>
        <v>0</v>
      </c>
      <c r="AG16" s="151">
        <f>Punten!AG90</f>
        <v>0</v>
      </c>
      <c r="AH16" s="151">
        <f>Punten!AH90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402</v>
      </c>
      <c r="G19" s="152"/>
      <c r="H19" s="151">
        <f>SUM(H6:H16)</f>
        <v>76</v>
      </c>
      <c r="I19" s="151">
        <f t="shared" ref="I19:AH19" si="1">SUM(I6:I16)</f>
        <v>9</v>
      </c>
      <c r="J19" s="151">
        <f t="shared" si="1"/>
        <v>63</v>
      </c>
      <c r="K19" s="151">
        <f t="shared" si="1"/>
        <v>18</v>
      </c>
      <c r="L19" s="151">
        <f t="shared" si="1"/>
        <v>75</v>
      </c>
      <c r="M19" s="151">
        <f t="shared" si="1"/>
        <v>29</v>
      </c>
      <c r="N19" s="151">
        <f t="shared" si="1"/>
        <v>13</v>
      </c>
      <c r="O19" s="151">
        <f t="shared" si="1"/>
        <v>17</v>
      </c>
      <c r="P19" s="151">
        <f t="shared" si="1"/>
        <v>21</v>
      </c>
      <c r="Q19" s="151">
        <f t="shared" si="1"/>
        <v>2</v>
      </c>
      <c r="R19" s="151">
        <f t="shared" si="1"/>
        <v>33</v>
      </c>
      <c r="S19" s="151">
        <f t="shared" si="1"/>
        <v>3</v>
      </c>
      <c r="T19" s="151">
        <f t="shared" si="1"/>
        <v>23</v>
      </c>
      <c r="U19" s="151">
        <f t="shared" si="1"/>
        <v>2</v>
      </c>
      <c r="V19" s="151">
        <f t="shared" si="1"/>
        <v>0</v>
      </c>
      <c r="W19" s="151">
        <f t="shared" si="1"/>
        <v>18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974647A9-0DD8-4543-A1A8-ECEE3FDCB757}"/>
  </hyperlinks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745C8-6977-4572-B2F6-FE31B54A2A1D}">
  <sheetPr codeName="Blad21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298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299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93" t="s">
        <v>300</v>
      </c>
      <c r="C3" s="292"/>
      <c r="D3" s="29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2</v>
      </c>
      <c r="B6" s="163" t="s">
        <v>224</v>
      </c>
      <c r="C6" s="163" t="s">
        <v>32</v>
      </c>
      <c r="D6" s="207">
        <v>1250000</v>
      </c>
      <c r="E6" s="150"/>
      <c r="F6" s="151">
        <f>SUM(H6:AH6)</f>
        <v>18</v>
      </c>
      <c r="G6" s="152"/>
      <c r="H6" s="151">
        <f>Punten!H18</f>
        <v>0</v>
      </c>
      <c r="I6" s="151">
        <f>Punten!I18</f>
        <v>0</v>
      </c>
      <c r="J6" s="151">
        <f>Punten!J18</f>
        <v>0</v>
      </c>
      <c r="K6" s="151">
        <f>Punten!K18</f>
        <v>0</v>
      </c>
      <c r="L6" s="151">
        <f>Punten!L18</f>
        <v>0</v>
      </c>
      <c r="M6" s="151">
        <f>Punten!M18</f>
        <v>3</v>
      </c>
      <c r="N6" s="151">
        <f>Punten!N18</f>
        <v>0</v>
      </c>
      <c r="O6" s="151">
        <f>Punten!O18</f>
        <v>3</v>
      </c>
      <c r="P6" s="151">
        <f>Punten!P18</f>
        <v>3</v>
      </c>
      <c r="Q6" s="151">
        <f>Punten!Q18</f>
        <v>0</v>
      </c>
      <c r="R6" s="151">
        <f>Punten!R18</f>
        <v>0</v>
      </c>
      <c r="S6" s="151">
        <f>Punten!S18</f>
        <v>0</v>
      </c>
      <c r="T6" s="151">
        <f>Punten!T18</f>
        <v>0</v>
      </c>
      <c r="U6" s="151">
        <f>Punten!U18</f>
        <v>1</v>
      </c>
      <c r="V6" s="151">
        <f>Punten!V18</f>
        <v>0</v>
      </c>
      <c r="W6" s="151">
        <f>Punten!W18</f>
        <v>8</v>
      </c>
      <c r="X6" s="151">
        <f>Punten!X18</f>
        <v>0</v>
      </c>
      <c r="Y6" s="151">
        <f>Punten!Y18</f>
        <v>0</v>
      </c>
      <c r="Z6" s="151">
        <f>Punten!Z18</f>
        <v>0</v>
      </c>
      <c r="AA6" s="151">
        <f>Punten!AA18</f>
        <v>0</v>
      </c>
      <c r="AB6" s="151">
        <f>Punten!AB18</f>
        <v>0</v>
      </c>
      <c r="AC6" s="151">
        <f>Punten!AC18</f>
        <v>0</v>
      </c>
      <c r="AD6" s="151">
        <f>Punten!AD18</f>
        <v>0</v>
      </c>
      <c r="AE6" s="151">
        <f>Punten!AE18</f>
        <v>0</v>
      </c>
      <c r="AF6" s="151">
        <f>Punten!AF18</f>
        <v>0</v>
      </c>
      <c r="AG6" s="151">
        <f>Punten!AG18</f>
        <v>0</v>
      </c>
      <c r="AH6" s="151">
        <f>Punten!AH18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05" t="s">
        <v>247</v>
      </c>
      <c r="B7" s="204" t="s">
        <v>214</v>
      </c>
      <c r="C7" s="203" t="s">
        <v>135</v>
      </c>
      <c r="D7" s="213">
        <v>500000</v>
      </c>
      <c r="E7" s="153"/>
      <c r="F7" s="151">
        <f t="shared" ref="F7:F16" si="0">SUM(H7:AH7)</f>
        <v>0</v>
      </c>
      <c r="G7" s="152"/>
      <c r="H7" s="151">
        <f>Punten!H81</f>
        <v>0</v>
      </c>
      <c r="I7" s="151">
        <f>Punten!I81</f>
        <v>0</v>
      </c>
      <c r="J7" s="151">
        <f>Punten!J81</f>
        <v>0</v>
      </c>
      <c r="K7" s="151">
        <f>Punten!K81</f>
        <v>0</v>
      </c>
      <c r="L7" s="151">
        <f>Punten!L81</f>
        <v>0</v>
      </c>
      <c r="M7" s="151">
        <f>Punten!M81</f>
        <v>0</v>
      </c>
      <c r="N7" s="151">
        <f>Punten!N81</f>
        <v>0</v>
      </c>
      <c r="O7" s="151">
        <f>Punten!O81</f>
        <v>0</v>
      </c>
      <c r="P7" s="151">
        <f>Punten!P81</f>
        <v>0</v>
      </c>
      <c r="Q7" s="151">
        <f>Punten!Q81</f>
        <v>0</v>
      </c>
      <c r="R7" s="151">
        <f>Punten!R81</f>
        <v>0</v>
      </c>
      <c r="S7" s="151">
        <f>Punten!S81</f>
        <v>0</v>
      </c>
      <c r="T7" s="151">
        <f>Punten!T81</f>
        <v>0</v>
      </c>
      <c r="U7" s="151">
        <f>Punten!U81</f>
        <v>0</v>
      </c>
      <c r="V7" s="151">
        <f>Punten!V81</f>
        <v>0</v>
      </c>
      <c r="W7" s="151">
        <f>Punten!W81</f>
        <v>0</v>
      </c>
      <c r="X7" s="151">
        <f>Punten!X81</f>
        <v>0</v>
      </c>
      <c r="Y7" s="151">
        <f>Punten!Y81</f>
        <v>0</v>
      </c>
      <c r="Z7" s="151">
        <f>Punten!Z81</f>
        <v>0</v>
      </c>
      <c r="AA7" s="151">
        <f>Punten!AA81</f>
        <v>0</v>
      </c>
      <c r="AB7" s="151">
        <f>Punten!AB81</f>
        <v>0</v>
      </c>
      <c r="AC7" s="151">
        <f>Punten!AC81</f>
        <v>0</v>
      </c>
      <c r="AD7" s="151">
        <f>Punten!AD81</f>
        <v>0</v>
      </c>
      <c r="AE7" s="151">
        <f>Punten!AE81</f>
        <v>0</v>
      </c>
      <c r="AF7" s="151">
        <f>Punten!AF81</f>
        <v>0</v>
      </c>
      <c r="AG7" s="151">
        <f>Punten!AG81</f>
        <v>0</v>
      </c>
      <c r="AH7" s="151">
        <f>Punten!AH81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205">
        <v>3</v>
      </c>
      <c r="B8" s="204" t="s">
        <v>111</v>
      </c>
      <c r="C8" s="204" t="s">
        <v>78</v>
      </c>
      <c r="D8" s="213">
        <v>1250000</v>
      </c>
      <c r="E8" s="153"/>
      <c r="F8" s="151">
        <f t="shared" si="0"/>
        <v>33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0</v>
      </c>
      <c r="AC8" s="151">
        <f>Punten!AC45</f>
        <v>0</v>
      </c>
      <c r="AD8" s="151">
        <f>Punten!AD45</f>
        <v>0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11" t="s">
        <v>146</v>
      </c>
      <c r="B9" s="204" t="s">
        <v>163</v>
      </c>
      <c r="C9" s="203" t="s">
        <v>157</v>
      </c>
      <c r="D9" s="213">
        <v>1750000</v>
      </c>
      <c r="E9" s="153"/>
      <c r="F9" s="151">
        <f t="shared" si="0"/>
        <v>49</v>
      </c>
      <c r="G9" s="152"/>
      <c r="H9" s="151">
        <f>Punten!H95</f>
        <v>0</v>
      </c>
      <c r="I9" s="151">
        <f>Punten!I95</f>
        <v>0</v>
      </c>
      <c r="J9" s="151">
        <f>Punten!J95</f>
        <v>13</v>
      </c>
      <c r="K9" s="151">
        <f>Punten!K95</f>
        <v>0</v>
      </c>
      <c r="L9" s="151">
        <f>Punten!L95</f>
        <v>28</v>
      </c>
      <c r="M9" s="151">
        <f>Punten!M95</f>
        <v>0</v>
      </c>
      <c r="N9" s="151">
        <f>Punten!N95</f>
        <v>0</v>
      </c>
      <c r="O9" s="151">
        <f>Punten!O95</f>
        <v>0</v>
      </c>
      <c r="P9" s="151">
        <f>Punten!P95</f>
        <v>0</v>
      </c>
      <c r="Q9" s="151">
        <f>Punten!Q95</f>
        <v>8</v>
      </c>
      <c r="R9" s="151">
        <f>Punten!R95</f>
        <v>0</v>
      </c>
      <c r="S9" s="151">
        <f>Punten!S95</f>
        <v>0</v>
      </c>
      <c r="T9" s="151">
        <f>Punten!T95</f>
        <v>0</v>
      </c>
      <c r="U9" s="151">
        <f>Punten!U95</f>
        <v>0</v>
      </c>
      <c r="V9" s="151">
        <f>Punten!V95</f>
        <v>0</v>
      </c>
      <c r="W9" s="151">
        <f>Punten!W95</f>
        <v>0</v>
      </c>
      <c r="X9" s="151">
        <f>Punten!X95</f>
        <v>0</v>
      </c>
      <c r="Y9" s="151">
        <f>Punten!Y95</f>
        <v>0</v>
      </c>
      <c r="Z9" s="151">
        <f>Punten!Z95</f>
        <v>0</v>
      </c>
      <c r="AA9" s="151">
        <f>Punten!AA95</f>
        <v>0</v>
      </c>
      <c r="AB9" s="151">
        <f>Punten!AB95</f>
        <v>0</v>
      </c>
      <c r="AC9" s="151">
        <f>Punten!AC95</f>
        <v>0</v>
      </c>
      <c r="AD9" s="151">
        <f>Punten!AD95</f>
        <v>0</v>
      </c>
      <c r="AE9" s="151">
        <f>Punten!AE95</f>
        <v>0</v>
      </c>
      <c r="AF9" s="151">
        <f>Punten!AF95</f>
        <v>0</v>
      </c>
      <c r="AG9" s="151">
        <f>Punten!AG95</f>
        <v>0</v>
      </c>
      <c r="AH9" s="151">
        <f>Punten!AH95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02">
        <v>2</v>
      </c>
      <c r="B10" s="201" t="s">
        <v>44</v>
      </c>
      <c r="C10" s="201" t="s">
        <v>52</v>
      </c>
      <c r="D10" s="214">
        <v>750000</v>
      </c>
      <c r="E10" s="153"/>
      <c r="F10" s="151">
        <f t="shared" si="0"/>
        <v>30</v>
      </c>
      <c r="G10" s="152"/>
      <c r="H10" s="151">
        <f>Punten!H29</f>
        <v>1</v>
      </c>
      <c r="I10" s="151">
        <f>Punten!I29</f>
        <v>0</v>
      </c>
      <c r="J10" s="151">
        <f>Punten!J29</f>
        <v>3</v>
      </c>
      <c r="K10" s="151">
        <f>Punten!K29</f>
        <v>0</v>
      </c>
      <c r="L10" s="151">
        <f>Punten!L29</f>
        <v>0</v>
      </c>
      <c r="M10" s="151">
        <f>Punten!M29</f>
        <v>11</v>
      </c>
      <c r="N10" s="151">
        <f>Punten!N29</f>
        <v>0</v>
      </c>
      <c r="O10" s="151">
        <f>Punten!O29</f>
        <v>3</v>
      </c>
      <c r="P10" s="151">
        <f>Punten!P29</f>
        <v>0</v>
      </c>
      <c r="Q10" s="151">
        <f>Punten!Q29</f>
        <v>0</v>
      </c>
      <c r="R10" s="151">
        <f>Punten!R29</f>
        <v>11</v>
      </c>
      <c r="S10" s="151">
        <f>Punten!S29</f>
        <v>0</v>
      </c>
      <c r="T10" s="151">
        <f>Punten!T29</f>
        <v>0</v>
      </c>
      <c r="U10" s="151">
        <f>Punten!U29</f>
        <v>1</v>
      </c>
      <c r="V10" s="151">
        <f>Punten!V29</f>
        <v>0</v>
      </c>
      <c r="W10" s="151">
        <f>Punten!W29</f>
        <v>0</v>
      </c>
      <c r="X10" s="151">
        <f>Punten!X29</f>
        <v>0</v>
      </c>
      <c r="Y10" s="151">
        <f>Punten!Y29</f>
        <v>0</v>
      </c>
      <c r="Z10" s="151">
        <f>Punten!Z29</f>
        <v>0</v>
      </c>
      <c r="AA10" s="151">
        <f>Punten!AA29</f>
        <v>0</v>
      </c>
      <c r="AB10" s="151">
        <f>Punten!AB29</f>
        <v>0</v>
      </c>
      <c r="AC10" s="151">
        <f>Punten!AC29</f>
        <v>0</v>
      </c>
      <c r="AD10" s="151">
        <f>Punten!AD29</f>
        <v>0</v>
      </c>
      <c r="AE10" s="151">
        <f>Punten!AE29</f>
        <v>0</v>
      </c>
      <c r="AF10" s="151">
        <f>Punten!AF29</f>
        <v>0</v>
      </c>
      <c r="AG10" s="151">
        <f>Punten!AG29</f>
        <v>0</v>
      </c>
      <c r="AH10" s="151">
        <f>Punten!AH29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99">
        <v>1</v>
      </c>
      <c r="B11" s="201" t="s">
        <v>16</v>
      </c>
      <c r="C11" s="201" t="s">
        <v>19</v>
      </c>
      <c r="D11" s="246">
        <v>2750000</v>
      </c>
      <c r="E11" s="150"/>
      <c r="F11" s="151">
        <f t="shared" si="0"/>
        <v>29</v>
      </c>
      <c r="G11" s="152"/>
      <c r="H11" s="151">
        <f>Punten!H9</f>
        <v>0</v>
      </c>
      <c r="I11" s="151">
        <f>Punten!I9</f>
        <v>0</v>
      </c>
      <c r="J11" s="151">
        <f>Punten!J9</f>
        <v>3</v>
      </c>
      <c r="K11" s="151">
        <f>Punten!K9</f>
        <v>3</v>
      </c>
      <c r="L11" s="151">
        <f>Punten!L9</f>
        <v>6</v>
      </c>
      <c r="M11" s="151">
        <f>Punten!M9</f>
        <v>3</v>
      </c>
      <c r="N11" s="151">
        <f>Punten!N9</f>
        <v>3</v>
      </c>
      <c r="O11" s="151">
        <f>Punten!O9</f>
        <v>0</v>
      </c>
      <c r="P11" s="151">
        <f>Punten!P9</f>
        <v>0</v>
      </c>
      <c r="Q11" s="151">
        <f>Punten!Q9</f>
        <v>0</v>
      </c>
      <c r="R11" s="151">
        <f>Punten!R9</f>
        <v>11</v>
      </c>
      <c r="S11" s="151">
        <f>Punten!S9</f>
        <v>0</v>
      </c>
      <c r="T11" s="151">
        <f>Punten!T9</f>
        <v>0</v>
      </c>
      <c r="U11" s="151">
        <f>Punten!U9</f>
        <v>0</v>
      </c>
      <c r="V11" s="151">
        <f>Punten!V9</f>
        <v>0</v>
      </c>
      <c r="W11" s="151">
        <f>Punten!W9</f>
        <v>0</v>
      </c>
      <c r="X11" s="151">
        <f>Punten!X9</f>
        <v>0</v>
      </c>
      <c r="Y11" s="151">
        <f>Punten!Y9</f>
        <v>0</v>
      </c>
      <c r="Z11" s="151">
        <f>Punten!Z9</f>
        <v>0</v>
      </c>
      <c r="AA11" s="151">
        <f>Punten!AA9</f>
        <v>0</v>
      </c>
      <c r="AB11" s="151">
        <f>Punten!AB9</f>
        <v>0</v>
      </c>
      <c r="AC11" s="151">
        <f>Punten!AC9</f>
        <v>0</v>
      </c>
      <c r="AD11" s="151">
        <f>Punten!AD9</f>
        <v>0</v>
      </c>
      <c r="AE11" s="151">
        <f>Punten!AE9</f>
        <v>0</v>
      </c>
      <c r="AF11" s="151">
        <f>Punten!AF9</f>
        <v>0</v>
      </c>
      <c r="AG11" s="151">
        <f>Punten!AG9</f>
        <v>0</v>
      </c>
      <c r="AH11" s="151">
        <f>Punten!AH9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02" t="s">
        <v>70</v>
      </c>
      <c r="B12" s="201" t="s">
        <v>86</v>
      </c>
      <c r="C12" s="200" t="s">
        <v>125</v>
      </c>
      <c r="D12" s="214">
        <v>1000000</v>
      </c>
      <c r="E12" s="150"/>
      <c r="F12" s="151">
        <f t="shared" si="0"/>
        <v>21</v>
      </c>
      <c r="G12" s="152"/>
      <c r="H12" s="151">
        <f>Punten!H73</f>
        <v>19</v>
      </c>
      <c r="I12" s="151">
        <f>Punten!I73</f>
        <v>0</v>
      </c>
      <c r="J12" s="151">
        <f>Punten!J73</f>
        <v>0</v>
      </c>
      <c r="K12" s="151">
        <f>Punten!K73</f>
        <v>0</v>
      </c>
      <c r="L12" s="151">
        <f>Punten!L73</f>
        <v>0</v>
      </c>
      <c r="M12" s="151">
        <f>Punten!M73</f>
        <v>0</v>
      </c>
      <c r="N12" s="151">
        <f>Punten!N73</f>
        <v>0</v>
      </c>
      <c r="O12" s="151">
        <f>Punten!O73</f>
        <v>0</v>
      </c>
      <c r="P12" s="151">
        <f>Punten!P73</f>
        <v>0</v>
      </c>
      <c r="Q12" s="151">
        <f>Punten!Q73</f>
        <v>1</v>
      </c>
      <c r="R12" s="151">
        <f>Punten!R73</f>
        <v>0</v>
      </c>
      <c r="S12" s="151">
        <f>Punten!S73</f>
        <v>0</v>
      </c>
      <c r="T12" s="151">
        <f>Punten!T73</f>
        <v>1</v>
      </c>
      <c r="U12" s="151">
        <f>Punten!U73</f>
        <v>0</v>
      </c>
      <c r="V12" s="151">
        <f>Punten!V73</f>
        <v>0</v>
      </c>
      <c r="W12" s="151">
        <f>Punten!W73</f>
        <v>0</v>
      </c>
      <c r="X12" s="151">
        <f>Punten!X73</f>
        <v>0</v>
      </c>
      <c r="Y12" s="151">
        <f>Punten!Y73</f>
        <v>0</v>
      </c>
      <c r="Z12" s="151">
        <f>Punten!Z73</f>
        <v>0</v>
      </c>
      <c r="AA12" s="151">
        <f>Punten!AA73</f>
        <v>0</v>
      </c>
      <c r="AB12" s="151">
        <f>Punten!AB73</f>
        <v>0</v>
      </c>
      <c r="AC12" s="151">
        <f>Punten!AC73</f>
        <v>0</v>
      </c>
      <c r="AD12" s="151">
        <f>Punten!AD73</f>
        <v>0</v>
      </c>
      <c r="AE12" s="151">
        <f>Punten!AE73</f>
        <v>0</v>
      </c>
      <c r="AF12" s="151">
        <f>Punten!AF73</f>
        <v>0</v>
      </c>
      <c r="AG12" s="151">
        <f>Punten!AG73</f>
        <v>0</v>
      </c>
      <c r="AH12" s="151">
        <f>Punten!AH73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99">
        <v>1</v>
      </c>
      <c r="B13" s="201" t="s">
        <v>20</v>
      </c>
      <c r="C13" s="201" t="s">
        <v>21</v>
      </c>
      <c r="D13" s="246">
        <v>1750000</v>
      </c>
      <c r="E13" s="150"/>
      <c r="F13" s="151">
        <f t="shared" si="0"/>
        <v>16</v>
      </c>
      <c r="G13" s="152"/>
      <c r="H13" s="151">
        <f>Punten!H10</f>
        <v>0</v>
      </c>
      <c r="I13" s="151">
        <f>Punten!I10</f>
        <v>0</v>
      </c>
      <c r="J13" s="151">
        <f>Punten!J10</f>
        <v>3</v>
      </c>
      <c r="K13" s="151">
        <f>Punten!K10</f>
        <v>3</v>
      </c>
      <c r="L13" s="151">
        <f>Punten!L10</f>
        <v>1</v>
      </c>
      <c r="M13" s="151">
        <f>Punten!M10</f>
        <v>3</v>
      </c>
      <c r="N13" s="151">
        <f>Punten!N10</f>
        <v>3</v>
      </c>
      <c r="O13" s="151">
        <f>Punten!O10</f>
        <v>0</v>
      </c>
      <c r="P13" s="151">
        <f>Punten!P10</f>
        <v>0</v>
      </c>
      <c r="Q13" s="151">
        <f>Punten!Q10</f>
        <v>0</v>
      </c>
      <c r="R13" s="151">
        <f>Punten!R10</f>
        <v>3</v>
      </c>
      <c r="S13" s="151">
        <f>Punten!S10</f>
        <v>0</v>
      </c>
      <c r="T13" s="151">
        <f>Punten!T10</f>
        <v>0</v>
      </c>
      <c r="U13" s="151">
        <f>Punten!U10</f>
        <v>0</v>
      </c>
      <c r="V13" s="151">
        <f>Punten!V10</f>
        <v>0</v>
      </c>
      <c r="W13" s="151">
        <f>Punten!W10</f>
        <v>0</v>
      </c>
      <c r="X13" s="151">
        <f>Punten!X10</f>
        <v>0</v>
      </c>
      <c r="Y13" s="151">
        <f>Punten!Y10</f>
        <v>0</v>
      </c>
      <c r="Z13" s="151">
        <f>Punten!Z10</f>
        <v>0</v>
      </c>
      <c r="AA13" s="151">
        <f>Punten!AA10</f>
        <v>0</v>
      </c>
      <c r="AB13" s="151">
        <f>Punten!AB10</f>
        <v>0</v>
      </c>
      <c r="AC13" s="151">
        <f>Punten!AC10</f>
        <v>0</v>
      </c>
      <c r="AD13" s="151">
        <f>Punten!AD10</f>
        <v>0</v>
      </c>
      <c r="AE13" s="151">
        <f>Punten!AE10</f>
        <v>0</v>
      </c>
      <c r="AF13" s="151">
        <f>Punten!AF10</f>
        <v>0</v>
      </c>
      <c r="AG13" s="151">
        <f>Punten!AG10</f>
        <v>0</v>
      </c>
      <c r="AH13" s="151">
        <f>Punten!AH10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05">
        <v>3</v>
      </c>
      <c r="B14" s="203" t="s">
        <v>68</v>
      </c>
      <c r="C14" s="204" t="s">
        <v>105</v>
      </c>
      <c r="D14" s="213">
        <v>2000000</v>
      </c>
      <c r="E14" s="153"/>
      <c r="F14" s="151">
        <f t="shared" si="0"/>
        <v>9</v>
      </c>
      <c r="G14" s="152"/>
      <c r="H14" s="151">
        <f>Punten!H61</f>
        <v>0</v>
      </c>
      <c r="I14" s="151">
        <f>Punten!I61</f>
        <v>0</v>
      </c>
      <c r="J14" s="151">
        <f>Punten!J61</f>
        <v>0</v>
      </c>
      <c r="K14" s="151">
        <f>Punten!K61</f>
        <v>9</v>
      </c>
      <c r="L14" s="151">
        <f>Punten!L61</f>
        <v>0</v>
      </c>
      <c r="M14" s="151">
        <f>Punten!M61</f>
        <v>0</v>
      </c>
      <c r="N14" s="151">
        <f>Punten!N61</f>
        <v>0</v>
      </c>
      <c r="O14" s="151">
        <f>Punten!O61</f>
        <v>0</v>
      </c>
      <c r="P14" s="151">
        <f>Punten!P61</f>
        <v>0</v>
      </c>
      <c r="Q14" s="151">
        <f>Punten!Q61</f>
        <v>0</v>
      </c>
      <c r="R14" s="151">
        <f>Punten!R61</f>
        <v>0</v>
      </c>
      <c r="S14" s="151">
        <f>Punten!S61</f>
        <v>0</v>
      </c>
      <c r="T14" s="151">
        <f>Punten!T61</f>
        <v>0</v>
      </c>
      <c r="U14" s="151">
        <f>Punten!U61</f>
        <v>0</v>
      </c>
      <c r="V14" s="151">
        <f>Punten!V61</f>
        <v>0</v>
      </c>
      <c r="W14" s="151">
        <f>Punten!W61</f>
        <v>0</v>
      </c>
      <c r="X14" s="151">
        <f>Punten!X61</f>
        <v>0</v>
      </c>
      <c r="Y14" s="151">
        <f>Punten!Y61</f>
        <v>0</v>
      </c>
      <c r="Z14" s="151">
        <f>Punten!Z61</f>
        <v>0</v>
      </c>
      <c r="AA14" s="151">
        <f>Punten!AA61</f>
        <v>0</v>
      </c>
      <c r="AB14" s="151">
        <f>Punten!AB61</f>
        <v>0</v>
      </c>
      <c r="AC14" s="151">
        <f>Punten!AC61</f>
        <v>0</v>
      </c>
      <c r="AD14" s="151">
        <f>Punten!AD61</f>
        <v>0</v>
      </c>
      <c r="AE14" s="151">
        <f>Punten!AE61</f>
        <v>0</v>
      </c>
      <c r="AF14" s="151">
        <f>Punten!AF61</f>
        <v>0</v>
      </c>
      <c r="AG14" s="151">
        <f>Punten!AG61</f>
        <v>0</v>
      </c>
      <c r="AH14" s="151">
        <f>Punten!AH61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05" t="s">
        <v>146</v>
      </c>
      <c r="B15" s="203" t="s">
        <v>168</v>
      </c>
      <c r="C15" s="203" t="s">
        <v>171</v>
      </c>
      <c r="D15" s="213">
        <v>3250000</v>
      </c>
      <c r="E15" s="153"/>
      <c r="F15" s="151">
        <f t="shared" si="0"/>
        <v>58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05" t="s">
        <v>70</v>
      </c>
      <c r="B16" s="203" t="s">
        <v>83</v>
      </c>
      <c r="C16" s="203" t="s">
        <v>126</v>
      </c>
      <c r="D16" s="213">
        <v>1500000</v>
      </c>
      <c r="E16" s="153"/>
      <c r="F16" s="151">
        <f t="shared" si="0"/>
        <v>14</v>
      </c>
      <c r="G16" s="152"/>
      <c r="H16" s="151">
        <f>Punten!H74</f>
        <v>3</v>
      </c>
      <c r="I16" s="151">
        <f>Punten!I74</f>
        <v>0</v>
      </c>
      <c r="J16" s="151">
        <f>Punten!J74</f>
        <v>0</v>
      </c>
      <c r="K16" s="151">
        <f>Punten!K74</f>
        <v>0</v>
      </c>
      <c r="L16" s="151">
        <f>Punten!L74</f>
        <v>0</v>
      </c>
      <c r="M16" s="151">
        <f>Punten!M74</f>
        <v>0</v>
      </c>
      <c r="N16" s="151">
        <f>Punten!N74</f>
        <v>0</v>
      </c>
      <c r="O16" s="151">
        <f>Punten!O74</f>
        <v>3</v>
      </c>
      <c r="P16" s="151">
        <f>Punten!P74</f>
        <v>3</v>
      </c>
      <c r="Q16" s="151">
        <f>Punten!Q74</f>
        <v>1</v>
      </c>
      <c r="R16" s="151">
        <f>Punten!R74</f>
        <v>0</v>
      </c>
      <c r="S16" s="151">
        <f>Punten!S74</f>
        <v>0</v>
      </c>
      <c r="T16" s="151">
        <f>Punten!T74</f>
        <v>4</v>
      </c>
      <c r="U16" s="151">
        <f>Punten!U74</f>
        <v>0</v>
      </c>
      <c r="V16" s="151">
        <f>Punten!V74</f>
        <v>0</v>
      </c>
      <c r="W16" s="151">
        <f>Punten!W74</f>
        <v>0</v>
      </c>
      <c r="X16" s="151">
        <f>Punten!X74</f>
        <v>0</v>
      </c>
      <c r="Y16" s="151">
        <f>Punten!Y74</f>
        <v>0</v>
      </c>
      <c r="Z16" s="151">
        <f>Punten!Z74</f>
        <v>0</v>
      </c>
      <c r="AA16" s="151">
        <f>Punten!AA74</f>
        <v>0</v>
      </c>
      <c r="AB16" s="151">
        <f>Punten!AB74</f>
        <v>0</v>
      </c>
      <c r="AC16" s="151">
        <f>Punten!AC74</f>
        <v>0</v>
      </c>
      <c r="AD16" s="151">
        <f>Punten!AD74</f>
        <v>0</v>
      </c>
      <c r="AE16" s="151">
        <f>Punten!AE74</f>
        <v>0</v>
      </c>
      <c r="AF16" s="151">
        <f>Punten!AF74</f>
        <v>0</v>
      </c>
      <c r="AG16" s="151">
        <f>Punten!AG74</f>
        <v>0</v>
      </c>
      <c r="AH16" s="151">
        <f>Punten!AH74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277</v>
      </c>
      <c r="G19" s="152"/>
      <c r="H19" s="151">
        <f>SUM(H6:H16)</f>
        <v>41</v>
      </c>
      <c r="I19" s="151">
        <f t="shared" ref="I19:AH19" si="1">SUM(I6:I16)</f>
        <v>3</v>
      </c>
      <c r="J19" s="151">
        <f t="shared" si="1"/>
        <v>35</v>
      </c>
      <c r="K19" s="151">
        <f t="shared" si="1"/>
        <v>24</v>
      </c>
      <c r="L19" s="151">
        <f t="shared" si="1"/>
        <v>71</v>
      </c>
      <c r="M19" s="151">
        <f t="shared" si="1"/>
        <v>20</v>
      </c>
      <c r="N19" s="151">
        <f t="shared" si="1"/>
        <v>6</v>
      </c>
      <c r="O19" s="151">
        <f t="shared" si="1"/>
        <v>9</v>
      </c>
      <c r="P19" s="151">
        <f t="shared" si="1"/>
        <v>15</v>
      </c>
      <c r="Q19" s="151">
        <f t="shared" si="1"/>
        <v>10</v>
      </c>
      <c r="R19" s="151">
        <f t="shared" si="1"/>
        <v>25</v>
      </c>
      <c r="S19" s="151">
        <f t="shared" si="1"/>
        <v>0</v>
      </c>
      <c r="T19" s="151">
        <f t="shared" si="1"/>
        <v>5</v>
      </c>
      <c r="U19" s="151">
        <f t="shared" si="1"/>
        <v>2</v>
      </c>
      <c r="V19" s="151">
        <f t="shared" si="1"/>
        <v>0</v>
      </c>
      <c r="W19" s="151">
        <f t="shared" si="1"/>
        <v>11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83B11B30-40C4-431C-8A72-21055464BD7C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55391-2276-477C-80F5-B8D32085BE9E}"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60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303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304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1</v>
      </c>
      <c r="B6" s="163" t="s">
        <v>5</v>
      </c>
      <c r="C6" s="163" t="s">
        <v>6</v>
      </c>
      <c r="D6" s="207">
        <v>1750000</v>
      </c>
      <c r="E6" s="150"/>
      <c r="F6" s="151">
        <f>SUM(H6:AH6)</f>
        <v>16</v>
      </c>
      <c r="G6" s="152"/>
      <c r="H6" s="151">
        <f>Punten!H2</f>
        <v>0</v>
      </c>
      <c r="I6" s="151">
        <f>Punten!I2</f>
        <v>0</v>
      </c>
      <c r="J6" s="151">
        <f>Punten!J2</f>
        <v>3</v>
      </c>
      <c r="K6" s="151">
        <f>Punten!K2</f>
        <v>3</v>
      </c>
      <c r="L6" s="151">
        <f>Punten!L2</f>
        <v>1</v>
      </c>
      <c r="M6" s="151">
        <f>Punten!M2</f>
        <v>3</v>
      </c>
      <c r="N6" s="151">
        <f>Punten!N2</f>
        <v>3</v>
      </c>
      <c r="O6" s="151">
        <f>Punten!O2</f>
        <v>0</v>
      </c>
      <c r="P6" s="151">
        <f>Punten!P2</f>
        <v>0</v>
      </c>
      <c r="Q6" s="151">
        <f>Punten!Q2</f>
        <v>0</v>
      </c>
      <c r="R6" s="151">
        <f>Punten!R2</f>
        <v>3</v>
      </c>
      <c r="S6" s="151">
        <f>Punten!S2</f>
        <v>0</v>
      </c>
      <c r="T6" s="151">
        <f>Punten!T2</f>
        <v>0</v>
      </c>
      <c r="U6" s="151">
        <f>Punten!U2</f>
        <v>0</v>
      </c>
      <c r="V6" s="151">
        <f>Punten!V2</f>
        <v>0</v>
      </c>
      <c r="W6" s="151">
        <f>Punten!W2</f>
        <v>0</v>
      </c>
      <c r="X6" s="151">
        <f>Punten!X2</f>
        <v>0</v>
      </c>
      <c r="Y6" s="151">
        <f>Punten!Y2</f>
        <v>0</v>
      </c>
      <c r="Z6" s="151">
        <f>Punten!Z2</f>
        <v>0</v>
      </c>
      <c r="AA6" s="151">
        <f>Punten!AA2</f>
        <v>0</v>
      </c>
      <c r="AB6" s="151">
        <f>Punten!AB2</f>
        <v>0</v>
      </c>
      <c r="AC6" s="151">
        <f>Punten!AC2</f>
        <v>0</v>
      </c>
      <c r="AD6" s="151">
        <f>Punten!AD2</f>
        <v>0</v>
      </c>
      <c r="AE6" s="151">
        <f>Punten!AE2</f>
        <v>0</v>
      </c>
      <c r="AF6" s="151">
        <f>Punten!AF2</f>
        <v>0</v>
      </c>
      <c r="AG6" s="151">
        <f>Punten!AG2</f>
        <v>0</v>
      </c>
      <c r="AH6" s="151">
        <f>Punten!AH2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05">
        <v>2</v>
      </c>
      <c r="B7" s="212" t="s">
        <v>51</v>
      </c>
      <c r="C7" s="203" t="s">
        <v>41</v>
      </c>
      <c r="D7" s="213">
        <v>2250000</v>
      </c>
      <c r="E7" s="153"/>
      <c r="F7" s="151">
        <f t="shared" ref="F7:F16" si="0">SUM(H7:AH7)</f>
        <v>60</v>
      </c>
      <c r="G7" s="152"/>
      <c r="H7" s="151">
        <f>Punten!H23</f>
        <v>11</v>
      </c>
      <c r="I7" s="151">
        <f>Punten!I23</f>
        <v>0</v>
      </c>
      <c r="J7" s="151">
        <f>Punten!J23</f>
        <v>3</v>
      </c>
      <c r="K7" s="151">
        <f>Punten!K23</f>
        <v>0</v>
      </c>
      <c r="L7" s="151">
        <f>Punten!L23</f>
        <v>0</v>
      </c>
      <c r="M7" s="151">
        <f>Punten!M23</f>
        <v>23</v>
      </c>
      <c r="N7" s="151">
        <f>Punten!N23</f>
        <v>10</v>
      </c>
      <c r="O7" s="151">
        <f>Punten!O23</f>
        <v>3</v>
      </c>
      <c r="P7" s="151">
        <f>Punten!P23</f>
        <v>3</v>
      </c>
      <c r="Q7" s="151">
        <f>Punten!Q23</f>
        <v>0</v>
      </c>
      <c r="R7" s="151">
        <f>Punten!R23</f>
        <v>0</v>
      </c>
      <c r="S7" s="151">
        <f>Punten!S23</f>
        <v>0</v>
      </c>
      <c r="T7" s="151">
        <f>Punten!T23</f>
        <v>0</v>
      </c>
      <c r="U7" s="151">
        <f>Punten!U23</f>
        <v>1</v>
      </c>
      <c r="V7" s="151">
        <f>Punten!V23</f>
        <v>0</v>
      </c>
      <c r="W7" s="151">
        <f>Punten!W23</f>
        <v>6</v>
      </c>
      <c r="X7" s="151">
        <f>Punten!X23</f>
        <v>0</v>
      </c>
      <c r="Y7" s="151">
        <f>Punten!Y23</f>
        <v>0</v>
      </c>
      <c r="Z7" s="151">
        <f>Punten!Z23</f>
        <v>0</v>
      </c>
      <c r="AA7" s="151">
        <f>Punten!AA23</f>
        <v>0</v>
      </c>
      <c r="AB7" s="151">
        <f>Punten!AB23</f>
        <v>0</v>
      </c>
      <c r="AC7" s="151">
        <f>Punten!AC23</f>
        <v>0</v>
      </c>
      <c r="AD7" s="151">
        <f>Punten!AD23</f>
        <v>0</v>
      </c>
      <c r="AE7" s="151">
        <f>Punten!AE23</f>
        <v>0</v>
      </c>
      <c r="AF7" s="151">
        <f>Punten!AF23</f>
        <v>0</v>
      </c>
      <c r="AG7" s="151">
        <f>Punten!AG23</f>
        <v>0</v>
      </c>
      <c r="AH7" s="151">
        <f>Punten!AH23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205" t="s">
        <v>146</v>
      </c>
      <c r="B8" s="204" t="s">
        <v>161</v>
      </c>
      <c r="C8" s="203" t="s">
        <v>156</v>
      </c>
      <c r="D8" s="213">
        <v>250000</v>
      </c>
      <c r="E8" s="153"/>
      <c r="F8" s="151">
        <f t="shared" si="0"/>
        <v>0</v>
      </c>
      <c r="G8" s="152"/>
      <c r="H8" s="151">
        <f>Punten!H94</f>
        <v>0</v>
      </c>
      <c r="I8" s="151">
        <f>Punten!I94</f>
        <v>0</v>
      </c>
      <c r="J8" s="151">
        <f>Punten!J94</f>
        <v>0</v>
      </c>
      <c r="K8" s="151">
        <f>Punten!K94</f>
        <v>0</v>
      </c>
      <c r="L8" s="151">
        <f>Punten!L94</f>
        <v>0</v>
      </c>
      <c r="M8" s="151">
        <f>Punten!M94</f>
        <v>0</v>
      </c>
      <c r="N8" s="151">
        <f>Punten!N94</f>
        <v>0</v>
      </c>
      <c r="O8" s="151">
        <f>Punten!O94</f>
        <v>0</v>
      </c>
      <c r="P8" s="151">
        <f>Punten!P94</f>
        <v>0</v>
      </c>
      <c r="Q8" s="151">
        <f>Punten!Q94</f>
        <v>0</v>
      </c>
      <c r="R8" s="151">
        <f>Punten!R94</f>
        <v>0</v>
      </c>
      <c r="S8" s="151">
        <f>Punten!S94</f>
        <v>0</v>
      </c>
      <c r="T8" s="151">
        <f>Punten!T94</f>
        <v>0</v>
      </c>
      <c r="U8" s="151">
        <f>Punten!U94</f>
        <v>0</v>
      </c>
      <c r="V8" s="151">
        <f>Punten!V94</f>
        <v>0</v>
      </c>
      <c r="W8" s="151">
        <f>Punten!W94</f>
        <v>0</v>
      </c>
      <c r="X8" s="151">
        <f>Punten!X94</f>
        <v>0</v>
      </c>
      <c r="Y8" s="151">
        <f>Punten!Y94</f>
        <v>0</v>
      </c>
      <c r="Z8" s="151">
        <f>Punten!Z94</f>
        <v>0</v>
      </c>
      <c r="AA8" s="151">
        <f>Punten!AA94</f>
        <v>0</v>
      </c>
      <c r="AB8" s="151">
        <f>Punten!AB94</f>
        <v>0</v>
      </c>
      <c r="AC8" s="151">
        <f>Punten!AC94</f>
        <v>0</v>
      </c>
      <c r="AD8" s="151">
        <f>Punten!AD94</f>
        <v>0</v>
      </c>
      <c r="AE8" s="151">
        <f>Punten!AE94</f>
        <v>0</v>
      </c>
      <c r="AF8" s="151">
        <f>Punten!AF94</f>
        <v>0</v>
      </c>
      <c r="AG8" s="151">
        <f>Punten!AG94</f>
        <v>0</v>
      </c>
      <c r="AH8" s="151">
        <f>Punten!AH94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05" t="s">
        <v>247</v>
      </c>
      <c r="B9" s="204" t="s">
        <v>236</v>
      </c>
      <c r="C9" s="203" t="s">
        <v>136</v>
      </c>
      <c r="D9" s="213">
        <v>1000000</v>
      </c>
      <c r="E9" s="153"/>
      <c r="F9" s="151">
        <f t="shared" si="0"/>
        <v>10</v>
      </c>
      <c r="G9" s="152"/>
      <c r="H9" s="151">
        <f>Punten!H82</f>
        <v>0</v>
      </c>
      <c r="I9" s="151">
        <f>Punten!I82</f>
        <v>0</v>
      </c>
      <c r="J9" s="151">
        <f>Punten!J82</f>
        <v>1</v>
      </c>
      <c r="K9" s="151">
        <f>Punten!K82</f>
        <v>0</v>
      </c>
      <c r="L9" s="151">
        <f>Punten!L82</f>
        <v>0</v>
      </c>
      <c r="M9" s="151">
        <f>Punten!M82</f>
        <v>0</v>
      </c>
      <c r="N9" s="151">
        <f>Punten!N82</f>
        <v>0</v>
      </c>
      <c r="O9" s="151">
        <f>Punten!O82</f>
        <v>0</v>
      </c>
      <c r="P9" s="151">
        <f>Punten!P82</f>
        <v>3</v>
      </c>
      <c r="Q9" s="151">
        <f>Punten!Q82</f>
        <v>0</v>
      </c>
      <c r="R9" s="151">
        <f>Punten!R82</f>
        <v>6</v>
      </c>
      <c r="S9" s="151">
        <f>Punten!S82</f>
        <v>0</v>
      </c>
      <c r="T9" s="151">
        <f>Punten!T82</f>
        <v>0</v>
      </c>
      <c r="U9" s="151">
        <f>Punten!U82</f>
        <v>0</v>
      </c>
      <c r="V9" s="151">
        <f>Punten!V82</f>
        <v>0</v>
      </c>
      <c r="W9" s="151">
        <f>Punten!W82</f>
        <v>0</v>
      </c>
      <c r="X9" s="151">
        <f>Punten!X82</f>
        <v>0</v>
      </c>
      <c r="Y9" s="151">
        <f>Punten!Y82</f>
        <v>0</v>
      </c>
      <c r="Z9" s="151">
        <f>Punten!Z82</f>
        <v>0</v>
      </c>
      <c r="AA9" s="151">
        <f>Punten!AA82</f>
        <v>0</v>
      </c>
      <c r="AB9" s="151">
        <f>Punten!AB82</f>
        <v>0</v>
      </c>
      <c r="AC9" s="151">
        <f>Punten!AC82</f>
        <v>0</v>
      </c>
      <c r="AD9" s="151">
        <f>Punten!AD82</f>
        <v>0</v>
      </c>
      <c r="AE9" s="151">
        <f>Punten!AE82</f>
        <v>0</v>
      </c>
      <c r="AF9" s="151">
        <f>Punten!AF82</f>
        <v>0</v>
      </c>
      <c r="AG9" s="151">
        <f>Punten!AG82</f>
        <v>0</v>
      </c>
      <c r="AH9" s="151">
        <f>Punten!AH82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02">
        <v>3</v>
      </c>
      <c r="B10" s="201" t="s">
        <v>33</v>
      </c>
      <c r="C10" s="200" t="s">
        <v>93</v>
      </c>
      <c r="D10" s="214">
        <v>1250000</v>
      </c>
      <c r="E10" s="153"/>
      <c r="F10" s="151">
        <f t="shared" si="0"/>
        <v>24</v>
      </c>
      <c r="G10" s="152"/>
      <c r="H10" s="151">
        <f>Punten!H55</f>
        <v>9</v>
      </c>
      <c r="I10" s="151">
        <f>Punten!I55</f>
        <v>3</v>
      </c>
      <c r="J10" s="151">
        <f>Punten!J55</f>
        <v>3</v>
      </c>
      <c r="K10" s="151">
        <f>Punten!K55</f>
        <v>0</v>
      </c>
      <c r="L10" s="151">
        <f>Punten!L55</f>
        <v>0</v>
      </c>
      <c r="M10" s="151">
        <f>Punten!M55</f>
        <v>0</v>
      </c>
      <c r="N10" s="151">
        <f>Punten!N55</f>
        <v>0</v>
      </c>
      <c r="O10" s="151">
        <f>Punten!O55</f>
        <v>0</v>
      </c>
      <c r="P10" s="151">
        <f>Punten!P55</f>
        <v>0</v>
      </c>
      <c r="Q10" s="151">
        <f>Punten!Q55</f>
        <v>0</v>
      </c>
      <c r="R10" s="151">
        <f>Punten!R55</f>
        <v>3</v>
      </c>
      <c r="S10" s="151">
        <f>Punten!S55</f>
        <v>3</v>
      </c>
      <c r="T10" s="151">
        <f>Punten!T55</f>
        <v>0</v>
      </c>
      <c r="U10" s="151">
        <f>Punten!U55</f>
        <v>0</v>
      </c>
      <c r="V10" s="151">
        <f>Punten!V55</f>
        <v>0</v>
      </c>
      <c r="W10" s="151">
        <f>Punten!W55</f>
        <v>3</v>
      </c>
      <c r="X10" s="151">
        <f>Punten!X55</f>
        <v>0</v>
      </c>
      <c r="Y10" s="151">
        <f>Punten!Y55</f>
        <v>0</v>
      </c>
      <c r="Z10" s="151">
        <f>Punten!Z55</f>
        <v>0</v>
      </c>
      <c r="AA10" s="151">
        <f>Punten!AA55</f>
        <v>0</v>
      </c>
      <c r="AB10" s="151">
        <f>Punten!AB55</f>
        <v>0</v>
      </c>
      <c r="AC10" s="151">
        <f>Punten!AC55</f>
        <v>0</v>
      </c>
      <c r="AD10" s="151">
        <f>Punten!AD55</f>
        <v>0</v>
      </c>
      <c r="AE10" s="151">
        <f>Punten!AE55</f>
        <v>0</v>
      </c>
      <c r="AF10" s="151">
        <f>Punten!AF55</f>
        <v>0</v>
      </c>
      <c r="AG10" s="151">
        <f>Punten!AG55</f>
        <v>0</v>
      </c>
      <c r="AH10" s="151">
        <f>Punten!AH55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02" t="s">
        <v>70</v>
      </c>
      <c r="B11" s="201" t="s">
        <v>86</v>
      </c>
      <c r="C11" s="200" t="s">
        <v>125</v>
      </c>
      <c r="D11" s="214">
        <v>1000000</v>
      </c>
      <c r="E11" s="150"/>
      <c r="F11" s="151">
        <f t="shared" si="0"/>
        <v>21</v>
      </c>
      <c r="G11" s="152"/>
      <c r="H11" s="151">
        <f>Punten!H73</f>
        <v>19</v>
      </c>
      <c r="I11" s="151">
        <f>Punten!I73</f>
        <v>0</v>
      </c>
      <c r="J11" s="151">
        <f>Punten!J73</f>
        <v>0</v>
      </c>
      <c r="K11" s="151">
        <f>Punten!K73</f>
        <v>0</v>
      </c>
      <c r="L11" s="151">
        <f>Punten!L73</f>
        <v>0</v>
      </c>
      <c r="M11" s="151">
        <f>Punten!M73</f>
        <v>0</v>
      </c>
      <c r="N11" s="151">
        <f>Punten!N73</f>
        <v>0</v>
      </c>
      <c r="O11" s="151">
        <f>Punten!O73</f>
        <v>0</v>
      </c>
      <c r="P11" s="151">
        <f>Punten!P73</f>
        <v>0</v>
      </c>
      <c r="Q11" s="151">
        <f>Punten!Q73</f>
        <v>1</v>
      </c>
      <c r="R11" s="151">
        <f>Punten!R73</f>
        <v>0</v>
      </c>
      <c r="S11" s="151">
        <f>Punten!S73</f>
        <v>0</v>
      </c>
      <c r="T11" s="151">
        <f>Punten!T73</f>
        <v>1</v>
      </c>
      <c r="U11" s="151">
        <f>Punten!U73</f>
        <v>0</v>
      </c>
      <c r="V11" s="151">
        <f>Punten!V73</f>
        <v>0</v>
      </c>
      <c r="W11" s="151">
        <f>Punten!W73</f>
        <v>0</v>
      </c>
      <c r="X11" s="151">
        <f>Punten!X73</f>
        <v>0</v>
      </c>
      <c r="Y11" s="151">
        <f>Punten!Y73</f>
        <v>0</v>
      </c>
      <c r="Z11" s="151">
        <f>Punten!Z73</f>
        <v>0</v>
      </c>
      <c r="AA11" s="151">
        <f>Punten!AA73</f>
        <v>0</v>
      </c>
      <c r="AB11" s="151">
        <f>Punten!AB73</f>
        <v>0</v>
      </c>
      <c r="AC11" s="151">
        <f>Punten!AC73</f>
        <v>0</v>
      </c>
      <c r="AD11" s="151">
        <f>Punten!AD73</f>
        <v>0</v>
      </c>
      <c r="AE11" s="151">
        <f>Punten!AE73</f>
        <v>0</v>
      </c>
      <c r="AF11" s="151">
        <f>Punten!AF73</f>
        <v>0</v>
      </c>
      <c r="AG11" s="151">
        <f>Punten!AG73</f>
        <v>0</v>
      </c>
      <c r="AH11" s="151">
        <f>Punten!AH73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94">
        <v>2</v>
      </c>
      <c r="B12" s="295" t="s">
        <v>252</v>
      </c>
      <c r="C12" s="295" t="s">
        <v>253</v>
      </c>
      <c r="D12" s="296">
        <v>750000</v>
      </c>
      <c r="E12" s="150"/>
      <c r="F12" s="151">
        <f t="shared" si="0"/>
        <v>29</v>
      </c>
      <c r="G12" s="152"/>
      <c r="H12" s="151">
        <f>Punten!H108</f>
        <v>0</v>
      </c>
      <c r="I12" s="151">
        <f>Punten!I108</f>
        <v>0</v>
      </c>
      <c r="J12" s="151">
        <f>Punten!J108</f>
        <v>0</v>
      </c>
      <c r="K12" s="151">
        <f>Punten!K108</f>
        <v>0</v>
      </c>
      <c r="L12" s="151">
        <f>Punten!L108</f>
        <v>0</v>
      </c>
      <c r="M12" s="151">
        <f>Punten!M108</f>
        <v>0</v>
      </c>
      <c r="N12" s="151">
        <f>Punten!N108</f>
        <v>0</v>
      </c>
      <c r="O12" s="151">
        <f>Punten!O108</f>
        <v>3</v>
      </c>
      <c r="P12" s="151">
        <f>Punten!P108</f>
        <v>3</v>
      </c>
      <c r="Q12" s="151">
        <f>Punten!Q108</f>
        <v>0</v>
      </c>
      <c r="R12" s="151">
        <f>Punten!R108</f>
        <v>11</v>
      </c>
      <c r="S12" s="151">
        <f>Punten!S108</f>
        <v>0</v>
      </c>
      <c r="T12" s="151">
        <f>Punten!T108</f>
        <v>0</v>
      </c>
      <c r="U12" s="151">
        <f>Punten!U108</f>
        <v>9</v>
      </c>
      <c r="V12" s="151">
        <f>Punten!V108</f>
        <v>0</v>
      </c>
      <c r="W12" s="151">
        <f>Punten!W108</f>
        <v>3</v>
      </c>
      <c r="X12" s="151">
        <f>Punten!X108</f>
        <v>0</v>
      </c>
      <c r="Y12" s="151">
        <f>Punten!Y108</f>
        <v>0</v>
      </c>
      <c r="Z12" s="151">
        <f>Punten!Z108</f>
        <v>0</v>
      </c>
      <c r="AA12" s="151">
        <f>Punten!AA108</f>
        <v>0</v>
      </c>
      <c r="AB12" s="151">
        <f>Punten!AB108</f>
        <v>0</v>
      </c>
      <c r="AC12" s="151">
        <f>Punten!AC108</f>
        <v>0</v>
      </c>
      <c r="AD12" s="151">
        <f>Punten!AD108</f>
        <v>0</v>
      </c>
      <c r="AE12" s="151">
        <f>Punten!AE108</f>
        <v>0</v>
      </c>
      <c r="AF12" s="151">
        <f>Punten!AF108</f>
        <v>0</v>
      </c>
      <c r="AG12" s="151">
        <f>Punten!AG108</f>
        <v>0</v>
      </c>
      <c r="AH12" s="151">
        <f>Punten!AH108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99">
        <v>1</v>
      </c>
      <c r="B13" s="201" t="s">
        <v>16</v>
      </c>
      <c r="C13" s="201" t="s">
        <v>19</v>
      </c>
      <c r="D13" s="246">
        <v>2750000</v>
      </c>
      <c r="E13" s="150"/>
      <c r="F13" s="151">
        <f t="shared" si="0"/>
        <v>29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0</v>
      </c>
      <c r="Y13" s="151">
        <f>Punten!Y9</f>
        <v>0</v>
      </c>
      <c r="Z13" s="151">
        <f>Punten!Z9</f>
        <v>0</v>
      </c>
      <c r="AA13" s="151">
        <f>Punten!AA9</f>
        <v>0</v>
      </c>
      <c r="AB13" s="151">
        <f>Punten!AB9</f>
        <v>0</v>
      </c>
      <c r="AC13" s="151">
        <f>Punten!AC9</f>
        <v>0</v>
      </c>
      <c r="AD13" s="151">
        <f>Punten!AD9</f>
        <v>0</v>
      </c>
      <c r="AE13" s="151">
        <f>Punten!AE9</f>
        <v>0</v>
      </c>
      <c r="AF13" s="151">
        <f>Punten!AF9</f>
        <v>0</v>
      </c>
      <c r="AG13" s="151">
        <f>Punten!AG9</f>
        <v>0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05">
        <v>3</v>
      </c>
      <c r="B14" s="203" t="s">
        <v>211</v>
      </c>
      <c r="C14" s="204" t="s">
        <v>97</v>
      </c>
      <c r="D14" s="213">
        <v>2000000</v>
      </c>
      <c r="E14" s="153"/>
      <c r="F14" s="151">
        <f t="shared" si="0"/>
        <v>132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3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0</v>
      </c>
      <c r="AC14" s="151">
        <f>Punten!AC57</f>
        <v>0</v>
      </c>
      <c r="AD14" s="151">
        <f>Punten!AD57</f>
        <v>0</v>
      </c>
      <c r="AE14" s="151">
        <f>Punten!AE57</f>
        <v>0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05" t="s">
        <v>146</v>
      </c>
      <c r="B15" s="203" t="s">
        <v>168</v>
      </c>
      <c r="C15" s="203" t="s">
        <v>171</v>
      </c>
      <c r="D15" s="213">
        <v>3250000</v>
      </c>
      <c r="E15" s="153"/>
      <c r="F15" s="151">
        <f t="shared" si="0"/>
        <v>58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05" t="s">
        <v>70</v>
      </c>
      <c r="B16" s="203" t="s">
        <v>90</v>
      </c>
      <c r="C16" s="203" t="s">
        <v>128</v>
      </c>
      <c r="D16" s="213">
        <v>1500000</v>
      </c>
      <c r="E16" s="153"/>
      <c r="F16" s="151">
        <f t="shared" si="0"/>
        <v>23</v>
      </c>
      <c r="G16" s="152"/>
      <c r="H16" s="151">
        <f>Punten!H75</f>
        <v>3</v>
      </c>
      <c r="I16" s="151">
        <f>Punten!I75</f>
        <v>0</v>
      </c>
      <c r="J16" s="151">
        <f>Punten!J75</f>
        <v>0</v>
      </c>
      <c r="K16" s="151">
        <f>Punten!K75</f>
        <v>0</v>
      </c>
      <c r="L16" s="151">
        <f>Punten!L75</f>
        <v>0</v>
      </c>
      <c r="M16" s="151">
        <f>Punten!M75</f>
        <v>0</v>
      </c>
      <c r="N16" s="151">
        <f>Punten!N75</f>
        <v>0</v>
      </c>
      <c r="O16" s="151">
        <f>Punten!O75</f>
        <v>9</v>
      </c>
      <c r="P16" s="151">
        <f>Punten!P75</f>
        <v>3</v>
      </c>
      <c r="Q16" s="151">
        <f>Punten!Q75</f>
        <v>7</v>
      </c>
      <c r="R16" s="151">
        <f>Punten!R75</f>
        <v>0</v>
      </c>
      <c r="S16" s="151">
        <f>Punten!S75</f>
        <v>0</v>
      </c>
      <c r="T16" s="151">
        <f>Punten!T75</f>
        <v>1</v>
      </c>
      <c r="U16" s="151">
        <f>Punten!U75</f>
        <v>0</v>
      </c>
      <c r="V16" s="151">
        <f>Punten!V75</f>
        <v>0</v>
      </c>
      <c r="W16" s="151">
        <f>Punten!W75</f>
        <v>0</v>
      </c>
      <c r="X16" s="151">
        <f>Punten!X75</f>
        <v>0</v>
      </c>
      <c r="Y16" s="151">
        <f>Punten!Y75</f>
        <v>0</v>
      </c>
      <c r="Z16" s="151">
        <f>Punten!Z75</f>
        <v>0</v>
      </c>
      <c r="AA16" s="151">
        <f>Punten!AA75</f>
        <v>0</v>
      </c>
      <c r="AB16" s="151">
        <f>Punten!AB75</f>
        <v>0</v>
      </c>
      <c r="AC16" s="151">
        <f>Punten!AC75</f>
        <v>0</v>
      </c>
      <c r="AD16" s="151">
        <f>Punten!AD75</f>
        <v>0</v>
      </c>
      <c r="AE16" s="151">
        <f>Punten!AE75</f>
        <v>0</v>
      </c>
      <c r="AF16" s="151">
        <f>Punten!AF75</f>
        <v>0</v>
      </c>
      <c r="AG16" s="151">
        <f>Punten!AG75</f>
        <v>0</v>
      </c>
      <c r="AH16" s="151">
        <f>Punten!AH75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402</v>
      </c>
      <c r="G19" s="152"/>
      <c r="H19" s="151">
        <f>SUM(H6:H16)</f>
        <v>56</v>
      </c>
      <c r="I19" s="151">
        <f t="shared" ref="I19:AH19" si="1">SUM(I6:I16)</f>
        <v>18</v>
      </c>
      <c r="J19" s="151">
        <f t="shared" si="1"/>
        <v>13</v>
      </c>
      <c r="K19" s="151">
        <f t="shared" si="1"/>
        <v>18</v>
      </c>
      <c r="L19" s="151">
        <f t="shared" si="1"/>
        <v>91</v>
      </c>
      <c r="M19" s="151">
        <f t="shared" si="1"/>
        <v>29</v>
      </c>
      <c r="N19" s="151">
        <f t="shared" si="1"/>
        <v>16</v>
      </c>
      <c r="O19" s="151">
        <f t="shared" si="1"/>
        <v>21</v>
      </c>
      <c r="P19" s="151">
        <f t="shared" si="1"/>
        <v>15</v>
      </c>
      <c r="Q19" s="151">
        <f t="shared" si="1"/>
        <v>43</v>
      </c>
      <c r="R19" s="151">
        <f t="shared" si="1"/>
        <v>49</v>
      </c>
      <c r="S19" s="151">
        <f t="shared" si="1"/>
        <v>3</v>
      </c>
      <c r="T19" s="151">
        <f t="shared" si="1"/>
        <v>2</v>
      </c>
      <c r="U19" s="151">
        <f t="shared" si="1"/>
        <v>10</v>
      </c>
      <c r="V19" s="151">
        <f t="shared" si="1"/>
        <v>0</v>
      </c>
      <c r="W19" s="151">
        <f t="shared" si="1"/>
        <v>18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7F26B01D-1D04-4970-9A83-5620F46D7FE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7EAF-8B60-44B0-AF1E-D697F1930023}">
  <sheetPr codeName="Blad3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149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165" t="s">
        <v>254</v>
      </c>
      <c r="C2" s="165"/>
      <c r="D2" s="16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06" t="s">
        <v>255</v>
      </c>
      <c r="C3" s="167"/>
      <c r="D3" s="168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79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05" t="s">
        <v>247</v>
      </c>
      <c r="B7" s="204" t="s">
        <v>213</v>
      </c>
      <c r="C7" s="203" t="s">
        <v>139</v>
      </c>
      <c r="D7" s="213">
        <v>500000</v>
      </c>
      <c r="E7" s="153"/>
      <c r="F7" s="151">
        <f t="shared" ref="F7:F16" si="0">SUM(H7:AH7)</f>
        <v>10</v>
      </c>
      <c r="G7" s="152"/>
      <c r="H7" s="151">
        <f>Punten!H84</f>
        <v>0</v>
      </c>
      <c r="I7" s="151">
        <f>Punten!I84</f>
        <v>0</v>
      </c>
      <c r="J7" s="151">
        <f>Punten!J84</f>
        <v>1</v>
      </c>
      <c r="K7" s="151">
        <f>Punten!K84</f>
        <v>0</v>
      </c>
      <c r="L7" s="151">
        <f>Punten!L84</f>
        <v>0</v>
      </c>
      <c r="M7" s="151">
        <f>Punten!M84</f>
        <v>0</v>
      </c>
      <c r="N7" s="151">
        <f>Punten!N84</f>
        <v>0</v>
      </c>
      <c r="O7" s="151">
        <f>Punten!O84</f>
        <v>0</v>
      </c>
      <c r="P7" s="151">
        <f>Punten!P84</f>
        <v>3</v>
      </c>
      <c r="Q7" s="151">
        <f>Punten!Q84</f>
        <v>0</v>
      </c>
      <c r="R7" s="151">
        <f>Punten!R84</f>
        <v>6</v>
      </c>
      <c r="S7" s="151">
        <f>Punten!S84</f>
        <v>0</v>
      </c>
      <c r="T7" s="151">
        <f>Punten!T84</f>
        <v>0</v>
      </c>
      <c r="U7" s="151">
        <f>Punten!U84</f>
        <v>0</v>
      </c>
      <c r="V7" s="151">
        <f>Punten!V84</f>
        <v>0</v>
      </c>
      <c r="W7" s="151">
        <f>Punten!W84</f>
        <v>0</v>
      </c>
      <c r="X7" s="151">
        <f>Punten!X84</f>
        <v>0</v>
      </c>
      <c r="Y7" s="151">
        <f>Punten!Y84</f>
        <v>0</v>
      </c>
      <c r="Z7" s="151">
        <f>Punten!Z84</f>
        <v>0</v>
      </c>
      <c r="AA7" s="151">
        <f>Punten!AA84</f>
        <v>0</v>
      </c>
      <c r="AB7" s="151">
        <f>Punten!AB84</f>
        <v>0</v>
      </c>
      <c r="AC7" s="151">
        <f>Punten!AC84</f>
        <v>0</v>
      </c>
      <c r="AD7" s="151">
        <f>Punten!AD84</f>
        <v>0</v>
      </c>
      <c r="AE7" s="151">
        <f>Punten!AE84</f>
        <v>0</v>
      </c>
      <c r="AF7" s="151">
        <f>Punten!AF84</f>
        <v>0</v>
      </c>
      <c r="AG7" s="151">
        <f>Punten!AG84</f>
        <v>0</v>
      </c>
      <c r="AH7" s="151">
        <f>Punten!AH84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205" t="s">
        <v>146</v>
      </c>
      <c r="B8" s="204" t="s">
        <v>35</v>
      </c>
      <c r="C8" s="203" t="s">
        <v>160</v>
      </c>
      <c r="D8" s="213">
        <v>750000</v>
      </c>
      <c r="E8" s="153"/>
      <c r="F8" s="151">
        <f t="shared" si="0"/>
        <v>51</v>
      </c>
      <c r="G8" s="152"/>
      <c r="H8" s="151">
        <f>Punten!H97</f>
        <v>0</v>
      </c>
      <c r="I8" s="151">
        <f>Punten!I97</f>
        <v>0</v>
      </c>
      <c r="J8" s="151">
        <f>Punten!J97</f>
        <v>33</v>
      </c>
      <c r="K8" s="151">
        <f>Punten!K97</f>
        <v>0</v>
      </c>
      <c r="L8" s="151">
        <f>Punten!L97</f>
        <v>18</v>
      </c>
      <c r="M8" s="151">
        <f>Punten!M97</f>
        <v>0</v>
      </c>
      <c r="N8" s="151">
        <f>Punten!N97</f>
        <v>0</v>
      </c>
      <c r="O8" s="151">
        <f>Punten!O97</f>
        <v>0</v>
      </c>
      <c r="P8" s="151">
        <f>Punten!P97</f>
        <v>0</v>
      </c>
      <c r="Q8" s="151">
        <f>Punten!Q97</f>
        <v>0</v>
      </c>
      <c r="R8" s="151">
        <f>Punten!R97</f>
        <v>0</v>
      </c>
      <c r="S8" s="151">
        <f>Punten!S97</f>
        <v>0</v>
      </c>
      <c r="T8" s="151">
        <f>Punten!T97</f>
        <v>0</v>
      </c>
      <c r="U8" s="151">
        <f>Punten!U97</f>
        <v>0</v>
      </c>
      <c r="V8" s="151">
        <f>Punten!V97</f>
        <v>0</v>
      </c>
      <c r="W8" s="151">
        <f>Punten!W97</f>
        <v>0</v>
      </c>
      <c r="X8" s="151">
        <f>Punten!X97</f>
        <v>0</v>
      </c>
      <c r="Y8" s="151">
        <f>Punten!Y97</f>
        <v>0</v>
      </c>
      <c r="Z8" s="151">
        <f>Punten!Z97</f>
        <v>0</v>
      </c>
      <c r="AA8" s="151">
        <f>Punten!AA97</f>
        <v>0</v>
      </c>
      <c r="AB8" s="151">
        <f>Punten!AB97</f>
        <v>0</v>
      </c>
      <c r="AC8" s="151">
        <f>Punten!AC97</f>
        <v>0</v>
      </c>
      <c r="AD8" s="151">
        <f>Punten!AD97</f>
        <v>0</v>
      </c>
      <c r="AE8" s="151">
        <f>Punten!AE97</f>
        <v>0</v>
      </c>
      <c r="AF8" s="151">
        <f>Punten!AF97</f>
        <v>0</v>
      </c>
      <c r="AG8" s="151">
        <f>Punten!AG97</f>
        <v>0</v>
      </c>
      <c r="AH8" s="151">
        <f>Punten!AH97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05">
        <v>2</v>
      </c>
      <c r="B9" s="212" t="s">
        <v>23</v>
      </c>
      <c r="C9" s="203" t="s">
        <v>34</v>
      </c>
      <c r="D9" s="213">
        <v>1750000</v>
      </c>
      <c r="E9" s="153"/>
      <c r="F9" s="151">
        <f t="shared" si="0"/>
        <v>13</v>
      </c>
      <c r="G9" s="152"/>
      <c r="H9" s="151">
        <f>Punten!H19</f>
        <v>0</v>
      </c>
      <c r="I9" s="151">
        <f>Punten!I19</f>
        <v>0</v>
      </c>
      <c r="J9" s="151">
        <f>Punten!J19</f>
        <v>3</v>
      </c>
      <c r="K9" s="151">
        <f>Punten!K19</f>
        <v>0</v>
      </c>
      <c r="L9" s="151">
        <f>Punten!L19</f>
        <v>1</v>
      </c>
      <c r="M9" s="151">
        <f>Punten!M19</f>
        <v>6</v>
      </c>
      <c r="N9" s="151">
        <f>Punten!N19</f>
        <v>3</v>
      </c>
      <c r="O9" s="151">
        <f>Punten!O19</f>
        <v>0</v>
      </c>
      <c r="P9" s="151">
        <f>Punten!P19</f>
        <v>0</v>
      </c>
      <c r="Q9" s="151">
        <f>Punten!Q19</f>
        <v>0</v>
      </c>
      <c r="R9" s="151">
        <f>Punten!R19</f>
        <v>0</v>
      </c>
      <c r="S9" s="151">
        <f>Punten!S19</f>
        <v>0</v>
      </c>
      <c r="T9" s="151">
        <f>Punten!T19</f>
        <v>0</v>
      </c>
      <c r="U9" s="151">
        <f>Punten!U19</f>
        <v>0</v>
      </c>
      <c r="V9" s="151">
        <f>Punten!V19</f>
        <v>0</v>
      </c>
      <c r="W9" s="151">
        <f>Punten!W19</f>
        <v>0</v>
      </c>
      <c r="X9" s="151">
        <f>Punten!X19</f>
        <v>0</v>
      </c>
      <c r="Y9" s="151">
        <f>Punten!Y19</f>
        <v>0</v>
      </c>
      <c r="Z9" s="151">
        <f>Punten!Z19</f>
        <v>0</v>
      </c>
      <c r="AA9" s="151">
        <f>Punten!AA19</f>
        <v>0</v>
      </c>
      <c r="AB9" s="151">
        <f>Punten!AB19</f>
        <v>0</v>
      </c>
      <c r="AC9" s="151">
        <f>Punten!AC19</f>
        <v>0</v>
      </c>
      <c r="AD9" s="151">
        <f>Punten!AD19</f>
        <v>0</v>
      </c>
      <c r="AE9" s="151">
        <f>Punten!AE19</f>
        <v>0</v>
      </c>
      <c r="AF9" s="151">
        <f>Punten!AF19</f>
        <v>0</v>
      </c>
      <c r="AG9" s="151">
        <f>Punten!AG19</f>
        <v>0</v>
      </c>
      <c r="AH9" s="151">
        <f>Punten!AH19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99">
        <v>1</v>
      </c>
      <c r="B10" s="201" t="s">
        <v>16</v>
      </c>
      <c r="C10" s="201" t="s">
        <v>19</v>
      </c>
      <c r="D10" s="210">
        <v>2750000</v>
      </c>
      <c r="E10" s="153"/>
      <c r="F10" s="151">
        <f t="shared" si="0"/>
        <v>29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0</v>
      </c>
      <c r="Y10" s="151">
        <f>Punten!Y9</f>
        <v>0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02">
        <v>2</v>
      </c>
      <c r="B11" s="201" t="s">
        <v>203</v>
      </c>
      <c r="C11" s="201" t="s">
        <v>50</v>
      </c>
      <c r="D11" s="214">
        <v>2000000</v>
      </c>
      <c r="E11" s="150"/>
      <c r="F11" s="151">
        <f t="shared" si="0"/>
        <v>48</v>
      </c>
      <c r="G11" s="152"/>
      <c r="H11" s="151">
        <f>Punten!H28</f>
        <v>0</v>
      </c>
      <c r="I11" s="151">
        <f>Punten!I28</f>
        <v>0</v>
      </c>
      <c r="J11" s="151">
        <f>Punten!J28</f>
        <v>19</v>
      </c>
      <c r="K11" s="151">
        <f>Punten!K28</f>
        <v>3</v>
      </c>
      <c r="L11" s="151">
        <f>Punten!L28</f>
        <v>1</v>
      </c>
      <c r="M11" s="151">
        <f>Punten!M28</f>
        <v>19</v>
      </c>
      <c r="N11" s="151">
        <f>Punten!N28</f>
        <v>3</v>
      </c>
      <c r="O11" s="151">
        <f>Punten!O28</f>
        <v>0</v>
      </c>
      <c r="P11" s="151">
        <f>Punten!P28</f>
        <v>0</v>
      </c>
      <c r="Q11" s="151">
        <f>Punten!Q28</f>
        <v>0</v>
      </c>
      <c r="R11" s="151">
        <f>Punten!R28</f>
        <v>3</v>
      </c>
      <c r="S11" s="151">
        <f>Punten!S28</f>
        <v>0</v>
      </c>
      <c r="T11" s="151">
        <f>Punten!T28</f>
        <v>0</v>
      </c>
      <c r="U11" s="151">
        <f>Punten!U28</f>
        <v>0</v>
      </c>
      <c r="V11" s="151">
        <f>Punten!V28</f>
        <v>0</v>
      </c>
      <c r="W11" s="151">
        <f>Punten!W28</f>
        <v>0</v>
      </c>
      <c r="X11" s="151">
        <f>Punten!X28</f>
        <v>0</v>
      </c>
      <c r="Y11" s="151">
        <f>Punten!Y28</f>
        <v>0</v>
      </c>
      <c r="Z11" s="151">
        <f>Punten!Z28</f>
        <v>0</v>
      </c>
      <c r="AA11" s="151">
        <f>Punten!AA28</f>
        <v>0</v>
      </c>
      <c r="AB11" s="151">
        <f>Punten!AB28</f>
        <v>0</v>
      </c>
      <c r="AC11" s="151">
        <f>Punten!AC28</f>
        <v>0</v>
      </c>
      <c r="AD11" s="151">
        <f>Punten!AD28</f>
        <v>0</v>
      </c>
      <c r="AE11" s="151">
        <f>Punten!AE28</f>
        <v>0</v>
      </c>
      <c r="AF11" s="151">
        <f>Punten!AF28</f>
        <v>0</v>
      </c>
      <c r="AG11" s="151">
        <f>Punten!AG28</f>
        <v>0</v>
      </c>
      <c r="AH11" s="151">
        <f>Punten!AH28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99">
        <v>1</v>
      </c>
      <c r="B12" s="201" t="s">
        <v>20</v>
      </c>
      <c r="C12" s="201" t="s">
        <v>21</v>
      </c>
      <c r="D12" s="210">
        <v>1750000</v>
      </c>
      <c r="E12" s="150"/>
      <c r="F12" s="151">
        <f t="shared" si="0"/>
        <v>16</v>
      </c>
      <c r="G12" s="152"/>
      <c r="H12" s="151">
        <f>Punten!H10</f>
        <v>0</v>
      </c>
      <c r="I12" s="151">
        <f>Punten!I10</f>
        <v>0</v>
      </c>
      <c r="J12" s="151">
        <f>Punten!J10</f>
        <v>3</v>
      </c>
      <c r="K12" s="151">
        <f>Punten!K10</f>
        <v>3</v>
      </c>
      <c r="L12" s="151">
        <f>Punten!L10</f>
        <v>1</v>
      </c>
      <c r="M12" s="151">
        <f>Punten!M10</f>
        <v>3</v>
      </c>
      <c r="N12" s="151">
        <f>Punten!N10</f>
        <v>3</v>
      </c>
      <c r="O12" s="151">
        <f>Punten!O10</f>
        <v>0</v>
      </c>
      <c r="P12" s="151">
        <f>Punten!P10</f>
        <v>0</v>
      </c>
      <c r="Q12" s="151">
        <f>Punten!Q10</f>
        <v>0</v>
      </c>
      <c r="R12" s="151">
        <f>Punten!R10</f>
        <v>3</v>
      </c>
      <c r="S12" s="151">
        <f>Punten!S10</f>
        <v>0</v>
      </c>
      <c r="T12" s="151">
        <f>Punten!T10</f>
        <v>0</v>
      </c>
      <c r="U12" s="151">
        <f>Punten!U10</f>
        <v>0</v>
      </c>
      <c r="V12" s="151">
        <f>Punten!V10</f>
        <v>0</v>
      </c>
      <c r="W12" s="151">
        <f>Punten!W10</f>
        <v>0</v>
      </c>
      <c r="X12" s="151">
        <f>Punten!X10</f>
        <v>0</v>
      </c>
      <c r="Y12" s="151">
        <f>Punten!Y10</f>
        <v>0</v>
      </c>
      <c r="Z12" s="151">
        <f>Punten!Z10</f>
        <v>0</v>
      </c>
      <c r="AA12" s="151">
        <f>Punten!AA10</f>
        <v>0</v>
      </c>
      <c r="AB12" s="151">
        <f>Punten!AB10</f>
        <v>0</v>
      </c>
      <c r="AC12" s="151">
        <f>Punten!AC10</f>
        <v>0</v>
      </c>
      <c r="AD12" s="151">
        <f>Punten!AD10</f>
        <v>0</v>
      </c>
      <c r="AE12" s="151">
        <f>Punten!AE10</f>
        <v>0</v>
      </c>
      <c r="AF12" s="151">
        <f>Punten!AF10</f>
        <v>0</v>
      </c>
      <c r="AG12" s="151">
        <f>Punten!AG10</f>
        <v>0</v>
      </c>
      <c r="AH12" s="151">
        <f>Punten!AH10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02">
        <v>3</v>
      </c>
      <c r="B13" s="201" t="s">
        <v>96</v>
      </c>
      <c r="C13" s="200" t="s">
        <v>84</v>
      </c>
      <c r="D13" s="214">
        <v>2000000</v>
      </c>
      <c r="E13" s="150"/>
      <c r="F13" s="151">
        <f t="shared" si="0"/>
        <v>94</v>
      </c>
      <c r="G13" s="152"/>
      <c r="H13" s="151">
        <f>Punten!H49</f>
        <v>1</v>
      </c>
      <c r="I13" s="151">
        <f>Punten!I49</f>
        <v>11</v>
      </c>
      <c r="J13" s="151">
        <f>Punten!J49</f>
        <v>3</v>
      </c>
      <c r="K13" s="151">
        <f>Punten!K49</f>
        <v>11</v>
      </c>
      <c r="L13" s="151">
        <f>Punten!L49</f>
        <v>0</v>
      </c>
      <c r="M13" s="151">
        <f>Punten!M49</f>
        <v>0</v>
      </c>
      <c r="N13" s="151">
        <f>Punten!N49</f>
        <v>0</v>
      </c>
      <c r="O13" s="151">
        <f>Punten!O49</f>
        <v>0</v>
      </c>
      <c r="P13" s="151">
        <f>Punten!P49</f>
        <v>35</v>
      </c>
      <c r="Q13" s="151">
        <f>Punten!Q49</f>
        <v>0</v>
      </c>
      <c r="R13" s="151">
        <f>Punten!R49</f>
        <v>3</v>
      </c>
      <c r="S13" s="151">
        <f>Punten!S49</f>
        <v>19</v>
      </c>
      <c r="T13" s="151">
        <f>Punten!T49</f>
        <v>0</v>
      </c>
      <c r="U13" s="151">
        <f>Punten!U49</f>
        <v>0</v>
      </c>
      <c r="V13" s="151">
        <f>Punten!V49</f>
        <v>8</v>
      </c>
      <c r="W13" s="151">
        <f>Punten!W49</f>
        <v>3</v>
      </c>
      <c r="X13" s="151">
        <f>Punten!X49</f>
        <v>0</v>
      </c>
      <c r="Y13" s="151">
        <f>Punten!Y49</f>
        <v>0</v>
      </c>
      <c r="Z13" s="151">
        <f>Punten!Z49</f>
        <v>0</v>
      </c>
      <c r="AA13" s="151">
        <f>Punten!AA49</f>
        <v>0</v>
      </c>
      <c r="AB13" s="151">
        <f>Punten!AB49</f>
        <v>0</v>
      </c>
      <c r="AC13" s="151">
        <f>Punten!AC49</f>
        <v>0</v>
      </c>
      <c r="AD13" s="151">
        <f>Punten!AD49</f>
        <v>0</v>
      </c>
      <c r="AE13" s="151">
        <f>Punten!AE49</f>
        <v>0</v>
      </c>
      <c r="AF13" s="151">
        <f>Punten!AF49</f>
        <v>0</v>
      </c>
      <c r="AG13" s="151">
        <f>Punten!AG49</f>
        <v>0</v>
      </c>
      <c r="AH13" s="151">
        <f>Punten!AH49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05">
        <v>3</v>
      </c>
      <c r="B14" s="203" t="s">
        <v>211</v>
      </c>
      <c r="C14" s="204" t="s">
        <v>97</v>
      </c>
      <c r="D14" s="213">
        <v>2000000</v>
      </c>
      <c r="E14" s="153"/>
      <c r="F14" s="151">
        <f t="shared" si="0"/>
        <v>132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3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0</v>
      </c>
      <c r="AC14" s="151">
        <f>Punten!AC57</f>
        <v>0</v>
      </c>
      <c r="AD14" s="151">
        <f>Punten!AD57</f>
        <v>0</v>
      </c>
      <c r="AE14" s="151">
        <f>Punten!AE57</f>
        <v>0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05" t="s">
        <v>70</v>
      </c>
      <c r="B15" s="203" t="s">
        <v>83</v>
      </c>
      <c r="C15" s="203" t="s">
        <v>126</v>
      </c>
      <c r="D15" s="213">
        <v>1500000</v>
      </c>
      <c r="E15" s="153"/>
      <c r="F15" s="151">
        <f t="shared" si="0"/>
        <v>14</v>
      </c>
      <c r="G15" s="152"/>
      <c r="H15" s="151">
        <f>Punten!H74</f>
        <v>3</v>
      </c>
      <c r="I15" s="151">
        <f>Punten!I74</f>
        <v>0</v>
      </c>
      <c r="J15" s="151">
        <f>Punten!J74</f>
        <v>0</v>
      </c>
      <c r="K15" s="151">
        <f>Punten!K74</f>
        <v>0</v>
      </c>
      <c r="L15" s="151">
        <f>Punten!L74</f>
        <v>0</v>
      </c>
      <c r="M15" s="151">
        <f>Punten!M74</f>
        <v>0</v>
      </c>
      <c r="N15" s="151">
        <f>Punten!N74</f>
        <v>0</v>
      </c>
      <c r="O15" s="151">
        <f>Punten!O74</f>
        <v>3</v>
      </c>
      <c r="P15" s="151">
        <f>Punten!P74</f>
        <v>3</v>
      </c>
      <c r="Q15" s="151">
        <f>Punten!Q74</f>
        <v>1</v>
      </c>
      <c r="R15" s="151">
        <f>Punten!R74</f>
        <v>0</v>
      </c>
      <c r="S15" s="151">
        <f>Punten!S74</f>
        <v>0</v>
      </c>
      <c r="T15" s="151">
        <f>Punten!T74</f>
        <v>4</v>
      </c>
      <c r="U15" s="151">
        <f>Punten!U74</f>
        <v>0</v>
      </c>
      <c r="V15" s="151">
        <f>Punten!V74</f>
        <v>0</v>
      </c>
      <c r="W15" s="151">
        <f>Punten!W74</f>
        <v>0</v>
      </c>
      <c r="X15" s="151">
        <f>Punten!X74</f>
        <v>0</v>
      </c>
      <c r="Y15" s="151">
        <f>Punten!Y74</f>
        <v>0</v>
      </c>
      <c r="Z15" s="151">
        <f>Punten!Z74</f>
        <v>0</v>
      </c>
      <c r="AA15" s="151">
        <f>Punten!AA74</f>
        <v>0</v>
      </c>
      <c r="AB15" s="151">
        <f>Punten!AB74</f>
        <v>0</v>
      </c>
      <c r="AC15" s="151">
        <f>Punten!AC74</f>
        <v>0</v>
      </c>
      <c r="AD15" s="151">
        <f>Punten!AD74</f>
        <v>0</v>
      </c>
      <c r="AE15" s="151">
        <f>Punten!AE74</f>
        <v>0</v>
      </c>
      <c r="AF15" s="151">
        <f>Punten!AF74</f>
        <v>0</v>
      </c>
      <c r="AG15" s="151">
        <f>Punten!AG74</f>
        <v>0</v>
      </c>
      <c r="AH15" s="151">
        <f>Punten!AH74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05" t="s">
        <v>70</v>
      </c>
      <c r="B16" s="203" t="s">
        <v>209</v>
      </c>
      <c r="C16" s="203" t="s">
        <v>129</v>
      </c>
      <c r="D16" s="213">
        <v>250000</v>
      </c>
      <c r="E16" s="153"/>
      <c r="F16" s="151">
        <f t="shared" si="0"/>
        <v>38</v>
      </c>
      <c r="G16" s="152"/>
      <c r="H16" s="151">
        <f>Punten!H76</f>
        <v>9</v>
      </c>
      <c r="I16" s="151">
        <f>Punten!I76</f>
        <v>0</v>
      </c>
      <c r="J16" s="151">
        <f>Punten!J76</f>
        <v>0</v>
      </c>
      <c r="K16" s="151">
        <f>Punten!K76</f>
        <v>0</v>
      </c>
      <c r="L16" s="151">
        <f>Punten!L76</f>
        <v>0</v>
      </c>
      <c r="M16" s="151">
        <f>Punten!M76</f>
        <v>0</v>
      </c>
      <c r="N16" s="151">
        <f>Punten!N76</f>
        <v>0</v>
      </c>
      <c r="O16" s="151">
        <f>Punten!O76</f>
        <v>3</v>
      </c>
      <c r="P16" s="151">
        <f>Punten!P76</f>
        <v>3</v>
      </c>
      <c r="Q16" s="151">
        <f>Punten!Q76</f>
        <v>1</v>
      </c>
      <c r="R16" s="151">
        <f>Punten!R76</f>
        <v>0</v>
      </c>
      <c r="S16" s="151">
        <f>Punten!S76</f>
        <v>0</v>
      </c>
      <c r="T16" s="151">
        <f>Punten!T76</f>
        <v>22</v>
      </c>
      <c r="U16" s="151">
        <f>Punten!U76</f>
        <v>0</v>
      </c>
      <c r="V16" s="151">
        <f>Punten!V76</f>
        <v>0</v>
      </c>
      <c r="W16" s="151">
        <f>Punten!W76</f>
        <v>0</v>
      </c>
      <c r="X16" s="151">
        <f>Punten!X76</f>
        <v>0</v>
      </c>
      <c r="Y16" s="151">
        <f>Punten!Y76</f>
        <v>0</v>
      </c>
      <c r="Z16" s="151">
        <f>Punten!Z76</f>
        <v>0</v>
      </c>
      <c r="AA16" s="151">
        <f>Punten!AA76</f>
        <v>0</v>
      </c>
      <c r="AB16" s="151">
        <f>Punten!AB76</f>
        <v>0</v>
      </c>
      <c r="AC16" s="151">
        <f>Punten!AC76</f>
        <v>0</v>
      </c>
      <c r="AD16" s="151">
        <f>Punten!AD76</f>
        <v>0</v>
      </c>
      <c r="AE16" s="151">
        <f>Punten!AE76</f>
        <v>0</v>
      </c>
      <c r="AF16" s="151">
        <f>Punten!AF76</f>
        <v>0</v>
      </c>
      <c r="AG16" s="151">
        <f>Punten!AG76</f>
        <v>0</v>
      </c>
      <c r="AH16" s="151">
        <f>Punten!AH76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524</v>
      </c>
      <c r="G19" s="152"/>
      <c r="H19" s="151">
        <f>SUM(H6:H16)</f>
        <v>21</v>
      </c>
      <c r="I19" s="151">
        <f t="shared" ref="I19:AH19" si="1">SUM(I6:I16)</f>
        <v>29</v>
      </c>
      <c r="J19" s="151">
        <f t="shared" si="1"/>
        <v>102</v>
      </c>
      <c r="K19" s="151">
        <f t="shared" si="1"/>
        <v>26</v>
      </c>
      <c r="L19" s="151">
        <f t="shared" si="1"/>
        <v>107</v>
      </c>
      <c r="M19" s="151">
        <f t="shared" si="1"/>
        <v>31</v>
      </c>
      <c r="N19" s="151">
        <f t="shared" si="1"/>
        <v>12</v>
      </c>
      <c r="O19" s="151">
        <f t="shared" si="1"/>
        <v>12</v>
      </c>
      <c r="P19" s="151">
        <f t="shared" si="1"/>
        <v>44</v>
      </c>
      <c r="Q19" s="151">
        <f t="shared" si="1"/>
        <v>37</v>
      </c>
      <c r="R19" s="151">
        <f t="shared" si="1"/>
        <v>41</v>
      </c>
      <c r="S19" s="151">
        <f t="shared" si="1"/>
        <v>19</v>
      </c>
      <c r="T19" s="151">
        <f t="shared" si="1"/>
        <v>26</v>
      </c>
      <c r="U19" s="151">
        <f t="shared" si="1"/>
        <v>0</v>
      </c>
      <c r="V19" s="151">
        <f t="shared" si="1"/>
        <v>8</v>
      </c>
      <c r="W19" s="151">
        <f t="shared" si="1"/>
        <v>9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7AFB5ACC-58D4-45CA-A71A-C9F4C8CFE41D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6D38B-7EF2-46FA-972A-B3C54D8B8733}">
  <sheetPr codeName="Blad4"/>
  <dimension ref="A1:AO34"/>
  <sheetViews>
    <sheetView workbookViewId="0">
      <selection activeCell="A8" sqref="A8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222" t="s">
        <v>198</v>
      </c>
      <c r="B1" s="223" t="s">
        <v>203</v>
      </c>
      <c r="C1" s="223"/>
      <c r="D1" s="22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222" t="s">
        <v>199</v>
      </c>
      <c r="B2" s="225" t="s">
        <v>256</v>
      </c>
      <c r="C2" s="225"/>
      <c r="D2" s="22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222" t="s">
        <v>200</v>
      </c>
      <c r="B3" s="227" t="s">
        <v>257</v>
      </c>
      <c r="C3" s="228"/>
      <c r="D3" s="22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230"/>
      <c r="B4" s="230"/>
      <c r="C4" s="230"/>
      <c r="D4" s="230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231" t="s">
        <v>0</v>
      </c>
      <c r="B5" s="232" t="s">
        <v>1</v>
      </c>
      <c r="C5" s="232" t="s">
        <v>2</v>
      </c>
      <c r="D5" s="232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233">
        <v>2</v>
      </c>
      <c r="B6" s="234" t="s">
        <v>224</v>
      </c>
      <c r="C6" s="234" t="s">
        <v>32</v>
      </c>
      <c r="D6" s="235">
        <v>1250000</v>
      </c>
      <c r="E6" s="150"/>
      <c r="F6" s="151">
        <f>SUM(H6:AH6)</f>
        <v>18</v>
      </c>
      <c r="G6" s="152"/>
      <c r="H6" s="151">
        <f>Punten!H18</f>
        <v>0</v>
      </c>
      <c r="I6" s="151">
        <f>Punten!I18</f>
        <v>0</v>
      </c>
      <c r="J6" s="151">
        <f>Punten!J18</f>
        <v>0</v>
      </c>
      <c r="K6" s="151">
        <f>Punten!K18</f>
        <v>0</v>
      </c>
      <c r="L6" s="151">
        <f>Punten!L18</f>
        <v>0</v>
      </c>
      <c r="M6" s="151">
        <f>Punten!M18</f>
        <v>3</v>
      </c>
      <c r="N6" s="151">
        <f>Punten!N18</f>
        <v>0</v>
      </c>
      <c r="O6" s="151">
        <f>Punten!O18</f>
        <v>3</v>
      </c>
      <c r="P6" s="151">
        <f>Punten!P18</f>
        <v>3</v>
      </c>
      <c r="Q6" s="151">
        <f>Punten!Q18</f>
        <v>0</v>
      </c>
      <c r="R6" s="151">
        <f>Punten!R18</f>
        <v>0</v>
      </c>
      <c r="S6" s="151">
        <f>Punten!S18</f>
        <v>0</v>
      </c>
      <c r="T6" s="151">
        <f>Punten!T18</f>
        <v>0</v>
      </c>
      <c r="U6" s="151">
        <f>Punten!U18</f>
        <v>1</v>
      </c>
      <c r="V6" s="151">
        <f>Punten!V18</f>
        <v>0</v>
      </c>
      <c r="W6" s="151">
        <f>Punten!W18</f>
        <v>8</v>
      </c>
      <c r="X6" s="151">
        <f>Punten!X18</f>
        <v>0</v>
      </c>
      <c r="Y6" s="151">
        <f>Punten!Y18</f>
        <v>0</v>
      </c>
      <c r="Z6" s="151">
        <f>Punten!Z18</f>
        <v>0</v>
      </c>
      <c r="AA6" s="151">
        <f>Punten!AA18</f>
        <v>0</v>
      </c>
      <c r="AB6" s="151">
        <f>Punten!AB18</f>
        <v>0</v>
      </c>
      <c r="AC6" s="151">
        <f>Punten!AC18</f>
        <v>0</v>
      </c>
      <c r="AD6" s="151">
        <f>Punten!AD18</f>
        <v>0</v>
      </c>
      <c r="AE6" s="151">
        <f>Punten!AE18</f>
        <v>0</v>
      </c>
      <c r="AF6" s="151">
        <f>Punten!AF18</f>
        <v>0</v>
      </c>
      <c r="AG6" s="151">
        <f>Punten!AG18</f>
        <v>0</v>
      </c>
      <c r="AH6" s="151">
        <f>Punten!AH18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36" t="s">
        <v>247</v>
      </c>
      <c r="B7" s="237" t="s">
        <v>258</v>
      </c>
      <c r="C7" s="237" t="s">
        <v>139</v>
      </c>
      <c r="D7" s="238">
        <v>500000</v>
      </c>
      <c r="E7" s="153"/>
      <c r="F7" s="151">
        <f t="shared" ref="F7:F16" si="0">SUM(H7:AH7)</f>
        <v>10</v>
      </c>
      <c r="G7" s="152"/>
      <c r="H7" s="151">
        <f>Punten!H84</f>
        <v>0</v>
      </c>
      <c r="I7" s="151">
        <f>Punten!I84</f>
        <v>0</v>
      </c>
      <c r="J7" s="151">
        <f>Punten!J84</f>
        <v>1</v>
      </c>
      <c r="K7" s="151">
        <f>Punten!K84</f>
        <v>0</v>
      </c>
      <c r="L7" s="151">
        <f>Punten!L84</f>
        <v>0</v>
      </c>
      <c r="M7" s="151">
        <f>Punten!M84</f>
        <v>0</v>
      </c>
      <c r="N7" s="151">
        <f>Punten!N84</f>
        <v>0</v>
      </c>
      <c r="O7" s="151">
        <f>Punten!O84</f>
        <v>0</v>
      </c>
      <c r="P7" s="151">
        <f>Punten!P84</f>
        <v>3</v>
      </c>
      <c r="Q7" s="151">
        <f>Punten!Q84</f>
        <v>0</v>
      </c>
      <c r="R7" s="151">
        <f>Punten!R84</f>
        <v>6</v>
      </c>
      <c r="S7" s="151">
        <f>Punten!S84</f>
        <v>0</v>
      </c>
      <c r="T7" s="151">
        <f>Punten!T84</f>
        <v>0</v>
      </c>
      <c r="U7" s="151">
        <f>Punten!U84</f>
        <v>0</v>
      </c>
      <c r="V7" s="151">
        <f>Punten!V84</f>
        <v>0</v>
      </c>
      <c r="W7" s="151">
        <f>Punten!W84</f>
        <v>0</v>
      </c>
      <c r="X7" s="151">
        <f>Punten!X84</f>
        <v>0</v>
      </c>
      <c r="Y7" s="151">
        <f>Punten!Y84</f>
        <v>0</v>
      </c>
      <c r="Z7" s="151">
        <f>Punten!Z84</f>
        <v>0</v>
      </c>
      <c r="AA7" s="151">
        <f>Punten!AA84</f>
        <v>0</v>
      </c>
      <c r="AB7" s="151">
        <f>Punten!AB84</f>
        <v>0</v>
      </c>
      <c r="AC7" s="151">
        <f>Punten!AC84</f>
        <v>0</v>
      </c>
      <c r="AD7" s="151">
        <f>Punten!AD84</f>
        <v>0</v>
      </c>
      <c r="AE7" s="151">
        <f>Punten!AE84</f>
        <v>0</v>
      </c>
      <c r="AF7" s="151">
        <f>Punten!AF84</f>
        <v>0</v>
      </c>
      <c r="AG7" s="151">
        <f>Punten!AG84</f>
        <v>0</v>
      </c>
      <c r="AH7" s="151">
        <f>Punten!AH84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236">
        <v>3</v>
      </c>
      <c r="B8" s="237" t="s">
        <v>259</v>
      </c>
      <c r="C8" s="237" t="s">
        <v>81</v>
      </c>
      <c r="D8" s="238">
        <v>750000</v>
      </c>
      <c r="E8" s="153"/>
      <c r="F8" s="151">
        <f t="shared" si="0"/>
        <v>39</v>
      </c>
      <c r="G8" s="152"/>
      <c r="H8" s="151">
        <f>Punten!H47</f>
        <v>1</v>
      </c>
      <c r="I8" s="151">
        <f>Punten!I47</f>
        <v>13</v>
      </c>
      <c r="J8" s="151">
        <f>Punten!J47</f>
        <v>0</v>
      </c>
      <c r="K8" s="151">
        <f>Punten!K47</f>
        <v>3</v>
      </c>
      <c r="L8" s="151">
        <f>Punten!L47</f>
        <v>0</v>
      </c>
      <c r="M8" s="151">
        <f>Punten!M47</f>
        <v>0</v>
      </c>
      <c r="N8" s="151">
        <f>Punten!N47</f>
        <v>0</v>
      </c>
      <c r="O8" s="151">
        <f>Punten!O47</f>
        <v>0</v>
      </c>
      <c r="P8" s="151">
        <f>Punten!P47</f>
        <v>6</v>
      </c>
      <c r="Q8" s="151">
        <f>Punten!Q47</f>
        <v>0</v>
      </c>
      <c r="R8" s="151">
        <f>Punten!R47</f>
        <v>13</v>
      </c>
      <c r="S8" s="151">
        <f>Punten!S47</f>
        <v>3</v>
      </c>
      <c r="T8" s="151">
        <f>Punten!T47</f>
        <v>0</v>
      </c>
      <c r="U8" s="151">
        <f>Punten!U47</f>
        <v>0</v>
      </c>
      <c r="V8" s="151">
        <f>Punten!V47</f>
        <v>0</v>
      </c>
      <c r="W8" s="151">
        <f>Punten!W47</f>
        <v>0</v>
      </c>
      <c r="X8" s="151">
        <f>Punten!X47</f>
        <v>0</v>
      </c>
      <c r="Y8" s="151">
        <f>Punten!Y47</f>
        <v>0</v>
      </c>
      <c r="Z8" s="151">
        <f>Punten!Z47</f>
        <v>0</v>
      </c>
      <c r="AA8" s="151">
        <f>Punten!AA47</f>
        <v>0</v>
      </c>
      <c r="AB8" s="151">
        <f>Punten!AB47</f>
        <v>0</v>
      </c>
      <c r="AC8" s="151">
        <f>Punten!AC47</f>
        <v>0</v>
      </c>
      <c r="AD8" s="151">
        <f>Punten!AD47</f>
        <v>0</v>
      </c>
      <c r="AE8" s="151">
        <f>Punten!AE47</f>
        <v>0</v>
      </c>
      <c r="AF8" s="151">
        <f>Punten!AF47</f>
        <v>0</v>
      </c>
      <c r="AG8" s="151">
        <f>Punten!AG47</f>
        <v>0</v>
      </c>
      <c r="AH8" s="151">
        <f>Punten!AH47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36" t="s">
        <v>70</v>
      </c>
      <c r="B9" s="237" t="s">
        <v>260</v>
      </c>
      <c r="C9" s="237" t="s">
        <v>110</v>
      </c>
      <c r="D9" s="238">
        <v>1000000</v>
      </c>
      <c r="E9" s="153"/>
      <c r="F9" s="151">
        <f t="shared" si="0"/>
        <v>20</v>
      </c>
      <c r="G9" s="152"/>
      <c r="H9" s="151">
        <f>Punten!H64</f>
        <v>3</v>
      </c>
      <c r="I9" s="151">
        <f>Punten!I64</f>
        <v>0</v>
      </c>
      <c r="J9" s="151">
        <f>Punten!J64</f>
        <v>0</v>
      </c>
      <c r="K9" s="151">
        <f>Punten!K64</f>
        <v>0</v>
      </c>
      <c r="L9" s="151">
        <f>Punten!L64</f>
        <v>0</v>
      </c>
      <c r="M9" s="151">
        <f>Punten!M64</f>
        <v>0</v>
      </c>
      <c r="N9" s="151">
        <f>Punten!N64</f>
        <v>0</v>
      </c>
      <c r="O9" s="151">
        <f>Punten!O64</f>
        <v>6</v>
      </c>
      <c r="P9" s="151">
        <f>Punten!P64</f>
        <v>6</v>
      </c>
      <c r="Q9" s="151">
        <f>Punten!Q64</f>
        <v>1</v>
      </c>
      <c r="R9" s="151">
        <f>Punten!R64</f>
        <v>0</v>
      </c>
      <c r="S9" s="151">
        <f>Punten!S64</f>
        <v>0</v>
      </c>
      <c r="T9" s="151">
        <f>Punten!T64</f>
        <v>4</v>
      </c>
      <c r="U9" s="151">
        <f>Punten!U64</f>
        <v>0</v>
      </c>
      <c r="V9" s="151">
        <f>Punten!V64</f>
        <v>0</v>
      </c>
      <c r="W9" s="151">
        <f>Punten!W64</f>
        <v>0</v>
      </c>
      <c r="X9" s="151">
        <f>Punten!X64</f>
        <v>0</v>
      </c>
      <c r="Y9" s="151">
        <f>Punten!Y64</f>
        <v>0</v>
      </c>
      <c r="Z9" s="151">
        <f>Punten!Z64</f>
        <v>0</v>
      </c>
      <c r="AA9" s="151">
        <f>Punten!AA64</f>
        <v>0</v>
      </c>
      <c r="AB9" s="151">
        <f>Punten!AB64</f>
        <v>0</v>
      </c>
      <c r="AC9" s="151">
        <f>Punten!AC64</f>
        <v>0</v>
      </c>
      <c r="AD9" s="151">
        <f>Punten!AD64</f>
        <v>0</v>
      </c>
      <c r="AE9" s="151">
        <f>Punten!AE64</f>
        <v>0</v>
      </c>
      <c r="AF9" s="151">
        <f>Punten!AF64</f>
        <v>0</v>
      </c>
      <c r="AG9" s="151">
        <f>Punten!AG64</f>
        <v>0</v>
      </c>
      <c r="AH9" s="151">
        <f>Punten!AH64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39">
        <v>1</v>
      </c>
      <c r="B10" s="240" t="s">
        <v>261</v>
      </c>
      <c r="C10" s="240" t="s">
        <v>19</v>
      </c>
      <c r="D10" s="241">
        <v>2750000</v>
      </c>
      <c r="E10" s="153"/>
      <c r="F10" s="151">
        <f t="shared" si="0"/>
        <v>29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0</v>
      </c>
      <c r="Y10" s="151">
        <f>Punten!Y9</f>
        <v>0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39">
        <v>2</v>
      </c>
      <c r="B11" s="240" t="s">
        <v>262</v>
      </c>
      <c r="C11" s="240" t="s">
        <v>50</v>
      </c>
      <c r="D11" s="242">
        <v>2000000</v>
      </c>
      <c r="E11" s="150"/>
      <c r="F11" s="151">
        <f t="shared" si="0"/>
        <v>48</v>
      </c>
      <c r="G11" s="152"/>
      <c r="H11" s="151">
        <f>Punten!H28</f>
        <v>0</v>
      </c>
      <c r="I11" s="151">
        <f>Punten!I28</f>
        <v>0</v>
      </c>
      <c r="J11" s="151">
        <f>Punten!J28</f>
        <v>19</v>
      </c>
      <c r="K11" s="151">
        <f>Punten!K28</f>
        <v>3</v>
      </c>
      <c r="L11" s="151">
        <f>Punten!L28</f>
        <v>1</v>
      </c>
      <c r="M11" s="151">
        <f>Punten!M28</f>
        <v>19</v>
      </c>
      <c r="N11" s="151">
        <f>Punten!N28</f>
        <v>3</v>
      </c>
      <c r="O11" s="151">
        <f>Punten!O28</f>
        <v>0</v>
      </c>
      <c r="P11" s="151">
        <f>Punten!P28</f>
        <v>0</v>
      </c>
      <c r="Q11" s="151">
        <f>Punten!Q28</f>
        <v>0</v>
      </c>
      <c r="R11" s="151">
        <f>Punten!R28</f>
        <v>3</v>
      </c>
      <c r="S11" s="151">
        <f>Punten!S28</f>
        <v>0</v>
      </c>
      <c r="T11" s="151">
        <f>Punten!T28</f>
        <v>0</v>
      </c>
      <c r="U11" s="151">
        <f>Punten!U28</f>
        <v>0</v>
      </c>
      <c r="V11" s="151">
        <f>Punten!V28</f>
        <v>0</v>
      </c>
      <c r="W11" s="151">
        <f>Punten!W28</f>
        <v>0</v>
      </c>
      <c r="X11" s="151">
        <f>Punten!X28</f>
        <v>0</v>
      </c>
      <c r="Y11" s="151">
        <f>Punten!Y28</f>
        <v>0</v>
      </c>
      <c r="Z11" s="151">
        <f>Punten!Z28</f>
        <v>0</v>
      </c>
      <c r="AA11" s="151">
        <f>Punten!AA28</f>
        <v>0</v>
      </c>
      <c r="AB11" s="151">
        <f>Punten!AB28</f>
        <v>0</v>
      </c>
      <c r="AC11" s="151">
        <f>Punten!AC28</f>
        <v>0</v>
      </c>
      <c r="AD11" s="151">
        <f>Punten!AD28</f>
        <v>0</v>
      </c>
      <c r="AE11" s="151">
        <f>Punten!AE28</f>
        <v>0</v>
      </c>
      <c r="AF11" s="151">
        <f>Punten!AF28</f>
        <v>0</v>
      </c>
      <c r="AG11" s="151">
        <f>Punten!AG28</f>
        <v>0</v>
      </c>
      <c r="AH11" s="151">
        <f>Punten!AH28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39">
        <v>3</v>
      </c>
      <c r="B12" s="240" t="s">
        <v>263</v>
      </c>
      <c r="C12" s="240" t="s">
        <v>269</v>
      </c>
      <c r="D12" s="242">
        <v>1750000</v>
      </c>
      <c r="E12" s="150"/>
      <c r="F12" s="151">
        <f t="shared" si="0"/>
        <v>18</v>
      </c>
      <c r="G12" s="152"/>
      <c r="H12" s="151">
        <f>Punten!H51</f>
        <v>1</v>
      </c>
      <c r="I12" s="151">
        <f>Punten!I51</f>
        <v>0</v>
      </c>
      <c r="J12" s="151">
        <f>Punten!J51</f>
        <v>3</v>
      </c>
      <c r="K12" s="151">
        <f>Punten!K51</f>
        <v>0</v>
      </c>
      <c r="L12" s="151">
        <f>Punten!L51</f>
        <v>0</v>
      </c>
      <c r="M12" s="151">
        <f>Punten!M51</f>
        <v>0</v>
      </c>
      <c r="N12" s="151">
        <f>Punten!N51</f>
        <v>0</v>
      </c>
      <c r="O12" s="151">
        <f>Punten!O51</f>
        <v>0</v>
      </c>
      <c r="P12" s="151">
        <f>Punten!P51</f>
        <v>3</v>
      </c>
      <c r="Q12" s="151">
        <f>Punten!Q51</f>
        <v>0</v>
      </c>
      <c r="R12" s="151">
        <f>Punten!R51</f>
        <v>0</v>
      </c>
      <c r="S12" s="151">
        <f>Punten!S51</f>
        <v>3</v>
      </c>
      <c r="T12" s="151">
        <f>Punten!T51</f>
        <v>0</v>
      </c>
      <c r="U12" s="151">
        <f>Punten!U51</f>
        <v>0</v>
      </c>
      <c r="V12" s="151">
        <f>Punten!V51</f>
        <v>8</v>
      </c>
      <c r="W12" s="151">
        <f>Punten!W51</f>
        <v>0</v>
      </c>
      <c r="X12" s="151">
        <f>Punten!X51</f>
        <v>0</v>
      </c>
      <c r="Y12" s="151">
        <f>Punten!Y51</f>
        <v>0</v>
      </c>
      <c r="Z12" s="151">
        <f>Punten!Z51</f>
        <v>0</v>
      </c>
      <c r="AA12" s="151">
        <f>Punten!AA51</f>
        <v>0</v>
      </c>
      <c r="AB12" s="151">
        <f>Punten!AB51</f>
        <v>0</v>
      </c>
      <c r="AC12" s="151">
        <f>Punten!AC51</f>
        <v>0</v>
      </c>
      <c r="AD12" s="151">
        <f>Punten!AD51</f>
        <v>0</v>
      </c>
      <c r="AE12" s="151">
        <f>Punten!AE51</f>
        <v>0</v>
      </c>
      <c r="AF12" s="151">
        <f>Punten!AF51</f>
        <v>0</v>
      </c>
      <c r="AG12" s="151">
        <f>Punten!AG51</f>
        <v>0</v>
      </c>
      <c r="AH12" s="151">
        <f>Punten!AH51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39" t="s">
        <v>264</v>
      </c>
      <c r="B13" s="240" t="s">
        <v>265</v>
      </c>
      <c r="C13" s="240" t="s">
        <v>142</v>
      </c>
      <c r="D13" s="242">
        <v>750000</v>
      </c>
      <c r="E13" s="150"/>
      <c r="F13" s="151">
        <f t="shared" si="0"/>
        <v>18</v>
      </c>
      <c r="G13" s="152"/>
      <c r="H13" s="151">
        <f>Punten!H86</f>
        <v>0</v>
      </c>
      <c r="I13" s="151">
        <f>Punten!I86</f>
        <v>0</v>
      </c>
      <c r="J13" s="151">
        <f>Punten!J86</f>
        <v>1</v>
      </c>
      <c r="K13" s="151">
        <f>Punten!K86</f>
        <v>0</v>
      </c>
      <c r="L13" s="151">
        <f>Punten!L86</f>
        <v>0</v>
      </c>
      <c r="M13" s="151">
        <f>Punten!M86</f>
        <v>8</v>
      </c>
      <c r="N13" s="151">
        <f>Punten!N86</f>
        <v>0</v>
      </c>
      <c r="O13" s="151">
        <f>Punten!O86</f>
        <v>0</v>
      </c>
      <c r="P13" s="151">
        <f>Punten!P86</f>
        <v>3</v>
      </c>
      <c r="Q13" s="151">
        <f>Punten!Q86</f>
        <v>0</v>
      </c>
      <c r="R13" s="151">
        <f>Punten!R86</f>
        <v>3</v>
      </c>
      <c r="S13" s="151">
        <f>Punten!S86</f>
        <v>0</v>
      </c>
      <c r="T13" s="151">
        <f>Punten!T86</f>
        <v>3</v>
      </c>
      <c r="U13" s="151">
        <f>Punten!U86</f>
        <v>0</v>
      </c>
      <c r="V13" s="151">
        <f>Punten!V86</f>
        <v>0</v>
      </c>
      <c r="W13" s="151">
        <f>Punten!W86</f>
        <v>0</v>
      </c>
      <c r="X13" s="151">
        <f>Punten!X86</f>
        <v>0</v>
      </c>
      <c r="Y13" s="151">
        <f>Punten!Y86</f>
        <v>0</v>
      </c>
      <c r="Z13" s="151">
        <f>Punten!Z86</f>
        <v>0</v>
      </c>
      <c r="AA13" s="151">
        <f>Punten!AA86</f>
        <v>0</v>
      </c>
      <c r="AB13" s="151">
        <f>Punten!AB86</f>
        <v>0</v>
      </c>
      <c r="AC13" s="151">
        <f>Punten!AC86</f>
        <v>0</v>
      </c>
      <c r="AD13" s="151">
        <f>Punten!AD86</f>
        <v>0</v>
      </c>
      <c r="AE13" s="151">
        <f>Punten!AE86</f>
        <v>0</v>
      </c>
      <c r="AF13" s="151">
        <f>Punten!AF86</f>
        <v>0</v>
      </c>
      <c r="AG13" s="151">
        <f>Punten!AG86</f>
        <v>0</v>
      </c>
      <c r="AH13" s="151">
        <f>Punten!AH86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36" t="s">
        <v>266</v>
      </c>
      <c r="B14" s="237" t="s">
        <v>267</v>
      </c>
      <c r="C14" s="237" t="s">
        <v>171</v>
      </c>
      <c r="D14" s="238">
        <v>3250000</v>
      </c>
      <c r="E14" s="153"/>
      <c r="F14" s="151">
        <f t="shared" si="0"/>
        <v>58</v>
      </c>
      <c r="G14" s="152"/>
      <c r="H14" s="151">
        <f>Punten!H103</f>
        <v>7</v>
      </c>
      <c r="I14" s="151">
        <f>Punten!I103</f>
        <v>0</v>
      </c>
      <c r="J14" s="151">
        <f>Punten!J103</f>
        <v>0</v>
      </c>
      <c r="K14" s="151">
        <f>Punten!K103</f>
        <v>9</v>
      </c>
      <c r="L14" s="151">
        <f>Punten!L103</f>
        <v>36</v>
      </c>
      <c r="M14" s="151">
        <f>Punten!M103</f>
        <v>0</v>
      </c>
      <c r="N14" s="151">
        <f>Punten!N103</f>
        <v>0</v>
      </c>
      <c r="O14" s="151">
        <f>Punten!O103</f>
        <v>0</v>
      </c>
      <c r="P14" s="151">
        <f>Punten!P103</f>
        <v>3</v>
      </c>
      <c r="Q14" s="151">
        <f>Punten!Q103</f>
        <v>0</v>
      </c>
      <c r="R14" s="151">
        <f>Punten!R103</f>
        <v>0</v>
      </c>
      <c r="S14" s="151">
        <f>Punten!S103</f>
        <v>0</v>
      </c>
      <c r="T14" s="151">
        <f>Punten!T103</f>
        <v>0</v>
      </c>
      <c r="U14" s="151">
        <f>Punten!U103</f>
        <v>0</v>
      </c>
      <c r="V14" s="151">
        <f>Punten!V103</f>
        <v>0</v>
      </c>
      <c r="W14" s="151">
        <f>Punten!W103</f>
        <v>3</v>
      </c>
      <c r="X14" s="151">
        <f>Punten!X103</f>
        <v>0</v>
      </c>
      <c r="Y14" s="151">
        <f>Punten!Y103</f>
        <v>0</v>
      </c>
      <c r="Z14" s="151">
        <f>Punten!Z103</f>
        <v>0</v>
      </c>
      <c r="AA14" s="151">
        <f>Punten!AA103</f>
        <v>0</v>
      </c>
      <c r="AB14" s="151">
        <f>Punten!AB103</f>
        <v>0</v>
      </c>
      <c r="AC14" s="151">
        <f>Punten!AC103</f>
        <v>0</v>
      </c>
      <c r="AD14" s="151">
        <f>Punten!AD103</f>
        <v>0</v>
      </c>
      <c r="AE14" s="151">
        <f>Punten!AE103</f>
        <v>0</v>
      </c>
      <c r="AF14" s="151">
        <f>Punten!AF103</f>
        <v>0</v>
      </c>
      <c r="AG14" s="151">
        <f>Punten!AG103</f>
        <v>0</v>
      </c>
      <c r="AH14" s="151">
        <f>Punten!AH103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36">
        <v>1</v>
      </c>
      <c r="B15" s="237" t="s">
        <v>231</v>
      </c>
      <c r="C15" s="237" t="s">
        <v>28</v>
      </c>
      <c r="D15" s="243">
        <v>2250000</v>
      </c>
      <c r="E15" s="153"/>
      <c r="F15" s="151">
        <f t="shared" si="0"/>
        <v>85</v>
      </c>
      <c r="G15" s="152"/>
      <c r="H15" s="151">
        <f>Punten!H15</f>
        <v>0</v>
      </c>
      <c r="I15" s="151">
        <f>Punten!I15</f>
        <v>0</v>
      </c>
      <c r="J15" s="151">
        <f>Punten!J15</f>
        <v>15</v>
      </c>
      <c r="K15" s="151">
        <f>Punten!K15</f>
        <v>15</v>
      </c>
      <c r="L15" s="151">
        <f>Punten!L15</f>
        <v>7</v>
      </c>
      <c r="M15" s="151">
        <f>Punten!M15</f>
        <v>9</v>
      </c>
      <c r="N15" s="151">
        <f>Punten!N15</f>
        <v>27</v>
      </c>
      <c r="O15" s="151">
        <f>Punten!O15</f>
        <v>0</v>
      </c>
      <c r="P15" s="151">
        <f>Punten!P15</f>
        <v>-3</v>
      </c>
      <c r="Q15" s="151">
        <f>Punten!Q15</f>
        <v>0</v>
      </c>
      <c r="R15" s="151">
        <f>Punten!R15</f>
        <v>15</v>
      </c>
      <c r="S15" s="151">
        <f>Punten!S15</f>
        <v>0</v>
      </c>
      <c r="T15" s="151">
        <f>Punten!T15</f>
        <v>0</v>
      </c>
      <c r="U15" s="151">
        <f>Punten!U15</f>
        <v>0</v>
      </c>
      <c r="V15" s="151">
        <f>Punten!V15</f>
        <v>0</v>
      </c>
      <c r="W15" s="151">
        <f>Punten!W15</f>
        <v>0</v>
      </c>
      <c r="X15" s="151">
        <f>Punten!X15</f>
        <v>0</v>
      </c>
      <c r="Y15" s="151">
        <f>Punten!Y15</f>
        <v>0</v>
      </c>
      <c r="Z15" s="151">
        <f>Punten!Z15</f>
        <v>0</v>
      </c>
      <c r="AA15" s="151">
        <f>Punten!AA15</f>
        <v>0</v>
      </c>
      <c r="AB15" s="151">
        <f>Punten!AB15</f>
        <v>0</v>
      </c>
      <c r="AC15" s="151">
        <f>Punten!AC15</f>
        <v>0</v>
      </c>
      <c r="AD15" s="151">
        <f>Punten!AD15</f>
        <v>0</v>
      </c>
      <c r="AE15" s="151">
        <f>Punten!AE15</f>
        <v>0</v>
      </c>
      <c r="AF15" s="151">
        <f>Punten!AF15</f>
        <v>0</v>
      </c>
      <c r="AG15" s="151">
        <f>Punten!AG15</f>
        <v>0</v>
      </c>
      <c r="AH15" s="151">
        <f>Punten!AH15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36" t="s">
        <v>70</v>
      </c>
      <c r="B16" s="237" t="s">
        <v>268</v>
      </c>
      <c r="C16" s="237" t="s">
        <v>128</v>
      </c>
      <c r="D16" s="238">
        <v>1500000</v>
      </c>
      <c r="E16" s="153"/>
      <c r="F16" s="151">
        <f t="shared" si="0"/>
        <v>23</v>
      </c>
      <c r="G16" s="152"/>
      <c r="H16" s="151">
        <f>Punten!H75</f>
        <v>3</v>
      </c>
      <c r="I16" s="151">
        <f>Punten!I75</f>
        <v>0</v>
      </c>
      <c r="J16" s="151">
        <f>Punten!J75</f>
        <v>0</v>
      </c>
      <c r="K16" s="151">
        <f>Punten!K75</f>
        <v>0</v>
      </c>
      <c r="L16" s="151">
        <f>Punten!L75</f>
        <v>0</v>
      </c>
      <c r="M16" s="151">
        <f>Punten!M75</f>
        <v>0</v>
      </c>
      <c r="N16" s="151">
        <f>Punten!N75</f>
        <v>0</v>
      </c>
      <c r="O16" s="151">
        <f>Punten!O75</f>
        <v>9</v>
      </c>
      <c r="P16" s="151">
        <f>Punten!P75</f>
        <v>3</v>
      </c>
      <c r="Q16" s="151">
        <f>Punten!Q75</f>
        <v>7</v>
      </c>
      <c r="R16" s="151">
        <f>Punten!R75</f>
        <v>0</v>
      </c>
      <c r="S16" s="151">
        <f>Punten!S75</f>
        <v>0</v>
      </c>
      <c r="T16" s="151">
        <f>Punten!T75</f>
        <v>1</v>
      </c>
      <c r="U16" s="151">
        <f>Punten!U75</f>
        <v>0</v>
      </c>
      <c r="V16" s="151">
        <f>Punten!V75</f>
        <v>0</v>
      </c>
      <c r="W16" s="151">
        <f>Punten!W75</f>
        <v>0</v>
      </c>
      <c r="X16" s="151">
        <f>Punten!X75</f>
        <v>0</v>
      </c>
      <c r="Y16" s="151">
        <f>Punten!Y75</f>
        <v>0</v>
      </c>
      <c r="Z16" s="151">
        <f>Punten!Z75</f>
        <v>0</v>
      </c>
      <c r="AA16" s="151">
        <f>Punten!AA75</f>
        <v>0</v>
      </c>
      <c r="AB16" s="151">
        <f>Punten!AB75</f>
        <v>0</v>
      </c>
      <c r="AC16" s="151">
        <f>Punten!AC75</f>
        <v>0</v>
      </c>
      <c r="AD16" s="151">
        <f>Punten!AD75</f>
        <v>0</v>
      </c>
      <c r="AE16" s="151">
        <f>Punten!AE75</f>
        <v>0</v>
      </c>
      <c r="AF16" s="151">
        <f>Punten!AF75</f>
        <v>0</v>
      </c>
      <c r="AG16" s="151">
        <f>Punten!AG75</f>
        <v>0</v>
      </c>
      <c r="AH16" s="151">
        <f>Punten!AH75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366</v>
      </c>
      <c r="G19" s="152"/>
      <c r="H19" s="151">
        <f>SUM(H6:H16)</f>
        <v>15</v>
      </c>
      <c r="I19" s="151">
        <f t="shared" ref="I19:AH19" si="1">SUM(I6:I16)</f>
        <v>13</v>
      </c>
      <c r="J19" s="151">
        <f t="shared" si="1"/>
        <v>42</v>
      </c>
      <c r="K19" s="151">
        <f t="shared" si="1"/>
        <v>33</v>
      </c>
      <c r="L19" s="151">
        <f t="shared" si="1"/>
        <v>50</v>
      </c>
      <c r="M19" s="151">
        <f t="shared" si="1"/>
        <v>42</v>
      </c>
      <c r="N19" s="151">
        <f t="shared" si="1"/>
        <v>33</v>
      </c>
      <c r="O19" s="151">
        <f t="shared" si="1"/>
        <v>18</v>
      </c>
      <c r="P19" s="151">
        <f t="shared" si="1"/>
        <v>27</v>
      </c>
      <c r="Q19" s="151">
        <f t="shared" si="1"/>
        <v>8</v>
      </c>
      <c r="R19" s="151">
        <f t="shared" si="1"/>
        <v>51</v>
      </c>
      <c r="S19" s="151">
        <f t="shared" si="1"/>
        <v>6</v>
      </c>
      <c r="T19" s="151">
        <f t="shared" si="1"/>
        <v>8</v>
      </c>
      <c r="U19" s="151">
        <f t="shared" si="1"/>
        <v>1</v>
      </c>
      <c r="V19" s="151">
        <f t="shared" si="1"/>
        <v>8</v>
      </c>
      <c r="W19" s="151">
        <f t="shared" si="1"/>
        <v>11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8955F08A-FF18-474E-8B0F-D35292BA3AFC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0718-C561-4ABC-9D5D-DABE106F9956}">
  <sheetPr codeName="Blad5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16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165" t="s">
        <v>270</v>
      </c>
      <c r="C2" s="165"/>
      <c r="D2" s="16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06" t="s">
        <v>226</v>
      </c>
      <c r="C3" s="167"/>
      <c r="D3" s="168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79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2</v>
      </c>
      <c r="B7" s="244" t="s">
        <v>51</v>
      </c>
      <c r="C7" s="187" t="s">
        <v>41</v>
      </c>
      <c r="D7" s="245">
        <v>2250000</v>
      </c>
      <c r="E7" s="153"/>
      <c r="F7" s="151">
        <f t="shared" ref="F7:F16" si="0">SUM(H7:AH7)</f>
        <v>60</v>
      </c>
      <c r="G7" s="152"/>
      <c r="H7" s="151">
        <f>Punten!H23</f>
        <v>11</v>
      </c>
      <c r="I7" s="151">
        <f>Punten!I23</f>
        <v>0</v>
      </c>
      <c r="J7" s="151">
        <f>Punten!J23</f>
        <v>3</v>
      </c>
      <c r="K7" s="151">
        <f>Punten!K23</f>
        <v>0</v>
      </c>
      <c r="L7" s="151">
        <f>Punten!L23</f>
        <v>0</v>
      </c>
      <c r="M7" s="151">
        <f>Punten!M23</f>
        <v>23</v>
      </c>
      <c r="N7" s="151">
        <f>Punten!N23</f>
        <v>10</v>
      </c>
      <c r="O7" s="151">
        <f>Punten!O23</f>
        <v>3</v>
      </c>
      <c r="P7" s="151">
        <f>Punten!P23</f>
        <v>3</v>
      </c>
      <c r="Q7" s="151">
        <f>Punten!Q23</f>
        <v>0</v>
      </c>
      <c r="R7" s="151">
        <f>Punten!R23</f>
        <v>0</v>
      </c>
      <c r="S7" s="151">
        <f>Punten!S23</f>
        <v>0</v>
      </c>
      <c r="T7" s="151">
        <f>Punten!T23</f>
        <v>0</v>
      </c>
      <c r="U7" s="151">
        <f>Punten!U23</f>
        <v>1</v>
      </c>
      <c r="V7" s="151">
        <f>Punten!V23</f>
        <v>0</v>
      </c>
      <c r="W7" s="151">
        <f>Punten!W23</f>
        <v>6</v>
      </c>
      <c r="X7" s="151">
        <f>Punten!X23</f>
        <v>0</v>
      </c>
      <c r="Y7" s="151">
        <f>Punten!Y23</f>
        <v>0</v>
      </c>
      <c r="Z7" s="151">
        <f>Punten!Z23</f>
        <v>0</v>
      </c>
      <c r="AA7" s="151">
        <f>Punten!AA23</f>
        <v>0</v>
      </c>
      <c r="AB7" s="151">
        <f>Punten!AB23</f>
        <v>0</v>
      </c>
      <c r="AC7" s="151">
        <f>Punten!AC23</f>
        <v>0</v>
      </c>
      <c r="AD7" s="151">
        <f>Punten!AD23</f>
        <v>0</v>
      </c>
      <c r="AE7" s="151">
        <f>Punten!AE23</f>
        <v>0</v>
      </c>
      <c r="AF7" s="151">
        <f>Punten!AF23</f>
        <v>0</v>
      </c>
      <c r="AG7" s="151">
        <f>Punten!AG23</f>
        <v>0</v>
      </c>
      <c r="AH7" s="151">
        <f>Punten!AH23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111</v>
      </c>
      <c r="C8" s="188" t="s">
        <v>78</v>
      </c>
      <c r="D8" s="245">
        <v>1250000</v>
      </c>
      <c r="E8" s="153"/>
      <c r="F8" s="151">
        <f t="shared" si="0"/>
        <v>33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0</v>
      </c>
      <c r="AC8" s="151">
        <f>Punten!AC45</f>
        <v>0</v>
      </c>
      <c r="AD8" s="151">
        <f>Punten!AD45</f>
        <v>0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213</v>
      </c>
      <c r="C9" s="187" t="s">
        <v>139</v>
      </c>
      <c r="D9" s="245">
        <v>500000</v>
      </c>
      <c r="E9" s="153"/>
      <c r="F9" s="151">
        <f t="shared" si="0"/>
        <v>10</v>
      </c>
      <c r="G9" s="152"/>
      <c r="H9" s="151">
        <f>Punten!H84</f>
        <v>0</v>
      </c>
      <c r="I9" s="151">
        <f>Punten!I84</f>
        <v>0</v>
      </c>
      <c r="J9" s="151">
        <f>Punten!J84</f>
        <v>1</v>
      </c>
      <c r="K9" s="151">
        <f>Punten!K84</f>
        <v>0</v>
      </c>
      <c r="L9" s="151">
        <f>Punten!L84</f>
        <v>0</v>
      </c>
      <c r="M9" s="151">
        <f>Punten!M84</f>
        <v>0</v>
      </c>
      <c r="N9" s="151">
        <f>Punten!N84</f>
        <v>0</v>
      </c>
      <c r="O9" s="151">
        <f>Punten!O84</f>
        <v>0</v>
      </c>
      <c r="P9" s="151">
        <f>Punten!P84</f>
        <v>3</v>
      </c>
      <c r="Q9" s="151">
        <f>Punten!Q84</f>
        <v>0</v>
      </c>
      <c r="R9" s="151">
        <f>Punten!R84</f>
        <v>6</v>
      </c>
      <c r="S9" s="151">
        <f>Punten!S84</f>
        <v>0</v>
      </c>
      <c r="T9" s="151">
        <f>Punten!T84</f>
        <v>0</v>
      </c>
      <c r="U9" s="151">
        <f>Punten!U84</f>
        <v>0</v>
      </c>
      <c r="V9" s="151">
        <f>Punten!V84</f>
        <v>0</v>
      </c>
      <c r="W9" s="151">
        <f>Punten!W84</f>
        <v>0</v>
      </c>
      <c r="X9" s="151">
        <f>Punten!X84</f>
        <v>0</v>
      </c>
      <c r="Y9" s="151">
        <f>Punten!Y84</f>
        <v>0</v>
      </c>
      <c r="Z9" s="151">
        <f>Punten!Z84</f>
        <v>0</v>
      </c>
      <c r="AA9" s="151">
        <f>Punten!AA84</f>
        <v>0</v>
      </c>
      <c r="AB9" s="151">
        <f>Punten!AB84</f>
        <v>0</v>
      </c>
      <c r="AC9" s="151">
        <f>Punten!AC84</f>
        <v>0</v>
      </c>
      <c r="AD9" s="151">
        <f>Punten!AD84</f>
        <v>0</v>
      </c>
      <c r="AE9" s="151">
        <f>Punten!AE84</f>
        <v>0</v>
      </c>
      <c r="AF9" s="151">
        <f>Punten!AF84</f>
        <v>0</v>
      </c>
      <c r="AG9" s="151">
        <f>Punten!AG84</f>
        <v>0</v>
      </c>
      <c r="AH9" s="151">
        <f>Punten!AH84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1</v>
      </c>
      <c r="B10" s="190" t="s">
        <v>7</v>
      </c>
      <c r="C10" s="190" t="s">
        <v>22</v>
      </c>
      <c r="D10" s="246">
        <v>1750000</v>
      </c>
      <c r="E10" s="153"/>
      <c r="F10" s="151">
        <f t="shared" si="0"/>
        <v>29</v>
      </c>
      <c r="G10" s="152"/>
      <c r="H10" s="151">
        <f>Punten!H11</f>
        <v>0</v>
      </c>
      <c r="I10" s="151">
        <f>Punten!I11</f>
        <v>0</v>
      </c>
      <c r="J10" s="151">
        <f>Punten!J11</f>
        <v>3</v>
      </c>
      <c r="K10" s="151">
        <f>Punten!K11</f>
        <v>3</v>
      </c>
      <c r="L10" s="151">
        <f>Punten!L11</f>
        <v>1</v>
      </c>
      <c r="M10" s="151">
        <f>Punten!M11</f>
        <v>8</v>
      </c>
      <c r="N10" s="151">
        <f>Punten!N11</f>
        <v>3</v>
      </c>
      <c r="O10" s="151">
        <f>Punten!O11</f>
        <v>-3</v>
      </c>
      <c r="P10" s="151">
        <f>Punten!P11</f>
        <v>0</v>
      </c>
      <c r="Q10" s="151">
        <f>Punten!Q11</f>
        <v>0</v>
      </c>
      <c r="R10" s="151">
        <f>Punten!R11</f>
        <v>3</v>
      </c>
      <c r="S10" s="151">
        <f>Punten!S11</f>
        <v>0</v>
      </c>
      <c r="T10" s="151">
        <f>Punten!T11</f>
        <v>0</v>
      </c>
      <c r="U10" s="151">
        <f>Punten!U11</f>
        <v>0</v>
      </c>
      <c r="V10" s="151">
        <f>Punten!V11</f>
        <v>0</v>
      </c>
      <c r="W10" s="151">
        <f>Punten!W11</f>
        <v>11</v>
      </c>
      <c r="X10" s="151">
        <f>Punten!X11</f>
        <v>0</v>
      </c>
      <c r="Y10" s="151">
        <f>Punten!Y11</f>
        <v>0</v>
      </c>
      <c r="Z10" s="151">
        <f>Punten!Z11</f>
        <v>0</v>
      </c>
      <c r="AA10" s="151">
        <f>Punten!AA11</f>
        <v>0</v>
      </c>
      <c r="AB10" s="151">
        <f>Punten!AB11</f>
        <v>0</v>
      </c>
      <c r="AC10" s="151">
        <f>Punten!AC11</f>
        <v>0</v>
      </c>
      <c r="AD10" s="151">
        <f>Punten!AD11</f>
        <v>0</v>
      </c>
      <c r="AE10" s="151">
        <f>Punten!AE11</f>
        <v>0</v>
      </c>
      <c r="AF10" s="151">
        <f>Punten!AF11</f>
        <v>0</v>
      </c>
      <c r="AG10" s="151">
        <f>Punten!AG11</f>
        <v>0</v>
      </c>
      <c r="AH10" s="151">
        <f>Punten!AH11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2</v>
      </c>
      <c r="B11" s="190" t="s">
        <v>232</v>
      </c>
      <c r="C11" s="190" t="s">
        <v>53</v>
      </c>
      <c r="D11" s="248">
        <v>750000</v>
      </c>
      <c r="E11" s="150"/>
      <c r="F11" s="151">
        <f t="shared" si="0"/>
        <v>29</v>
      </c>
      <c r="G11" s="152"/>
      <c r="H11" s="151">
        <f>Punten!H30</f>
        <v>9</v>
      </c>
      <c r="I11" s="151">
        <f>Punten!I30</f>
        <v>0</v>
      </c>
      <c r="J11" s="151">
        <f>Punten!J30</f>
        <v>0</v>
      </c>
      <c r="K11" s="151">
        <f>Punten!K30</f>
        <v>0</v>
      </c>
      <c r="L11" s="151">
        <f>Punten!L30</f>
        <v>0</v>
      </c>
      <c r="M11" s="151">
        <f>Punten!M30</f>
        <v>0</v>
      </c>
      <c r="N11" s="151">
        <f>Punten!N30</f>
        <v>0</v>
      </c>
      <c r="O11" s="151">
        <f>Punten!O30</f>
        <v>11</v>
      </c>
      <c r="P11" s="151">
        <f>Punten!P30</f>
        <v>3</v>
      </c>
      <c r="Q11" s="151">
        <f>Punten!Q30</f>
        <v>0</v>
      </c>
      <c r="R11" s="151">
        <f>Punten!R30</f>
        <v>3</v>
      </c>
      <c r="S11" s="151">
        <f>Punten!S30</f>
        <v>0</v>
      </c>
      <c r="T11" s="151">
        <f>Punten!T30</f>
        <v>0</v>
      </c>
      <c r="U11" s="151">
        <f>Punten!U30</f>
        <v>0</v>
      </c>
      <c r="V11" s="151">
        <f>Punten!V30</f>
        <v>0</v>
      </c>
      <c r="W11" s="151">
        <f>Punten!W30</f>
        <v>3</v>
      </c>
      <c r="X11" s="151">
        <f>Punten!X30</f>
        <v>0</v>
      </c>
      <c r="Y11" s="151">
        <f>Punten!Y30</f>
        <v>0</v>
      </c>
      <c r="Z11" s="151">
        <f>Punten!Z30</f>
        <v>0</v>
      </c>
      <c r="AA11" s="151">
        <f>Punten!AA30</f>
        <v>0</v>
      </c>
      <c r="AB11" s="151">
        <f>Punten!AB30</f>
        <v>0</v>
      </c>
      <c r="AC11" s="151">
        <f>Punten!AC30</f>
        <v>0</v>
      </c>
      <c r="AD11" s="151">
        <f>Punten!AD30</f>
        <v>0</v>
      </c>
      <c r="AE11" s="151">
        <f>Punten!AE30</f>
        <v>0</v>
      </c>
      <c r="AF11" s="151">
        <f>Punten!AF30</f>
        <v>0</v>
      </c>
      <c r="AG11" s="151">
        <f>Punten!AG30</f>
        <v>0</v>
      </c>
      <c r="AH11" s="151">
        <f>Punten!AH30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 t="s">
        <v>247</v>
      </c>
      <c r="B12" s="190" t="s">
        <v>141</v>
      </c>
      <c r="C12" s="190" t="s">
        <v>144</v>
      </c>
      <c r="D12" s="248">
        <v>750000</v>
      </c>
      <c r="E12" s="150"/>
      <c r="F12" s="151">
        <f t="shared" si="0"/>
        <v>14</v>
      </c>
      <c r="G12" s="152"/>
      <c r="H12" s="151">
        <f>Punten!H88</f>
        <v>0</v>
      </c>
      <c r="I12" s="151">
        <f>Punten!I88</f>
        <v>0</v>
      </c>
      <c r="J12" s="151">
        <f>Punten!J88</f>
        <v>11</v>
      </c>
      <c r="K12" s="151">
        <f>Punten!K88</f>
        <v>0</v>
      </c>
      <c r="L12" s="151">
        <f>Punten!L88</f>
        <v>0</v>
      </c>
      <c r="M12" s="151">
        <f>Punten!M88</f>
        <v>0</v>
      </c>
      <c r="N12" s="151">
        <f>Punten!N88</f>
        <v>0</v>
      </c>
      <c r="O12" s="151">
        <f>Punten!O88</f>
        <v>0</v>
      </c>
      <c r="P12" s="151">
        <f>Punten!P88</f>
        <v>3</v>
      </c>
      <c r="Q12" s="151">
        <f>Punten!Q88</f>
        <v>0</v>
      </c>
      <c r="R12" s="151">
        <f>Punten!R88</f>
        <v>0</v>
      </c>
      <c r="S12" s="151">
        <f>Punten!S88</f>
        <v>0</v>
      </c>
      <c r="T12" s="151">
        <f>Punten!T88</f>
        <v>0</v>
      </c>
      <c r="U12" s="151">
        <f>Punten!U88</f>
        <v>0</v>
      </c>
      <c r="V12" s="151">
        <f>Punten!V88</f>
        <v>0</v>
      </c>
      <c r="W12" s="151">
        <f>Punten!W88</f>
        <v>0</v>
      </c>
      <c r="X12" s="151">
        <f>Punten!X88</f>
        <v>0</v>
      </c>
      <c r="Y12" s="151">
        <f>Punten!Y88</f>
        <v>0</v>
      </c>
      <c r="Z12" s="151">
        <f>Punten!Z88</f>
        <v>0</v>
      </c>
      <c r="AA12" s="151">
        <f>Punten!AA88</f>
        <v>0</v>
      </c>
      <c r="AB12" s="151">
        <f>Punten!AB88</f>
        <v>0</v>
      </c>
      <c r="AC12" s="151">
        <f>Punten!AC88</f>
        <v>0</v>
      </c>
      <c r="AD12" s="151">
        <f>Punten!AD88</f>
        <v>0</v>
      </c>
      <c r="AE12" s="151">
        <f>Punten!AE88</f>
        <v>0</v>
      </c>
      <c r="AF12" s="151">
        <f>Punten!AF88</f>
        <v>0</v>
      </c>
      <c r="AG12" s="151">
        <f>Punten!AG88</f>
        <v>0</v>
      </c>
      <c r="AH12" s="151">
        <f>Punten!AH88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>
        <v>1</v>
      </c>
      <c r="B13" s="190" t="s">
        <v>16</v>
      </c>
      <c r="C13" s="190" t="s">
        <v>19</v>
      </c>
      <c r="D13" s="246">
        <v>2750000</v>
      </c>
      <c r="E13" s="150"/>
      <c r="F13" s="151">
        <f t="shared" si="0"/>
        <v>29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0</v>
      </c>
      <c r="Y13" s="151">
        <f>Punten!Y9</f>
        <v>0</v>
      </c>
      <c r="Z13" s="151">
        <f>Punten!Z9</f>
        <v>0</v>
      </c>
      <c r="AA13" s="151">
        <f>Punten!AA9</f>
        <v>0</v>
      </c>
      <c r="AB13" s="151">
        <f>Punten!AB9</f>
        <v>0</v>
      </c>
      <c r="AC13" s="151">
        <f>Punten!AC9</f>
        <v>0</v>
      </c>
      <c r="AD13" s="151">
        <f>Punten!AD9</f>
        <v>0</v>
      </c>
      <c r="AE13" s="151">
        <f>Punten!AE9</f>
        <v>0</v>
      </c>
      <c r="AF13" s="151">
        <f>Punten!AF9</f>
        <v>0</v>
      </c>
      <c r="AG13" s="151">
        <f>Punten!AG9</f>
        <v>0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211</v>
      </c>
      <c r="C14" s="188" t="s">
        <v>97</v>
      </c>
      <c r="D14" s="245">
        <v>2000000</v>
      </c>
      <c r="E14" s="153"/>
      <c r="F14" s="151">
        <f t="shared" si="0"/>
        <v>132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3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0</v>
      </c>
      <c r="AC14" s="151">
        <f>Punten!AC57</f>
        <v>0</v>
      </c>
      <c r="AD14" s="151">
        <f>Punten!AD57</f>
        <v>0</v>
      </c>
      <c r="AE14" s="151">
        <f>Punten!AE57</f>
        <v>0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58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70</v>
      </c>
      <c r="B16" s="187" t="s">
        <v>209</v>
      </c>
      <c r="C16" s="187" t="s">
        <v>129</v>
      </c>
      <c r="D16" s="245">
        <v>250000</v>
      </c>
      <c r="E16" s="153"/>
      <c r="F16" s="151">
        <f t="shared" si="0"/>
        <v>38</v>
      </c>
      <c r="G16" s="152"/>
      <c r="H16" s="151">
        <f>Punten!H76</f>
        <v>9</v>
      </c>
      <c r="I16" s="151">
        <f>Punten!I76</f>
        <v>0</v>
      </c>
      <c r="J16" s="151">
        <f>Punten!J76</f>
        <v>0</v>
      </c>
      <c r="K16" s="151">
        <f>Punten!K76</f>
        <v>0</v>
      </c>
      <c r="L16" s="151">
        <f>Punten!L76</f>
        <v>0</v>
      </c>
      <c r="M16" s="151">
        <f>Punten!M76</f>
        <v>0</v>
      </c>
      <c r="N16" s="151">
        <f>Punten!N76</f>
        <v>0</v>
      </c>
      <c r="O16" s="151">
        <f>Punten!O76</f>
        <v>3</v>
      </c>
      <c r="P16" s="151">
        <f>Punten!P76</f>
        <v>3</v>
      </c>
      <c r="Q16" s="151">
        <f>Punten!Q76</f>
        <v>1</v>
      </c>
      <c r="R16" s="151">
        <f>Punten!R76</f>
        <v>0</v>
      </c>
      <c r="S16" s="151">
        <f>Punten!S76</f>
        <v>0</v>
      </c>
      <c r="T16" s="151">
        <f>Punten!T76</f>
        <v>22</v>
      </c>
      <c r="U16" s="151">
        <f>Punten!U76</f>
        <v>0</v>
      </c>
      <c r="V16" s="151">
        <f>Punten!V76</f>
        <v>0</v>
      </c>
      <c r="W16" s="151">
        <f>Punten!W76</f>
        <v>0</v>
      </c>
      <c r="X16" s="151">
        <f>Punten!X76</f>
        <v>0</v>
      </c>
      <c r="Y16" s="151">
        <f>Punten!Y76</f>
        <v>0</v>
      </c>
      <c r="Z16" s="151">
        <f>Punten!Z76</f>
        <v>0</v>
      </c>
      <c r="AA16" s="151">
        <f>Punten!AA76</f>
        <v>0</v>
      </c>
      <c r="AB16" s="151">
        <f>Punten!AB76</f>
        <v>0</v>
      </c>
      <c r="AC16" s="151">
        <f>Punten!AC76</f>
        <v>0</v>
      </c>
      <c r="AD16" s="151">
        <f>Punten!AD76</f>
        <v>0</v>
      </c>
      <c r="AE16" s="151">
        <f>Punten!AE76</f>
        <v>0</v>
      </c>
      <c r="AF16" s="151">
        <f>Punten!AF76</f>
        <v>0</v>
      </c>
      <c r="AG16" s="151">
        <f>Punten!AG76</f>
        <v>0</v>
      </c>
      <c r="AH16" s="151">
        <f>Punten!AH76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511</v>
      </c>
      <c r="G19" s="152"/>
      <c r="H19" s="151">
        <f>SUM(H6:H16)</f>
        <v>55</v>
      </c>
      <c r="I19" s="151">
        <f t="shared" ref="I19:AH19" si="1">SUM(I6:I16)</f>
        <v>21</v>
      </c>
      <c r="J19" s="151">
        <f t="shared" si="1"/>
        <v>71</v>
      </c>
      <c r="K19" s="151">
        <f t="shared" si="1"/>
        <v>21</v>
      </c>
      <c r="L19" s="151">
        <f t="shared" si="1"/>
        <v>123</v>
      </c>
      <c r="M19" s="151">
        <f t="shared" si="1"/>
        <v>34</v>
      </c>
      <c r="N19" s="151">
        <f t="shared" si="1"/>
        <v>16</v>
      </c>
      <c r="O19" s="151">
        <f t="shared" si="1"/>
        <v>20</v>
      </c>
      <c r="P19" s="151">
        <f t="shared" si="1"/>
        <v>24</v>
      </c>
      <c r="Q19" s="151">
        <f t="shared" si="1"/>
        <v>36</v>
      </c>
      <c r="R19" s="151">
        <f t="shared" si="1"/>
        <v>38</v>
      </c>
      <c r="S19" s="151">
        <f t="shared" si="1"/>
        <v>0</v>
      </c>
      <c r="T19" s="151">
        <f t="shared" si="1"/>
        <v>22</v>
      </c>
      <c r="U19" s="151">
        <f t="shared" si="1"/>
        <v>1</v>
      </c>
      <c r="V19" s="151">
        <f t="shared" si="1"/>
        <v>0</v>
      </c>
      <c r="W19" s="151">
        <f t="shared" si="1"/>
        <v>29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D5D7C649-8A69-424D-AF86-4CA5C36E0241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6C079-18E4-4B1D-AB50-D6CE8DA55980}">
  <sheetPr codeName="Blad6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124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165" t="s">
        <v>271</v>
      </c>
      <c r="C2" s="165"/>
      <c r="D2" s="16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06" t="s">
        <v>272</v>
      </c>
      <c r="C3" s="167"/>
      <c r="D3" s="168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 t="shared" ref="F6:F16" si="0">SUM(H6:AH6)</f>
        <v>79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49">
        <v>3</v>
      </c>
      <c r="B7" s="188" t="s">
        <v>114</v>
      </c>
      <c r="C7" s="187" t="s">
        <v>81</v>
      </c>
      <c r="D7" s="245">
        <v>750000</v>
      </c>
      <c r="E7" s="153"/>
      <c r="F7" s="151">
        <f t="shared" si="0"/>
        <v>39</v>
      </c>
      <c r="G7" s="152"/>
      <c r="H7" s="151">
        <f>Punten!H47</f>
        <v>1</v>
      </c>
      <c r="I7" s="151">
        <f>Punten!I47</f>
        <v>13</v>
      </c>
      <c r="J7" s="151">
        <f>Punten!J47</f>
        <v>0</v>
      </c>
      <c r="K7" s="151">
        <f>Punten!K47</f>
        <v>3</v>
      </c>
      <c r="L7" s="151">
        <f>Punten!L47</f>
        <v>0</v>
      </c>
      <c r="M7" s="151">
        <f>Punten!M47</f>
        <v>0</v>
      </c>
      <c r="N7" s="151">
        <f>Punten!N47</f>
        <v>0</v>
      </c>
      <c r="O7" s="151">
        <f>Punten!O47</f>
        <v>0</v>
      </c>
      <c r="P7" s="151">
        <f>Punten!P47</f>
        <v>6</v>
      </c>
      <c r="Q7" s="151">
        <f>Punten!Q47</f>
        <v>0</v>
      </c>
      <c r="R7" s="151">
        <f>Punten!R47</f>
        <v>13</v>
      </c>
      <c r="S7" s="151">
        <f>Punten!S47</f>
        <v>3</v>
      </c>
      <c r="T7" s="151">
        <f>Punten!T47</f>
        <v>0</v>
      </c>
      <c r="U7" s="151">
        <f>Punten!U47</f>
        <v>0</v>
      </c>
      <c r="V7" s="151">
        <f>Punten!V47</f>
        <v>0</v>
      </c>
      <c r="W7" s="151">
        <f>Punten!W47</f>
        <v>0</v>
      </c>
      <c r="X7" s="151">
        <f>Punten!X47</f>
        <v>0</v>
      </c>
      <c r="Y7" s="151">
        <f>Punten!Y47</f>
        <v>0</v>
      </c>
      <c r="Z7" s="151">
        <f>Punten!Z47</f>
        <v>0</v>
      </c>
      <c r="AA7" s="151">
        <f>Punten!AA47</f>
        <v>0</v>
      </c>
      <c r="AB7" s="151">
        <f>Punten!AB47</f>
        <v>0</v>
      </c>
      <c r="AC7" s="151">
        <f>Punten!AC47</f>
        <v>0</v>
      </c>
      <c r="AD7" s="151">
        <f>Punten!AD47</f>
        <v>0</v>
      </c>
      <c r="AE7" s="151">
        <f>Punten!AE47</f>
        <v>0</v>
      </c>
      <c r="AF7" s="151">
        <f>Punten!AF47</f>
        <v>0</v>
      </c>
      <c r="AG7" s="151">
        <f>Punten!AG47</f>
        <v>0</v>
      </c>
      <c r="AH7" s="151">
        <f>Punten!AH47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70</v>
      </c>
      <c r="B8" s="188" t="s">
        <v>245</v>
      </c>
      <c r="C8" s="187" t="s">
        <v>117</v>
      </c>
      <c r="D8" s="245">
        <v>750000</v>
      </c>
      <c r="E8" s="153"/>
      <c r="F8" s="151">
        <f t="shared" si="0"/>
        <v>0</v>
      </c>
      <c r="G8" s="152"/>
      <c r="H8" s="151">
        <f>Punten!H69</f>
        <v>0</v>
      </c>
      <c r="I8" s="151">
        <f>Punten!I69</f>
        <v>0</v>
      </c>
      <c r="J8" s="151">
        <f>Punten!J69</f>
        <v>0</v>
      </c>
      <c r="K8" s="151">
        <f>Punten!K69</f>
        <v>0</v>
      </c>
      <c r="L8" s="151">
        <f>Punten!L69</f>
        <v>0</v>
      </c>
      <c r="M8" s="151">
        <f>Punten!M69</f>
        <v>0</v>
      </c>
      <c r="N8" s="151">
        <f>Punten!N69</f>
        <v>0</v>
      </c>
      <c r="O8" s="151">
        <f>Punten!O69</f>
        <v>0</v>
      </c>
      <c r="P8" s="151">
        <f>Punten!P69</f>
        <v>0</v>
      </c>
      <c r="Q8" s="151">
        <f>Punten!Q69</f>
        <v>0</v>
      </c>
      <c r="R8" s="151">
        <f>Punten!R69</f>
        <v>0</v>
      </c>
      <c r="S8" s="151">
        <f>Punten!S69</f>
        <v>0</v>
      </c>
      <c r="T8" s="151">
        <f>Punten!T69</f>
        <v>0</v>
      </c>
      <c r="U8" s="151">
        <f>Punten!U69</f>
        <v>0</v>
      </c>
      <c r="V8" s="151">
        <f>Punten!V69</f>
        <v>0</v>
      </c>
      <c r="W8" s="151">
        <f>Punten!W69</f>
        <v>0</v>
      </c>
      <c r="X8" s="151">
        <f>Punten!X69</f>
        <v>0</v>
      </c>
      <c r="Y8" s="151">
        <f>Punten!Y69</f>
        <v>0</v>
      </c>
      <c r="Z8" s="151">
        <f>Punten!Z69</f>
        <v>0</v>
      </c>
      <c r="AA8" s="151">
        <f>Punten!AA69</f>
        <v>0</v>
      </c>
      <c r="AB8" s="151">
        <f>Punten!AB69</f>
        <v>0</v>
      </c>
      <c r="AC8" s="151">
        <f>Punten!AC69</f>
        <v>0</v>
      </c>
      <c r="AD8" s="151">
        <f>Punten!AD69</f>
        <v>0</v>
      </c>
      <c r="AE8" s="151">
        <f>Punten!AE69</f>
        <v>0</v>
      </c>
      <c r="AF8" s="151">
        <f>Punten!AF69</f>
        <v>0</v>
      </c>
      <c r="AG8" s="151">
        <f>Punten!AG69</f>
        <v>0</v>
      </c>
      <c r="AH8" s="151">
        <f>Punten!AH69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214</v>
      </c>
      <c r="C9" s="187" t="s">
        <v>135</v>
      </c>
      <c r="D9" s="245">
        <v>500000</v>
      </c>
      <c r="E9" s="153"/>
      <c r="F9" s="151">
        <f t="shared" si="0"/>
        <v>0</v>
      </c>
      <c r="G9" s="152"/>
      <c r="H9" s="151">
        <f>Punten!H81</f>
        <v>0</v>
      </c>
      <c r="I9" s="151">
        <f>Punten!I81</f>
        <v>0</v>
      </c>
      <c r="J9" s="151">
        <f>Punten!J81</f>
        <v>0</v>
      </c>
      <c r="K9" s="151">
        <f>Punten!K81</f>
        <v>0</v>
      </c>
      <c r="L9" s="151">
        <f>Punten!L81</f>
        <v>0</v>
      </c>
      <c r="M9" s="151">
        <f>Punten!M81</f>
        <v>0</v>
      </c>
      <c r="N9" s="151">
        <f>Punten!N81</f>
        <v>0</v>
      </c>
      <c r="O9" s="151">
        <f>Punten!O81</f>
        <v>0</v>
      </c>
      <c r="P9" s="151">
        <f>Punten!P81</f>
        <v>0</v>
      </c>
      <c r="Q9" s="151">
        <f>Punten!Q81</f>
        <v>0</v>
      </c>
      <c r="R9" s="151">
        <f>Punten!R81</f>
        <v>0</v>
      </c>
      <c r="S9" s="151">
        <f>Punten!S81</f>
        <v>0</v>
      </c>
      <c r="T9" s="151">
        <f>Punten!T81</f>
        <v>0</v>
      </c>
      <c r="U9" s="151">
        <f>Punten!U81</f>
        <v>0</v>
      </c>
      <c r="V9" s="151">
        <f>Punten!V81</f>
        <v>0</v>
      </c>
      <c r="W9" s="151">
        <f>Punten!W81</f>
        <v>0</v>
      </c>
      <c r="X9" s="151">
        <f>Punten!X81</f>
        <v>0</v>
      </c>
      <c r="Y9" s="151">
        <f>Punten!Y81</f>
        <v>0</v>
      </c>
      <c r="Z9" s="151">
        <f>Punten!Z81</f>
        <v>0</v>
      </c>
      <c r="AA9" s="151">
        <f>Punten!AA81</f>
        <v>0</v>
      </c>
      <c r="AB9" s="151">
        <f>Punten!AB81</f>
        <v>0</v>
      </c>
      <c r="AC9" s="151">
        <f>Punten!AC81</f>
        <v>0</v>
      </c>
      <c r="AD9" s="151">
        <f>Punten!AD81</f>
        <v>0</v>
      </c>
      <c r="AE9" s="151">
        <f>Punten!AE81</f>
        <v>0</v>
      </c>
      <c r="AF9" s="151">
        <f>Punten!AF81</f>
        <v>0</v>
      </c>
      <c r="AG9" s="151">
        <f>Punten!AG81</f>
        <v>0</v>
      </c>
      <c r="AH9" s="151">
        <f>Punten!AH81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3</v>
      </c>
      <c r="B10" s="190" t="s">
        <v>96</v>
      </c>
      <c r="C10" s="191" t="s">
        <v>84</v>
      </c>
      <c r="D10" s="248">
        <v>2000000</v>
      </c>
      <c r="E10" s="153"/>
      <c r="F10" s="151">
        <f t="shared" si="0"/>
        <v>94</v>
      </c>
      <c r="G10" s="152"/>
      <c r="H10" s="151">
        <f>Punten!H49</f>
        <v>1</v>
      </c>
      <c r="I10" s="151">
        <f>Punten!I49</f>
        <v>11</v>
      </c>
      <c r="J10" s="151">
        <f>Punten!J49</f>
        <v>3</v>
      </c>
      <c r="K10" s="151">
        <f>Punten!K49</f>
        <v>11</v>
      </c>
      <c r="L10" s="151">
        <f>Punten!L49</f>
        <v>0</v>
      </c>
      <c r="M10" s="151">
        <f>Punten!M49</f>
        <v>0</v>
      </c>
      <c r="N10" s="151">
        <f>Punten!N49</f>
        <v>0</v>
      </c>
      <c r="O10" s="151">
        <f>Punten!O49</f>
        <v>0</v>
      </c>
      <c r="P10" s="151">
        <f>Punten!P49</f>
        <v>35</v>
      </c>
      <c r="Q10" s="151">
        <f>Punten!Q49</f>
        <v>0</v>
      </c>
      <c r="R10" s="151">
        <f>Punten!R49</f>
        <v>3</v>
      </c>
      <c r="S10" s="151">
        <f>Punten!S49</f>
        <v>19</v>
      </c>
      <c r="T10" s="151">
        <f>Punten!T49</f>
        <v>0</v>
      </c>
      <c r="U10" s="151">
        <f>Punten!U49</f>
        <v>0</v>
      </c>
      <c r="V10" s="151">
        <f>Punten!V49</f>
        <v>8</v>
      </c>
      <c r="W10" s="151">
        <f>Punten!W49</f>
        <v>3</v>
      </c>
      <c r="X10" s="151">
        <f>Punten!X49</f>
        <v>0</v>
      </c>
      <c r="Y10" s="151">
        <f>Punten!Y49</f>
        <v>0</v>
      </c>
      <c r="Z10" s="151">
        <f>Punten!Z49</f>
        <v>0</v>
      </c>
      <c r="AA10" s="151">
        <f>Punten!AA49</f>
        <v>0</v>
      </c>
      <c r="AB10" s="151">
        <f>Punten!AB49</f>
        <v>0</v>
      </c>
      <c r="AC10" s="151">
        <f>Punten!AC49</f>
        <v>0</v>
      </c>
      <c r="AD10" s="151">
        <f>Punten!AD49</f>
        <v>0</v>
      </c>
      <c r="AE10" s="151">
        <f>Punten!AE49</f>
        <v>0</v>
      </c>
      <c r="AF10" s="151">
        <f>Punten!AF49</f>
        <v>0</v>
      </c>
      <c r="AG10" s="151">
        <f>Punten!AG49</f>
        <v>0</v>
      </c>
      <c r="AH10" s="151">
        <f>Punten!AH49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>
        <v>2</v>
      </c>
      <c r="B11" s="190" t="s">
        <v>49</v>
      </c>
      <c r="C11" s="190" t="s">
        <v>45</v>
      </c>
      <c r="D11" s="248">
        <v>1250000</v>
      </c>
      <c r="E11" s="150"/>
      <c r="F11" s="151">
        <f t="shared" si="0"/>
        <v>19</v>
      </c>
      <c r="G11" s="152"/>
      <c r="H11" s="151">
        <f>Punten!H25</f>
        <v>1</v>
      </c>
      <c r="I11" s="151">
        <f>Punten!I25</f>
        <v>3</v>
      </c>
      <c r="J11" s="151">
        <f>Punten!J25</f>
        <v>3</v>
      </c>
      <c r="K11" s="151">
        <f>Punten!K25</f>
        <v>0</v>
      </c>
      <c r="L11" s="151">
        <f>Punten!L25</f>
        <v>0</v>
      </c>
      <c r="M11" s="151">
        <f>Punten!M25</f>
        <v>3</v>
      </c>
      <c r="N11" s="151">
        <f>Punten!N25</f>
        <v>0</v>
      </c>
      <c r="O11" s="151">
        <f>Punten!O25</f>
        <v>3</v>
      </c>
      <c r="P11" s="151">
        <f>Punten!P25</f>
        <v>0</v>
      </c>
      <c r="Q11" s="151">
        <f>Punten!Q25</f>
        <v>0</v>
      </c>
      <c r="R11" s="151">
        <f>Punten!R25</f>
        <v>3</v>
      </c>
      <c r="S11" s="151">
        <f>Punten!S25</f>
        <v>0</v>
      </c>
      <c r="T11" s="151">
        <f>Punten!T25</f>
        <v>0</v>
      </c>
      <c r="U11" s="151">
        <f>Punten!U25</f>
        <v>0</v>
      </c>
      <c r="V11" s="151">
        <f>Punten!V25</f>
        <v>0</v>
      </c>
      <c r="W11" s="151">
        <f>Punten!W25</f>
        <v>3</v>
      </c>
      <c r="X11" s="151">
        <f>Punten!X25</f>
        <v>0</v>
      </c>
      <c r="Y11" s="151">
        <f>Punten!Y25</f>
        <v>0</v>
      </c>
      <c r="Z11" s="151">
        <f>Punten!Z25</f>
        <v>0</v>
      </c>
      <c r="AA11" s="151">
        <f>Punten!AA25</f>
        <v>0</v>
      </c>
      <c r="AB11" s="151">
        <f>Punten!AB25</f>
        <v>0</v>
      </c>
      <c r="AC11" s="151">
        <f>Punten!AC25</f>
        <v>0</v>
      </c>
      <c r="AD11" s="151">
        <f>Punten!AD25</f>
        <v>0</v>
      </c>
      <c r="AE11" s="151">
        <f>Punten!AE25</f>
        <v>0</v>
      </c>
      <c r="AF11" s="151">
        <f>Punten!AF25</f>
        <v>0</v>
      </c>
      <c r="AG11" s="151">
        <f>Punten!AG25</f>
        <v>0</v>
      </c>
      <c r="AH11" s="151">
        <f>Punten!AH25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>
        <v>2</v>
      </c>
      <c r="B12" s="190" t="s">
        <v>203</v>
      </c>
      <c r="C12" s="191" t="s">
        <v>50</v>
      </c>
      <c r="D12" s="248">
        <v>2000000</v>
      </c>
      <c r="E12" s="150"/>
      <c r="F12" s="151">
        <f t="shared" si="0"/>
        <v>48</v>
      </c>
      <c r="G12" s="152"/>
      <c r="H12" s="151">
        <f>Punten!H28</f>
        <v>0</v>
      </c>
      <c r="I12" s="151">
        <f>Punten!I28</f>
        <v>0</v>
      </c>
      <c r="J12" s="151">
        <f>Punten!J28</f>
        <v>19</v>
      </c>
      <c r="K12" s="151">
        <f>Punten!K28</f>
        <v>3</v>
      </c>
      <c r="L12" s="151">
        <f>Punten!L28</f>
        <v>1</v>
      </c>
      <c r="M12" s="151">
        <f>Punten!M28</f>
        <v>19</v>
      </c>
      <c r="N12" s="151">
        <f>Punten!N28</f>
        <v>3</v>
      </c>
      <c r="O12" s="151">
        <f>Punten!O28</f>
        <v>0</v>
      </c>
      <c r="P12" s="151">
        <f>Punten!P28</f>
        <v>0</v>
      </c>
      <c r="Q12" s="151">
        <f>Punten!Q28</f>
        <v>0</v>
      </c>
      <c r="R12" s="151">
        <f>Punten!R28</f>
        <v>3</v>
      </c>
      <c r="S12" s="151">
        <f>Punten!S28</f>
        <v>0</v>
      </c>
      <c r="T12" s="151">
        <f>Punten!T28</f>
        <v>0</v>
      </c>
      <c r="U12" s="151">
        <f>Punten!U28</f>
        <v>0</v>
      </c>
      <c r="V12" s="151">
        <f>Punten!V28</f>
        <v>0</v>
      </c>
      <c r="W12" s="151">
        <f>Punten!W28</f>
        <v>0</v>
      </c>
      <c r="X12" s="151">
        <f>Punten!X28</f>
        <v>0</v>
      </c>
      <c r="Y12" s="151">
        <f>Punten!Y28</f>
        <v>0</v>
      </c>
      <c r="Z12" s="151">
        <f>Punten!Z28</f>
        <v>0</v>
      </c>
      <c r="AA12" s="151">
        <f>Punten!AA28</f>
        <v>0</v>
      </c>
      <c r="AB12" s="151">
        <f>Punten!AB28</f>
        <v>0</v>
      </c>
      <c r="AC12" s="151">
        <f>Punten!AC28</f>
        <v>0</v>
      </c>
      <c r="AD12" s="151">
        <f>Punten!AD28</f>
        <v>0</v>
      </c>
      <c r="AE12" s="151">
        <f>Punten!AE28</f>
        <v>0</v>
      </c>
      <c r="AF12" s="151">
        <f>Punten!AF28</f>
        <v>0</v>
      </c>
      <c r="AG12" s="151">
        <f>Punten!AG28</f>
        <v>0</v>
      </c>
      <c r="AH12" s="151">
        <f>Punten!AH28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1</v>
      </c>
      <c r="B13" s="190" t="s">
        <v>16</v>
      </c>
      <c r="C13" s="190" t="s">
        <v>19</v>
      </c>
      <c r="D13" s="248">
        <v>2750000</v>
      </c>
      <c r="E13" s="150"/>
      <c r="F13" s="151">
        <f t="shared" si="0"/>
        <v>29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0</v>
      </c>
      <c r="Y13" s="151">
        <f>Punten!Y9</f>
        <v>0</v>
      </c>
      <c r="Z13" s="151">
        <f>Punten!Z9</f>
        <v>0</v>
      </c>
      <c r="AA13" s="151">
        <f>Punten!AA9</f>
        <v>0</v>
      </c>
      <c r="AB13" s="151">
        <f>Punten!AB9</f>
        <v>0</v>
      </c>
      <c r="AC13" s="151">
        <f>Punten!AC9</f>
        <v>0</v>
      </c>
      <c r="AD13" s="151">
        <f>Punten!AD9</f>
        <v>0</v>
      </c>
      <c r="AE13" s="151">
        <f>Punten!AE9</f>
        <v>0</v>
      </c>
      <c r="AF13" s="151">
        <f>Punten!AF9</f>
        <v>0</v>
      </c>
      <c r="AG13" s="151">
        <f>Punten!AG9</f>
        <v>0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 t="s">
        <v>70</v>
      </c>
      <c r="B14" s="188" t="s">
        <v>209</v>
      </c>
      <c r="C14" s="187" t="s">
        <v>129</v>
      </c>
      <c r="D14" s="245">
        <v>250000</v>
      </c>
      <c r="E14" s="153"/>
      <c r="F14" s="151">
        <f t="shared" si="0"/>
        <v>38</v>
      </c>
      <c r="G14" s="152"/>
      <c r="H14" s="151">
        <f>Punten!H76</f>
        <v>9</v>
      </c>
      <c r="I14" s="151">
        <f>Punten!I76</f>
        <v>0</v>
      </c>
      <c r="J14" s="151">
        <f>Punten!J76</f>
        <v>0</v>
      </c>
      <c r="K14" s="151">
        <f>Punten!K76</f>
        <v>0</v>
      </c>
      <c r="L14" s="151">
        <f>Punten!L76</f>
        <v>0</v>
      </c>
      <c r="M14" s="151">
        <f>Punten!M76</f>
        <v>0</v>
      </c>
      <c r="N14" s="151">
        <f>Punten!N76</f>
        <v>0</v>
      </c>
      <c r="O14" s="151">
        <f>Punten!O76</f>
        <v>3</v>
      </c>
      <c r="P14" s="151">
        <f>Punten!P76</f>
        <v>3</v>
      </c>
      <c r="Q14" s="151">
        <f>Punten!Q76</f>
        <v>1</v>
      </c>
      <c r="R14" s="151">
        <f>Punten!R76</f>
        <v>0</v>
      </c>
      <c r="S14" s="151">
        <f>Punten!S76</f>
        <v>0</v>
      </c>
      <c r="T14" s="151">
        <f>Punten!T76</f>
        <v>22</v>
      </c>
      <c r="U14" s="151">
        <f>Punten!U76</f>
        <v>0</v>
      </c>
      <c r="V14" s="151">
        <f>Punten!V76</f>
        <v>0</v>
      </c>
      <c r="W14" s="151">
        <f>Punten!W76</f>
        <v>0</v>
      </c>
      <c r="X14" s="151">
        <f>Punten!X76</f>
        <v>0</v>
      </c>
      <c r="Y14" s="151">
        <f>Punten!Y76</f>
        <v>0</v>
      </c>
      <c r="Z14" s="151">
        <f>Punten!Z76</f>
        <v>0</v>
      </c>
      <c r="AA14" s="151">
        <f>Punten!AA76</f>
        <v>0</v>
      </c>
      <c r="AB14" s="151">
        <f>Punten!AB76</f>
        <v>0</v>
      </c>
      <c r="AC14" s="151">
        <f>Punten!AC76</f>
        <v>0</v>
      </c>
      <c r="AD14" s="151">
        <f>Punten!AD76</f>
        <v>0</v>
      </c>
      <c r="AE14" s="151">
        <f>Punten!AE76</f>
        <v>0</v>
      </c>
      <c r="AF14" s="151">
        <f>Punten!AF76</f>
        <v>0</v>
      </c>
      <c r="AG14" s="151">
        <f>Punten!AG76</f>
        <v>0</v>
      </c>
      <c r="AH14" s="151">
        <f>Punten!AH76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>
        <v>1</v>
      </c>
      <c r="B15" s="188" t="s">
        <v>201</v>
      </c>
      <c r="C15" s="187" t="s">
        <v>31</v>
      </c>
      <c r="D15" s="250">
        <v>2000000</v>
      </c>
      <c r="E15" s="153"/>
      <c r="F15" s="151">
        <f t="shared" si="0"/>
        <v>18</v>
      </c>
      <c r="G15" s="152"/>
      <c r="H15" s="151">
        <f>Punten!H17</f>
        <v>0</v>
      </c>
      <c r="I15" s="151">
        <f>Punten!I17</f>
        <v>0</v>
      </c>
      <c r="J15" s="151">
        <f>Punten!J17</f>
        <v>0</v>
      </c>
      <c r="K15" s="151">
        <f>Punten!K17</f>
        <v>0</v>
      </c>
      <c r="L15" s="151">
        <f>Punten!L17</f>
        <v>0</v>
      </c>
      <c r="M15" s="151">
        <f>Punten!M17</f>
        <v>0</v>
      </c>
      <c r="N15" s="151">
        <f>Punten!N17</f>
        <v>3</v>
      </c>
      <c r="O15" s="151">
        <f>Punten!O17</f>
        <v>0</v>
      </c>
      <c r="P15" s="151">
        <f>Punten!P17</f>
        <v>6</v>
      </c>
      <c r="Q15" s="151">
        <f>Punten!Q17</f>
        <v>0</v>
      </c>
      <c r="R15" s="151">
        <f>Punten!R17</f>
        <v>9</v>
      </c>
      <c r="S15" s="151">
        <f>Punten!S17</f>
        <v>0</v>
      </c>
      <c r="T15" s="151">
        <f>Punten!T17</f>
        <v>0</v>
      </c>
      <c r="U15" s="151">
        <f>Punten!U17</f>
        <v>0</v>
      </c>
      <c r="V15" s="151">
        <f>Punten!V17</f>
        <v>0</v>
      </c>
      <c r="W15" s="151">
        <f>Punten!W17</f>
        <v>0</v>
      </c>
      <c r="X15" s="151">
        <f>Punten!X17</f>
        <v>0</v>
      </c>
      <c r="Y15" s="151">
        <f>Punten!Y17</f>
        <v>0</v>
      </c>
      <c r="Z15" s="151">
        <f>Punten!Z17</f>
        <v>0</v>
      </c>
      <c r="AA15" s="151">
        <f>Punten!AA17</f>
        <v>0</v>
      </c>
      <c r="AB15" s="151">
        <f>Punten!AB17</f>
        <v>0</v>
      </c>
      <c r="AC15" s="151">
        <f>Punten!AC17</f>
        <v>0</v>
      </c>
      <c r="AD15" s="151">
        <f>Punten!AD17</f>
        <v>0</v>
      </c>
      <c r="AE15" s="151">
        <f>Punten!AE17</f>
        <v>0</v>
      </c>
      <c r="AF15" s="151">
        <f>Punten!AF17</f>
        <v>0</v>
      </c>
      <c r="AG15" s="151">
        <f>Punten!AG17</f>
        <v>0</v>
      </c>
      <c r="AH15" s="151">
        <f>Punten!AH17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8" t="s">
        <v>171</v>
      </c>
      <c r="D16" s="245">
        <v>3250000</v>
      </c>
      <c r="E16" s="153"/>
      <c r="F16" s="151">
        <f t="shared" si="0"/>
        <v>58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422</v>
      </c>
      <c r="G19" s="152"/>
      <c r="H19" s="151">
        <f>SUM(H6:H16)</f>
        <v>20</v>
      </c>
      <c r="I19" s="151">
        <f t="shared" ref="I19:AH19" si="1">SUM(I6:I16)</f>
        <v>30</v>
      </c>
      <c r="J19" s="151">
        <f t="shared" si="1"/>
        <v>65</v>
      </c>
      <c r="K19" s="151">
        <f t="shared" si="1"/>
        <v>32</v>
      </c>
      <c r="L19" s="151">
        <f t="shared" si="1"/>
        <v>75</v>
      </c>
      <c r="M19" s="151">
        <f t="shared" si="1"/>
        <v>25</v>
      </c>
      <c r="N19" s="151">
        <f t="shared" si="1"/>
        <v>9</v>
      </c>
      <c r="O19" s="151">
        <f t="shared" si="1"/>
        <v>6</v>
      </c>
      <c r="P19" s="151">
        <f t="shared" si="1"/>
        <v>53</v>
      </c>
      <c r="Q19" s="151">
        <f t="shared" si="1"/>
        <v>1</v>
      </c>
      <c r="R19" s="151">
        <f t="shared" si="1"/>
        <v>42</v>
      </c>
      <c r="S19" s="151">
        <f t="shared" si="1"/>
        <v>22</v>
      </c>
      <c r="T19" s="151">
        <f t="shared" si="1"/>
        <v>22</v>
      </c>
      <c r="U19" s="151">
        <f t="shared" si="1"/>
        <v>0</v>
      </c>
      <c r="V19" s="151">
        <f t="shared" si="1"/>
        <v>8</v>
      </c>
      <c r="W19" s="151">
        <f t="shared" si="1"/>
        <v>12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3A2CD5D8-363B-49BE-A2FE-646EBD10B6F8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629A-86DD-4711-A6DE-0DC482A6294E}">
  <sheetPr codeName="Blad7"/>
  <dimension ref="A1:AO34"/>
  <sheetViews>
    <sheetView workbookViewId="0">
      <selection activeCell="R14" sqref="R14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258" t="s">
        <v>198</v>
      </c>
      <c r="B1" s="255" t="s">
        <v>33</v>
      </c>
      <c r="C1" s="255"/>
      <c r="D1" s="259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258" t="s">
        <v>199</v>
      </c>
      <c r="B2" s="256" t="s">
        <v>302</v>
      </c>
      <c r="C2" s="256"/>
      <c r="D2" s="260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258" t="s">
        <v>200</v>
      </c>
      <c r="B3" s="264" t="s">
        <v>273</v>
      </c>
      <c r="C3" s="257"/>
      <c r="D3" s="26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251"/>
      <c r="B4" s="251"/>
      <c r="C4" s="251"/>
      <c r="D4" s="251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262" t="s">
        <v>0</v>
      </c>
      <c r="B5" s="263" t="s">
        <v>1</v>
      </c>
      <c r="C5" s="263" t="s">
        <v>2</v>
      </c>
      <c r="D5" s="263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265" t="s">
        <v>70</v>
      </c>
      <c r="B6" s="266" t="s">
        <v>71</v>
      </c>
      <c r="C6" s="266" t="s">
        <v>108</v>
      </c>
      <c r="D6" s="271">
        <v>1250000</v>
      </c>
      <c r="E6" s="150"/>
      <c r="F6" s="151">
        <f>SUM(H6:AH6)</f>
        <v>21</v>
      </c>
      <c r="G6" s="152"/>
      <c r="H6" s="151">
        <f>Punten!H63</f>
        <v>3</v>
      </c>
      <c r="I6" s="151">
        <f>Punten!I63</f>
        <v>0</v>
      </c>
      <c r="J6" s="151">
        <f>Punten!J63</f>
        <v>0</v>
      </c>
      <c r="K6" s="151">
        <f>Punten!K63</f>
        <v>0</v>
      </c>
      <c r="L6" s="151">
        <f>Punten!L63</f>
        <v>0</v>
      </c>
      <c r="M6" s="151">
        <f>Punten!M63</f>
        <v>0</v>
      </c>
      <c r="N6" s="151">
        <f>Punten!N63</f>
        <v>0</v>
      </c>
      <c r="O6" s="151">
        <f>Punten!O63</f>
        <v>8</v>
      </c>
      <c r="P6" s="151">
        <f>Punten!P63</f>
        <v>8</v>
      </c>
      <c r="Q6" s="151">
        <f>Punten!Q63</f>
        <v>1</v>
      </c>
      <c r="R6" s="151">
        <f>Punten!R63</f>
        <v>0</v>
      </c>
      <c r="S6" s="151">
        <f>Punten!S63</f>
        <v>0</v>
      </c>
      <c r="T6" s="151">
        <f>Punten!T63</f>
        <v>1</v>
      </c>
      <c r="U6" s="151">
        <f>Punten!U63</f>
        <v>0</v>
      </c>
      <c r="V6" s="151">
        <f>Punten!V63</f>
        <v>0</v>
      </c>
      <c r="W6" s="151">
        <f>Punten!W63</f>
        <v>0</v>
      </c>
      <c r="X6" s="151">
        <f>Punten!X63</f>
        <v>0</v>
      </c>
      <c r="Y6" s="151">
        <f>Punten!Y63</f>
        <v>0</v>
      </c>
      <c r="Z6" s="151">
        <f>Punten!Z63</f>
        <v>0</v>
      </c>
      <c r="AA6" s="151">
        <f>Punten!AA63</f>
        <v>0</v>
      </c>
      <c r="AB6" s="151">
        <f>Punten!AB63</f>
        <v>0</v>
      </c>
      <c r="AC6" s="151">
        <f>Punten!AC63</f>
        <v>0</v>
      </c>
      <c r="AD6" s="151">
        <f>Punten!AD63</f>
        <v>0</v>
      </c>
      <c r="AE6" s="151">
        <f>Punten!AE63</f>
        <v>0</v>
      </c>
      <c r="AF6" s="151">
        <f>Punten!AF63</f>
        <v>0</v>
      </c>
      <c r="AG6" s="151">
        <f>Punten!AG63</f>
        <v>0</v>
      </c>
      <c r="AH6" s="151">
        <f>Punten!AH63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52" t="s">
        <v>146</v>
      </c>
      <c r="B7" s="254" t="s">
        <v>35</v>
      </c>
      <c r="C7" s="253" t="s">
        <v>160</v>
      </c>
      <c r="D7" s="272">
        <v>750000</v>
      </c>
      <c r="E7" s="153"/>
      <c r="F7" s="151">
        <f t="shared" ref="F7:F16" si="0">SUM(H7:AH7)</f>
        <v>51</v>
      </c>
      <c r="G7" s="152"/>
      <c r="H7" s="151">
        <f>Punten!H97</f>
        <v>0</v>
      </c>
      <c r="I7" s="151">
        <f>Punten!I97</f>
        <v>0</v>
      </c>
      <c r="J7" s="151">
        <f>Punten!J97</f>
        <v>33</v>
      </c>
      <c r="K7" s="151">
        <f>Punten!K97</f>
        <v>0</v>
      </c>
      <c r="L7" s="151">
        <f>Punten!L97</f>
        <v>18</v>
      </c>
      <c r="M7" s="151">
        <f>Punten!M97</f>
        <v>0</v>
      </c>
      <c r="N7" s="151">
        <f>Punten!N97</f>
        <v>0</v>
      </c>
      <c r="O7" s="151">
        <f>Punten!O97</f>
        <v>0</v>
      </c>
      <c r="P7" s="151">
        <f>Punten!P97</f>
        <v>0</v>
      </c>
      <c r="Q7" s="151">
        <f>Punten!Q97</f>
        <v>0</v>
      </c>
      <c r="R7" s="151">
        <f>Punten!R97</f>
        <v>0</v>
      </c>
      <c r="S7" s="151">
        <f>Punten!S97</f>
        <v>0</v>
      </c>
      <c r="T7" s="151">
        <f>Punten!T97</f>
        <v>0</v>
      </c>
      <c r="U7" s="151">
        <f>Punten!U97</f>
        <v>0</v>
      </c>
      <c r="V7" s="151">
        <f>Punten!V97</f>
        <v>0</v>
      </c>
      <c r="W7" s="151">
        <f>Punten!W97</f>
        <v>0</v>
      </c>
      <c r="X7" s="151">
        <f>Punten!X97</f>
        <v>0</v>
      </c>
      <c r="Y7" s="151">
        <f>Punten!Y97</f>
        <v>0</v>
      </c>
      <c r="Z7" s="151">
        <f>Punten!Z97</f>
        <v>0</v>
      </c>
      <c r="AA7" s="151">
        <f>Punten!AA97</f>
        <v>0</v>
      </c>
      <c r="AB7" s="151">
        <f>Punten!AB97</f>
        <v>0</v>
      </c>
      <c r="AC7" s="151">
        <f>Punten!AC97</f>
        <v>0</v>
      </c>
      <c r="AD7" s="151">
        <f>Punten!AD97</f>
        <v>0</v>
      </c>
      <c r="AE7" s="151">
        <f>Punten!AE97</f>
        <v>0</v>
      </c>
      <c r="AF7" s="151">
        <f>Punten!AF97</f>
        <v>0</v>
      </c>
      <c r="AG7" s="151">
        <f>Punten!AG97</f>
        <v>0</v>
      </c>
      <c r="AH7" s="151">
        <f>Punten!AH97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315">
        <v>1</v>
      </c>
      <c r="B8" s="316" t="s">
        <v>227</v>
      </c>
      <c r="C8" s="317" t="s">
        <v>14</v>
      </c>
      <c r="D8" s="318">
        <v>500000</v>
      </c>
      <c r="E8" s="153"/>
      <c r="F8" s="151">
        <f t="shared" si="0"/>
        <v>11</v>
      </c>
      <c r="G8" s="152"/>
      <c r="H8" s="151">
        <f>Punten!H24</f>
        <v>1</v>
      </c>
      <c r="I8" s="151">
        <f>Punten!I24</f>
        <v>0</v>
      </c>
      <c r="J8" s="151">
        <f>Punten!J24</f>
        <v>0</v>
      </c>
      <c r="K8" s="151">
        <f>Punten!K24</f>
        <v>0</v>
      </c>
      <c r="L8" s="151">
        <f>Punten!L24</f>
        <v>0</v>
      </c>
      <c r="M8" s="151">
        <f>Punten!M24</f>
        <v>3</v>
      </c>
      <c r="N8" s="151">
        <f>Punten!N24</f>
        <v>0</v>
      </c>
      <c r="O8" s="151">
        <f>Punten!O24</f>
        <v>3</v>
      </c>
      <c r="P8" s="151">
        <f>Punten!P24</f>
        <v>0</v>
      </c>
      <c r="Q8" s="151">
        <f>Punten!Q24</f>
        <v>0</v>
      </c>
      <c r="R8" s="151">
        <f>Punten!R24</f>
        <v>3</v>
      </c>
      <c r="S8" s="151">
        <f>Punten!S24</f>
        <v>0</v>
      </c>
      <c r="T8" s="151">
        <f>Punten!T24</f>
        <v>0</v>
      </c>
      <c r="U8" s="151">
        <f>Punten!U6</f>
        <v>1</v>
      </c>
      <c r="V8" s="151">
        <f>Punten!V6</f>
        <v>0</v>
      </c>
      <c r="W8" s="151">
        <f>Punten!W6</f>
        <v>0</v>
      </c>
      <c r="X8" s="151">
        <f>Punten!X6</f>
        <v>0</v>
      </c>
      <c r="Y8" s="151">
        <f>Punten!Y6</f>
        <v>0</v>
      </c>
      <c r="Z8" s="151">
        <f>Punten!Z6</f>
        <v>0</v>
      </c>
      <c r="AA8" s="151">
        <f>Punten!AA6</f>
        <v>0</v>
      </c>
      <c r="AB8" s="151">
        <f>Punten!AB6</f>
        <v>0</v>
      </c>
      <c r="AC8" s="151">
        <f>Punten!AC6</f>
        <v>0</v>
      </c>
      <c r="AD8" s="151">
        <f>Punten!AD6</f>
        <v>0</v>
      </c>
      <c r="AE8" s="151">
        <f>Punten!AE6</f>
        <v>0</v>
      </c>
      <c r="AF8" s="151">
        <f>Punten!AF6</f>
        <v>0</v>
      </c>
      <c r="AG8" s="151">
        <f>Punten!AG6</f>
        <v>0</v>
      </c>
      <c r="AH8" s="151">
        <f>Punten!AH6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52" t="s">
        <v>70</v>
      </c>
      <c r="B9" s="253" t="s">
        <v>73</v>
      </c>
      <c r="C9" s="253" t="s">
        <v>240</v>
      </c>
      <c r="D9" s="272">
        <v>1250000</v>
      </c>
      <c r="E9" s="153"/>
      <c r="F9" s="151">
        <f t="shared" si="0"/>
        <v>64</v>
      </c>
      <c r="G9" s="152"/>
      <c r="H9" s="151">
        <f>Punten!H67</f>
        <v>13</v>
      </c>
      <c r="I9" s="151">
        <f>Punten!I67</f>
        <v>0</v>
      </c>
      <c r="J9" s="151">
        <f>Punten!J67</f>
        <v>0</v>
      </c>
      <c r="K9" s="151">
        <f>Punten!K67</f>
        <v>0</v>
      </c>
      <c r="L9" s="151">
        <f>Punten!L67</f>
        <v>0</v>
      </c>
      <c r="M9" s="151">
        <f>Punten!M67</f>
        <v>0</v>
      </c>
      <c r="N9" s="151">
        <f>Punten!N67</f>
        <v>0</v>
      </c>
      <c r="O9" s="151">
        <f>Punten!O67</f>
        <v>26</v>
      </c>
      <c r="P9" s="151">
        <f>Punten!P67</f>
        <v>0</v>
      </c>
      <c r="Q9" s="151">
        <f>Punten!Q67</f>
        <v>1</v>
      </c>
      <c r="R9" s="151">
        <f>Punten!R67</f>
        <v>0</v>
      </c>
      <c r="S9" s="151">
        <f>Punten!S67</f>
        <v>0</v>
      </c>
      <c r="T9" s="151">
        <f>Punten!T67</f>
        <v>14</v>
      </c>
      <c r="U9" s="151">
        <f>Punten!U67</f>
        <v>0</v>
      </c>
      <c r="V9" s="151">
        <f>Punten!V67</f>
        <v>10</v>
      </c>
      <c r="W9" s="151">
        <f>Punten!W67</f>
        <v>0</v>
      </c>
      <c r="X9" s="151">
        <f>Punten!X67</f>
        <v>0</v>
      </c>
      <c r="Y9" s="151">
        <f>Punten!Y67</f>
        <v>0</v>
      </c>
      <c r="Z9" s="151">
        <f>Punten!Z67</f>
        <v>0</v>
      </c>
      <c r="AA9" s="151">
        <f>Punten!AA67</f>
        <v>0</v>
      </c>
      <c r="AB9" s="151">
        <f>Punten!AB67</f>
        <v>0</v>
      </c>
      <c r="AC9" s="151">
        <f>Punten!AC67</f>
        <v>0</v>
      </c>
      <c r="AD9" s="151">
        <f>Punten!AD67</f>
        <v>0</v>
      </c>
      <c r="AE9" s="151">
        <f>Punten!AE67</f>
        <v>0</v>
      </c>
      <c r="AF9" s="151">
        <f>Punten!AF67</f>
        <v>0</v>
      </c>
      <c r="AG9" s="151">
        <f>Punten!AG67</f>
        <v>0</v>
      </c>
      <c r="AH9" s="151">
        <f>Punten!AH67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67" t="s">
        <v>247</v>
      </c>
      <c r="B10" s="268" t="s">
        <v>212</v>
      </c>
      <c r="C10" s="268" t="s">
        <v>142</v>
      </c>
      <c r="D10" s="273">
        <v>750000</v>
      </c>
      <c r="E10" s="153"/>
      <c r="F10" s="151">
        <f t="shared" si="0"/>
        <v>18</v>
      </c>
      <c r="G10" s="152"/>
      <c r="H10" s="151">
        <f>Punten!H86</f>
        <v>0</v>
      </c>
      <c r="I10" s="151">
        <f>Punten!I86</f>
        <v>0</v>
      </c>
      <c r="J10" s="151">
        <f>Punten!J86</f>
        <v>1</v>
      </c>
      <c r="K10" s="151">
        <f>Punten!K86</f>
        <v>0</v>
      </c>
      <c r="L10" s="151">
        <f>Punten!L86</f>
        <v>0</v>
      </c>
      <c r="M10" s="151">
        <f>Punten!M86</f>
        <v>8</v>
      </c>
      <c r="N10" s="151">
        <f>Punten!N86</f>
        <v>0</v>
      </c>
      <c r="O10" s="151">
        <f>Punten!O86</f>
        <v>0</v>
      </c>
      <c r="P10" s="151">
        <f>Punten!P86</f>
        <v>3</v>
      </c>
      <c r="Q10" s="151">
        <f>Punten!Q86</f>
        <v>0</v>
      </c>
      <c r="R10" s="151">
        <f>Punten!R86</f>
        <v>3</v>
      </c>
      <c r="S10" s="151">
        <f>Punten!S86</f>
        <v>0</v>
      </c>
      <c r="T10" s="151">
        <f>Punten!T86</f>
        <v>3</v>
      </c>
      <c r="U10" s="151">
        <f>Punten!U86</f>
        <v>0</v>
      </c>
      <c r="V10" s="151">
        <f>Punten!V86</f>
        <v>0</v>
      </c>
      <c r="W10" s="151">
        <f>Punten!W86</f>
        <v>0</v>
      </c>
      <c r="X10" s="151">
        <f>Punten!X86</f>
        <v>0</v>
      </c>
      <c r="Y10" s="151">
        <f>Punten!Y86</f>
        <v>0</v>
      </c>
      <c r="Z10" s="151">
        <f>Punten!Z86</f>
        <v>0</v>
      </c>
      <c r="AA10" s="151">
        <f>Punten!AA86</f>
        <v>0</v>
      </c>
      <c r="AB10" s="151">
        <f>Punten!AB86</f>
        <v>0</v>
      </c>
      <c r="AC10" s="151">
        <f>Punten!AC86</f>
        <v>0</v>
      </c>
      <c r="AD10" s="151">
        <f>Punten!AD86</f>
        <v>0</v>
      </c>
      <c r="AE10" s="151">
        <f>Punten!AE86</f>
        <v>0</v>
      </c>
      <c r="AF10" s="151">
        <f>Punten!AF86</f>
        <v>0</v>
      </c>
      <c r="AG10" s="151">
        <f>Punten!AG86</f>
        <v>0</v>
      </c>
      <c r="AH10" s="151">
        <f>Punten!AH86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67">
        <v>1</v>
      </c>
      <c r="B11" s="268" t="s">
        <v>16</v>
      </c>
      <c r="C11" s="268" t="s">
        <v>19</v>
      </c>
      <c r="D11" s="274">
        <v>2750000</v>
      </c>
      <c r="E11" s="150"/>
      <c r="F11" s="151">
        <f t="shared" si="0"/>
        <v>29</v>
      </c>
      <c r="G11" s="152"/>
      <c r="H11" s="151">
        <f>Punten!H9</f>
        <v>0</v>
      </c>
      <c r="I11" s="151">
        <f>Punten!I9</f>
        <v>0</v>
      </c>
      <c r="J11" s="151">
        <f>Punten!J9</f>
        <v>3</v>
      </c>
      <c r="K11" s="151">
        <f>Punten!K9</f>
        <v>3</v>
      </c>
      <c r="L11" s="151">
        <f>Punten!L9</f>
        <v>6</v>
      </c>
      <c r="M11" s="151">
        <f>Punten!M9</f>
        <v>3</v>
      </c>
      <c r="N11" s="151">
        <f>Punten!N9</f>
        <v>3</v>
      </c>
      <c r="O11" s="151">
        <f>Punten!O9</f>
        <v>0</v>
      </c>
      <c r="P11" s="151">
        <f>Punten!P9</f>
        <v>0</v>
      </c>
      <c r="Q11" s="151">
        <f>Punten!Q9</f>
        <v>0</v>
      </c>
      <c r="R11" s="151">
        <f>Punten!R9</f>
        <v>11</v>
      </c>
      <c r="S11" s="151">
        <f>Punten!S9</f>
        <v>0</v>
      </c>
      <c r="T11" s="151">
        <f>Punten!T9</f>
        <v>0</v>
      </c>
      <c r="U11" s="151">
        <f>Punten!U9</f>
        <v>0</v>
      </c>
      <c r="V11" s="151">
        <f>Punten!V9</f>
        <v>0</v>
      </c>
      <c r="W11" s="151">
        <f>Punten!W9</f>
        <v>0</v>
      </c>
      <c r="X11" s="151">
        <f>Punten!X9</f>
        <v>0</v>
      </c>
      <c r="Y11" s="151">
        <f>Punten!Y9</f>
        <v>0</v>
      </c>
      <c r="Z11" s="151">
        <f>Punten!Z9</f>
        <v>0</v>
      </c>
      <c r="AA11" s="151">
        <f>Punten!AA9</f>
        <v>0</v>
      </c>
      <c r="AB11" s="151">
        <f>Punten!AB9</f>
        <v>0</v>
      </c>
      <c r="AC11" s="151">
        <f>Punten!AC9</f>
        <v>0</v>
      </c>
      <c r="AD11" s="151">
        <f>Punten!AD9</f>
        <v>0</v>
      </c>
      <c r="AE11" s="151">
        <f>Punten!AE9</f>
        <v>0</v>
      </c>
      <c r="AF11" s="151">
        <f>Punten!AF9</f>
        <v>0</v>
      </c>
      <c r="AG11" s="151">
        <f>Punten!AG9</f>
        <v>0</v>
      </c>
      <c r="AH11" s="151">
        <f>Punten!AH9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319">
        <v>2</v>
      </c>
      <c r="B12" s="320" t="s">
        <v>18</v>
      </c>
      <c r="C12" s="320" t="s">
        <v>54</v>
      </c>
      <c r="D12" s="321">
        <v>250000</v>
      </c>
      <c r="E12" s="150"/>
      <c r="F12" s="151">
        <f>SUM(H12:AH12)</f>
        <v>34</v>
      </c>
      <c r="G12" s="152"/>
      <c r="H12" s="151">
        <f>Punten!H14</f>
        <v>0</v>
      </c>
      <c r="I12" s="151">
        <f>Punten!I14</f>
        <v>0</v>
      </c>
      <c r="J12" s="151">
        <f>Punten!J14</f>
        <v>3</v>
      </c>
      <c r="K12" s="151">
        <f>Punten!K14</f>
        <v>11</v>
      </c>
      <c r="L12" s="151">
        <f>Punten!L14</f>
        <v>0</v>
      </c>
      <c r="M12" s="151">
        <f>Punten!M14</f>
        <v>3</v>
      </c>
      <c r="N12" s="151">
        <f>Punten!N14</f>
        <v>3</v>
      </c>
      <c r="O12" s="151">
        <f>Punten!O14</f>
        <v>0</v>
      </c>
      <c r="P12" s="151">
        <f>Punten!P14</f>
        <v>0</v>
      </c>
      <c r="Q12" s="151">
        <f>Punten!Q14</f>
        <v>0</v>
      </c>
      <c r="R12" s="151">
        <f>Punten!R14</f>
        <v>3</v>
      </c>
      <c r="S12" s="151">
        <f>Punten!S14</f>
        <v>0</v>
      </c>
      <c r="T12" s="151">
        <f>Punten!T14</f>
        <v>0</v>
      </c>
      <c r="U12" s="151">
        <f>Punten!U31</f>
        <v>0</v>
      </c>
      <c r="V12" s="151">
        <f>Punten!V31</f>
        <v>0</v>
      </c>
      <c r="W12" s="151">
        <f>Punten!W31</f>
        <v>11</v>
      </c>
      <c r="X12" s="151">
        <f>Punten!X31</f>
        <v>0</v>
      </c>
      <c r="Y12" s="151">
        <f>Punten!Y31</f>
        <v>0</v>
      </c>
      <c r="Z12" s="151">
        <f>Punten!Z31</f>
        <v>0</v>
      </c>
      <c r="AA12" s="151">
        <f>Punten!AA31</f>
        <v>0</v>
      </c>
      <c r="AB12" s="151">
        <f>Punten!AB31</f>
        <v>0</v>
      </c>
      <c r="AC12" s="151">
        <f>Punten!AC31</f>
        <v>0</v>
      </c>
      <c r="AD12" s="151">
        <f>Punten!AD31</f>
        <v>0</v>
      </c>
      <c r="AE12" s="151">
        <f>Punten!AE31</f>
        <v>0</v>
      </c>
      <c r="AF12" s="151">
        <f>Punten!AF31</f>
        <v>0</v>
      </c>
      <c r="AG12" s="151">
        <f>Punten!AG31</f>
        <v>0</v>
      </c>
      <c r="AH12" s="151">
        <f>Punten!AH31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70">
        <v>3</v>
      </c>
      <c r="B13" s="268" t="s">
        <v>33</v>
      </c>
      <c r="C13" s="269" t="s">
        <v>93</v>
      </c>
      <c r="D13" s="273">
        <v>1250000</v>
      </c>
      <c r="E13" s="150"/>
      <c r="F13" s="151">
        <f t="shared" si="0"/>
        <v>24</v>
      </c>
      <c r="G13" s="152"/>
      <c r="H13" s="151">
        <f>Punten!H55</f>
        <v>9</v>
      </c>
      <c r="I13" s="151">
        <f>Punten!I55</f>
        <v>3</v>
      </c>
      <c r="J13" s="151">
        <f>Punten!J55</f>
        <v>3</v>
      </c>
      <c r="K13" s="151">
        <f>Punten!K55</f>
        <v>0</v>
      </c>
      <c r="L13" s="151">
        <f>Punten!L55</f>
        <v>0</v>
      </c>
      <c r="M13" s="151">
        <f>Punten!M55</f>
        <v>0</v>
      </c>
      <c r="N13" s="151">
        <f>Punten!N55</f>
        <v>0</v>
      </c>
      <c r="O13" s="151">
        <f>Punten!O55</f>
        <v>0</v>
      </c>
      <c r="P13" s="151">
        <f>Punten!P55</f>
        <v>0</v>
      </c>
      <c r="Q13" s="151">
        <f>Punten!Q55</f>
        <v>0</v>
      </c>
      <c r="R13" s="151">
        <f>Punten!R55</f>
        <v>3</v>
      </c>
      <c r="S13" s="151">
        <f>Punten!S55</f>
        <v>3</v>
      </c>
      <c r="T13" s="151">
        <f>Punten!T55</f>
        <v>0</v>
      </c>
      <c r="U13" s="151">
        <f>Punten!U55</f>
        <v>0</v>
      </c>
      <c r="V13" s="151">
        <f>Punten!V55</f>
        <v>0</v>
      </c>
      <c r="W13" s="151">
        <f>Punten!W55</f>
        <v>3</v>
      </c>
      <c r="X13" s="151">
        <f>Punten!X55</f>
        <v>0</v>
      </c>
      <c r="Y13" s="151">
        <f>Punten!Y55</f>
        <v>0</v>
      </c>
      <c r="Z13" s="151">
        <f>Punten!Z55</f>
        <v>0</v>
      </c>
      <c r="AA13" s="151">
        <f>Punten!AA55</f>
        <v>0</v>
      </c>
      <c r="AB13" s="151">
        <f>Punten!AB55</f>
        <v>0</v>
      </c>
      <c r="AC13" s="151">
        <f>Punten!AC55</f>
        <v>0</v>
      </c>
      <c r="AD13" s="151">
        <f>Punten!AD55</f>
        <v>0</v>
      </c>
      <c r="AE13" s="151">
        <f>Punten!AE55</f>
        <v>0</v>
      </c>
      <c r="AF13" s="151">
        <f>Punten!AF55</f>
        <v>0</v>
      </c>
      <c r="AG13" s="151">
        <f>Punten!AG55</f>
        <v>0</v>
      </c>
      <c r="AH13" s="151">
        <f>Punten!AH55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315">
        <v>2</v>
      </c>
      <c r="B14" s="322" t="s">
        <v>310</v>
      </c>
      <c r="C14" s="317" t="s">
        <v>311</v>
      </c>
      <c r="D14" s="323">
        <v>1750000</v>
      </c>
      <c r="E14" s="153"/>
      <c r="F14" s="151">
        <f t="shared" si="0"/>
        <v>27</v>
      </c>
      <c r="G14" s="152"/>
      <c r="H14" s="151">
        <f>Punten!H34</f>
        <v>0</v>
      </c>
      <c r="I14" s="151">
        <f>Punten!I34</f>
        <v>0</v>
      </c>
      <c r="J14" s="151">
        <f>Punten!J34</f>
        <v>9</v>
      </c>
      <c r="K14" s="151">
        <f>Punten!K34</f>
        <v>9</v>
      </c>
      <c r="L14" s="151">
        <f>Punten!L34</f>
        <v>0</v>
      </c>
      <c r="M14" s="151">
        <f>Punten!M34</f>
        <v>3</v>
      </c>
      <c r="N14" s="151">
        <f>Punten!N34</f>
        <v>3</v>
      </c>
      <c r="O14" s="151">
        <f>Punten!O34</f>
        <v>0</v>
      </c>
      <c r="P14" s="151">
        <f>Punten!P34</f>
        <v>0</v>
      </c>
      <c r="Q14" s="151">
        <f>Punten!Q34</f>
        <v>0</v>
      </c>
      <c r="R14" s="151">
        <f>Punten!R34</f>
        <v>3</v>
      </c>
      <c r="S14" s="151">
        <f>Punten!S34</f>
        <v>0</v>
      </c>
      <c r="T14" s="151">
        <f>Punten!T34</f>
        <v>0</v>
      </c>
      <c r="U14" s="151">
        <f>Punten!U111</f>
        <v>0</v>
      </c>
      <c r="V14" s="151">
        <f>Punten!V111</f>
        <v>0</v>
      </c>
      <c r="W14" s="151">
        <f>Punten!W111</f>
        <v>0</v>
      </c>
      <c r="X14" s="151">
        <f>Punten!X111</f>
        <v>0</v>
      </c>
      <c r="Y14" s="151">
        <f>Punten!Y111</f>
        <v>0</v>
      </c>
      <c r="Z14" s="151">
        <f>Punten!Z111</f>
        <v>0</v>
      </c>
      <c r="AA14" s="151">
        <f>Punten!AA111</f>
        <v>0</v>
      </c>
      <c r="AB14" s="151">
        <f>Punten!AB111</f>
        <v>0</v>
      </c>
      <c r="AC14" s="151">
        <f>Punten!AC111</f>
        <v>0</v>
      </c>
      <c r="AD14" s="151">
        <f>Punten!AD111</f>
        <v>0</v>
      </c>
      <c r="AE14" s="151">
        <f>Punten!AE111</f>
        <v>0</v>
      </c>
      <c r="AF14" s="151">
        <f>Punten!AF111</f>
        <v>0</v>
      </c>
      <c r="AG14" s="151">
        <f>Punten!AG111</f>
        <v>0</v>
      </c>
      <c r="AH14" s="151">
        <f>Punten!AH111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52">
        <v>3</v>
      </c>
      <c r="B15" s="253" t="s">
        <v>211</v>
      </c>
      <c r="C15" s="254" t="s">
        <v>97</v>
      </c>
      <c r="D15" s="272">
        <v>2000000</v>
      </c>
      <c r="E15" s="153"/>
      <c r="F15" s="151">
        <f t="shared" si="0"/>
        <v>132</v>
      </c>
      <c r="G15" s="152"/>
      <c r="H15" s="151">
        <f>Punten!H57</f>
        <v>7</v>
      </c>
      <c r="I15" s="151">
        <f>Punten!I57</f>
        <v>15</v>
      </c>
      <c r="J15" s="151">
        <f>Punten!J57</f>
        <v>0</v>
      </c>
      <c r="K15" s="151">
        <f>Punten!K57</f>
        <v>3</v>
      </c>
      <c r="L15" s="151">
        <f>Punten!L57</f>
        <v>48</v>
      </c>
      <c r="M15" s="151">
        <f>Punten!M57</f>
        <v>0</v>
      </c>
      <c r="N15" s="151">
        <f>Punten!N57</f>
        <v>0</v>
      </c>
      <c r="O15" s="151">
        <f>Punten!O57</f>
        <v>6</v>
      </c>
      <c r="P15" s="151">
        <f>Punten!P57</f>
        <v>0</v>
      </c>
      <c r="Q15" s="151">
        <f>Punten!Q57</f>
        <v>35</v>
      </c>
      <c r="R15" s="151">
        <f>Punten!R57</f>
        <v>15</v>
      </c>
      <c r="S15" s="151">
        <f>Punten!S57</f>
        <v>0</v>
      </c>
      <c r="T15" s="151">
        <f>Punten!T57</f>
        <v>0</v>
      </c>
      <c r="U15" s="151">
        <f>Punten!U57</f>
        <v>0</v>
      </c>
      <c r="V15" s="151">
        <f>Punten!V57</f>
        <v>0</v>
      </c>
      <c r="W15" s="151">
        <f>Punten!W57</f>
        <v>3</v>
      </c>
      <c r="X15" s="151">
        <f>Punten!X57</f>
        <v>0</v>
      </c>
      <c r="Y15" s="151">
        <f>Punten!Y57</f>
        <v>0</v>
      </c>
      <c r="Z15" s="151">
        <f>Punten!Z57</f>
        <v>0</v>
      </c>
      <c r="AA15" s="151">
        <f>Punten!AA57</f>
        <v>0</v>
      </c>
      <c r="AB15" s="151">
        <f>Punten!AB57</f>
        <v>0</v>
      </c>
      <c r="AC15" s="151">
        <f>Punten!AC57</f>
        <v>0</v>
      </c>
      <c r="AD15" s="151">
        <f>Punten!AD57</f>
        <v>0</v>
      </c>
      <c r="AE15" s="151">
        <f>Punten!AE57</f>
        <v>0</v>
      </c>
      <c r="AF15" s="151">
        <f>Punten!AF57</f>
        <v>0</v>
      </c>
      <c r="AG15" s="151">
        <f>Punten!AG57</f>
        <v>0</v>
      </c>
      <c r="AH15" s="151">
        <f>Punten!AH57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52" t="s">
        <v>146</v>
      </c>
      <c r="B16" s="253" t="s">
        <v>168</v>
      </c>
      <c r="C16" s="253" t="s">
        <v>171</v>
      </c>
      <c r="D16" s="272">
        <v>3250000</v>
      </c>
      <c r="E16" s="153"/>
      <c r="F16" s="151">
        <f t="shared" si="0"/>
        <v>58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15750000</v>
      </c>
      <c r="E19" s="145"/>
      <c r="F19" s="151">
        <f>SUM(F6:F17)</f>
        <v>469</v>
      </c>
      <c r="G19" s="152"/>
      <c r="H19" s="151">
        <f>SUM(H6:H16)</f>
        <v>40</v>
      </c>
      <c r="I19" s="151">
        <f t="shared" ref="I19:AH19" si="1">SUM(I6:I16)</f>
        <v>18</v>
      </c>
      <c r="J19" s="151">
        <f t="shared" si="1"/>
        <v>52</v>
      </c>
      <c r="K19" s="151">
        <f t="shared" si="1"/>
        <v>35</v>
      </c>
      <c r="L19" s="151">
        <f t="shared" si="1"/>
        <v>108</v>
      </c>
      <c r="M19" s="151">
        <f t="shared" si="1"/>
        <v>20</v>
      </c>
      <c r="N19" s="151">
        <f t="shared" si="1"/>
        <v>9</v>
      </c>
      <c r="O19" s="151">
        <f t="shared" si="1"/>
        <v>43</v>
      </c>
      <c r="P19" s="151">
        <f t="shared" si="1"/>
        <v>14</v>
      </c>
      <c r="Q19" s="151">
        <f t="shared" si="1"/>
        <v>37</v>
      </c>
      <c r="R19" s="151">
        <f t="shared" si="1"/>
        <v>41</v>
      </c>
      <c r="S19" s="151">
        <f t="shared" si="1"/>
        <v>3</v>
      </c>
      <c r="T19" s="151">
        <f t="shared" si="1"/>
        <v>18</v>
      </c>
      <c r="U19" s="151">
        <f t="shared" si="1"/>
        <v>1</v>
      </c>
      <c r="V19" s="151">
        <f t="shared" si="1"/>
        <v>10</v>
      </c>
      <c r="W19" s="151">
        <f t="shared" si="1"/>
        <v>20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00000000-0004-0000-0600-00000000000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E574-45B6-4E37-A458-731257E938DD}">
  <sheetPr codeName="Blad8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9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274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275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2</v>
      </c>
      <c r="B6" s="163" t="s">
        <v>224</v>
      </c>
      <c r="C6" s="163" t="s">
        <v>32</v>
      </c>
      <c r="D6" s="207">
        <v>1250000</v>
      </c>
      <c r="E6" s="150"/>
      <c r="F6" s="151">
        <f>SUM(H6:AH6)</f>
        <v>18</v>
      </c>
      <c r="G6" s="152"/>
      <c r="H6" s="151">
        <f>Punten!H18</f>
        <v>0</v>
      </c>
      <c r="I6" s="151">
        <f>Punten!I18</f>
        <v>0</v>
      </c>
      <c r="J6" s="151">
        <f>Punten!J18</f>
        <v>0</v>
      </c>
      <c r="K6" s="151">
        <f>Punten!K18</f>
        <v>0</v>
      </c>
      <c r="L6" s="151">
        <f>Punten!L18</f>
        <v>0</v>
      </c>
      <c r="M6" s="151">
        <f>Punten!M18</f>
        <v>3</v>
      </c>
      <c r="N6" s="151">
        <f>Punten!N18</f>
        <v>0</v>
      </c>
      <c r="O6" s="151">
        <f>Punten!O18</f>
        <v>3</v>
      </c>
      <c r="P6" s="151">
        <f>Punten!P18</f>
        <v>3</v>
      </c>
      <c r="Q6" s="151">
        <f>Punten!Q18</f>
        <v>0</v>
      </c>
      <c r="R6" s="151">
        <f>Punten!R18</f>
        <v>0</v>
      </c>
      <c r="S6" s="151">
        <f>Punten!S18</f>
        <v>0</v>
      </c>
      <c r="T6" s="151">
        <f>Punten!T18</f>
        <v>0</v>
      </c>
      <c r="U6" s="151">
        <f>Punten!U18</f>
        <v>1</v>
      </c>
      <c r="V6" s="151">
        <f>Punten!V18</f>
        <v>0</v>
      </c>
      <c r="W6" s="151">
        <f>Punten!W18</f>
        <v>8</v>
      </c>
      <c r="X6" s="151">
        <f>Punten!X18</f>
        <v>0</v>
      </c>
      <c r="Y6" s="151">
        <f>Punten!Y18</f>
        <v>0</v>
      </c>
      <c r="Z6" s="151">
        <f>Punten!Z18</f>
        <v>0</v>
      </c>
      <c r="AA6" s="151">
        <f>Punten!AA18</f>
        <v>0</v>
      </c>
      <c r="AB6" s="151">
        <f>Punten!AB18</f>
        <v>0</v>
      </c>
      <c r="AC6" s="151">
        <f>Punten!AC18</f>
        <v>0</v>
      </c>
      <c r="AD6" s="151">
        <f>Punten!AD18</f>
        <v>0</v>
      </c>
      <c r="AE6" s="151">
        <f>Punten!AE18</f>
        <v>0</v>
      </c>
      <c r="AF6" s="151">
        <f>Punten!AF18</f>
        <v>0</v>
      </c>
      <c r="AG6" s="151">
        <f>Punten!AG18</f>
        <v>0</v>
      </c>
      <c r="AH6" s="151">
        <f>Punten!AH18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 t="s">
        <v>146</v>
      </c>
      <c r="B7" s="188" t="s">
        <v>161</v>
      </c>
      <c r="C7" s="187" t="s">
        <v>156</v>
      </c>
      <c r="D7" s="245">
        <v>250000</v>
      </c>
      <c r="E7" s="153"/>
      <c r="F7" s="151">
        <f t="shared" ref="F7:F16" si="0">SUM(H7:AH7)</f>
        <v>0</v>
      </c>
      <c r="G7" s="152"/>
      <c r="H7" s="151">
        <f>Punten!H94</f>
        <v>0</v>
      </c>
      <c r="I7" s="151">
        <f>Punten!I94</f>
        <v>0</v>
      </c>
      <c r="J7" s="151">
        <f>Punten!J94</f>
        <v>0</v>
      </c>
      <c r="K7" s="151">
        <f>Punten!K94</f>
        <v>0</v>
      </c>
      <c r="L7" s="151">
        <f>Punten!L94</f>
        <v>0</v>
      </c>
      <c r="M7" s="151">
        <f>Punten!M94</f>
        <v>0</v>
      </c>
      <c r="N7" s="151">
        <f>Punten!N94</f>
        <v>0</v>
      </c>
      <c r="O7" s="151">
        <f>Punten!O94</f>
        <v>0</v>
      </c>
      <c r="P7" s="151">
        <f>Punten!P94</f>
        <v>0</v>
      </c>
      <c r="Q7" s="151">
        <f>Punten!Q94</f>
        <v>0</v>
      </c>
      <c r="R7" s="151">
        <f>Punten!R94</f>
        <v>0</v>
      </c>
      <c r="S7" s="151">
        <f>Punten!S94</f>
        <v>0</v>
      </c>
      <c r="T7" s="151">
        <f>Punten!T94</f>
        <v>0</v>
      </c>
      <c r="U7" s="151">
        <f>Punten!U94</f>
        <v>0</v>
      </c>
      <c r="V7" s="151">
        <f>Punten!V94</f>
        <v>0</v>
      </c>
      <c r="W7" s="151">
        <f>Punten!W94</f>
        <v>0</v>
      </c>
      <c r="X7" s="151">
        <f>Punten!X94</f>
        <v>0</v>
      </c>
      <c r="Y7" s="151">
        <f>Punten!Y94</f>
        <v>0</v>
      </c>
      <c r="Z7" s="151">
        <f>Punten!Z94</f>
        <v>0</v>
      </c>
      <c r="AA7" s="151">
        <f>Punten!AA94</f>
        <v>0</v>
      </c>
      <c r="AB7" s="151">
        <f>Punten!AB94</f>
        <v>0</v>
      </c>
      <c r="AC7" s="151">
        <f>Punten!AC94</f>
        <v>0</v>
      </c>
      <c r="AD7" s="151">
        <f>Punten!AD94</f>
        <v>0</v>
      </c>
      <c r="AE7" s="151">
        <f>Punten!AE94</f>
        <v>0</v>
      </c>
      <c r="AF7" s="151">
        <f>Punten!AF94</f>
        <v>0</v>
      </c>
      <c r="AG7" s="151">
        <f>Punten!AG94</f>
        <v>0</v>
      </c>
      <c r="AH7" s="151">
        <f>Punten!AH94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247</v>
      </c>
      <c r="B8" s="188" t="s">
        <v>214</v>
      </c>
      <c r="C8" s="187" t="s">
        <v>135</v>
      </c>
      <c r="D8" s="245">
        <v>500000</v>
      </c>
      <c r="E8" s="153"/>
      <c r="F8" s="151">
        <f t="shared" si="0"/>
        <v>0</v>
      </c>
      <c r="G8" s="152"/>
      <c r="H8" s="151">
        <f>Punten!H81</f>
        <v>0</v>
      </c>
      <c r="I8" s="151">
        <f>Punten!I81</f>
        <v>0</v>
      </c>
      <c r="J8" s="151">
        <f>Punten!J81</f>
        <v>0</v>
      </c>
      <c r="K8" s="151">
        <f>Punten!K81</f>
        <v>0</v>
      </c>
      <c r="L8" s="151">
        <f>Punten!L81</f>
        <v>0</v>
      </c>
      <c r="M8" s="151">
        <f>Punten!M81</f>
        <v>0</v>
      </c>
      <c r="N8" s="151">
        <f>Punten!N81</f>
        <v>0</v>
      </c>
      <c r="O8" s="151">
        <f>Punten!O81</f>
        <v>0</v>
      </c>
      <c r="P8" s="151">
        <f>Punten!P81</f>
        <v>0</v>
      </c>
      <c r="Q8" s="151">
        <f>Punten!Q81</f>
        <v>0</v>
      </c>
      <c r="R8" s="151">
        <f>Punten!R81</f>
        <v>0</v>
      </c>
      <c r="S8" s="151">
        <f>Punten!S81</f>
        <v>0</v>
      </c>
      <c r="T8" s="151">
        <f>Punten!T81</f>
        <v>0</v>
      </c>
      <c r="U8" s="151">
        <f>Punten!U81</f>
        <v>0</v>
      </c>
      <c r="V8" s="151">
        <f>Punten!V81</f>
        <v>0</v>
      </c>
      <c r="W8" s="151">
        <f>Punten!W81</f>
        <v>0</v>
      </c>
      <c r="X8" s="151">
        <f>Punten!X81</f>
        <v>0</v>
      </c>
      <c r="Y8" s="151">
        <f>Punten!Y81</f>
        <v>0</v>
      </c>
      <c r="Z8" s="151">
        <f>Punten!Z81</f>
        <v>0</v>
      </c>
      <c r="AA8" s="151">
        <f>Punten!AA81</f>
        <v>0</v>
      </c>
      <c r="AB8" s="151">
        <f>Punten!AB81</f>
        <v>0</v>
      </c>
      <c r="AC8" s="151">
        <f>Punten!AC81</f>
        <v>0</v>
      </c>
      <c r="AD8" s="151">
        <f>Punten!AD81</f>
        <v>0</v>
      </c>
      <c r="AE8" s="151">
        <f>Punten!AE81</f>
        <v>0</v>
      </c>
      <c r="AF8" s="151">
        <f>Punten!AF81</f>
        <v>0</v>
      </c>
      <c r="AG8" s="151">
        <f>Punten!AG81</f>
        <v>0</v>
      </c>
      <c r="AH8" s="151">
        <f>Punten!AH81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70</v>
      </c>
      <c r="B9" s="188" t="s">
        <v>77</v>
      </c>
      <c r="C9" s="187" t="s">
        <v>110</v>
      </c>
      <c r="D9" s="245">
        <v>1000000</v>
      </c>
      <c r="E9" s="153"/>
      <c r="F9" s="151">
        <f t="shared" si="0"/>
        <v>20</v>
      </c>
      <c r="G9" s="152"/>
      <c r="H9" s="151">
        <f>Punten!H64</f>
        <v>3</v>
      </c>
      <c r="I9" s="151">
        <f>Punten!I64</f>
        <v>0</v>
      </c>
      <c r="J9" s="151">
        <f>Punten!J64</f>
        <v>0</v>
      </c>
      <c r="K9" s="151">
        <f>Punten!K64</f>
        <v>0</v>
      </c>
      <c r="L9" s="151">
        <f>Punten!L64</f>
        <v>0</v>
      </c>
      <c r="M9" s="151">
        <f>Punten!M64</f>
        <v>0</v>
      </c>
      <c r="N9" s="151">
        <f>Punten!N64</f>
        <v>0</v>
      </c>
      <c r="O9" s="151">
        <f>Punten!O64</f>
        <v>6</v>
      </c>
      <c r="P9" s="151">
        <f>Punten!P64</f>
        <v>6</v>
      </c>
      <c r="Q9" s="151">
        <f>Punten!Q64</f>
        <v>1</v>
      </c>
      <c r="R9" s="151">
        <f>Punten!R64</f>
        <v>0</v>
      </c>
      <c r="S9" s="151">
        <f>Punten!S64</f>
        <v>0</v>
      </c>
      <c r="T9" s="151">
        <f>Punten!T64</f>
        <v>4</v>
      </c>
      <c r="U9" s="151">
        <f>Punten!U64</f>
        <v>0</v>
      </c>
      <c r="V9" s="151">
        <f>Punten!V64</f>
        <v>0</v>
      </c>
      <c r="W9" s="151">
        <f>Punten!W64</f>
        <v>0</v>
      </c>
      <c r="X9" s="151">
        <f>Punten!X64</f>
        <v>0</v>
      </c>
      <c r="Y9" s="151">
        <f>Punten!Y64</f>
        <v>0</v>
      </c>
      <c r="Z9" s="151">
        <f>Punten!Z64</f>
        <v>0</v>
      </c>
      <c r="AA9" s="151">
        <f>Punten!AA64</f>
        <v>0</v>
      </c>
      <c r="AB9" s="151">
        <f>Punten!AB64</f>
        <v>0</v>
      </c>
      <c r="AC9" s="151">
        <f>Punten!AC64</f>
        <v>0</v>
      </c>
      <c r="AD9" s="151">
        <f>Punten!AD64</f>
        <v>0</v>
      </c>
      <c r="AE9" s="151">
        <f>Punten!AE64</f>
        <v>0</v>
      </c>
      <c r="AF9" s="151">
        <f>Punten!AF64</f>
        <v>0</v>
      </c>
      <c r="AG9" s="151">
        <f>Punten!AG64</f>
        <v>0</v>
      </c>
      <c r="AH9" s="151">
        <f>Punten!AH64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2</v>
      </c>
      <c r="B10" s="190" t="s">
        <v>18</v>
      </c>
      <c r="C10" s="190" t="s">
        <v>54</v>
      </c>
      <c r="D10" s="248">
        <v>250000</v>
      </c>
      <c r="E10" s="153"/>
      <c r="F10" s="151">
        <f t="shared" si="0"/>
        <v>47</v>
      </c>
      <c r="G10" s="152"/>
      <c r="H10" s="151">
        <f>Punten!H31</f>
        <v>0</v>
      </c>
      <c r="I10" s="151">
        <f>Punten!I31</f>
        <v>0</v>
      </c>
      <c r="J10" s="151">
        <f>Punten!J31</f>
        <v>0</v>
      </c>
      <c r="K10" s="151">
        <f>Punten!K31</f>
        <v>0</v>
      </c>
      <c r="L10" s="151">
        <f>Punten!L31</f>
        <v>0</v>
      </c>
      <c r="M10" s="151">
        <f>Punten!M31</f>
        <v>11</v>
      </c>
      <c r="N10" s="151">
        <f>Punten!N31</f>
        <v>0</v>
      </c>
      <c r="O10" s="151">
        <f>Punten!O31</f>
        <v>19</v>
      </c>
      <c r="P10" s="151">
        <f>Punten!P31</f>
        <v>3</v>
      </c>
      <c r="Q10" s="151">
        <f>Punten!Q31</f>
        <v>0</v>
      </c>
      <c r="R10" s="151">
        <f>Punten!R31</f>
        <v>3</v>
      </c>
      <c r="S10" s="151">
        <f>Punten!S31</f>
        <v>0</v>
      </c>
      <c r="T10" s="151">
        <f>Punten!T31</f>
        <v>0</v>
      </c>
      <c r="U10" s="151">
        <f>Punten!U31</f>
        <v>0</v>
      </c>
      <c r="V10" s="151">
        <f>Punten!V31</f>
        <v>0</v>
      </c>
      <c r="W10" s="151">
        <f>Punten!W31</f>
        <v>11</v>
      </c>
      <c r="X10" s="151">
        <f>Punten!X31</f>
        <v>0</v>
      </c>
      <c r="Y10" s="151">
        <f>Punten!Y31</f>
        <v>0</v>
      </c>
      <c r="Z10" s="151">
        <f>Punten!Z31</f>
        <v>0</v>
      </c>
      <c r="AA10" s="151">
        <f>Punten!AA31</f>
        <v>0</v>
      </c>
      <c r="AB10" s="151">
        <f>Punten!AB31</f>
        <v>0</v>
      </c>
      <c r="AC10" s="151">
        <f>Punten!AC31</f>
        <v>0</v>
      </c>
      <c r="AD10" s="151">
        <f>Punten!AD31</f>
        <v>0</v>
      </c>
      <c r="AE10" s="151">
        <f>Punten!AE31</f>
        <v>0</v>
      </c>
      <c r="AF10" s="151">
        <f>Punten!AF31</f>
        <v>0</v>
      </c>
      <c r="AG10" s="151">
        <f>Punten!AG31</f>
        <v>0</v>
      </c>
      <c r="AH10" s="151">
        <f>Punten!AH31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1</v>
      </c>
      <c r="B11" s="190" t="s">
        <v>16</v>
      </c>
      <c r="C11" s="190" t="s">
        <v>19</v>
      </c>
      <c r="D11" s="246">
        <v>2750000</v>
      </c>
      <c r="E11" s="150"/>
      <c r="F11" s="151">
        <f t="shared" si="0"/>
        <v>29</v>
      </c>
      <c r="G11" s="152"/>
      <c r="H11" s="151">
        <f>Punten!H9</f>
        <v>0</v>
      </c>
      <c r="I11" s="151">
        <f>Punten!I9</f>
        <v>0</v>
      </c>
      <c r="J11" s="151">
        <f>Punten!J9</f>
        <v>3</v>
      </c>
      <c r="K11" s="151">
        <f>Punten!K9</f>
        <v>3</v>
      </c>
      <c r="L11" s="151">
        <f>Punten!L9</f>
        <v>6</v>
      </c>
      <c r="M11" s="151">
        <f>Punten!M9</f>
        <v>3</v>
      </c>
      <c r="N11" s="151">
        <f>Punten!N9</f>
        <v>3</v>
      </c>
      <c r="O11" s="151">
        <f>Punten!O9</f>
        <v>0</v>
      </c>
      <c r="P11" s="151">
        <f>Punten!P9</f>
        <v>0</v>
      </c>
      <c r="Q11" s="151">
        <f>Punten!Q9</f>
        <v>0</v>
      </c>
      <c r="R11" s="151">
        <f>Punten!R9</f>
        <v>11</v>
      </c>
      <c r="S11" s="151">
        <f>Punten!S9</f>
        <v>0</v>
      </c>
      <c r="T11" s="151">
        <f>Punten!T9</f>
        <v>0</v>
      </c>
      <c r="U11" s="151">
        <f>Punten!U9</f>
        <v>0</v>
      </c>
      <c r="V11" s="151">
        <f>Punten!V9</f>
        <v>0</v>
      </c>
      <c r="W11" s="151">
        <f>Punten!W9</f>
        <v>0</v>
      </c>
      <c r="X11" s="151">
        <f>Punten!X9</f>
        <v>0</v>
      </c>
      <c r="Y11" s="151">
        <f>Punten!Y9</f>
        <v>0</v>
      </c>
      <c r="Z11" s="151">
        <f>Punten!Z9</f>
        <v>0</v>
      </c>
      <c r="AA11" s="151">
        <f>Punten!AA9</f>
        <v>0</v>
      </c>
      <c r="AB11" s="151">
        <f>Punten!AB9</f>
        <v>0</v>
      </c>
      <c r="AC11" s="151">
        <f>Punten!AC9</f>
        <v>0</v>
      </c>
      <c r="AD11" s="151">
        <f>Punten!AD9</f>
        <v>0</v>
      </c>
      <c r="AE11" s="151">
        <f>Punten!AE9</f>
        <v>0</v>
      </c>
      <c r="AF11" s="151">
        <f>Punten!AF9</f>
        <v>0</v>
      </c>
      <c r="AG11" s="151">
        <f>Punten!AG9</f>
        <v>0</v>
      </c>
      <c r="AH11" s="151">
        <f>Punten!AH9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 t="s">
        <v>70</v>
      </c>
      <c r="B12" s="190" t="s">
        <v>206</v>
      </c>
      <c r="C12" s="191" t="s">
        <v>123</v>
      </c>
      <c r="D12" s="248">
        <v>2000000</v>
      </c>
      <c r="E12" s="150"/>
      <c r="F12" s="151">
        <f t="shared" si="0"/>
        <v>30</v>
      </c>
      <c r="G12" s="152"/>
      <c r="H12" s="151">
        <f>Punten!H72</f>
        <v>11</v>
      </c>
      <c r="I12" s="151">
        <f>Punten!I72</f>
        <v>0</v>
      </c>
      <c r="J12" s="151">
        <f>Punten!J72</f>
        <v>0</v>
      </c>
      <c r="K12" s="151">
        <f>Punten!K72</f>
        <v>0</v>
      </c>
      <c r="L12" s="151">
        <f>Punten!L72</f>
        <v>0</v>
      </c>
      <c r="M12" s="151">
        <f>Punten!M72</f>
        <v>0</v>
      </c>
      <c r="N12" s="151">
        <f>Punten!N72</f>
        <v>0</v>
      </c>
      <c r="O12" s="151">
        <f>Punten!O72</f>
        <v>3</v>
      </c>
      <c r="P12" s="151">
        <f>Punten!P72</f>
        <v>11</v>
      </c>
      <c r="Q12" s="151">
        <f>Punten!Q72</f>
        <v>1</v>
      </c>
      <c r="R12" s="151">
        <f>Punten!R72</f>
        <v>0</v>
      </c>
      <c r="S12" s="151">
        <f>Punten!S72</f>
        <v>0</v>
      </c>
      <c r="T12" s="151">
        <f>Punten!T72</f>
        <v>4</v>
      </c>
      <c r="U12" s="151">
        <f>Punten!U72</f>
        <v>0</v>
      </c>
      <c r="V12" s="151">
        <f>Punten!V72</f>
        <v>0</v>
      </c>
      <c r="W12" s="151">
        <f>Punten!W72</f>
        <v>0</v>
      </c>
      <c r="X12" s="151">
        <f>Punten!X72</f>
        <v>0</v>
      </c>
      <c r="Y12" s="151">
        <f>Punten!Y72</f>
        <v>0</v>
      </c>
      <c r="Z12" s="151">
        <f>Punten!Z72</f>
        <v>0</v>
      </c>
      <c r="AA12" s="151">
        <f>Punten!AA72</f>
        <v>0</v>
      </c>
      <c r="AB12" s="151">
        <f>Punten!AB72</f>
        <v>0</v>
      </c>
      <c r="AC12" s="151">
        <f>Punten!AC72</f>
        <v>0</v>
      </c>
      <c r="AD12" s="151">
        <f>Punten!AD72</f>
        <v>0</v>
      </c>
      <c r="AE12" s="151">
        <f>Punten!AE72</f>
        <v>0</v>
      </c>
      <c r="AF12" s="151">
        <f>Punten!AF72</f>
        <v>0</v>
      </c>
      <c r="AG12" s="151">
        <f>Punten!AG72</f>
        <v>0</v>
      </c>
      <c r="AH12" s="151">
        <f>Punten!AH72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3</v>
      </c>
      <c r="B13" s="190" t="s">
        <v>96</v>
      </c>
      <c r="C13" s="191" t="s">
        <v>84</v>
      </c>
      <c r="D13" s="248">
        <v>2000000</v>
      </c>
      <c r="E13" s="150"/>
      <c r="F13" s="151">
        <f t="shared" si="0"/>
        <v>94</v>
      </c>
      <c r="G13" s="152"/>
      <c r="H13" s="151">
        <f>Punten!H49</f>
        <v>1</v>
      </c>
      <c r="I13" s="151">
        <f>Punten!I49</f>
        <v>11</v>
      </c>
      <c r="J13" s="151">
        <f>Punten!J49</f>
        <v>3</v>
      </c>
      <c r="K13" s="151">
        <f>Punten!K49</f>
        <v>11</v>
      </c>
      <c r="L13" s="151">
        <f>Punten!L49</f>
        <v>0</v>
      </c>
      <c r="M13" s="151">
        <f>Punten!M49</f>
        <v>0</v>
      </c>
      <c r="N13" s="151">
        <f>Punten!N49</f>
        <v>0</v>
      </c>
      <c r="O13" s="151">
        <f>Punten!O49</f>
        <v>0</v>
      </c>
      <c r="P13" s="151">
        <f>Punten!P49</f>
        <v>35</v>
      </c>
      <c r="Q13" s="151">
        <f>Punten!Q49</f>
        <v>0</v>
      </c>
      <c r="R13" s="151">
        <f>Punten!R49</f>
        <v>3</v>
      </c>
      <c r="S13" s="151">
        <f>Punten!S49</f>
        <v>19</v>
      </c>
      <c r="T13" s="151">
        <f>Punten!T49</f>
        <v>0</v>
      </c>
      <c r="U13" s="151">
        <f>Punten!U49</f>
        <v>0</v>
      </c>
      <c r="V13" s="151">
        <f>Punten!V49</f>
        <v>8</v>
      </c>
      <c r="W13" s="151">
        <f>Punten!W49</f>
        <v>3</v>
      </c>
      <c r="X13" s="151">
        <f>Punten!X49</f>
        <v>0</v>
      </c>
      <c r="Y13" s="151">
        <f>Punten!Y49</f>
        <v>0</v>
      </c>
      <c r="Z13" s="151">
        <f>Punten!Z49</f>
        <v>0</v>
      </c>
      <c r="AA13" s="151">
        <f>Punten!AA49</f>
        <v>0</v>
      </c>
      <c r="AB13" s="151">
        <f>Punten!AB49</f>
        <v>0</v>
      </c>
      <c r="AC13" s="151">
        <f>Punten!AC49</f>
        <v>0</v>
      </c>
      <c r="AD13" s="151">
        <f>Punten!AD49</f>
        <v>0</v>
      </c>
      <c r="AE13" s="151">
        <f>Punten!AE49</f>
        <v>0</v>
      </c>
      <c r="AF13" s="151">
        <f>Punten!AF49</f>
        <v>0</v>
      </c>
      <c r="AG13" s="151">
        <f>Punten!AG49</f>
        <v>0</v>
      </c>
      <c r="AH13" s="151">
        <f>Punten!AH49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68</v>
      </c>
      <c r="C14" s="188" t="s">
        <v>105</v>
      </c>
      <c r="D14" s="245">
        <v>2000000</v>
      </c>
      <c r="E14" s="153"/>
      <c r="F14" s="151">
        <f t="shared" si="0"/>
        <v>9</v>
      </c>
      <c r="G14" s="152"/>
      <c r="H14" s="151">
        <f>Punten!H61</f>
        <v>0</v>
      </c>
      <c r="I14" s="151">
        <f>Punten!I61</f>
        <v>0</v>
      </c>
      <c r="J14" s="151">
        <f>Punten!J61</f>
        <v>0</v>
      </c>
      <c r="K14" s="151">
        <f>Punten!K61</f>
        <v>9</v>
      </c>
      <c r="L14" s="151">
        <f>Punten!L61</f>
        <v>0</v>
      </c>
      <c r="M14" s="151">
        <f>Punten!M61</f>
        <v>0</v>
      </c>
      <c r="N14" s="151">
        <f>Punten!N61</f>
        <v>0</v>
      </c>
      <c r="O14" s="151">
        <f>Punten!O61</f>
        <v>0</v>
      </c>
      <c r="P14" s="151">
        <f>Punten!P61</f>
        <v>0</v>
      </c>
      <c r="Q14" s="151">
        <f>Punten!Q61</f>
        <v>0</v>
      </c>
      <c r="R14" s="151">
        <f>Punten!R61</f>
        <v>0</v>
      </c>
      <c r="S14" s="151">
        <f>Punten!S61</f>
        <v>0</v>
      </c>
      <c r="T14" s="151">
        <f>Punten!T61</f>
        <v>0</v>
      </c>
      <c r="U14" s="151">
        <f>Punten!U61</f>
        <v>0</v>
      </c>
      <c r="V14" s="151">
        <f>Punten!V61</f>
        <v>0</v>
      </c>
      <c r="W14" s="151">
        <f>Punten!W61</f>
        <v>0</v>
      </c>
      <c r="X14" s="151">
        <f>Punten!X61</f>
        <v>0</v>
      </c>
      <c r="Y14" s="151">
        <f>Punten!Y61</f>
        <v>0</v>
      </c>
      <c r="Z14" s="151">
        <f>Punten!Z61</f>
        <v>0</v>
      </c>
      <c r="AA14" s="151">
        <f>Punten!AA61</f>
        <v>0</v>
      </c>
      <c r="AB14" s="151">
        <f>Punten!AB61</f>
        <v>0</v>
      </c>
      <c r="AC14" s="151">
        <f>Punten!AC61</f>
        <v>0</v>
      </c>
      <c r="AD14" s="151">
        <f>Punten!AD61</f>
        <v>0</v>
      </c>
      <c r="AE14" s="151">
        <f>Punten!AE61</f>
        <v>0</v>
      </c>
      <c r="AF14" s="151">
        <f>Punten!AF61</f>
        <v>0</v>
      </c>
      <c r="AG14" s="151">
        <f>Punten!AG61</f>
        <v>0</v>
      </c>
      <c r="AH14" s="151">
        <f>Punten!AH61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58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49">
        <v>1</v>
      </c>
      <c r="B16" s="188" t="s">
        <v>231</v>
      </c>
      <c r="C16" s="187" t="s">
        <v>28</v>
      </c>
      <c r="D16" s="250">
        <v>2250000</v>
      </c>
      <c r="E16" s="153"/>
      <c r="F16" s="151">
        <f t="shared" si="0"/>
        <v>85</v>
      </c>
      <c r="G16" s="152"/>
      <c r="H16" s="151">
        <f>Punten!H15</f>
        <v>0</v>
      </c>
      <c r="I16" s="151">
        <f>Punten!I15</f>
        <v>0</v>
      </c>
      <c r="J16" s="151">
        <f>Punten!J15</f>
        <v>15</v>
      </c>
      <c r="K16" s="151">
        <f>Punten!K15</f>
        <v>15</v>
      </c>
      <c r="L16" s="151">
        <f>Punten!L15</f>
        <v>7</v>
      </c>
      <c r="M16" s="151">
        <f>Punten!M15</f>
        <v>9</v>
      </c>
      <c r="N16" s="151">
        <f>Punten!N15</f>
        <v>27</v>
      </c>
      <c r="O16" s="151">
        <f>Punten!O15</f>
        <v>0</v>
      </c>
      <c r="P16" s="151">
        <f>Punten!P15</f>
        <v>-3</v>
      </c>
      <c r="Q16" s="151">
        <f>Punten!Q15</f>
        <v>0</v>
      </c>
      <c r="R16" s="151">
        <f>Punten!R15</f>
        <v>15</v>
      </c>
      <c r="S16" s="151">
        <f>Punten!S15</f>
        <v>0</v>
      </c>
      <c r="T16" s="151">
        <f>Punten!T15</f>
        <v>0</v>
      </c>
      <c r="U16" s="151">
        <f>Punten!U15</f>
        <v>0</v>
      </c>
      <c r="V16" s="151">
        <f>Punten!V15</f>
        <v>0</v>
      </c>
      <c r="W16" s="151">
        <f>Punten!W15</f>
        <v>0</v>
      </c>
      <c r="X16" s="151">
        <f>Punten!X15</f>
        <v>0</v>
      </c>
      <c r="Y16" s="151">
        <f>Punten!Y15</f>
        <v>0</v>
      </c>
      <c r="Z16" s="151">
        <f>Punten!Z15</f>
        <v>0</v>
      </c>
      <c r="AA16" s="151">
        <f>Punten!AA15</f>
        <v>0</v>
      </c>
      <c r="AB16" s="151">
        <f>Punten!AB15</f>
        <v>0</v>
      </c>
      <c r="AC16" s="151">
        <f>Punten!AC15</f>
        <v>0</v>
      </c>
      <c r="AD16" s="151">
        <f>Punten!AD15</f>
        <v>0</v>
      </c>
      <c r="AE16" s="151">
        <f>Punten!AE15</f>
        <v>0</v>
      </c>
      <c r="AF16" s="151">
        <f>Punten!AF15</f>
        <v>0</v>
      </c>
      <c r="AG16" s="151">
        <f>Punten!AG15</f>
        <v>0</v>
      </c>
      <c r="AH16" s="151">
        <f>Punten!AH15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17500000</v>
      </c>
      <c r="E19" s="145"/>
      <c r="F19" s="151">
        <f>SUM(F6:F17)</f>
        <v>390</v>
      </c>
      <c r="G19" s="152"/>
      <c r="H19" s="151">
        <f>SUM(H6:H16)</f>
        <v>22</v>
      </c>
      <c r="I19" s="151">
        <f t="shared" ref="I19:AH19" si="1">SUM(I6:I16)</f>
        <v>11</v>
      </c>
      <c r="J19" s="151">
        <f t="shared" si="1"/>
        <v>21</v>
      </c>
      <c r="K19" s="151">
        <f t="shared" si="1"/>
        <v>47</v>
      </c>
      <c r="L19" s="151">
        <f t="shared" si="1"/>
        <v>49</v>
      </c>
      <c r="M19" s="151">
        <f t="shared" si="1"/>
        <v>26</v>
      </c>
      <c r="N19" s="151">
        <f t="shared" si="1"/>
        <v>30</v>
      </c>
      <c r="O19" s="151">
        <f t="shared" si="1"/>
        <v>31</v>
      </c>
      <c r="P19" s="151">
        <f t="shared" si="1"/>
        <v>58</v>
      </c>
      <c r="Q19" s="151">
        <f t="shared" si="1"/>
        <v>2</v>
      </c>
      <c r="R19" s="151">
        <f t="shared" si="1"/>
        <v>32</v>
      </c>
      <c r="S19" s="151">
        <f t="shared" si="1"/>
        <v>19</v>
      </c>
      <c r="T19" s="151">
        <f t="shared" si="1"/>
        <v>8</v>
      </c>
      <c r="U19" s="151">
        <f t="shared" si="1"/>
        <v>1</v>
      </c>
      <c r="V19" s="151">
        <f t="shared" si="1"/>
        <v>8</v>
      </c>
      <c r="W19" s="151">
        <f t="shared" si="1"/>
        <v>25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CB9DDE67-6987-4477-95A8-F831A7BC59A7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0DC2-0D6F-47CC-B9E1-E7B4F0AAA8F9}">
  <sheetPr codeName="Blad9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37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276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277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79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3</v>
      </c>
      <c r="B7" s="188" t="s">
        <v>98</v>
      </c>
      <c r="C7" s="188" t="s">
        <v>69</v>
      </c>
      <c r="D7" s="245">
        <v>500000</v>
      </c>
      <c r="E7" s="153"/>
      <c r="F7" s="151">
        <f t="shared" ref="F7:F16" si="0">SUM(H7:AH7)</f>
        <v>0</v>
      </c>
      <c r="G7" s="152"/>
      <c r="H7" s="151">
        <f>Punten!H40</f>
        <v>0</v>
      </c>
      <c r="I7" s="151">
        <f>Punten!I40</f>
        <v>0</v>
      </c>
      <c r="J7" s="151">
        <f>Punten!J40</f>
        <v>0</v>
      </c>
      <c r="K7" s="151">
        <f>Punten!K40</f>
        <v>0</v>
      </c>
      <c r="L7" s="151">
        <f>Punten!L40</f>
        <v>0</v>
      </c>
      <c r="M7" s="151">
        <f>Punten!M40</f>
        <v>0</v>
      </c>
      <c r="N7" s="151">
        <f>Punten!N40</f>
        <v>0</v>
      </c>
      <c r="O7" s="151">
        <f>Punten!O40</f>
        <v>0</v>
      </c>
      <c r="P7" s="151">
        <f>Punten!P40</f>
        <v>0</v>
      </c>
      <c r="Q7" s="151">
        <f>Punten!Q40</f>
        <v>0</v>
      </c>
      <c r="R7" s="151">
        <f>Punten!R40</f>
        <v>0</v>
      </c>
      <c r="S7" s="151">
        <f>Punten!S40</f>
        <v>0</v>
      </c>
      <c r="T7" s="151">
        <f>Punten!T40</f>
        <v>0</v>
      </c>
      <c r="U7" s="151">
        <f>Punten!U40</f>
        <v>0</v>
      </c>
      <c r="V7" s="151">
        <f>Punten!V40</f>
        <v>0</v>
      </c>
      <c r="W7" s="151">
        <f>Punten!W40</f>
        <v>0</v>
      </c>
      <c r="X7" s="151">
        <f>Punten!X40</f>
        <v>0</v>
      </c>
      <c r="Y7" s="151">
        <f>Punten!Y40</f>
        <v>0</v>
      </c>
      <c r="Z7" s="151">
        <f>Punten!Z40</f>
        <v>0</v>
      </c>
      <c r="AA7" s="151">
        <f>Punten!AA40</f>
        <v>0</v>
      </c>
      <c r="AB7" s="151">
        <f>Punten!AB40</f>
        <v>0</v>
      </c>
      <c r="AC7" s="151">
        <f>Punten!AC40</f>
        <v>0</v>
      </c>
      <c r="AD7" s="151">
        <f>Punten!AD40</f>
        <v>0</v>
      </c>
      <c r="AE7" s="151">
        <f>Punten!AE40</f>
        <v>0</v>
      </c>
      <c r="AF7" s="151">
        <f>Punten!AF40</f>
        <v>0</v>
      </c>
      <c r="AG7" s="151">
        <f>Punten!AG40</f>
        <v>0</v>
      </c>
      <c r="AH7" s="151">
        <f>Punten!AH40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2</v>
      </c>
      <c r="B8" s="244" t="s">
        <v>37</v>
      </c>
      <c r="C8" s="187" t="s">
        <v>39</v>
      </c>
      <c r="D8" s="245">
        <v>1250000</v>
      </c>
      <c r="E8" s="153"/>
      <c r="F8" s="151">
        <f t="shared" si="0"/>
        <v>19</v>
      </c>
      <c r="G8" s="152"/>
      <c r="H8" s="151">
        <f>Punten!H22</f>
        <v>0</v>
      </c>
      <c r="I8" s="151">
        <f>Punten!I22</f>
        <v>0</v>
      </c>
      <c r="J8" s="151">
        <f>Punten!J22</f>
        <v>0</v>
      </c>
      <c r="K8" s="151">
        <f>Punten!K22</f>
        <v>0</v>
      </c>
      <c r="L8" s="151">
        <f>Punten!L22</f>
        <v>0</v>
      </c>
      <c r="M8" s="151">
        <f>Punten!M22</f>
        <v>3</v>
      </c>
      <c r="N8" s="151">
        <f>Punten!N22</f>
        <v>0</v>
      </c>
      <c r="O8" s="151">
        <f>Punten!O22</f>
        <v>3</v>
      </c>
      <c r="P8" s="151">
        <f>Punten!P22</f>
        <v>3</v>
      </c>
      <c r="Q8" s="151">
        <f>Punten!Q22</f>
        <v>0</v>
      </c>
      <c r="R8" s="151">
        <f>Punten!R22</f>
        <v>3</v>
      </c>
      <c r="S8" s="151">
        <f>Punten!S22</f>
        <v>0</v>
      </c>
      <c r="T8" s="151">
        <f>Punten!T22</f>
        <v>0</v>
      </c>
      <c r="U8" s="151">
        <f>Punten!U22</f>
        <v>1</v>
      </c>
      <c r="V8" s="151">
        <f>Punten!V22</f>
        <v>0</v>
      </c>
      <c r="W8" s="151">
        <f>Punten!W22</f>
        <v>6</v>
      </c>
      <c r="X8" s="151">
        <f>Punten!X22</f>
        <v>0</v>
      </c>
      <c r="Y8" s="151">
        <f>Punten!Y22</f>
        <v>0</v>
      </c>
      <c r="Z8" s="151">
        <f>Punten!Z22</f>
        <v>0</v>
      </c>
      <c r="AA8" s="151">
        <f>Punten!AA22</f>
        <v>0</v>
      </c>
      <c r="AB8" s="151">
        <f>Punten!AB22</f>
        <v>0</v>
      </c>
      <c r="AC8" s="151">
        <f>Punten!AC22</f>
        <v>0</v>
      </c>
      <c r="AD8" s="151">
        <f>Punten!AD22</f>
        <v>0</v>
      </c>
      <c r="AE8" s="151">
        <f>Punten!AE22</f>
        <v>0</v>
      </c>
      <c r="AF8" s="151">
        <f>Punten!AF22</f>
        <v>0</v>
      </c>
      <c r="AG8" s="151">
        <f>Punten!AG22</f>
        <v>0</v>
      </c>
      <c r="AH8" s="151">
        <f>Punten!AH22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214</v>
      </c>
      <c r="C9" s="187" t="s">
        <v>135</v>
      </c>
      <c r="D9" s="245">
        <v>500000</v>
      </c>
      <c r="E9" s="153"/>
      <c r="F9" s="151">
        <f t="shared" si="0"/>
        <v>0</v>
      </c>
      <c r="G9" s="152"/>
      <c r="H9" s="151">
        <f>Punten!H81</f>
        <v>0</v>
      </c>
      <c r="I9" s="151">
        <f>Punten!I81</f>
        <v>0</v>
      </c>
      <c r="J9" s="151">
        <f>Punten!J81</f>
        <v>0</v>
      </c>
      <c r="K9" s="151">
        <f>Punten!K81</f>
        <v>0</v>
      </c>
      <c r="L9" s="151">
        <f>Punten!L81</f>
        <v>0</v>
      </c>
      <c r="M9" s="151">
        <f>Punten!M81</f>
        <v>0</v>
      </c>
      <c r="N9" s="151">
        <f>Punten!N81</f>
        <v>0</v>
      </c>
      <c r="O9" s="151">
        <f>Punten!O81</f>
        <v>0</v>
      </c>
      <c r="P9" s="151">
        <f>Punten!P81</f>
        <v>0</v>
      </c>
      <c r="Q9" s="151">
        <f>Punten!Q81</f>
        <v>0</v>
      </c>
      <c r="R9" s="151">
        <f>Punten!R81</f>
        <v>0</v>
      </c>
      <c r="S9" s="151">
        <f>Punten!S81</f>
        <v>0</v>
      </c>
      <c r="T9" s="151">
        <f>Punten!T81</f>
        <v>0</v>
      </c>
      <c r="U9" s="151">
        <f>Punten!U81</f>
        <v>0</v>
      </c>
      <c r="V9" s="151">
        <f>Punten!V81</f>
        <v>0</v>
      </c>
      <c r="W9" s="151">
        <f>Punten!W81</f>
        <v>0</v>
      </c>
      <c r="X9" s="151">
        <f>Punten!X81</f>
        <v>0</v>
      </c>
      <c r="Y9" s="151">
        <f>Punten!Y81</f>
        <v>0</v>
      </c>
      <c r="Z9" s="151">
        <f>Punten!Z81</f>
        <v>0</v>
      </c>
      <c r="AA9" s="151">
        <f>Punten!AA81</f>
        <v>0</v>
      </c>
      <c r="AB9" s="151">
        <f>Punten!AB81</f>
        <v>0</v>
      </c>
      <c r="AC9" s="151">
        <f>Punten!AC81</f>
        <v>0</v>
      </c>
      <c r="AD9" s="151">
        <f>Punten!AD81</f>
        <v>0</v>
      </c>
      <c r="AE9" s="151">
        <f>Punten!AE81</f>
        <v>0</v>
      </c>
      <c r="AF9" s="151">
        <f>Punten!AF81</f>
        <v>0</v>
      </c>
      <c r="AG9" s="151">
        <f>Punten!AG81</f>
        <v>0</v>
      </c>
      <c r="AH9" s="151">
        <f>Punten!AH81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6">
        <v>1</v>
      </c>
      <c r="B10" s="188" t="s">
        <v>227</v>
      </c>
      <c r="C10" s="187" t="s">
        <v>14</v>
      </c>
      <c r="D10" s="250">
        <v>500000</v>
      </c>
      <c r="E10" s="153"/>
      <c r="F10" s="151">
        <f t="shared" si="0"/>
        <v>63</v>
      </c>
      <c r="G10" s="152"/>
      <c r="H10" s="151">
        <f>Punten!H6</f>
        <v>1</v>
      </c>
      <c r="I10" s="151">
        <f>Punten!I6</f>
        <v>3</v>
      </c>
      <c r="J10" s="151">
        <f>Punten!J6</f>
        <v>13</v>
      </c>
      <c r="K10" s="151">
        <f>Punten!K6</f>
        <v>0</v>
      </c>
      <c r="L10" s="151">
        <f>Punten!L6</f>
        <v>0</v>
      </c>
      <c r="M10" s="151">
        <f>Punten!M6</f>
        <v>3</v>
      </c>
      <c r="N10" s="151">
        <f>Punten!N6</f>
        <v>0</v>
      </c>
      <c r="O10" s="151">
        <f>Punten!O6</f>
        <v>0</v>
      </c>
      <c r="P10" s="151">
        <f>Punten!P6</f>
        <v>16</v>
      </c>
      <c r="Q10" s="151">
        <f>Punten!Q6</f>
        <v>0</v>
      </c>
      <c r="R10" s="151">
        <f>Punten!R6</f>
        <v>13</v>
      </c>
      <c r="S10" s="151">
        <f>Punten!S6</f>
        <v>13</v>
      </c>
      <c r="T10" s="151">
        <f>Punten!T6</f>
        <v>0</v>
      </c>
      <c r="U10" s="151">
        <f>Punten!U6</f>
        <v>1</v>
      </c>
      <c r="V10" s="151">
        <f>Punten!V6</f>
        <v>0</v>
      </c>
      <c r="W10" s="151">
        <f>Punten!W6</f>
        <v>0</v>
      </c>
      <c r="X10" s="151">
        <f>Punten!X6</f>
        <v>0</v>
      </c>
      <c r="Y10" s="151">
        <f>Punten!Y6</f>
        <v>0</v>
      </c>
      <c r="Z10" s="151">
        <f>Punten!Z6</f>
        <v>0</v>
      </c>
      <c r="AA10" s="151">
        <f>Punten!AA6</f>
        <v>0</v>
      </c>
      <c r="AB10" s="151">
        <f>Punten!AB6</f>
        <v>0</v>
      </c>
      <c r="AC10" s="151">
        <f>Punten!AC6</f>
        <v>0</v>
      </c>
      <c r="AD10" s="151">
        <f>Punten!AD6</f>
        <v>0</v>
      </c>
      <c r="AE10" s="151">
        <f>Punten!AE6</f>
        <v>0</v>
      </c>
      <c r="AF10" s="151">
        <f>Punten!AF6</f>
        <v>0</v>
      </c>
      <c r="AG10" s="151">
        <f>Punten!AG6</f>
        <v>0</v>
      </c>
      <c r="AH10" s="151">
        <f>Punten!AH6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>
        <v>3</v>
      </c>
      <c r="B11" s="190" t="s">
        <v>96</v>
      </c>
      <c r="C11" s="191" t="s">
        <v>84</v>
      </c>
      <c r="D11" s="248">
        <v>2000000</v>
      </c>
      <c r="E11" s="150"/>
      <c r="F11" s="151">
        <f t="shared" si="0"/>
        <v>94</v>
      </c>
      <c r="G11" s="152"/>
      <c r="H11" s="151">
        <f>Punten!H49</f>
        <v>1</v>
      </c>
      <c r="I11" s="151">
        <f>Punten!I49</f>
        <v>11</v>
      </c>
      <c r="J11" s="151">
        <f>Punten!J49</f>
        <v>3</v>
      </c>
      <c r="K11" s="151">
        <f>Punten!K49</f>
        <v>11</v>
      </c>
      <c r="L11" s="151">
        <f>Punten!L49</f>
        <v>0</v>
      </c>
      <c r="M11" s="151">
        <f>Punten!M49</f>
        <v>0</v>
      </c>
      <c r="N11" s="151">
        <f>Punten!N49</f>
        <v>0</v>
      </c>
      <c r="O11" s="151">
        <f>Punten!O49</f>
        <v>0</v>
      </c>
      <c r="P11" s="151">
        <f>Punten!P49</f>
        <v>35</v>
      </c>
      <c r="Q11" s="151">
        <f>Punten!Q49</f>
        <v>0</v>
      </c>
      <c r="R11" s="151">
        <f>Punten!R49</f>
        <v>3</v>
      </c>
      <c r="S11" s="151">
        <f>Punten!S49</f>
        <v>19</v>
      </c>
      <c r="T11" s="151">
        <f>Punten!T49</f>
        <v>0</v>
      </c>
      <c r="U11" s="151">
        <f>Punten!U49</f>
        <v>0</v>
      </c>
      <c r="V11" s="151">
        <f>Punten!V49</f>
        <v>8</v>
      </c>
      <c r="W11" s="151">
        <f>Punten!W49</f>
        <v>3</v>
      </c>
      <c r="X11" s="151">
        <f>Punten!X49</f>
        <v>0</v>
      </c>
      <c r="Y11" s="151">
        <f>Punten!Y49</f>
        <v>0</v>
      </c>
      <c r="Z11" s="151">
        <f>Punten!Z49</f>
        <v>0</v>
      </c>
      <c r="AA11" s="151">
        <f>Punten!AA49</f>
        <v>0</v>
      </c>
      <c r="AB11" s="151">
        <f>Punten!AB49</f>
        <v>0</v>
      </c>
      <c r="AC11" s="151">
        <f>Punten!AC49</f>
        <v>0</v>
      </c>
      <c r="AD11" s="151">
        <f>Punten!AD49</f>
        <v>0</v>
      </c>
      <c r="AE11" s="151">
        <f>Punten!AE49</f>
        <v>0</v>
      </c>
      <c r="AF11" s="151">
        <f>Punten!AF49</f>
        <v>0</v>
      </c>
      <c r="AG11" s="151">
        <f>Punten!AG49</f>
        <v>0</v>
      </c>
      <c r="AH11" s="151">
        <f>Punten!AH49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 t="s">
        <v>70</v>
      </c>
      <c r="B12" s="190" t="s">
        <v>207</v>
      </c>
      <c r="C12" s="191" t="s">
        <v>121</v>
      </c>
      <c r="D12" s="248">
        <v>1000000</v>
      </c>
      <c r="E12" s="150"/>
      <c r="F12" s="151">
        <f t="shared" si="0"/>
        <v>14</v>
      </c>
      <c r="G12" s="152"/>
      <c r="H12" s="151">
        <f>Punten!H71</f>
        <v>3</v>
      </c>
      <c r="I12" s="151">
        <f>Punten!I71</f>
        <v>0</v>
      </c>
      <c r="J12" s="151">
        <f>Punten!J71</f>
        <v>0</v>
      </c>
      <c r="K12" s="151">
        <f>Punten!K71</f>
        <v>0</v>
      </c>
      <c r="L12" s="151">
        <f>Punten!L71</f>
        <v>0</v>
      </c>
      <c r="M12" s="151">
        <f>Punten!M71</f>
        <v>0</v>
      </c>
      <c r="N12" s="151">
        <f>Punten!N71</f>
        <v>0</v>
      </c>
      <c r="O12" s="151">
        <f>Punten!O71</f>
        <v>3</v>
      </c>
      <c r="P12" s="151">
        <f>Punten!P71</f>
        <v>3</v>
      </c>
      <c r="Q12" s="151">
        <f>Punten!Q71</f>
        <v>1</v>
      </c>
      <c r="R12" s="151">
        <f>Punten!R71</f>
        <v>0</v>
      </c>
      <c r="S12" s="151">
        <f>Punten!S71</f>
        <v>0</v>
      </c>
      <c r="T12" s="151">
        <f>Punten!T71</f>
        <v>4</v>
      </c>
      <c r="U12" s="151">
        <f>Punten!U71</f>
        <v>0</v>
      </c>
      <c r="V12" s="151">
        <f>Punten!V71</f>
        <v>0</v>
      </c>
      <c r="W12" s="151">
        <f>Punten!W71</f>
        <v>0</v>
      </c>
      <c r="X12" s="151">
        <f>Punten!X71</f>
        <v>0</v>
      </c>
      <c r="Y12" s="151">
        <f>Punten!Y71</f>
        <v>0</v>
      </c>
      <c r="Z12" s="151">
        <f>Punten!Z71</f>
        <v>0</v>
      </c>
      <c r="AA12" s="151">
        <f>Punten!AA71</f>
        <v>0</v>
      </c>
      <c r="AB12" s="151">
        <f>Punten!AB71</f>
        <v>0</v>
      </c>
      <c r="AC12" s="151">
        <f>Punten!AC71</f>
        <v>0</v>
      </c>
      <c r="AD12" s="151">
        <f>Punten!AD71</f>
        <v>0</v>
      </c>
      <c r="AE12" s="151">
        <f>Punten!AE71</f>
        <v>0</v>
      </c>
      <c r="AF12" s="151">
        <f>Punten!AF71</f>
        <v>0</v>
      </c>
      <c r="AG12" s="151">
        <f>Punten!AG71</f>
        <v>0</v>
      </c>
      <c r="AH12" s="151">
        <f>Punten!AH71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>
        <v>1</v>
      </c>
      <c r="B13" s="190" t="s">
        <v>16</v>
      </c>
      <c r="C13" s="190" t="s">
        <v>19</v>
      </c>
      <c r="D13" s="246">
        <v>2750000</v>
      </c>
      <c r="E13" s="150"/>
      <c r="F13" s="151">
        <f t="shared" si="0"/>
        <v>29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0</v>
      </c>
      <c r="Y13" s="151">
        <f>Punten!Y9</f>
        <v>0</v>
      </c>
      <c r="Z13" s="151">
        <f>Punten!Z9</f>
        <v>0</v>
      </c>
      <c r="AA13" s="151">
        <f>Punten!AA9</f>
        <v>0</v>
      </c>
      <c r="AB13" s="151">
        <f>Punten!AB9</f>
        <v>0</v>
      </c>
      <c r="AC13" s="151">
        <f>Punten!AC9</f>
        <v>0</v>
      </c>
      <c r="AD13" s="151">
        <f>Punten!AD9</f>
        <v>0</v>
      </c>
      <c r="AE13" s="151">
        <f>Punten!AE9</f>
        <v>0</v>
      </c>
      <c r="AF13" s="151">
        <f>Punten!AF9</f>
        <v>0</v>
      </c>
      <c r="AG13" s="151">
        <f>Punten!AG9</f>
        <v>0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>
        <v>2</v>
      </c>
      <c r="B14" s="188" t="s">
        <v>204</v>
      </c>
      <c r="C14" s="187" t="s">
        <v>58</v>
      </c>
      <c r="D14" s="245">
        <v>3000000</v>
      </c>
      <c r="E14" s="153"/>
      <c r="F14" s="151">
        <f t="shared" si="0"/>
        <v>37</v>
      </c>
      <c r="G14" s="152"/>
      <c r="H14" s="151">
        <f>Punten!H33</f>
        <v>1</v>
      </c>
      <c r="I14" s="151">
        <f>Punten!I33</f>
        <v>3</v>
      </c>
      <c r="J14" s="151">
        <f>Punten!J33</f>
        <v>3</v>
      </c>
      <c r="K14" s="151">
        <f>Punten!K33</f>
        <v>0</v>
      </c>
      <c r="L14" s="151">
        <f>Punten!L33</f>
        <v>0</v>
      </c>
      <c r="M14" s="151">
        <f>Punten!M33</f>
        <v>3</v>
      </c>
      <c r="N14" s="151">
        <f>Punten!N33</f>
        <v>0</v>
      </c>
      <c r="O14" s="151">
        <f>Punten!O33</f>
        <v>9</v>
      </c>
      <c r="P14" s="151">
        <f>Punten!P33</f>
        <v>3</v>
      </c>
      <c r="Q14" s="151">
        <f>Punten!Q33</f>
        <v>0</v>
      </c>
      <c r="R14" s="151">
        <f>Punten!R33</f>
        <v>15</v>
      </c>
      <c r="S14" s="151">
        <f>Punten!S33</f>
        <v>0</v>
      </c>
      <c r="T14" s="151">
        <f>Punten!T33</f>
        <v>0</v>
      </c>
      <c r="U14" s="151">
        <f>Punten!U33</f>
        <v>0</v>
      </c>
      <c r="V14" s="151">
        <f>Punten!V33</f>
        <v>0</v>
      </c>
      <c r="W14" s="151">
        <f>Punten!W33</f>
        <v>0</v>
      </c>
      <c r="X14" s="151">
        <f>Punten!X33</f>
        <v>0</v>
      </c>
      <c r="Y14" s="151">
        <f>Punten!Y33</f>
        <v>0</v>
      </c>
      <c r="Z14" s="151">
        <f>Punten!Z33</f>
        <v>0</v>
      </c>
      <c r="AA14" s="151">
        <f>Punten!AA33</f>
        <v>0</v>
      </c>
      <c r="AB14" s="151">
        <f>Punten!AB33</f>
        <v>0</v>
      </c>
      <c r="AC14" s="151">
        <f>Punten!AC33</f>
        <v>0</v>
      </c>
      <c r="AD14" s="151">
        <f>Punten!AD33</f>
        <v>0</v>
      </c>
      <c r="AE14" s="151">
        <f>Punten!AE33</f>
        <v>0</v>
      </c>
      <c r="AF14" s="151">
        <f>Punten!AF33</f>
        <v>0</v>
      </c>
      <c r="AG14" s="151">
        <f>Punten!AG33</f>
        <v>0</v>
      </c>
      <c r="AH14" s="151">
        <f>Punten!AH33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58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70</v>
      </c>
      <c r="B16" s="187" t="s">
        <v>246</v>
      </c>
      <c r="C16" s="187" t="s">
        <v>131</v>
      </c>
      <c r="D16" s="245">
        <v>750000</v>
      </c>
      <c r="E16" s="153"/>
      <c r="F16" s="151">
        <f t="shared" si="0"/>
        <v>7</v>
      </c>
      <c r="G16" s="152"/>
      <c r="H16" s="151">
        <f>Punten!H78</f>
        <v>0</v>
      </c>
      <c r="I16" s="151">
        <f>Punten!I78</f>
        <v>0</v>
      </c>
      <c r="J16" s="151">
        <f>Punten!J78</f>
        <v>0</v>
      </c>
      <c r="K16" s="151">
        <f>Punten!K78</f>
        <v>0</v>
      </c>
      <c r="L16" s="151">
        <f>Punten!L78</f>
        <v>0</v>
      </c>
      <c r="M16" s="151">
        <f>Punten!M78</f>
        <v>0</v>
      </c>
      <c r="N16" s="151">
        <f>Punten!N78</f>
        <v>0</v>
      </c>
      <c r="O16" s="151">
        <f>Punten!O78</f>
        <v>3</v>
      </c>
      <c r="P16" s="151">
        <f>Punten!P78</f>
        <v>3</v>
      </c>
      <c r="Q16" s="151">
        <f>Punten!Q78</f>
        <v>1</v>
      </c>
      <c r="R16" s="151">
        <f>Punten!R78</f>
        <v>0</v>
      </c>
      <c r="S16" s="151">
        <f>Punten!S78</f>
        <v>0</v>
      </c>
      <c r="T16" s="151">
        <f>Punten!T78</f>
        <v>0</v>
      </c>
      <c r="U16" s="151">
        <f>Punten!U78</f>
        <v>0</v>
      </c>
      <c r="V16" s="151">
        <f>Punten!V78</f>
        <v>0</v>
      </c>
      <c r="W16" s="151">
        <f>Punten!W78</f>
        <v>0</v>
      </c>
      <c r="X16" s="151">
        <f>Punten!X78</f>
        <v>0</v>
      </c>
      <c r="Y16" s="151">
        <f>Punten!Y78</f>
        <v>0</v>
      </c>
      <c r="Z16" s="151">
        <f>Punten!Z78</f>
        <v>0</v>
      </c>
      <c r="AA16" s="151">
        <f>Punten!AA78</f>
        <v>0</v>
      </c>
      <c r="AB16" s="151">
        <f>Punten!AB78</f>
        <v>0</v>
      </c>
      <c r="AC16" s="151">
        <f>Punten!AC78</f>
        <v>0</v>
      </c>
      <c r="AD16" s="151">
        <f>Punten!AD78</f>
        <v>0</v>
      </c>
      <c r="AE16" s="151">
        <f>Punten!AE78</f>
        <v>0</v>
      </c>
      <c r="AF16" s="151">
        <f>Punten!AF78</f>
        <v>0</v>
      </c>
      <c r="AG16" s="151">
        <f>Punten!AG78</f>
        <v>0</v>
      </c>
      <c r="AH16" s="151">
        <f>Punten!AH78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400</v>
      </c>
      <c r="G19" s="152"/>
      <c r="H19" s="151">
        <f>SUM(H6:H16)</f>
        <v>14</v>
      </c>
      <c r="I19" s="151">
        <f t="shared" ref="I19:AH19" si="1">SUM(I6:I16)</f>
        <v>20</v>
      </c>
      <c r="J19" s="151">
        <f t="shared" si="1"/>
        <v>59</v>
      </c>
      <c r="K19" s="151">
        <f t="shared" si="1"/>
        <v>26</v>
      </c>
      <c r="L19" s="151">
        <f t="shared" si="1"/>
        <v>74</v>
      </c>
      <c r="M19" s="151">
        <f t="shared" si="1"/>
        <v>12</v>
      </c>
      <c r="N19" s="151">
        <f t="shared" si="1"/>
        <v>3</v>
      </c>
      <c r="O19" s="151">
        <f t="shared" si="1"/>
        <v>18</v>
      </c>
      <c r="P19" s="151">
        <f t="shared" si="1"/>
        <v>66</v>
      </c>
      <c r="Q19" s="151">
        <f t="shared" si="1"/>
        <v>2</v>
      </c>
      <c r="R19" s="151">
        <f t="shared" si="1"/>
        <v>45</v>
      </c>
      <c r="S19" s="151">
        <f t="shared" si="1"/>
        <v>32</v>
      </c>
      <c r="T19" s="151">
        <f t="shared" si="1"/>
        <v>4</v>
      </c>
      <c r="U19" s="151">
        <f t="shared" si="1"/>
        <v>2</v>
      </c>
      <c r="V19" s="151">
        <f t="shared" si="1"/>
        <v>8</v>
      </c>
      <c r="W19" s="151">
        <f t="shared" si="1"/>
        <v>15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E3ABCBBA-56E2-48D6-A9BE-EFE0061FF8C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22</vt:i4>
      </vt:variant>
    </vt:vector>
  </HeadingPairs>
  <TitlesOfParts>
    <vt:vector size="22" baseType="lpstr">
      <vt:lpstr>Score</vt:lpstr>
      <vt:lpstr>Punten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Jan-Willem Brontsema</dc:creator>
  <cp:lastModifiedBy>Esther Honingh</cp:lastModifiedBy>
  <cp:lastPrinted>2020-02-29T11:37:57Z</cp:lastPrinted>
  <dcterms:created xsi:type="dcterms:W3CDTF">2019-10-30T11:15:54Z</dcterms:created>
  <dcterms:modified xsi:type="dcterms:W3CDTF">2022-02-14T19:54:36Z</dcterms:modified>
</cp:coreProperties>
</file>