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195" windowHeight="10005"/>
  </bookViews>
  <sheets>
    <sheet name="index" sheetId="1" r:id="rId1"/>
    <sheet name="A. Bestuurlijk" sheetId="2" state="hidden" r:id="rId2"/>
    <sheet name="Organigram" sheetId="31" r:id="rId3"/>
    <sheet name="A.Bestuurlijke taken" sheetId="25" r:id="rId4"/>
    <sheet name="B. Commissie Administratie" sheetId="3" r:id="rId5"/>
    <sheet name="C. Commissie Kantine" sheetId="4" r:id="rId6"/>
    <sheet name="D. Commissie Facilitaire zaken" sheetId="5" r:id="rId7"/>
    <sheet name="E. Commissie Materiaalbeheer" sheetId="6" r:id="rId8"/>
    <sheet name="F. Cie. Wedstrijd Secretariaat" sheetId="7" r:id="rId9"/>
    <sheet name="G. Commissie Jeugdvoetbal" sheetId="8" r:id="rId10"/>
    <sheet name="H. Commissie Sponsorzaken" sheetId="9" r:id="rId11"/>
    <sheet name="I. Commissie Topvoetbal" sheetId="32" r:id="rId12"/>
    <sheet name="J. Commissie Seniorenvoetbal" sheetId="12" r:id="rId13"/>
    <sheet name="K. Commissie Evenementen" sheetId="13" r:id="rId14"/>
    <sheet name="L. Commissie &quot;Wijze Mannen " sheetId="26" r:id="rId15"/>
    <sheet name="M. Commissie Scheidsrechters" sheetId="15" r:id="rId16"/>
    <sheet name="N. Commissie Normen en Waarden" sheetId="16" r:id="rId17"/>
    <sheet name="O. Commissie Communicatie &amp; ICT" sheetId="17" r:id="rId18"/>
    <sheet name="P. Commissie Kascontrole" sheetId="27" r:id="rId19"/>
    <sheet name="Q. Commissie interne scouting" sheetId="33" r:id="rId20"/>
    <sheet name="R. Commissie Vrijwilligerszaken" sheetId="23" r:id="rId21"/>
    <sheet name="S. Commissie Oefenwedstrijden" sheetId="29" r:id="rId22"/>
    <sheet name="T. Commissie Damesvoetbal" sheetId="30" r:id="rId23"/>
    <sheet name="Totaal" sheetId="24" r:id="rId24"/>
  </sheets>
  <definedNames>
    <definedName name="D.Facilitaire">index!$C$13</definedName>
  </definedNames>
  <calcPr calcId="145621" concurrentCalc="0"/>
</workbook>
</file>

<file path=xl/calcChain.xml><?xml version="1.0" encoding="utf-8"?>
<calcChain xmlns="http://schemas.openxmlformats.org/spreadsheetml/2006/main">
  <c r="E82" i="24" l="1"/>
  <c r="E81" i="24"/>
  <c r="E80" i="24"/>
</calcChain>
</file>

<file path=xl/comments1.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E2" authorId="0">
      <text>
        <r>
          <rPr>
            <b/>
            <sz val="9"/>
            <color indexed="81"/>
            <rFont val="Tahoma"/>
            <family val="2"/>
          </rPr>
          <t>Aantal dat nu al deze taak vervult</t>
        </r>
      </text>
    </comment>
    <comment ref="F2" authorId="0">
      <text>
        <r>
          <rPr>
            <b/>
            <sz val="9"/>
            <color indexed="81"/>
            <rFont val="Tahoma"/>
            <family val="2"/>
          </rPr>
          <t>Aantal dat je denkt dat optimaal zou zijn</t>
        </r>
      </text>
    </comment>
  </commentList>
</comments>
</file>

<file path=xl/comments10.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11.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12.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13.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F2" authorId="0">
      <text>
        <r>
          <rPr>
            <b/>
            <sz val="9"/>
            <color indexed="81"/>
            <rFont val="Tahoma"/>
            <family val="2"/>
          </rPr>
          <t>Aantal dat je denkt dat optimaal zou zijn</t>
        </r>
      </text>
    </comment>
  </commentList>
</comments>
</file>

<file path=xl/comments14.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15.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F2" authorId="0">
      <text>
        <r>
          <rPr>
            <b/>
            <sz val="9"/>
            <color indexed="81"/>
            <rFont val="Tahoma"/>
            <family val="2"/>
          </rPr>
          <t>Aantal dat je denkt dat optimaal zou zijn</t>
        </r>
      </text>
    </comment>
  </commentList>
</comments>
</file>

<file path=xl/comments16.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17.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F2" authorId="0">
      <text>
        <r>
          <rPr>
            <b/>
            <sz val="9"/>
            <color indexed="81"/>
            <rFont val="Tahoma"/>
            <family val="2"/>
          </rPr>
          <t>Aantal dat je denkt dat optimaal zou zijn</t>
        </r>
      </text>
    </comment>
  </commentList>
</comments>
</file>

<file path=xl/comments18.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19.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2.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F2" authorId="0">
      <text>
        <r>
          <rPr>
            <b/>
            <sz val="9"/>
            <color indexed="81"/>
            <rFont val="Tahoma"/>
            <family val="2"/>
          </rPr>
          <t>Aantal dat je denkt dat optimaal zou zijn</t>
        </r>
      </text>
    </comment>
  </commentList>
</comments>
</file>

<file path=xl/comments20.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21.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22.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3.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4.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5.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6.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7.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8.xml><?xml version="1.0" encoding="utf-8"?>
<comments xmlns="http://schemas.openxmlformats.org/spreadsheetml/2006/main">
  <authors>
    <author>Marcel</author>
  </authors>
  <commentList>
    <comment ref="A2" authorId="0">
      <text>
        <r>
          <rPr>
            <b/>
            <sz val="9"/>
            <color indexed="81"/>
            <rFont val="Tahoma"/>
            <family val="2"/>
          </rPr>
          <t>bv. Kantinemedewerker, steward, leider, scheidsrechter, etc.</t>
        </r>
        <r>
          <rPr>
            <sz val="9"/>
            <color indexed="81"/>
            <rFont val="Tahoma"/>
            <family val="2"/>
          </rPr>
          <t xml:space="preserve">
</t>
        </r>
      </text>
    </commen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comments9.xml><?xml version="1.0" encoding="utf-8"?>
<comments xmlns="http://schemas.openxmlformats.org/spreadsheetml/2006/main">
  <authors>
    <author>Marcel</author>
  </authors>
  <commentList>
    <comment ref="B2" authorId="0">
      <text>
        <r>
          <rPr>
            <b/>
            <sz val="9"/>
            <color indexed="81"/>
            <rFont val="Tahoma"/>
            <family val="2"/>
          </rPr>
          <t>bv. Kantinemedewerker, steward, leider, scheidsrechter, etc.</t>
        </r>
        <r>
          <rPr>
            <sz val="9"/>
            <color indexed="81"/>
            <rFont val="Tahoma"/>
            <family val="2"/>
          </rPr>
          <t xml:space="preserve">
</t>
        </r>
      </text>
    </comment>
    <comment ref="C2" authorId="0">
      <text>
        <r>
          <rPr>
            <b/>
            <sz val="9"/>
            <color indexed="81"/>
            <rFont val="Tahoma"/>
            <family val="2"/>
          </rPr>
          <t>In enkele woorden aangeven wat taak/functie omvat.</t>
        </r>
        <r>
          <rPr>
            <sz val="9"/>
            <color indexed="81"/>
            <rFont val="Tahoma"/>
            <family val="2"/>
          </rPr>
          <t xml:space="preserve">
</t>
        </r>
      </text>
    </comment>
    <comment ref="D2" authorId="0">
      <text>
        <r>
          <rPr>
            <b/>
            <sz val="9"/>
            <color indexed="81"/>
            <rFont val="Tahoma"/>
            <family val="2"/>
          </rPr>
          <t>In enkele woorden aangeven wat nodig is om de taak/functie goed te kunnen uitvoeren. Bv. Organisatietalent, representatief, handig met Microsoft, etc.</t>
        </r>
        <r>
          <rPr>
            <sz val="9"/>
            <color indexed="81"/>
            <rFont val="Tahoma"/>
            <family val="2"/>
          </rPr>
          <t xml:space="preserve">
</t>
        </r>
      </text>
    </comment>
    <comment ref="G2" authorId="0">
      <text>
        <r>
          <rPr>
            <b/>
            <sz val="9"/>
            <color indexed="81"/>
            <rFont val="Tahoma"/>
            <family val="2"/>
          </rPr>
          <t>Aantal dat je denkt dat optimaal zou zijn</t>
        </r>
      </text>
    </comment>
  </commentList>
</comments>
</file>

<file path=xl/sharedStrings.xml><?xml version="1.0" encoding="utf-8"?>
<sst xmlns="http://schemas.openxmlformats.org/spreadsheetml/2006/main" count="1549" uniqueCount="494">
  <si>
    <t>Bestuurlijke taken</t>
  </si>
  <si>
    <t>Naam taak/functie</t>
  </si>
  <si>
    <t>Beknopte omschrijving</t>
  </si>
  <si>
    <t>Kern competenties</t>
  </si>
  <si>
    <t>Hoeveel vrijw. NU in deze rol</t>
  </si>
  <si>
    <t>Hoeveel vrijw. OPTIMAAL in deze rol</t>
  </si>
  <si>
    <t xml:space="preserve"> </t>
  </si>
  <si>
    <t>Bijhouden ledenadministratie in ons pakket en in Sportlink</t>
  </si>
  <si>
    <t>Handig met administratief pakket / kennis van sportlink</t>
  </si>
  <si>
    <t>Handig met administratief pakket. MBO niveau,</t>
  </si>
  <si>
    <t>maken van contributie nota's - aut.incasseren en aanmanen leden (debiteurenbewaking)</t>
  </si>
  <si>
    <t>Sleutel beheerder</t>
  </si>
  <si>
    <t>maken van en het bijhouden van een sleutelplan</t>
  </si>
  <si>
    <t>Handig met Microsoft, kennis van de club. Communicatief</t>
  </si>
  <si>
    <t>maken van kantineploegen, jaarkalender maken. Zorgen voor ploegen bij ad hoc zaken waar kantinepersoneel voor nodig is</t>
  </si>
  <si>
    <t>ICT beheerder</t>
  </si>
  <si>
    <t>Up to date houden van computers, netwerk en dat soort zaken</t>
  </si>
  <si>
    <t xml:space="preserve">bijhouden van de ruimte het verzorgen van de ballen en andere aanverwante spullen en het doorgeven van klachten en zaken zoals niet goed opgeruimde spullen ed </t>
  </si>
  <si>
    <t>klant vriendelijk en netjes en licht administatief werk</t>
  </si>
  <si>
    <t>represtantatief, organisatietalent, spil in jeugdvoetbal</t>
  </si>
  <si>
    <t>EHBO-ploeg</t>
  </si>
  <si>
    <t>maakt deel uit van EHBO-team, in ploegendienst beschikbaar op dagen dat er jeugdwedstrijden zijn</t>
  </si>
  <si>
    <t>in bezit van EHBO diploma of soortgelijk certificaat</t>
  </si>
  <si>
    <t>Als eerste hulpverlener optreden bij incidenten op het complex</t>
  </si>
  <si>
    <t>BHV -er</t>
  </si>
  <si>
    <t>Organisatie- coordinatie- en uitvoerend vermogen, samenwerken.</t>
  </si>
  <si>
    <t>Eindredacteur</t>
  </si>
  <si>
    <t>Invoelingsvermogen in makers en kijkers van onze website, teweten tekst, video en foto.</t>
  </si>
  <si>
    <t>deelnemen in de commissie en organisatie</t>
  </si>
  <si>
    <t xml:space="preserve">Commissie   </t>
  </si>
  <si>
    <t>Achtergrond of kennis met portefeuille, overwicht, organiseren, luisteren, communicatief, sensitief en assertief</t>
  </si>
  <si>
    <t>deelnemen aan Cie vergaderingen, actief trekken van bepaalde sponsor acties, bezoeken van nieuwe en bestaande sponsoren, voeren van aquisitie,</t>
  </si>
  <si>
    <t>representatief, commercieel, creatief</t>
  </si>
  <si>
    <t>Organisator schoolvoetbalkampioenschap</t>
  </si>
  <si>
    <t>Organisatietalent, goede band onderhouden met de scholen, computervaardigheden</t>
  </si>
  <si>
    <t>A</t>
  </si>
  <si>
    <t>B</t>
  </si>
  <si>
    <t>C</t>
  </si>
  <si>
    <t>D</t>
  </si>
  <si>
    <t>E</t>
  </si>
  <si>
    <t>F</t>
  </si>
  <si>
    <t>G</t>
  </si>
  <si>
    <t>H</t>
  </si>
  <si>
    <t>I</t>
  </si>
  <si>
    <t>J</t>
  </si>
  <si>
    <t>K</t>
  </si>
  <si>
    <t>L</t>
  </si>
  <si>
    <t>M</t>
  </si>
  <si>
    <t>N</t>
  </si>
  <si>
    <t>O</t>
  </si>
  <si>
    <t>P</t>
  </si>
  <si>
    <t>Q</t>
  </si>
  <si>
    <t>S</t>
  </si>
  <si>
    <t>Code</t>
  </si>
  <si>
    <t>A01</t>
  </si>
  <si>
    <t>A02</t>
  </si>
  <si>
    <t>A03</t>
  </si>
  <si>
    <t>B01</t>
  </si>
  <si>
    <t>B02</t>
  </si>
  <si>
    <t>E01</t>
  </si>
  <si>
    <t>E03</t>
  </si>
  <si>
    <t>F. Wedstrijd Secretariaat</t>
  </si>
  <si>
    <t>F01</t>
  </si>
  <si>
    <t>F02</t>
  </si>
  <si>
    <t>G01</t>
  </si>
  <si>
    <t>G02</t>
  </si>
  <si>
    <t>G03</t>
  </si>
  <si>
    <t>G04</t>
  </si>
  <si>
    <t>G05</t>
  </si>
  <si>
    <t>G06</t>
  </si>
  <si>
    <t>G07</t>
  </si>
  <si>
    <t>G08</t>
  </si>
  <si>
    <t>I02</t>
  </si>
  <si>
    <t>J01</t>
  </si>
  <si>
    <t>J02</t>
  </si>
  <si>
    <t>J03</t>
  </si>
  <si>
    <t>K01</t>
  </si>
  <si>
    <t>K02</t>
  </si>
  <si>
    <t>K03</t>
  </si>
  <si>
    <t>O01</t>
  </si>
  <si>
    <t>O02</t>
  </si>
  <si>
    <t>O03</t>
  </si>
  <si>
    <t>P01</t>
  </si>
  <si>
    <t>Q01</t>
  </si>
  <si>
    <t>S01</t>
  </si>
  <si>
    <t>Medewerker Onderhoudsploeg</t>
  </si>
  <si>
    <t xml:space="preserve">het begeleiden van F t/m A wedstrijden </t>
  </si>
  <si>
    <t>N01</t>
  </si>
  <si>
    <t>N02</t>
  </si>
  <si>
    <t>Voorzitter</t>
  </si>
  <si>
    <t>Coordineren activiteiten en Cie</t>
  </si>
  <si>
    <t>Bestuurslid Algemene Zaken</t>
  </si>
  <si>
    <t>Facilitair manager</t>
  </si>
  <si>
    <t xml:space="preserve">Bouwkundig / organisator / manager (moet kunnen aansturen) </t>
  </si>
  <si>
    <t>Schoonmaken van de kleedkamers en de kantine.</t>
  </si>
  <si>
    <t>Stichting Sportpark Kastelenring</t>
  </si>
  <si>
    <t>Bestuurslid SSK - Secretaris</t>
  </si>
  <si>
    <t>Bestuurslid SSK - Lid</t>
  </si>
  <si>
    <t>Diverse taken, w.o. verhuur van de velden.</t>
  </si>
  <si>
    <t>Brede scope / overzicht / flexibel</t>
  </si>
  <si>
    <t>Technische kennis van velden / overwicht op trainers</t>
  </si>
  <si>
    <t>Elke vrijdag lijnen trekken op de grasvelden.</t>
  </si>
  <si>
    <t>M01</t>
  </si>
  <si>
    <t>D01</t>
  </si>
  <si>
    <t>D02</t>
  </si>
  <si>
    <t>D03</t>
  </si>
  <si>
    <t>D04</t>
  </si>
  <si>
    <t>Stichting t.b.v. beheer sportpark. Coordineert contacten tussen clubs SEV en RKAVV, de gemeente, aannemers en leveranciers etc.</t>
  </si>
  <si>
    <t>Secretaris</t>
  </si>
  <si>
    <t>A05</t>
  </si>
  <si>
    <t>A04</t>
  </si>
  <si>
    <t>vacant</t>
  </si>
  <si>
    <t>Penningmeester</t>
  </si>
  <si>
    <t>A06</t>
  </si>
  <si>
    <t>A07</t>
  </si>
  <si>
    <t>A08</t>
  </si>
  <si>
    <t>helpen op de toernooidagen</t>
  </si>
  <si>
    <t>communicatieve vaardigheden, omgang met kinderen en ouders</t>
  </si>
  <si>
    <t>Bestuurslid Technische Zaken</t>
  </si>
  <si>
    <t>TC keepers</t>
  </si>
  <si>
    <t>Fotograaf</t>
  </si>
  <si>
    <t>redactioneel</t>
  </si>
  <si>
    <t>Penningmeester jeugd</t>
  </si>
  <si>
    <t>Bestuurslid Jeugd</t>
  </si>
  <si>
    <t>Bestuurslid Sponsorzaken</t>
  </si>
  <si>
    <t>Bestuurslid Kantine</t>
  </si>
  <si>
    <t>A09</t>
  </si>
  <si>
    <t>Verantwoordelijk voor een portefeuille, eindverantwoordelijk vereniging, lid HB en DB</t>
  </si>
  <si>
    <t>Verantwoordelijk secretarielezaken, lid HB en DB</t>
  </si>
  <si>
    <t>Verantwoordelijk financiele zaken, lid HB en DB</t>
  </si>
  <si>
    <t>Beheerder jeugdbegroting en financiële administratie jeugdzaken, lid HB</t>
  </si>
  <si>
    <t>Verantwoordelijk voetbal technische zaken, lid HB</t>
  </si>
  <si>
    <t>Verantwoordelijk kantine zaken, lid HB</t>
  </si>
  <si>
    <t>Verantwoordelijk jeugd cie, lid HB</t>
  </si>
  <si>
    <t>Verantwoordelijk sponsor cie, lid HB</t>
  </si>
  <si>
    <t>A10</t>
  </si>
  <si>
    <t>Kunnen optreden als gesprekspartner gemeente namens RKAVV en SEV. Achtergrond of affiniteit met facilitair/bouwkundig/ groen, overwicht, organiseren, luisteren, communicatief, sensitief en assertief, administratief, gestructureerd</t>
  </si>
  <si>
    <t>Verantwoordelijk voor een portefeuille t.a.v. exploitatie complex Kastelenring, secretariele werkzaamheden tbv de stichting</t>
  </si>
  <si>
    <t>A11</t>
  </si>
  <si>
    <t>A. Bestuurlijk (betreft benoemde functies die periodiek verkiesbaar zijn)</t>
  </si>
  <si>
    <t>Contributie administrateur</t>
  </si>
  <si>
    <t>Leden administrateur</t>
  </si>
  <si>
    <t>C01</t>
  </si>
  <si>
    <t>Verantwoordelijk Facilitaire en Algemene zaken</t>
  </si>
  <si>
    <t>Bestuurslid Overige Senioren en Zaal</t>
  </si>
  <si>
    <t>Verantwoordelijk voor overige senioren (niet selectie) en zaal, lid HB</t>
  </si>
  <si>
    <t>A12</t>
  </si>
  <si>
    <t>note:</t>
  </si>
  <si>
    <t>D05</t>
  </si>
  <si>
    <t>D06</t>
  </si>
  <si>
    <t>E02</t>
  </si>
  <si>
    <t>Schoonmaker/ster</t>
  </si>
  <si>
    <t>Belijner velden</t>
  </si>
  <si>
    <t>Wasmedewerker/ster</t>
  </si>
  <si>
    <t>Wedstrijdprogramma's opstellen, wijzigingen doorgeven</t>
  </si>
  <si>
    <t>organisatietalent, adm. Vaardigheden</t>
  </si>
  <si>
    <t>Lid toernooi commissie</t>
  </si>
  <si>
    <t>Hulp bij toernooien</t>
  </si>
  <si>
    <t>F03</t>
  </si>
  <si>
    <t>F04</t>
  </si>
  <si>
    <t>F05</t>
  </si>
  <si>
    <t>F06</t>
  </si>
  <si>
    <t>F07</t>
  </si>
  <si>
    <t>I03</t>
  </si>
  <si>
    <t>Oproepkrachten</t>
  </si>
  <si>
    <t>L01</t>
  </si>
  <si>
    <t>organisatorisch, creatief</t>
  </si>
  <si>
    <t>handig, gezellig</t>
  </si>
  <si>
    <t>spelregelkennis, plezier, stevig in de schoenen staan,met kritiek om kunnen gaan,</t>
  </si>
  <si>
    <t>R01</t>
  </si>
  <si>
    <t>R02</t>
  </si>
  <si>
    <t>Verstand van fotografie, creatief, inzicht, groep neer kunnen zetten, fotoshop</t>
  </si>
  <si>
    <t>Fotograferen diverse activiteiten waaronder: jeugd-teams, senioren teams, op afroep tijdens activiteiten gedurende de week of weekend, diverse wedstrijden uit en thuis, Terugblik op zaterdag</t>
  </si>
  <si>
    <t>Webadministrator, onderhouden en (ver)bouwen website, verzorgen backup, technisch beheer, emailbeheer, capaciteitsbeheer, formulierbeheer</t>
  </si>
  <si>
    <t>IT achtergrond, creatief</t>
  </si>
  <si>
    <t>verzorgen nieuwsbrieven</t>
  </si>
  <si>
    <t>ICT achtergrond</t>
  </si>
  <si>
    <t>Verzorgen van FB account en plaatsen berichten</t>
  </si>
  <si>
    <t>Verzorgen van Twitter account en plaatsen van Twitterberichten</t>
  </si>
  <si>
    <t>creatief</t>
  </si>
  <si>
    <t>redactioneel, creatief, verantwoordelijk, communicatief, duidelijk en helder</t>
  </si>
  <si>
    <t>Achtergrond of kennis met portefeuille, overwicht, organiseren, luisteren, communicatief, sensitief en assertief, financieel deskundig, administratief</t>
  </si>
  <si>
    <t>Achtergrond of kennis met portefeuille, overwicht, organiseren, luisteren, communicatief, sensitief en assertief, bouwkundige kennis, brede scope, overzicht, organiseren, flexibel</t>
  </si>
  <si>
    <t>Bar medewerker(ster)</t>
  </si>
  <si>
    <t>Keukenmedewerker(ster)</t>
  </si>
  <si>
    <t>verkoop produkten, kassabeheer, schappen vullen</t>
  </si>
  <si>
    <t>Representatief, druk bestendig, kunnen omgaan met kassa/geld</t>
  </si>
  <si>
    <t>Bereiden van bestelde produkten zowel warm als koud</t>
  </si>
  <si>
    <t>Druk bestendig, affiniteit met koken, creatief</t>
  </si>
  <si>
    <t>index</t>
  </si>
  <si>
    <t>C02</t>
  </si>
  <si>
    <t>C03</t>
  </si>
  <si>
    <t>C04</t>
  </si>
  <si>
    <t>C05</t>
  </si>
  <si>
    <t>Consul</t>
  </si>
  <si>
    <t>Hands On mentaliteit</t>
  </si>
  <si>
    <t>Content beheerder beeldschermen</t>
  </si>
  <si>
    <t>Content beheerder Website</t>
  </si>
  <si>
    <t>Totaal</t>
  </si>
  <si>
    <t>organiseren, creatief, stresbestendig, geordend</t>
  </si>
  <si>
    <t>uitvoeren van lichte onderhouds werkzaamheden zowel binnen als buiten</t>
  </si>
  <si>
    <t>handig, creatief, bouwachtergrond</t>
  </si>
  <si>
    <t>verzorgen van de was van diverse selecties, bijhouden kledingvoorraad en deze gereed leggen voor gebruik</t>
  </si>
  <si>
    <t>netjes, verzorgend</t>
  </si>
  <si>
    <t>organisatietalent, communicatief, pragmatisch, overtuigend</t>
  </si>
  <si>
    <t>overtuigend, communicatief</t>
  </si>
  <si>
    <t>Redacteur Nieuwsbrieven</t>
  </si>
  <si>
    <t>Verantwoordelijk voor plaatsen inhoud op de site, verwerken aangeleverde kopei zoals verslagen, foto's, video's.</t>
  </si>
  <si>
    <t>Invoelingsvermogen in makers en kijkers van video en foto. Inzicht in opbouw en leesbaarheid websites.</t>
  </si>
  <si>
    <t>tijdens thuiswedstrijden van ons eerste en eventuele andere gelegenheden verzorgen van hapjes en drankjes in het sponsorhome</t>
  </si>
  <si>
    <t>representatief, goed gastheer/vrouw schap</t>
  </si>
  <si>
    <t>Leider senioren veldteam</t>
  </si>
  <si>
    <t>wekelijks begeleiden team bij uit en thuiswedstrijden en de daarbij horende taken uitvoeren</t>
  </si>
  <si>
    <t>communicatief, organisatorisch onderlegd</t>
  </si>
  <si>
    <t>begeleiden van jeugdteams, vlaggen bij wedstrijden, zo nodig fluiten van hun eigen wedstrijd.  Bereid tot volgen van een Sportlink cursus ivm invoering digitale wedstrijdformulier.</t>
  </si>
  <si>
    <t>fluiten wedstrijden senioren. Bereid tot volgen van een Sportlink cursus ivm invoering digitale wedstrijdformulier.</t>
  </si>
  <si>
    <t>Verantwoordelijk voor coördinatie inzake materialen (kleding, trainings- en wedstrijdmateriaal)</t>
  </si>
  <si>
    <t>Ton de Jong</t>
  </si>
  <si>
    <t>Remco van der Galiën</t>
  </si>
  <si>
    <t>Erica Stokvis</t>
  </si>
  <si>
    <t>Paul Frigge</t>
  </si>
  <si>
    <t>Sigrid Heusdens</t>
  </si>
  <si>
    <t>Addie de Jong</t>
  </si>
  <si>
    <t>Anton Wintermans</t>
  </si>
  <si>
    <t>Nico de Graaf</t>
  </si>
  <si>
    <t>Verantwoordelijk voor een portefeuille, eindverantwoordelijk vereniging, lid AB en DB</t>
  </si>
  <si>
    <t>Verantwoordelijk secretarielezaken, lid AB en DB</t>
  </si>
  <si>
    <t>Achtergrond of kennis met portefeuille, overwicht, organiseren, luisteren, communicatief, sensitief en assertief, ICT kennis, brede scope, overzicht, organiseren, flexibel</t>
  </si>
  <si>
    <t>Achtergrond of kennis met portefeuille, overwicht, organiseren, creatief, luisteren, communicatief, sensitief en assertief</t>
  </si>
  <si>
    <t>Verantwoordelijk Evenementen en tournooien, lid AB</t>
  </si>
  <si>
    <t>Verantwoordelijk FVC, lid AB</t>
  </si>
  <si>
    <t>Bestuurslid Voetbal</t>
  </si>
  <si>
    <t>Verantwoordelijk voetbal technische zaken, lid AB</t>
  </si>
  <si>
    <t>Bestuurslid Zondag</t>
  </si>
  <si>
    <t>Zondagsdienst</t>
  </si>
  <si>
    <t>Bestuurslid Vrijwilligerszaken</t>
  </si>
  <si>
    <t>Bestuurslid Facilitaire Zaken</t>
  </si>
  <si>
    <t>Verantwoordelijk voor Facilitaire zaken, Veldbeheer en Materialen, lid AB</t>
  </si>
  <si>
    <t>Kunnen optreden als gesprekspartner gemeente namens FC Zoetermeer. Achtergrond of affiniteit met facilitair/bouwkundig/ groen, overwicht, organiseren, luisteren, communicatief, sensitief en assertief, administratief, gestructureerd</t>
  </si>
  <si>
    <t>Bestuurslid KNVB zaken</t>
  </si>
  <si>
    <t>Verantwoordelijk voor alle wedstrijdzaken, lid AB</t>
  </si>
  <si>
    <t>Verantwoordelijk financiele zaken en kantine, lid AB en DB</t>
  </si>
  <si>
    <t>Ton de Jong en Rob Wagemakers</t>
  </si>
  <si>
    <t>Gastheer/vrouw bestuurskamer</t>
  </si>
  <si>
    <t>Het organiseren van werkzaamheden op en rond het sportpark. Aangestuurd door en in opdracht van bestuurslid falicitaire zaken. Stuurt tevens Onderhoudsteam aan en heeft dagelijks contact met gemeente.</t>
  </si>
  <si>
    <t>Keuring van de velden en veldbeheer</t>
  </si>
  <si>
    <t>Inventariseren en bestellen materialen</t>
  </si>
  <si>
    <t>Organisatievermogen, communicatief</t>
  </si>
  <si>
    <t>Opstellen rooster bezetting wedstrijdsecretariaat</t>
  </si>
  <si>
    <t>Erica stokvis</t>
  </si>
  <si>
    <t>Lid commissie wedstrijdsecretariaat</t>
  </si>
  <si>
    <t>Ontvangen leiders, scheidsrechters, administratieve afhandeling wedstrijden, ondersteuning bij digitaalwedstrijdformulier</t>
  </si>
  <si>
    <t>F08</t>
  </si>
  <si>
    <t>F09</t>
  </si>
  <si>
    <t xml:space="preserve">Bezit BHV of EHBO diploma of bereidheid tot behalen. </t>
  </si>
  <si>
    <t>Spelregelkennis, verstand van fluiten, stevig in de schoenen en evt. cursus willen volgen.</t>
  </si>
  <si>
    <t>coördineren en invullen scheidsrechtersschema senioren,  A t/m F jeugdwedstrijden, aanstellen, coachen en begeleiden van scheidsrechters en toewijzen scheidsrechters aan wedstrijden</t>
  </si>
  <si>
    <t>organisatorisch, communicatief, accuraat, spelregelkennis en eventueel ervaring als scheidsrechter</t>
  </si>
  <si>
    <t xml:space="preserve">Scheidsrechters senioren </t>
  </si>
  <si>
    <t>Scheidsrechters jeugd</t>
  </si>
  <si>
    <t>Webmaster</t>
  </si>
  <si>
    <t>Dico Glasbergen</t>
  </si>
  <si>
    <t>Verantwoordelijk voor gepubliceerde video's en foto's en teksten en algehele uitstraling van de site.</t>
  </si>
  <si>
    <t>FC Zoetermeer Twitter-account-beheerder</t>
  </si>
  <si>
    <t>FC Zoetermeer Facebook-account-beheerder</t>
  </si>
  <si>
    <t>Dico Glasbergern</t>
  </si>
  <si>
    <t>Ronnie Goorman</t>
  </si>
  <si>
    <t>Wekelijks bijhouden en verversen van teksten en foto's op de schermen in kantine</t>
  </si>
  <si>
    <t xml:space="preserve">FC Zoetermeer als vereniging 'begrijpen'. Communicatie (luisteren en verwoorden FC Zoetermeer visie op gedrag), procesmanager, kunnen omgaan met schijnbaar tegengestelde belangen situaties, helder over rolopvatting en verwachting, eerder teamplayer dan solist, goede contacten met verantwoordelijke lijn functionarissen, commissieleden en bestuurders. </t>
  </si>
  <si>
    <t>FC Zoetermeerder (aanpak die past bij de club). Communicatief sterk (luisteren en verwoorden FC Zoetermeer visie op gedrag), kunnen omgaan met tegengestelde schijnbaar belangen situaties, bewust van rol en positie, eerder teamplayer dan solist, netwerk binnen de vereniging (focus qua eigen werkterrein), thermometer en signaalfunctie</t>
  </si>
  <si>
    <t>communicatief, organisatorisch, creatief</t>
  </si>
  <si>
    <t>Leden evenementencommissie</t>
  </si>
  <si>
    <t>vaste kernleden evenementencommissie</t>
  </si>
  <si>
    <t>Helpen bij activiteiten evenementencommissie  zoals tentenkamp, feesten.  Met name opbouwen en opruimen, begeleiden activiteiten</t>
  </si>
  <si>
    <t>adviseren bestuur FC Zoetermeer</t>
  </si>
  <si>
    <t>communicatief, organisatorisch, creatief, ervaring op bestuurlijk gebeid</t>
  </si>
  <si>
    <t>Anton Wintermans en Jacob de Boer</t>
  </si>
  <si>
    <t>Commissielid</t>
  </si>
  <si>
    <t>Commissie  "Wijze Mannen"</t>
  </si>
  <si>
    <t>Jacob de `boer</t>
  </si>
  <si>
    <t>Commissie Kascontrole</t>
  </si>
  <si>
    <t>Controleren boekhouding FC Zoetermeer met als belangrijkste taak het controleren van de jaarrekening gemaakt door de penningmeester.</t>
  </si>
  <si>
    <t>Financieel deskundig, overwicht, communicatief, assertief</t>
  </si>
  <si>
    <t>goed op hoogte van technisch beleidsplan</t>
  </si>
  <si>
    <t>Organisatie- coordinatie- en uitvoerend vermogen, samenwerken, voetbalachtergrond, goed op de hoogte van technisch beleidsplan.</t>
  </si>
  <si>
    <t>Organisatie- coördinatie- inlevings- en uitvoerend vermogen, samenwerken.</t>
  </si>
  <si>
    <t>D. Commissie Facilitaire zaken</t>
  </si>
  <si>
    <t>Commissie Topvoetbal</t>
  </si>
  <si>
    <t>Commissie Evenementen</t>
  </si>
  <si>
    <t>Commissie Scheidsrechters</t>
  </si>
  <si>
    <t>Commissie Normen en Waarden</t>
  </si>
  <si>
    <t>Commissie Communicatie &amp; ICT</t>
  </si>
  <si>
    <t>Commissie Kantine</t>
  </si>
  <si>
    <t>C. Commissie Kantine</t>
  </si>
  <si>
    <t>Commissie Facilitaire zaken</t>
  </si>
  <si>
    <t>E. Commissie Materiaalbeheer</t>
  </si>
  <si>
    <t>Commissie Materiaal beheer</t>
  </si>
  <si>
    <t>Commissie Wedstrijd Secretariaat</t>
  </si>
  <si>
    <t>Commissie Sponsorzaken</t>
  </si>
  <si>
    <t>G. Commissie Jeugdvoetbal</t>
  </si>
  <si>
    <t>Commissie Jeugdvoetbal</t>
  </si>
  <si>
    <t>Commissie Seniorenvoetbal</t>
  </si>
  <si>
    <t>R</t>
  </si>
  <si>
    <t>Commissie Interne Scouting</t>
  </si>
  <si>
    <t>T</t>
  </si>
  <si>
    <t>Commissie Oefenwedstrijden</t>
  </si>
  <si>
    <t>Karin de Granje</t>
  </si>
  <si>
    <t>Commissie Damesvoetbal</t>
  </si>
  <si>
    <t>Fred Oudshoorn</t>
  </si>
  <si>
    <t>Manager Jeugdvoetbal</t>
  </si>
  <si>
    <t>A/B coördinator</t>
  </si>
  <si>
    <t>coördinator A en B, aansturen van leiders en trainers, indeling van de teams, informatiebijeenkomst organiseren, trainingsschema maken en aanspreekpunt zijn van ouders en spelers.</t>
  </si>
  <si>
    <t>C coördinator</t>
  </si>
  <si>
    <t>coördinator C, aansturen van leiders en trainers, indeling van de teams, informatiebijeenkomst organiseren, trainingsschema maken en aanspreekpunt zijn van ouders en spelers.</t>
  </si>
  <si>
    <t>D coördinator</t>
  </si>
  <si>
    <t>coördinator D, aansturen van leiders en trainers, indeling van de teams, informatiebijeenkomst organiseren, trainingsschema maken en aanspreekpunt zijn van ouders en spelers.</t>
  </si>
  <si>
    <t>E coördinator</t>
  </si>
  <si>
    <t>coördinator E aansturen van leiders en trainers, indeling van de teams, informatiebijeenkomst organiseren, trainingsschema maken en aanspreekpunt zijn van ouders en spelers.</t>
  </si>
  <si>
    <t>F, minipupillen en kabouter coördinator</t>
  </si>
  <si>
    <t>coördinator F, minipupillen en kabouters, aansturen van leiders en trainers, indeling van de teams, informatiebijeenkomst organiseren, trainingsschema maken en aanspreekpunt zijn van ouders en spelers.</t>
  </si>
  <si>
    <t>Coördinator stageplaatsen FC Zoetermeer-leden</t>
  </si>
  <si>
    <t>verwerken van stageverzoeken van leden en het plaatsen van stagiaires binnen FC Zoetermeer.</t>
  </si>
  <si>
    <t>Manager Damesvoetbal</t>
  </si>
  <si>
    <t>A/B/C coördinator</t>
  </si>
  <si>
    <t>coördinator MA, MB en MC, aansturen van leiders en trainers, indeling van de teams, informatiebijeenkomst organiseren, trainingsschema maken en aanspreekpunt zijn van ouders en spelers.</t>
  </si>
  <si>
    <t>represtantatief, organisatietalent, spil in damesvoetbal</t>
  </si>
  <si>
    <t>D/E/F coördinator</t>
  </si>
  <si>
    <t>coördinator MD, ME, MF, aansturen van leiders en trainers, indeling van de teams, informatiebijeenkomst organiseren, trainingsschema maken en aanspreekpunt zijn van ouders en spelers.</t>
  </si>
  <si>
    <t>T01</t>
  </si>
  <si>
    <t>verantwoordelijk voor commissie seniorenvoetbal, begeleidt seniorenscoördinatoren, aanspreekpunt leiders en spelers, werkt samen met manager Topvoetbal, manager Jeugdvoetbal en manager Damesvoetbal en heeft regelmatig overleg met bestuurslid voetbal</t>
  </si>
  <si>
    <t>Manager Seniorenvoetbal</t>
  </si>
  <si>
    <t>Coördinator  Seniorenvoetbal</t>
  </si>
  <si>
    <t>Verantwoordelijk voor commissie damesvoetbal, begeleidt leeftijdscoördinatoren, aanspreekpunt voor ouders en spelers, werkt samen met manager Topvoetbal, manager Jeugdvoetbal, manager Seniorenvoetbal en heeft regelmatig overleg met bestuurslid voetbal</t>
  </si>
  <si>
    <t>verantwoordelijk voor commissie jeugdvoetbal, begeleidt leeftijdscoördinatoren, aanspreekpunt voor ouders en spelers, werkt samen met manager Topvoetbal, manager Seniorenvoetbal,  manager Damesvoetbal en heeft regelmatig overleg met bestuurslid voetbal</t>
  </si>
  <si>
    <t>coördinator Seniorenvoetbal, aansturen van leiders en trainers, indeling van de teams, informatiebijeenkomst organiseren, trainingsschema maken en aanspreekpunt zijn van leiders en spelers.</t>
  </si>
  <si>
    <t>represtantatief, organisatietalent, spil in seniorenvoetbal</t>
  </si>
  <si>
    <t>Lid commissie normen en waarden</t>
  </si>
  <si>
    <t>Spilfunctie binnen en buiten Commissie normen en waarden. Sparringpartner Bestuur FC Zoetermeer. Neemt initiatieven met het oog op nieuw beleid in overleg met Bestuur en commisie normen en waarden.</t>
  </si>
  <si>
    <t>Vergaderingen bijwonen van de commissie normen en waarden. Behandeld samen met ander lid commissie normen en waarden zaken aangedragen door Bestuur: hoor wederhoor / afstemmen binnen commissie normen en waarden/ bevestigen).</t>
  </si>
  <si>
    <t>bezoeken eigen wedstrijden en bekijken eigen jeugd, uitbrengen advies aan manager Topvoetbal</t>
  </si>
  <si>
    <t>Verantwoordelijk voor het uitvoeren van werkzaamheden m.b.t. bekijken eigen jeugd, uitbrengen advies aan manager Topvoetbal.</t>
  </si>
  <si>
    <t>Piet van der Valk</t>
  </si>
  <si>
    <t>contact onderhouden met coördinatoren diverse commissies</t>
  </si>
  <si>
    <t>Dagelijks bestuur</t>
  </si>
  <si>
    <t>Algemeen bestuur</t>
  </si>
  <si>
    <t>Pennigmeester</t>
  </si>
  <si>
    <t>Verantwoordelijk Bestuurslid</t>
  </si>
  <si>
    <t>Vacant</t>
  </si>
  <si>
    <t>Organigram</t>
  </si>
  <si>
    <t>Commissie Materiaalbeheer</t>
  </si>
  <si>
    <t>Cie. Communicatie &amp; ICT</t>
  </si>
  <si>
    <t>Bestuurslid KNVB</t>
  </si>
  <si>
    <t>Cie Wedstrijd Secretariaat</t>
  </si>
  <si>
    <t>Bestuurslid Voetbalzaken</t>
  </si>
  <si>
    <t>Michel Postema</t>
  </si>
  <si>
    <t>Cie Normen en waarden</t>
  </si>
  <si>
    <t>Commissie Interne scouting</t>
  </si>
  <si>
    <t>KNVB zaken</t>
  </si>
  <si>
    <t>Voetbal zaken</t>
  </si>
  <si>
    <t>Facilitaire zaken</t>
  </si>
  <si>
    <t>Bestuurslid Communicatie</t>
  </si>
  <si>
    <t>Bestuurdslid Evenementen</t>
  </si>
  <si>
    <t>Verantwoordelijk interne- en externe communicatie en ICT, lid AB</t>
  </si>
  <si>
    <t>Bestuurslid Evenementen</t>
  </si>
  <si>
    <t>Conmmissie Evenementen</t>
  </si>
  <si>
    <t>Vrijwilligers zaken</t>
  </si>
  <si>
    <t>Bestuurslid Vrijwilligers zaken</t>
  </si>
  <si>
    <t>Manager Topvoetbal</t>
  </si>
  <si>
    <t>TC facilitaire zaken seniorenselectie</t>
  </si>
  <si>
    <t xml:space="preserve">TC facilitaire zaken jeugdselecties </t>
  </si>
  <si>
    <t>Bewaakt Technisch Beleidsplan, verantwoordelijk voor de aanstelling en aansturing van selectietrainers, werkt nauw samen met de andere voetbalmanagers, heeft regelmatig overleg met bestuurslid voetbalzaken</t>
  </si>
  <si>
    <t>Verantwoordelijk voor de opleiding van keepers</t>
  </si>
  <si>
    <t>Teammanager seniorenselectie</t>
  </si>
  <si>
    <t>Verzorgt organisatie rondom senioren 1 en 2</t>
  </si>
  <si>
    <t>Leider selectie</t>
  </si>
  <si>
    <t>Verantwoordelijk voor de organisatie rondom wedstrijden senioren 1 en 2</t>
  </si>
  <si>
    <t>beschreven in TBP</t>
  </si>
  <si>
    <t>Trainers selecties</t>
  </si>
  <si>
    <t>Teamleiders/trainers</t>
  </si>
  <si>
    <t>begeleiden van jeugdteams, trainen van jeugdteams, vlaggen bij wedstrijden, zo nodig fluiten van hun eigen wedstrijd.  Bereid tot volgen van een Sportlink cursus ivm invoering digitale wedstrijdformulier.</t>
  </si>
  <si>
    <t>Grensrechter seniorenselectie</t>
  </si>
  <si>
    <t>Vlaggen bij senioren 1 en 2</t>
  </si>
  <si>
    <t>Spelregelkennis</t>
  </si>
  <si>
    <t>Gediplomeerd</t>
  </si>
  <si>
    <t>Verzorger senioren 1</t>
  </si>
  <si>
    <t>Verzorger senioren 2</t>
  </si>
  <si>
    <t>Gediplomeerd/stagiair</t>
  </si>
  <si>
    <t>Verzorger A selectie</t>
  </si>
  <si>
    <t>Medische verzorging op wedstrijddagen</t>
  </si>
  <si>
    <t>Medische verzorging op trainings- en wedstrijddagen, zorgt ook voor medische verzorging voor senioren 2 en A selectie op trainingsdagen</t>
  </si>
  <si>
    <t>Index</t>
  </si>
  <si>
    <t>H. Commissie Sponsorzaken</t>
  </si>
  <si>
    <t>H01</t>
  </si>
  <si>
    <t>Lid sponsor commissie</t>
  </si>
  <si>
    <t>I01</t>
  </si>
  <si>
    <t>Aantal openstaande vacatures</t>
  </si>
  <si>
    <t>FC Zoetermeer vrijwilligersfuncties en vrijwilligerstaken per commissie</t>
  </si>
  <si>
    <t>Een aantal bestuursfuncties zijn vacant, heeft u interesse in een bestuursfunctie, neem contact op via mailadres bestuur@fczoetermeer.nl</t>
  </si>
  <si>
    <t>Vrijwilligersfunctie / Vrijwilligerstaak</t>
  </si>
  <si>
    <t>Vrijwilligersfunctie</t>
  </si>
  <si>
    <t>Opmerkingen</t>
  </si>
  <si>
    <t>Sigrid Heusdens en Peter Liefering</t>
  </si>
  <si>
    <t>Inschatting uren</t>
  </si>
  <si>
    <t>gemiddeld 4 uur per week</t>
  </si>
  <si>
    <t>Commissie Vrijwilligerszaken</t>
  </si>
  <si>
    <t>Voorzitter commissie kantine</t>
  </si>
  <si>
    <t>8 uur per week</t>
  </si>
  <si>
    <t>Suzan Postema</t>
  </si>
  <si>
    <t>Lid commissie kantine</t>
  </si>
  <si>
    <t>4 tot 8 uur per week</t>
  </si>
  <si>
    <t>Elly Wareman, Emile Wareman, Teus Ham, Elvira ?, Alexandra Schaap</t>
  </si>
  <si>
    <t>Openen/sluiten accommodatie, is aanspreekpunt voor kantinepersoneel, inkopen van alle produkten, deelnemen aan vergaderingen commissie kantine</t>
  </si>
  <si>
    <t xml:space="preserve">Elly Wareman </t>
  </si>
  <si>
    <t>2 uur per maand</t>
  </si>
  <si>
    <t>4 uur per maand</t>
  </si>
  <si>
    <t>Vrijwilligerstaak</t>
  </si>
  <si>
    <t>Anton Revenboer en Jacob de Boer</t>
  </si>
  <si>
    <t>Voorzitter commissie normen en waarden</t>
  </si>
  <si>
    <t>Patrick Degenaar, Peter van Lomwel en Ronnie Goorman</t>
  </si>
  <si>
    <t>coordineren werkzaamheden CV, onderhouden contact met bestuur via verantwoordelijk bestuurslid</t>
  </si>
  <si>
    <t>Voorzitter Commissie Vrijwilligerszaken</t>
  </si>
  <si>
    <t>Lid Commissie Vrijwiligerszaken</t>
  </si>
  <si>
    <t>4 uur per week</t>
  </si>
  <si>
    <t>Lid Commissie Interne scouting</t>
  </si>
  <si>
    <t>Voorzitter Commissie Interne scouting</t>
  </si>
  <si>
    <t>2 uur per week</t>
  </si>
  <si>
    <t>Richard van Meel</t>
  </si>
  <si>
    <t>Chris Bosma</t>
  </si>
  <si>
    <t>Marcel Kuiper en Margreet Revenboer</t>
  </si>
  <si>
    <t>René Voortman en Margreet Revenboer</t>
  </si>
  <si>
    <t>Op contractbasis</t>
  </si>
  <si>
    <t>Kay Dieke</t>
  </si>
  <si>
    <t>Karen de Granje</t>
  </si>
  <si>
    <t>Lid commissie oefenwedstrijden</t>
  </si>
  <si>
    <t>Coördineren oefenwedstrijden voor selecties en overige teams. Regelmatig overleg met wedstrijdsecretaris, manager topvoetbal, manager jeugdvoetbal en voorzitter commissie kantine</t>
  </si>
  <si>
    <t>Voorzitter commissie scheidsrechters</t>
  </si>
  <si>
    <t>Wedstrijd secretaris</t>
  </si>
  <si>
    <t>Voorzitter commissie wedstrijdsecretariaat</t>
  </si>
  <si>
    <t>10 uur per maand</t>
  </si>
  <si>
    <t>5 uur per week</t>
  </si>
  <si>
    <t>20 uur per jaar</t>
  </si>
  <si>
    <t>Het organiseren van het schoolvoetbalkampioenschap van leerlingen groep 8 van de basisscholen Zoetermeer. Scholen benaderen, programma maken, scheidsrechters regelen, prijzen bestellen etc etc</t>
  </si>
  <si>
    <t>Ondersteunen lid commissie wedstrijdsecretariaat</t>
  </si>
  <si>
    <t>Bestuurslid Facilitaire zaken</t>
  </si>
  <si>
    <t>Voorzitter Commissie materiaalbeheer</t>
  </si>
  <si>
    <t>Lid Commissie materiaalbeheer</t>
  </si>
  <si>
    <t>Edwin van Vliet en Arie Wareman</t>
  </si>
  <si>
    <t>Naam Coördinator</t>
  </si>
  <si>
    <t>8 uur per maand</t>
  </si>
  <si>
    <t>Voorzitter evenementen commissie</t>
  </si>
  <si>
    <t>B. Commissie Administratie</t>
  </si>
  <si>
    <t>Commissie Administratie</t>
  </si>
  <si>
    <t>Verantwoordelijk Bestuursleden</t>
  </si>
  <si>
    <t>Penningmeester/Secretaris</t>
  </si>
  <si>
    <t>J. Commissie Seniorenvoetbal</t>
  </si>
  <si>
    <t>I. Commissie Topvoetbal</t>
  </si>
  <si>
    <t>I04</t>
  </si>
  <si>
    <t>I05</t>
  </si>
  <si>
    <t>I06</t>
  </si>
  <si>
    <t>I07</t>
  </si>
  <si>
    <t>I08</t>
  </si>
  <si>
    <t>I09</t>
  </si>
  <si>
    <t>I10</t>
  </si>
  <si>
    <t>I11</t>
  </si>
  <si>
    <t>K. Commissie Evenementen</t>
  </si>
  <si>
    <t>L. Commissie "Wijze Mannen" (wordt benoemd door dagelijks bestuur)</t>
  </si>
  <si>
    <t>M. Commissie Scheidsrechters</t>
  </si>
  <si>
    <t>M02</t>
  </si>
  <si>
    <t>M03</t>
  </si>
  <si>
    <t>N. Commissie Normen en Waarden ( wordt benoemd door dagelijks bestuur)</t>
  </si>
  <si>
    <t>O. Commissie Communicatie &amp; ICT</t>
  </si>
  <si>
    <t>O04</t>
  </si>
  <si>
    <t>O05</t>
  </si>
  <si>
    <t>O06</t>
  </si>
  <si>
    <t>O07</t>
  </si>
  <si>
    <t>O08</t>
  </si>
  <si>
    <t>O09</t>
  </si>
  <si>
    <t>P. Commissie Kascontrole ( wordt benoemd door dagelijks bestuur)</t>
  </si>
  <si>
    <t>Q. Commissie interne scouting</t>
  </si>
  <si>
    <t>Q02</t>
  </si>
  <si>
    <t>R. Commissie Vrijwilligerszaken</t>
  </si>
  <si>
    <t>S. Commissie Oefenwedstrijden</t>
  </si>
  <si>
    <t>T. Commissie Damesvoetbal</t>
  </si>
  <si>
    <t>T02</t>
  </si>
  <si>
    <t>T03</t>
  </si>
  <si>
    <t>T04</t>
  </si>
  <si>
    <t>Aantal functies/taken</t>
  </si>
  <si>
    <t>Optimale bezetting functies/taken</t>
  </si>
  <si>
    <t>Vacant/Ton deJong</t>
  </si>
  <si>
    <t>Vacant (Marc van der Veen tot 1-7-2014)</t>
  </si>
  <si>
    <t>Vacant en Marc Pultrum</t>
  </si>
  <si>
    <t>Ingrid Kreunen, Esther van der Galiën, Ronnie Goorman, Natasha Wonnink, Linda de Boer, Marcel</t>
  </si>
  <si>
    <t>Communicatie (oud Algemeen 1)</t>
  </si>
  <si>
    <t>Evenementen (oud Algemeen 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</si>
</sst>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9"/>
      <color indexed="81"/>
      <name val="Tahoma"/>
      <family val="2"/>
    </font>
    <font>
      <sz val="9"/>
      <color indexed="81"/>
      <name val="Tahoma"/>
      <family val="2"/>
    </font>
    <font>
      <u/>
      <sz val="11"/>
      <color theme="10"/>
      <name val="Calibri"/>
      <family val="2"/>
    </font>
    <font>
      <b/>
      <sz val="11"/>
      <color theme="1"/>
      <name val="Calibri"/>
      <family val="2"/>
      <scheme val="minor"/>
    </font>
    <font>
      <b/>
      <sz val="10"/>
      <color rgb="FF000000"/>
      <name val="Arial"/>
      <family val="2"/>
    </font>
    <font>
      <b/>
      <sz val="11"/>
      <color rgb="FFFF0000"/>
      <name val="Calibri"/>
      <family val="2"/>
      <scheme val="minor"/>
    </font>
    <font>
      <b/>
      <u/>
      <sz val="11"/>
      <color theme="1"/>
      <name val="Calibri"/>
      <family val="2"/>
      <scheme val="minor"/>
    </font>
    <font>
      <b/>
      <u/>
      <sz val="11"/>
      <color theme="10"/>
      <name val="Calibri"/>
      <family val="2"/>
    </font>
    <font>
      <sz val="11"/>
      <color rgb="FFFF0000"/>
      <name val="Calibri"/>
      <family val="2"/>
      <scheme val="minor"/>
    </font>
    <font>
      <sz val="11"/>
      <name val="Calibri"/>
      <family val="2"/>
      <scheme val="minor"/>
    </font>
    <font>
      <b/>
      <sz val="14"/>
      <color theme="1"/>
      <name val="Calibri"/>
      <family val="2"/>
      <scheme val="minor"/>
    </font>
    <font>
      <sz val="14"/>
      <color theme="1"/>
      <name val="Calibri"/>
      <family val="2"/>
      <scheme val="minor"/>
    </font>
    <font>
      <b/>
      <u/>
      <sz val="14"/>
      <color theme="10"/>
      <name val="Calibri"/>
      <family val="2"/>
    </font>
    <font>
      <b/>
      <sz val="18"/>
      <color rgb="FF0070C0"/>
      <name val="Calibri"/>
      <family val="2"/>
      <scheme val="minor"/>
    </font>
    <font>
      <b/>
      <sz val="14"/>
      <color rgb="FF0070C0"/>
      <name val="Calibri"/>
      <family val="2"/>
      <scheme val="minor"/>
    </font>
    <font>
      <b/>
      <sz val="14"/>
      <color rgb="FFFF0000"/>
      <name val="Calibri"/>
      <family val="2"/>
      <scheme val="minor"/>
    </font>
    <font>
      <u/>
      <sz val="14"/>
      <color rgb="FFFF0000"/>
      <name val="Calibri"/>
      <family val="2"/>
    </font>
    <font>
      <b/>
      <sz val="11"/>
      <color rgb="FFFFC000"/>
      <name val="Calibri"/>
      <family val="2"/>
      <scheme val="minor"/>
    </font>
    <font>
      <b/>
      <sz val="11"/>
      <color rgb="FF00B05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4">
    <xf numFmtId="0" fontId="0" fillId="0" borderId="0" xfId="0"/>
    <xf numFmtId="0" fontId="0" fillId="0" borderId="0" xfId="0" applyAlignment="1">
      <alignment wrapText="1"/>
    </xf>
    <xf numFmtId="0" fontId="0" fillId="0" borderId="0" xfId="0" applyAlignment="1"/>
    <xf numFmtId="0" fontId="0" fillId="0" borderId="1" xfId="0" applyBorder="1" applyAlignment="1">
      <alignment wrapText="1"/>
    </xf>
    <xf numFmtId="0" fontId="5" fillId="0" borderId="0" xfId="0" applyFont="1"/>
    <xf numFmtId="0" fontId="6" fillId="0" borderId="0" xfId="0" applyFont="1" applyAlignment="1">
      <alignment wrapText="1"/>
    </xf>
    <xf numFmtId="0" fontId="6" fillId="0" borderId="0" xfId="0" applyFont="1" applyAlignment="1"/>
    <xf numFmtId="0" fontId="6" fillId="0" borderId="0" xfId="0" applyFont="1"/>
    <xf numFmtId="0" fontId="4" fillId="0" borderId="0" xfId="0" applyFont="1" applyAlignment="1">
      <alignment vertical="top" wrapText="1"/>
    </xf>
    <xf numFmtId="0" fontId="4" fillId="0" borderId="0" xfId="0" applyFont="1" applyAlignment="1">
      <alignment wrapText="1"/>
    </xf>
    <xf numFmtId="0" fontId="0" fillId="0" borderId="1" xfId="0" applyBorder="1"/>
    <xf numFmtId="0" fontId="0" fillId="0" borderId="1" xfId="0" applyBorder="1" applyAlignment="1">
      <alignment vertical="top" wrapText="1"/>
    </xf>
    <xf numFmtId="0" fontId="0" fillId="0" borderId="1" xfId="0" applyBorder="1" applyAlignment="1"/>
    <xf numFmtId="0" fontId="7" fillId="2" borderId="1" xfId="0" applyFont="1" applyFill="1" applyBorder="1" applyAlignment="1">
      <alignment wrapText="1"/>
    </xf>
    <xf numFmtId="0" fontId="0" fillId="0" borderId="0" xfId="0" applyBorder="1"/>
    <xf numFmtId="0" fontId="0" fillId="3" borderId="1" xfId="0" applyFill="1" applyBorder="1" applyAlignment="1">
      <alignment wrapText="1"/>
    </xf>
    <xf numFmtId="0" fontId="0" fillId="0" borderId="0" xfId="0" applyFill="1" applyBorder="1"/>
    <xf numFmtId="0" fontId="8" fillId="0" borderId="0" xfId="1" applyFont="1" applyAlignment="1" applyProtection="1"/>
    <xf numFmtId="0" fontId="8" fillId="0" borderId="0" xfId="1" applyFont="1" applyAlignment="1" applyProtection="1">
      <alignment wrapText="1"/>
    </xf>
    <xf numFmtId="0" fontId="11" fillId="0" borderId="0" xfId="0" applyFont="1"/>
    <xf numFmtId="0" fontId="0" fillId="0" borderId="0" xfId="0" applyFill="1" applyBorder="1" applyAlignment="1">
      <alignment wrapText="1"/>
    </xf>
    <xf numFmtId="0" fontId="0" fillId="0" borderId="0" xfId="0" applyAlignment="1">
      <alignment horizontal="center"/>
    </xf>
    <xf numFmtId="0" fontId="0" fillId="0" borderId="0" xfId="0" applyFill="1"/>
    <xf numFmtId="0" fontId="3" fillId="4" borderId="0" xfId="1" applyFill="1" applyBorder="1" applyAlignment="1" applyProtection="1"/>
    <xf numFmtId="0" fontId="0" fillId="4" borderId="7" xfId="0" applyFill="1" applyBorder="1"/>
    <xf numFmtId="0" fontId="0" fillId="4" borderId="0" xfId="0" applyFill="1" applyBorder="1"/>
    <xf numFmtId="0" fontId="0" fillId="0" borderId="0" xfId="0" applyBorder="1" applyAlignment="1">
      <alignment horizontal="center"/>
    </xf>
    <xf numFmtId="0" fontId="11" fillId="4" borderId="0" xfId="0" applyFont="1" applyFill="1" applyBorder="1"/>
    <xf numFmtId="0" fontId="11" fillId="4" borderId="3" xfId="0" applyFont="1" applyFill="1" applyBorder="1" applyAlignment="1">
      <alignment horizontal="center"/>
    </xf>
    <xf numFmtId="0" fontId="11" fillId="4" borderId="5" xfId="0" applyFont="1" applyFill="1" applyBorder="1"/>
    <xf numFmtId="0" fontId="0" fillId="4" borderId="6" xfId="0" applyFill="1" applyBorder="1" applyAlignment="1">
      <alignment horizontal="center"/>
    </xf>
    <xf numFmtId="0" fontId="0" fillId="4" borderId="8" xfId="0" applyFill="1" applyBorder="1" applyAlignment="1">
      <alignment horizontal="center"/>
    </xf>
    <xf numFmtId="0" fontId="0" fillId="4" borderId="9" xfId="0" applyFill="1" applyBorder="1"/>
    <xf numFmtId="0" fontId="0" fillId="4" borderId="10" xfId="0" applyFill="1" applyBorder="1"/>
    <xf numFmtId="0" fontId="4" fillId="4" borderId="6" xfId="0" applyFont="1" applyFill="1" applyBorder="1" applyAlignment="1">
      <alignment horizontal="center"/>
    </xf>
    <xf numFmtId="0" fontId="0" fillId="0" borderId="0" xfId="0" applyFill="1" applyBorder="1" applyAlignment="1">
      <alignment horizontal="center"/>
    </xf>
    <xf numFmtId="0" fontId="3" fillId="4" borderId="11" xfId="1" applyFill="1" applyBorder="1" applyAlignment="1" applyProtection="1">
      <alignment horizontal="center"/>
    </xf>
    <xf numFmtId="0" fontId="3" fillId="0" borderId="0" xfId="1" applyFill="1" applyBorder="1" applyAlignment="1" applyProtection="1">
      <alignment horizontal="center"/>
    </xf>
    <xf numFmtId="0" fontId="3" fillId="0" borderId="0" xfId="1" applyAlignment="1" applyProtection="1">
      <alignment wrapText="1"/>
    </xf>
    <xf numFmtId="0" fontId="3" fillId="0" borderId="0" xfId="1" applyAlignment="1" applyProtection="1"/>
    <xf numFmtId="0" fontId="3" fillId="5" borderId="11" xfId="1" applyFill="1" applyBorder="1" applyAlignment="1" applyProtection="1">
      <alignment horizontal="center"/>
    </xf>
    <xf numFmtId="0" fontId="0" fillId="6" borderId="12" xfId="0" applyFill="1" applyBorder="1" applyAlignment="1">
      <alignment horizontal="center"/>
    </xf>
    <xf numFmtId="0" fontId="0" fillId="6" borderId="13" xfId="0" applyFill="1" applyBorder="1" applyAlignment="1">
      <alignment horizontal="center"/>
    </xf>
    <xf numFmtId="0" fontId="0" fillId="6" borderId="14" xfId="0" applyFill="1" applyBorder="1" applyAlignment="1">
      <alignment horizontal="center"/>
    </xf>
    <xf numFmtId="0" fontId="0" fillId="6" borderId="12" xfId="0" applyFill="1" applyBorder="1"/>
    <xf numFmtId="0" fontId="4" fillId="5" borderId="12" xfId="0" applyFont="1" applyFill="1" applyBorder="1" applyAlignment="1">
      <alignment horizontal="center"/>
    </xf>
    <xf numFmtId="0" fontId="4" fillId="5" borderId="11" xfId="0" applyFont="1" applyFill="1" applyBorder="1" applyAlignment="1">
      <alignment horizontal="center"/>
    </xf>
    <xf numFmtId="0" fontId="3" fillId="4" borderId="11" xfId="1" applyFill="1" applyBorder="1" applyAlignment="1" applyProtection="1">
      <alignment horizontal="center" wrapText="1"/>
    </xf>
    <xf numFmtId="0" fontId="12" fillId="4" borderId="6" xfId="0" applyFont="1" applyFill="1" applyBorder="1" applyAlignment="1">
      <alignment horizontal="center"/>
    </xf>
    <xf numFmtId="0" fontId="13" fillId="4" borderId="0" xfId="1" applyFont="1" applyFill="1" applyBorder="1" applyAlignment="1" applyProtection="1"/>
    <xf numFmtId="0" fontId="12" fillId="4" borderId="0" xfId="0" applyFont="1" applyFill="1" applyBorder="1"/>
    <xf numFmtId="0" fontId="12" fillId="4" borderId="7" xfId="0" applyFont="1" applyFill="1" applyBorder="1"/>
    <xf numFmtId="0" fontId="12" fillId="0" borderId="0" xfId="0" applyFont="1"/>
    <xf numFmtId="0" fontId="14" fillId="4" borderId="4" xfId="0" applyFont="1" applyFill="1" applyBorder="1"/>
    <xf numFmtId="0" fontId="15" fillId="4" borderId="4" xfId="0" applyFont="1" applyFill="1" applyBorder="1"/>
    <xf numFmtId="0" fontId="11" fillId="4" borderId="7" xfId="0" applyFont="1" applyFill="1" applyBorder="1"/>
    <xf numFmtId="0" fontId="0" fillId="0" borderId="0" xfId="0" applyAlignment="1">
      <alignment horizontal="left"/>
    </xf>
    <xf numFmtId="0" fontId="9" fillId="0" borderId="0" xfId="0" applyFont="1" applyAlignment="1">
      <alignment wrapText="1"/>
    </xf>
    <xf numFmtId="0" fontId="16" fillId="0" borderId="0" xfId="0" applyFont="1" applyAlignment="1"/>
    <xf numFmtId="0" fontId="7" fillId="4" borderId="1" xfId="0" applyFont="1" applyFill="1" applyBorder="1" applyAlignment="1">
      <alignment vertical="center" wrapText="1"/>
    </xf>
    <xf numFmtId="0" fontId="3" fillId="0" borderId="0" xfId="1" applyAlignment="1" applyProtection="1">
      <alignment vertical="center"/>
    </xf>
    <xf numFmtId="0" fontId="0" fillId="0" borderId="0" xfId="0" applyAlignment="1">
      <alignment vertical="center"/>
    </xf>
    <xf numFmtId="0" fontId="0" fillId="4" borderId="1" xfId="0" applyFill="1" applyBorder="1" applyAlignment="1">
      <alignment vertical="center"/>
    </xf>
    <xf numFmtId="0" fontId="0" fillId="4" borderId="11" xfId="0" applyFill="1" applyBorder="1" applyAlignment="1">
      <alignment wrapText="1"/>
    </xf>
    <xf numFmtId="0" fontId="0" fillId="0" borderId="1" xfId="0" applyBorder="1" applyAlignment="1">
      <alignment horizontal="left" vertical="center"/>
    </xf>
    <xf numFmtId="0" fontId="7" fillId="4" borderId="15" xfId="0" applyFont="1" applyFill="1" applyBorder="1" applyAlignment="1">
      <alignment vertical="center" wrapText="1"/>
    </xf>
    <xf numFmtId="0" fontId="17" fillId="0" borderId="12" xfId="1" applyFont="1" applyFill="1" applyBorder="1" applyAlignment="1" applyProtection="1">
      <alignment horizontal="left"/>
    </xf>
    <xf numFmtId="0" fontId="16" fillId="0" borderId="0" xfId="0" applyFont="1"/>
    <xf numFmtId="0" fontId="7"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1" applyFont="1" applyAlignment="1" applyProtection="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4" borderId="1" xfId="0" applyFill="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wrapText="1"/>
    </xf>
    <xf numFmtId="0" fontId="0" fillId="7" borderId="0" xfId="0" applyFill="1"/>
    <xf numFmtId="0" fontId="0" fillId="8" borderId="0" xfId="0" applyFill="1"/>
    <xf numFmtId="0" fontId="18"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0" fillId="8" borderId="0" xfId="0" applyFill="1" applyAlignment="1">
      <alignment horizontal="center"/>
    </xf>
    <xf numFmtId="0" fontId="0" fillId="8" borderId="0" xfId="0" applyFill="1" applyAlignment="1">
      <alignment horizontal="center" vertical="center"/>
    </xf>
    <xf numFmtId="0" fontId="4"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0" fillId="7" borderId="0" xfId="0" applyFill="1" applyAlignment="1">
      <alignment horizontal="center" vertical="center"/>
    </xf>
    <xf numFmtId="0" fontId="0" fillId="0"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18" fillId="0" borderId="2" xfId="0" applyFont="1" applyBorder="1" applyAlignment="1">
      <alignment horizontal="center" vertical="center" wrapText="1"/>
    </xf>
    <xf numFmtId="0" fontId="10" fillId="7" borderId="0" xfId="0" applyFont="1" applyFill="1" applyAlignment="1">
      <alignment horizontal="center" vertical="center" wrapText="1"/>
    </xf>
    <xf numFmtId="0" fontId="6" fillId="0" borderId="0" xfId="0" applyFont="1" applyAlignment="1">
      <alignment horizontal="center" vertical="center"/>
    </xf>
    <xf numFmtId="0" fontId="0" fillId="0" borderId="0" xfId="0" applyBorder="1" applyAlignment="1">
      <alignment wrapText="1"/>
    </xf>
    <xf numFmtId="0" fontId="0" fillId="0" borderId="0" xfId="0" applyFont="1" applyBorder="1" applyAlignment="1">
      <alignment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15" xfId="0"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1"/>
  <sheetViews>
    <sheetView tabSelected="1" zoomScaleNormal="100" workbookViewId="0">
      <selection activeCell="F9" sqref="F9"/>
    </sheetView>
  </sheetViews>
  <sheetFormatPr defaultRowHeight="15" x14ac:dyDescent="0.25"/>
  <cols>
    <col min="2" max="2" width="9.140625" style="21"/>
    <col min="3" max="3" width="56.42578125" customWidth="1"/>
    <col min="4" max="4" width="37.42578125" customWidth="1"/>
    <col min="5" max="5" width="9.5703125" customWidth="1"/>
    <col min="6" max="6" width="14.42578125" customWidth="1"/>
  </cols>
  <sheetData>
    <row r="2" spans="2:10" ht="15.75" thickBot="1" x14ac:dyDescent="0.3">
      <c r="B2" s="26"/>
      <c r="C2" s="14"/>
      <c r="D2" s="14"/>
      <c r="E2" s="14"/>
    </row>
    <row r="3" spans="2:10" s="19" customFormat="1" ht="23.25" x14ac:dyDescent="0.35">
      <c r="B3" s="28"/>
      <c r="C3" s="53" t="s">
        <v>396</v>
      </c>
      <c r="D3" s="54"/>
      <c r="E3" s="29"/>
    </row>
    <row r="4" spans="2:10" x14ac:dyDescent="0.25">
      <c r="B4" s="30"/>
      <c r="C4" s="25"/>
      <c r="D4" s="25"/>
      <c r="E4" s="24"/>
    </row>
    <row r="5" spans="2:10" ht="18.75" x14ac:dyDescent="0.3">
      <c r="B5" s="30"/>
      <c r="C5" s="27"/>
      <c r="D5" s="25"/>
      <c r="E5" s="24"/>
    </row>
    <row r="6" spans="2:10" s="52" customFormat="1" ht="18.75" x14ac:dyDescent="0.3">
      <c r="B6" s="48"/>
      <c r="C6" s="49" t="s">
        <v>348</v>
      </c>
      <c r="D6" s="50"/>
      <c r="E6" s="51"/>
    </row>
    <row r="7" spans="2:10" x14ac:dyDescent="0.25">
      <c r="B7" s="30"/>
      <c r="C7" s="25"/>
      <c r="D7" s="25"/>
      <c r="E7" s="24"/>
    </row>
    <row r="8" spans="2:10" s="52" customFormat="1" ht="18.75" x14ac:dyDescent="0.3">
      <c r="B8" s="48"/>
      <c r="C8" s="27" t="s">
        <v>29</v>
      </c>
      <c r="D8" s="27" t="s">
        <v>447</v>
      </c>
      <c r="E8" s="55"/>
      <c r="G8" s="52" t="s">
        <v>6</v>
      </c>
    </row>
    <row r="9" spans="2:10" s="52" customFormat="1" ht="18.75" x14ac:dyDescent="0.3">
      <c r="B9" s="48"/>
      <c r="C9" s="27"/>
      <c r="D9" s="27"/>
      <c r="E9" s="55"/>
    </row>
    <row r="10" spans="2:10" x14ac:dyDescent="0.25">
      <c r="B10" s="34" t="s">
        <v>35</v>
      </c>
      <c r="C10" s="23" t="s">
        <v>0</v>
      </c>
      <c r="D10" s="25" t="s">
        <v>217</v>
      </c>
      <c r="E10" s="24"/>
    </row>
    <row r="11" spans="2:10" x14ac:dyDescent="0.25">
      <c r="B11" s="34" t="s">
        <v>36</v>
      </c>
      <c r="C11" s="23" t="s">
        <v>451</v>
      </c>
      <c r="D11" s="25" t="s">
        <v>347</v>
      </c>
      <c r="E11" s="24"/>
      <c r="G11" t="s">
        <v>6</v>
      </c>
      <c r="H11" t="s">
        <v>6</v>
      </c>
      <c r="I11" t="s">
        <v>6</v>
      </c>
      <c r="J11" t="s">
        <v>6</v>
      </c>
    </row>
    <row r="12" spans="2:10" x14ac:dyDescent="0.25">
      <c r="B12" s="34" t="s">
        <v>37</v>
      </c>
      <c r="C12" s="23" t="s">
        <v>292</v>
      </c>
      <c r="D12" s="25" t="s">
        <v>347</v>
      </c>
      <c r="E12" s="24"/>
      <c r="G12" t="s">
        <v>6</v>
      </c>
      <c r="H12" t="s">
        <v>6</v>
      </c>
      <c r="I12" t="s">
        <v>6</v>
      </c>
      <c r="J12" t="s">
        <v>6</v>
      </c>
    </row>
    <row r="13" spans="2:10" x14ac:dyDescent="0.25">
      <c r="B13" s="34" t="s">
        <v>38</v>
      </c>
      <c r="C13" s="23" t="s">
        <v>294</v>
      </c>
      <c r="D13" s="25" t="s">
        <v>347</v>
      </c>
      <c r="E13" s="24"/>
      <c r="G13" t="s">
        <v>6</v>
      </c>
      <c r="H13" t="s">
        <v>6</v>
      </c>
    </row>
    <row r="14" spans="2:10" x14ac:dyDescent="0.25">
      <c r="B14" s="34" t="s">
        <v>39</v>
      </c>
      <c r="C14" s="23" t="s">
        <v>296</v>
      </c>
      <c r="D14" s="25" t="s">
        <v>218</v>
      </c>
      <c r="E14" s="24"/>
      <c r="G14" t="s">
        <v>6</v>
      </c>
      <c r="H14" t="s">
        <v>6</v>
      </c>
    </row>
    <row r="15" spans="2:10" x14ac:dyDescent="0.25">
      <c r="B15" s="34" t="s">
        <v>40</v>
      </c>
      <c r="C15" s="23" t="s">
        <v>297</v>
      </c>
      <c r="D15" s="25" t="s">
        <v>219</v>
      </c>
      <c r="E15" s="24"/>
    </row>
    <row r="16" spans="2:10" x14ac:dyDescent="0.25">
      <c r="B16" s="34" t="s">
        <v>41</v>
      </c>
      <c r="C16" s="23" t="s">
        <v>300</v>
      </c>
      <c r="D16" s="25" t="s">
        <v>220</v>
      </c>
      <c r="E16" s="24"/>
    </row>
    <row r="17" spans="2:9" x14ac:dyDescent="0.25">
      <c r="B17" s="34" t="s">
        <v>42</v>
      </c>
      <c r="C17" s="23" t="s">
        <v>298</v>
      </c>
      <c r="D17" s="25" t="s">
        <v>221</v>
      </c>
      <c r="E17" s="24"/>
    </row>
    <row r="18" spans="2:9" x14ac:dyDescent="0.25">
      <c r="B18" s="34" t="s">
        <v>43</v>
      </c>
      <c r="C18" s="23" t="s">
        <v>287</v>
      </c>
      <c r="D18" s="25" t="s">
        <v>341</v>
      </c>
      <c r="E18" s="24"/>
      <c r="I18" t="s">
        <v>6</v>
      </c>
    </row>
    <row r="19" spans="2:9" x14ac:dyDescent="0.25">
      <c r="B19" s="34" t="s">
        <v>44</v>
      </c>
      <c r="C19" s="23" t="s">
        <v>301</v>
      </c>
      <c r="D19" s="25" t="s">
        <v>222</v>
      </c>
      <c r="E19" s="24"/>
    </row>
    <row r="20" spans="2:9" x14ac:dyDescent="0.25">
      <c r="B20" s="34" t="s">
        <v>45</v>
      </c>
      <c r="C20" s="23" t="s">
        <v>288</v>
      </c>
      <c r="D20" s="25" t="s">
        <v>221</v>
      </c>
      <c r="E20" s="24"/>
    </row>
    <row r="21" spans="2:9" x14ac:dyDescent="0.25">
      <c r="B21" s="34" t="s">
        <v>46</v>
      </c>
      <c r="C21" s="23" t="s">
        <v>278</v>
      </c>
      <c r="D21" s="25" t="s">
        <v>279</v>
      </c>
      <c r="E21" s="24"/>
    </row>
    <row r="22" spans="2:9" x14ac:dyDescent="0.25">
      <c r="B22" s="34" t="s">
        <v>47</v>
      </c>
      <c r="C22" s="23" t="s">
        <v>289</v>
      </c>
      <c r="D22" s="25" t="s">
        <v>222</v>
      </c>
      <c r="E22" s="24"/>
    </row>
    <row r="23" spans="2:9" x14ac:dyDescent="0.25">
      <c r="B23" s="34" t="s">
        <v>48</v>
      </c>
      <c r="C23" s="23" t="s">
        <v>290</v>
      </c>
      <c r="D23" s="25" t="s">
        <v>223</v>
      </c>
      <c r="E23" s="24"/>
    </row>
    <row r="24" spans="2:9" x14ac:dyDescent="0.25">
      <c r="B24" s="34" t="s">
        <v>49</v>
      </c>
      <c r="C24" s="23" t="s">
        <v>291</v>
      </c>
      <c r="D24" s="25" t="s">
        <v>347</v>
      </c>
      <c r="E24" s="24"/>
    </row>
    <row r="25" spans="2:9" x14ac:dyDescent="0.25">
      <c r="B25" s="34" t="s">
        <v>50</v>
      </c>
      <c r="C25" s="23" t="s">
        <v>280</v>
      </c>
      <c r="D25" s="25" t="s">
        <v>347</v>
      </c>
      <c r="E25" s="24"/>
    </row>
    <row r="26" spans="2:9" x14ac:dyDescent="0.25">
      <c r="B26" s="34" t="s">
        <v>51</v>
      </c>
      <c r="C26" s="23" t="s">
        <v>303</v>
      </c>
      <c r="D26" s="25" t="s">
        <v>341</v>
      </c>
      <c r="E26" s="24"/>
    </row>
    <row r="27" spans="2:9" x14ac:dyDescent="0.25">
      <c r="B27" s="34" t="s">
        <v>302</v>
      </c>
      <c r="C27" s="23" t="s">
        <v>404</v>
      </c>
      <c r="D27" s="25" t="s">
        <v>224</v>
      </c>
      <c r="E27" s="24"/>
    </row>
    <row r="28" spans="2:9" x14ac:dyDescent="0.25">
      <c r="B28" s="34" t="s">
        <v>52</v>
      </c>
      <c r="C28" s="23" t="s">
        <v>305</v>
      </c>
      <c r="D28" s="25" t="s">
        <v>306</v>
      </c>
      <c r="E28" s="24"/>
    </row>
    <row r="29" spans="2:9" x14ac:dyDescent="0.25">
      <c r="B29" s="34" t="s">
        <v>304</v>
      </c>
      <c r="C29" s="23" t="s">
        <v>307</v>
      </c>
      <c r="D29" s="25" t="s">
        <v>308</v>
      </c>
      <c r="E29" s="24"/>
    </row>
    <row r="30" spans="2:9" x14ac:dyDescent="0.25">
      <c r="B30" s="30"/>
      <c r="C30" s="23" t="s">
        <v>198</v>
      </c>
      <c r="D30" s="25"/>
      <c r="E30" s="24"/>
    </row>
    <row r="31" spans="2:9" ht="15.75" thickBot="1" x14ac:dyDescent="0.3">
      <c r="B31" s="31"/>
      <c r="C31" s="32" t="s">
        <v>6</v>
      </c>
      <c r="D31" s="32" t="s">
        <v>6</v>
      </c>
      <c r="E31" s="33"/>
      <c r="F31" t="s">
        <v>6</v>
      </c>
    </row>
  </sheetData>
  <hyperlinks>
    <hyperlink ref="C10" location="'A.Bestuurlijke taken'!A1" display="Bestuurlijke taken"/>
    <hyperlink ref="C11" location="'B. Commissie Administratie'!A1" display="Commissie Administratie"/>
    <hyperlink ref="C12" location="'C. Commissie Kantine'!A1" display="Commissie Kantine"/>
    <hyperlink ref="C14" location="'E. Commissie Materiaalbeheer'!A1" display="Commissie Materiaal beheer"/>
    <hyperlink ref="C15" location="'F. Cie. Wedstrijd Secretariaat'!A1" display="Commissie Wedstrijd Secretariaat"/>
    <hyperlink ref="C16" location="'G. Commissie Jeugdvoetbal'!A1" display="Commissie Jeugdvoetbal"/>
    <hyperlink ref="C17" location="'H. Commissie Sponsorzaken'!A1" display="Commissie Sponsorzaken"/>
    <hyperlink ref="C18" location="'I. Commissie Topvoetbal'!A1" display="Commissie Topvoetbal"/>
    <hyperlink ref="C19" location="'J. Commissie Seniorenvoetbal'!A1" display="Commissie Seniorenvoetbal"/>
    <hyperlink ref="C20" location="'K. Commissie Evenementen'!A1" display="Commissie Evenementen"/>
    <hyperlink ref="C22" location="'M. Commissie Scheidsrechters'!A1" display="Commissie Scheidsrechters"/>
    <hyperlink ref="C23" location="'N. Commissie Normen en Waarden'!A1" display="Commissie Normen en Waarden"/>
    <hyperlink ref="C24" location="'O. Commissie Communicatie &amp; ICT'!A1" display="Commissie Communicatie &amp; ICT"/>
    <hyperlink ref="C27" location="'R. Commissie Vrijwilligerszaken'!A1" display="Commissie Vrijwilligerszaken"/>
    <hyperlink ref="C30" location="Totaal!A1" display="Totaal!A1"/>
    <hyperlink ref="C13" location="'D. Commissie Facilitaire zaken'!A1" display="Commissie Facilitaire zaken"/>
    <hyperlink ref="C21" location="'L. Commissie &quot;Wijze Mannen '!A1" display="Commissie  &quot;Wijze Mannen&quot;"/>
    <hyperlink ref="C25" location="'P. Commissie Kascontrole'!A1" display="Commissie Kascontrole"/>
    <hyperlink ref="C26" location="'Q. Commissie interne scouting'!A1" display="Commissie Interne Scouting"/>
    <hyperlink ref="C28" location="'S. Commissie Oefenwedstrijden'!A1" display="Commissie Oefenwedstrijden"/>
    <hyperlink ref="C29" location="'T. Commissie Damesvoetbal'!A1" display="Commissie Damesvoetbal"/>
    <hyperlink ref="C6" location="Organigram!A1" display="Organigram"/>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4"/>
  <sheetViews>
    <sheetView workbookViewId="0">
      <selection activeCell="A3" sqref="A3:XFD10"/>
    </sheetView>
  </sheetViews>
  <sheetFormatPr defaultRowHeight="15" x14ac:dyDescent="0.25"/>
  <cols>
    <col min="1" max="1" width="6.7109375" customWidth="1"/>
    <col min="2" max="4" width="45.7109375" style="1" customWidth="1"/>
    <col min="5" max="5" width="22.28515625" style="1" customWidth="1"/>
    <col min="6" max="6" width="31.85546875" style="1" customWidth="1"/>
    <col min="7" max="7" width="10.140625" style="1" customWidth="1"/>
    <col min="8" max="8" width="10.140625" customWidth="1"/>
    <col min="9" max="9" width="31.140625" customWidth="1"/>
  </cols>
  <sheetData>
    <row r="1" spans="1:9" ht="18.75" x14ac:dyDescent="0.3">
      <c r="A1" s="67" t="s">
        <v>299</v>
      </c>
      <c r="H1" s="17" t="s">
        <v>189</v>
      </c>
      <c r="I1" s="17" t="s">
        <v>348</v>
      </c>
    </row>
    <row r="2" spans="1:9" s="72" customFormat="1" ht="60" customHeight="1" x14ac:dyDescent="0.25">
      <c r="A2" s="68" t="s">
        <v>53</v>
      </c>
      <c r="B2" s="68" t="s">
        <v>1</v>
      </c>
      <c r="C2" s="68" t="s">
        <v>2</v>
      </c>
      <c r="D2" s="68" t="s">
        <v>3</v>
      </c>
      <c r="E2" s="68" t="s">
        <v>402</v>
      </c>
      <c r="F2" s="68" t="s">
        <v>398</v>
      </c>
      <c r="G2" s="68" t="s">
        <v>5</v>
      </c>
      <c r="H2" s="68" t="s">
        <v>111</v>
      </c>
      <c r="I2" s="74" t="s">
        <v>400</v>
      </c>
    </row>
    <row r="3" spans="1:9" s="102" customFormat="1" ht="60" customHeight="1" x14ac:dyDescent="0.25">
      <c r="A3" s="100" t="s">
        <v>64</v>
      </c>
      <c r="B3" s="100" t="s">
        <v>309</v>
      </c>
      <c r="C3" s="100" t="s">
        <v>333</v>
      </c>
      <c r="D3" s="70" t="s">
        <v>30</v>
      </c>
      <c r="E3" s="70" t="s">
        <v>409</v>
      </c>
      <c r="F3" s="81" t="s">
        <v>399</v>
      </c>
      <c r="G3" s="101">
        <v>1</v>
      </c>
      <c r="H3" s="101">
        <v>0</v>
      </c>
      <c r="I3" s="97" t="s">
        <v>220</v>
      </c>
    </row>
    <row r="4" spans="1:9" s="72" customFormat="1" ht="75" x14ac:dyDescent="0.25">
      <c r="A4" s="77" t="s">
        <v>65</v>
      </c>
      <c r="B4" s="70" t="s">
        <v>310</v>
      </c>
      <c r="C4" s="70" t="s">
        <v>311</v>
      </c>
      <c r="D4" s="70" t="s">
        <v>19</v>
      </c>
      <c r="E4" s="70" t="s">
        <v>422</v>
      </c>
      <c r="F4" s="81" t="s">
        <v>399</v>
      </c>
      <c r="G4" s="70">
        <v>1</v>
      </c>
      <c r="H4" s="77">
        <v>0</v>
      </c>
      <c r="I4" s="70" t="s">
        <v>220</v>
      </c>
    </row>
    <row r="5" spans="1:9" s="72" customFormat="1" ht="60" x14ac:dyDescent="0.25">
      <c r="A5" s="77" t="s">
        <v>66</v>
      </c>
      <c r="B5" s="70" t="s">
        <v>312</v>
      </c>
      <c r="C5" s="70" t="s">
        <v>313</v>
      </c>
      <c r="D5" s="70" t="s">
        <v>19</v>
      </c>
      <c r="E5" s="70" t="s">
        <v>422</v>
      </c>
      <c r="F5" s="81" t="s">
        <v>399</v>
      </c>
      <c r="G5" s="70">
        <v>1</v>
      </c>
      <c r="H5" s="77">
        <v>0</v>
      </c>
      <c r="I5" s="105" t="s">
        <v>426</v>
      </c>
    </row>
    <row r="6" spans="1:9" s="72" customFormat="1" ht="60" x14ac:dyDescent="0.25">
      <c r="A6" s="77" t="s">
        <v>67</v>
      </c>
      <c r="B6" s="70" t="s">
        <v>314</v>
      </c>
      <c r="C6" s="70" t="s">
        <v>315</v>
      </c>
      <c r="D6" s="70" t="s">
        <v>19</v>
      </c>
      <c r="E6" s="70" t="s">
        <v>422</v>
      </c>
      <c r="F6" s="81" t="s">
        <v>399</v>
      </c>
      <c r="G6" s="70">
        <v>1</v>
      </c>
      <c r="H6" s="77">
        <v>0</v>
      </c>
      <c r="I6" s="70" t="s">
        <v>427</v>
      </c>
    </row>
    <row r="7" spans="1:9" s="72" customFormat="1" ht="60" x14ac:dyDescent="0.25">
      <c r="A7" s="77" t="s">
        <v>68</v>
      </c>
      <c r="B7" s="70" t="s">
        <v>316</v>
      </c>
      <c r="C7" s="70" t="s">
        <v>317</v>
      </c>
      <c r="D7" s="70" t="s">
        <v>19</v>
      </c>
      <c r="E7" s="70" t="s">
        <v>422</v>
      </c>
      <c r="F7" s="81" t="s">
        <v>399</v>
      </c>
      <c r="G7" s="70">
        <v>1</v>
      </c>
      <c r="H7" s="77">
        <v>0</v>
      </c>
      <c r="I7" s="70" t="s">
        <v>428</v>
      </c>
    </row>
    <row r="8" spans="1:9" s="72" customFormat="1" ht="75" x14ac:dyDescent="0.25">
      <c r="A8" s="77" t="s">
        <v>69</v>
      </c>
      <c r="B8" s="70" t="s">
        <v>318</v>
      </c>
      <c r="C8" s="70" t="s">
        <v>319</v>
      </c>
      <c r="D8" s="70" t="s">
        <v>19</v>
      </c>
      <c r="E8" s="70" t="s">
        <v>422</v>
      </c>
      <c r="F8" s="81" t="s">
        <v>399</v>
      </c>
      <c r="G8" s="70">
        <v>1</v>
      </c>
      <c r="H8" s="77">
        <v>0</v>
      </c>
      <c r="I8" s="70" t="s">
        <v>429</v>
      </c>
    </row>
    <row r="9" spans="1:9" s="72" customFormat="1" ht="30" x14ac:dyDescent="0.25">
      <c r="A9" s="77" t="s">
        <v>70</v>
      </c>
      <c r="B9" s="70" t="s">
        <v>320</v>
      </c>
      <c r="C9" s="70" t="s">
        <v>321</v>
      </c>
      <c r="D9" s="70" t="s">
        <v>19</v>
      </c>
      <c r="E9" s="70" t="s">
        <v>425</v>
      </c>
      <c r="F9" s="81" t="s">
        <v>399</v>
      </c>
      <c r="G9" s="70">
        <v>1</v>
      </c>
      <c r="H9" s="77">
        <v>1</v>
      </c>
      <c r="I9" s="106"/>
    </row>
    <row r="10" spans="1:9" s="72" customFormat="1" ht="75" x14ac:dyDescent="0.25">
      <c r="A10" s="77" t="s">
        <v>71</v>
      </c>
      <c r="B10" s="70" t="s">
        <v>378</v>
      </c>
      <c r="C10" s="70" t="s">
        <v>379</v>
      </c>
      <c r="D10" s="70" t="s">
        <v>117</v>
      </c>
      <c r="E10" s="70" t="s">
        <v>409</v>
      </c>
      <c r="F10" s="81" t="s">
        <v>399</v>
      </c>
      <c r="G10" s="70">
        <v>100</v>
      </c>
      <c r="H10" s="76">
        <v>100</v>
      </c>
      <c r="I10" s="70"/>
    </row>
    <row r="12" spans="1:9" x14ac:dyDescent="0.25">
      <c r="B12" s="88" t="s">
        <v>399</v>
      </c>
    </row>
    <row r="13" spans="1:9" x14ac:dyDescent="0.25">
      <c r="B13"/>
    </row>
    <row r="14" spans="1:9" x14ac:dyDescent="0.25">
      <c r="B14" s="85" t="s">
        <v>415</v>
      </c>
    </row>
  </sheetData>
  <hyperlinks>
    <hyperlink ref="H1" location="index!A1" display="index"/>
    <hyperlink ref="I1" location="Organigram!A1" display="Organigram"/>
  </hyperlinks>
  <pageMargins left="0.7" right="0.7" top="0.75" bottom="0.75" header="0.3" footer="0.3"/>
  <pageSetup paperSize="9" scale="77"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
  <sheetViews>
    <sheetView workbookViewId="0">
      <selection activeCell="C10" sqref="C10"/>
    </sheetView>
  </sheetViews>
  <sheetFormatPr defaultRowHeight="15" x14ac:dyDescent="0.25"/>
  <cols>
    <col min="1" max="1" width="6.7109375" style="56" customWidth="1"/>
    <col min="2" max="2" width="36.42578125" style="1" customWidth="1"/>
    <col min="3" max="3" width="45.7109375" style="1" customWidth="1"/>
    <col min="4" max="4" width="37.85546875" style="1" customWidth="1"/>
    <col min="5" max="5" width="26" style="1" customWidth="1"/>
    <col min="6" max="6" width="45.7109375" style="1" customWidth="1"/>
    <col min="7" max="7" width="10.140625" style="1" customWidth="1"/>
    <col min="8" max="8" width="10.140625" customWidth="1"/>
    <col min="9" max="9" width="36.140625" customWidth="1"/>
  </cols>
  <sheetData>
    <row r="1" spans="1:10" ht="18.75" x14ac:dyDescent="0.3">
      <c r="A1" s="66" t="s">
        <v>391</v>
      </c>
      <c r="B1" s="57"/>
      <c r="H1" s="17" t="s">
        <v>189</v>
      </c>
      <c r="I1" s="17" t="s">
        <v>348</v>
      </c>
    </row>
    <row r="2" spans="1:10" ht="60" customHeight="1" x14ac:dyDescent="0.25">
      <c r="A2" s="64" t="s">
        <v>53</v>
      </c>
      <c r="B2" s="65" t="s">
        <v>1</v>
      </c>
      <c r="C2" s="59" t="s">
        <v>2</v>
      </c>
      <c r="D2" s="59" t="s">
        <v>3</v>
      </c>
      <c r="E2" s="59" t="s">
        <v>402</v>
      </c>
      <c r="F2" s="59" t="s">
        <v>398</v>
      </c>
      <c r="G2" s="59" t="s">
        <v>5</v>
      </c>
      <c r="H2" s="59" t="s">
        <v>111</v>
      </c>
      <c r="I2" s="62" t="s">
        <v>400</v>
      </c>
    </row>
    <row r="3" spans="1:10" s="21" customFormat="1" ht="60" x14ac:dyDescent="0.25">
      <c r="A3" s="77" t="s">
        <v>392</v>
      </c>
      <c r="B3" s="113" t="s">
        <v>393</v>
      </c>
      <c r="C3" s="70" t="s">
        <v>31</v>
      </c>
      <c r="D3" s="70" t="s">
        <v>32</v>
      </c>
      <c r="E3" s="70" t="s">
        <v>403</v>
      </c>
      <c r="F3" s="81" t="s">
        <v>399</v>
      </c>
      <c r="G3" s="70">
        <v>5</v>
      </c>
      <c r="H3" s="77">
        <v>3</v>
      </c>
      <c r="I3" s="97" t="s">
        <v>401</v>
      </c>
      <c r="J3" s="26"/>
    </row>
    <row r="5" spans="1:10" x14ac:dyDescent="0.25">
      <c r="B5" s="88" t="s">
        <v>399</v>
      </c>
    </row>
    <row r="6" spans="1:10" x14ac:dyDescent="0.25">
      <c r="B6"/>
    </row>
    <row r="7" spans="1:10" x14ac:dyDescent="0.25">
      <c r="B7" s="85" t="s">
        <v>415</v>
      </c>
    </row>
  </sheetData>
  <hyperlinks>
    <hyperlink ref="H1" location="index!A1" display="index"/>
    <hyperlink ref="I1" location="Organigram!A1" display="Organigram"/>
    <hyperlink ref="A1" location="'H. Commissie Sponsorzaken'!A1" display="Commissie Sponsorzaken"/>
  </hyperlinks>
  <pageMargins left="0.7" right="0.7" top="0.75" bottom="0.75" header="0.3" footer="0.3"/>
  <pageSetup paperSize="9" scale="77"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7"/>
  <sheetViews>
    <sheetView workbookViewId="0">
      <selection activeCell="A3" sqref="A3:XFD13"/>
    </sheetView>
  </sheetViews>
  <sheetFormatPr defaultRowHeight="15" x14ac:dyDescent="0.25"/>
  <cols>
    <col min="1" max="1" width="6.7109375" customWidth="1"/>
    <col min="2" max="2" width="45.7109375" customWidth="1"/>
    <col min="3" max="3" width="47.7109375" customWidth="1"/>
    <col min="4" max="4" width="45.7109375" customWidth="1"/>
    <col min="5" max="5" width="22.85546875" customWidth="1"/>
    <col min="6" max="6" width="27.85546875" customWidth="1"/>
    <col min="7" max="8" width="10.140625" customWidth="1"/>
    <col min="9" max="9" width="39.5703125" customWidth="1"/>
  </cols>
  <sheetData>
    <row r="1" spans="1:9" ht="18.75" x14ac:dyDescent="0.3">
      <c r="A1" s="67" t="s">
        <v>455</v>
      </c>
      <c r="B1" s="1"/>
      <c r="C1" s="1"/>
      <c r="D1" s="1"/>
      <c r="E1" s="1"/>
      <c r="F1" s="1"/>
      <c r="G1" s="1"/>
      <c r="H1" s="17" t="s">
        <v>189</v>
      </c>
      <c r="I1" s="17" t="s">
        <v>348</v>
      </c>
    </row>
    <row r="2" spans="1:9" s="72" customFormat="1" ht="75" x14ac:dyDescent="0.25">
      <c r="A2" s="68" t="s">
        <v>53</v>
      </c>
      <c r="B2" s="68" t="s">
        <v>1</v>
      </c>
      <c r="C2" s="68" t="s">
        <v>2</v>
      </c>
      <c r="D2" s="68" t="s">
        <v>3</v>
      </c>
      <c r="E2" s="68" t="s">
        <v>402</v>
      </c>
      <c r="F2" s="68" t="s">
        <v>398</v>
      </c>
      <c r="G2" s="68" t="s">
        <v>5</v>
      </c>
      <c r="H2" s="68" t="s">
        <v>111</v>
      </c>
      <c r="I2" s="74" t="s">
        <v>400</v>
      </c>
    </row>
    <row r="3" spans="1:9" s="72" customFormat="1" ht="75" x14ac:dyDescent="0.25">
      <c r="A3" s="70" t="s">
        <v>394</v>
      </c>
      <c r="B3" s="87" t="s">
        <v>367</v>
      </c>
      <c r="C3" s="87" t="s">
        <v>370</v>
      </c>
      <c r="D3" s="87"/>
      <c r="E3" s="87"/>
      <c r="F3" s="87" t="s">
        <v>430</v>
      </c>
      <c r="G3" s="87">
        <v>1</v>
      </c>
      <c r="H3" s="103">
        <v>0</v>
      </c>
      <c r="I3" s="108" t="s">
        <v>341</v>
      </c>
    </row>
    <row r="4" spans="1:9" s="72" customFormat="1" ht="45" x14ac:dyDescent="0.25">
      <c r="A4" s="70" t="s">
        <v>72</v>
      </c>
      <c r="B4" s="87" t="s">
        <v>368</v>
      </c>
      <c r="C4" s="87" t="s">
        <v>216</v>
      </c>
      <c r="D4" s="87"/>
      <c r="E4" s="87" t="s">
        <v>422</v>
      </c>
      <c r="F4" s="81" t="s">
        <v>399</v>
      </c>
      <c r="G4" s="87">
        <v>1</v>
      </c>
      <c r="H4" s="103">
        <v>1</v>
      </c>
      <c r="I4" s="108"/>
    </row>
    <row r="5" spans="1:9" s="72" customFormat="1" ht="45" x14ac:dyDescent="0.25">
      <c r="A5" s="70" t="s">
        <v>163</v>
      </c>
      <c r="B5" s="87" t="s">
        <v>369</v>
      </c>
      <c r="C5" s="87" t="s">
        <v>216</v>
      </c>
      <c r="D5" s="87"/>
      <c r="E5" s="87" t="s">
        <v>422</v>
      </c>
      <c r="F5" s="81" t="s">
        <v>399</v>
      </c>
      <c r="G5" s="87">
        <v>2</v>
      </c>
      <c r="H5" s="103">
        <v>2</v>
      </c>
      <c r="I5" s="108"/>
    </row>
    <row r="6" spans="1:9" s="72" customFormat="1" x14ac:dyDescent="0.25">
      <c r="A6" s="70" t="s">
        <v>456</v>
      </c>
      <c r="B6" s="87" t="s">
        <v>119</v>
      </c>
      <c r="C6" s="87" t="s">
        <v>371</v>
      </c>
      <c r="D6" s="87"/>
      <c r="E6" s="87"/>
      <c r="F6" s="87" t="s">
        <v>430</v>
      </c>
      <c r="G6" s="87">
        <v>1</v>
      </c>
      <c r="H6" s="103">
        <v>1</v>
      </c>
      <c r="I6" s="108"/>
    </row>
    <row r="7" spans="1:9" s="72" customFormat="1" x14ac:dyDescent="0.25">
      <c r="A7" s="70" t="s">
        <v>457</v>
      </c>
      <c r="B7" s="87" t="s">
        <v>372</v>
      </c>
      <c r="C7" s="87" t="s">
        <v>373</v>
      </c>
      <c r="D7" s="87"/>
      <c r="E7" s="87" t="s">
        <v>409</v>
      </c>
      <c r="F7" s="81" t="s">
        <v>399</v>
      </c>
      <c r="G7" s="87">
        <v>1</v>
      </c>
      <c r="H7" s="103">
        <v>0</v>
      </c>
      <c r="I7" s="108"/>
    </row>
    <row r="8" spans="1:9" s="72" customFormat="1" ht="30" x14ac:dyDescent="0.25">
      <c r="A8" s="70" t="s">
        <v>458</v>
      </c>
      <c r="B8" s="87" t="s">
        <v>374</v>
      </c>
      <c r="C8" s="87" t="s">
        <v>375</v>
      </c>
      <c r="D8" s="87" t="s">
        <v>25</v>
      </c>
      <c r="E8" s="87" t="s">
        <v>409</v>
      </c>
      <c r="F8" s="81" t="s">
        <v>399</v>
      </c>
      <c r="G8" s="87">
        <v>2</v>
      </c>
      <c r="H8" s="103">
        <v>2</v>
      </c>
      <c r="I8" s="108" t="s">
        <v>431</v>
      </c>
    </row>
    <row r="9" spans="1:9" s="72" customFormat="1" x14ac:dyDescent="0.25">
      <c r="A9" s="70" t="s">
        <v>459</v>
      </c>
      <c r="B9" s="87" t="s">
        <v>377</v>
      </c>
      <c r="C9" s="87" t="s">
        <v>376</v>
      </c>
      <c r="D9" s="87"/>
      <c r="E9" s="87"/>
      <c r="F9" s="87" t="s">
        <v>430</v>
      </c>
      <c r="G9" s="87">
        <v>8</v>
      </c>
      <c r="H9" s="103">
        <v>0</v>
      </c>
      <c r="I9" s="108"/>
    </row>
    <row r="10" spans="1:9" s="72" customFormat="1" x14ac:dyDescent="0.25">
      <c r="A10" s="70" t="s">
        <v>460</v>
      </c>
      <c r="B10" s="87" t="s">
        <v>380</v>
      </c>
      <c r="C10" s="87" t="s">
        <v>381</v>
      </c>
      <c r="D10" s="87" t="s">
        <v>382</v>
      </c>
      <c r="E10" s="87" t="s">
        <v>422</v>
      </c>
      <c r="F10" s="81" t="s">
        <v>399</v>
      </c>
      <c r="G10" s="87">
        <v>4</v>
      </c>
      <c r="H10" s="103">
        <v>4</v>
      </c>
      <c r="I10" s="108"/>
    </row>
    <row r="11" spans="1:9" s="72" customFormat="1" ht="60" x14ac:dyDescent="0.25">
      <c r="A11" s="70" t="s">
        <v>461</v>
      </c>
      <c r="B11" s="87" t="s">
        <v>384</v>
      </c>
      <c r="C11" s="87" t="s">
        <v>389</v>
      </c>
      <c r="D11" s="87" t="s">
        <v>383</v>
      </c>
      <c r="E11" s="87"/>
      <c r="F11" s="87" t="s">
        <v>430</v>
      </c>
      <c r="G11" s="87">
        <v>1</v>
      </c>
      <c r="H11" s="103">
        <v>0</v>
      </c>
      <c r="I11" s="108"/>
    </row>
    <row r="12" spans="1:9" s="72" customFormat="1" x14ac:dyDescent="0.25">
      <c r="A12" s="70" t="s">
        <v>462</v>
      </c>
      <c r="B12" s="87" t="s">
        <v>385</v>
      </c>
      <c r="C12" s="87" t="s">
        <v>388</v>
      </c>
      <c r="D12" s="87" t="s">
        <v>386</v>
      </c>
      <c r="E12" s="87"/>
      <c r="F12" s="87" t="s">
        <v>430</v>
      </c>
      <c r="G12" s="87">
        <v>1</v>
      </c>
      <c r="H12" s="103">
        <v>1</v>
      </c>
      <c r="I12" s="108"/>
    </row>
    <row r="13" spans="1:9" s="72" customFormat="1" x14ac:dyDescent="0.25">
      <c r="A13" s="70" t="s">
        <v>463</v>
      </c>
      <c r="B13" s="87" t="s">
        <v>387</v>
      </c>
      <c r="C13" s="87" t="s">
        <v>388</v>
      </c>
      <c r="D13" s="87" t="s">
        <v>386</v>
      </c>
      <c r="E13" s="87"/>
      <c r="F13" s="87" t="s">
        <v>430</v>
      </c>
      <c r="G13" s="87">
        <v>1</v>
      </c>
      <c r="H13" s="103">
        <v>1</v>
      </c>
      <c r="I13" s="77"/>
    </row>
    <row r="15" spans="1:9" x14ac:dyDescent="0.25">
      <c r="B15" s="88" t="s">
        <v>399</v>
      </c>
    </row>
    <row r="17" spans="2:2" x14ac:dyDescent="0.25">
      <c r="B17" s="85" t="s">
        <v>415</v>
      </c>
    </row>
  </sheetData>
  <hyperlinks>
    <hyperlink ref="H1" location="index!A1" display="index"/>
    <hyperlink ref="I1" location="Organigram!A1" display="Organigram"/>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9"/>
  <sheetViews>
    <sheetView workbookViewId="0">
      <selection activeCell="A3" sqref="A3:XFD5"/>
    </sheetView>
  </sheetViews>
  <sheetFormatPr defaultRowHeight="15" x14ac:dyDescent="0.25"/>
  <cols>
    <col min="1" max="1" width="6.7109375" customWidth="1"/>
    <col min="2" max="4" width="45.7109375" style="1" customWidth="1"/>
    <col min="5" max="5" width="20.28515625" style="1" customWidth="1"/>
    <col min="6" max="6" width="27.85546875" style="1" customWidth="1"/>
    <col min="7" max="7" width="10.140625" style="1" customWidth="1"/>
    <col min="8" max="8" width="10.140625" customWidth="1"/>
    <col min="9" max="9" width="30.85546875" customWidth="1"/>
  </cols>
  <sheetData>
    <row r="1" spans="1:9" s="7" customFormat="1" x14ac:dyDescent="0.25">
      <c r="A1" s="7" t="s">
        <v>454</v>
      </c>
      <c r="B1" s="5"/>
      <c r="C1" s="5"/>
      <c r="D1" s="5"/>
      <c r="E1" s="5"/>
      <c r="F1" s="5"/>
      <c r="G1" s="5"/>
      <c r="H1" s="17" t="s">
        <v>189</v>
      </c>
      <c r="I1" s="17" t="s">
        <v>348</v>
      </c>
    </row>
    <row r="2" spans="1:9" s="94" customFormat="1" ht="60" customHeight="1" x14ac:dyDescent="0.25">
      <c r="A2" s="68" t="s">
        <v>53</v>
      </c>
      <c r="B2" s="68" t="s">
        <v>1</v>
      </c>
      <c r="C2" s="68" t="s">
        <v>2</v>
      </c>
      <c r="D2" s="68" t="s">
        <v>3</v>
      </c>
      <c r="E2" s="68" t="s">
        <v>402</v>
      </c>
      <c r="F2" s="68" t="s">
        <v>398</v>
      </c>
      <c r="G2" s="68" t="s">
        <v>5</v>
      </c>
      <c r="H2" s="68" t="s">
        <v>111</v>
      </c>
      <c r="I2" s="74" t="s">
        <v>400</v>
      </c>
    </row>
    <row r="3" spans="1:9" s="72" customFormat="1" ht="105" x14ac:dyDescent="0.25">
      <c r="A3" s="77" t="s">
        <v>73</v>
      </c>
      <c r="B3" s="100" t="s">
        <v>330</v>
      </c>
      <c r="C3" s="100" t="s">
        <v>329</v>
      </c>
      <c r="D3" s="70" t="s">
        <v>30</v>
      </c>
      <c r="E3" s="70" t="s">
        <v>409</v>
      </c>
      <c r="F3" s="81" t="s">
        <v>399</v>
      </c>
      <c r="G3" s="100">
        <v>1</v>
      </c>
      <c r="H3" s="100">
        <v>1</v>
      </c>
      <c r="I3" s="77"/>
    </row>
    <row r="4" spans="1:9" s="72" customFormat="1" ht="75" x14ac:dyDescent="0.25">
      <c r="A4" s="77" t="s">
        <v>74</v>
      </c>
      <c r="B4" s="70" t="s">
        <v>331</v>
      </c>
      <c r="C4" s="70" t="s">
        <v>334</v>
      </c>
      <c r="D4" s="70" t="s">
        <v>335</v>
      </c>
      <c r="E4" s="70" t="s">
        <v>422</v>
      </c>
      <c r="F4" s="81" t="s">
        <v>399</v>
      </c>
      <c r="G4" s="70">
        <v>2</v>
      </c>
      <c r="H4" s="77">
        <v>2</v>
      </c>
      <c r="I4" s="77"/>
    </row>
    <row r="5" spans="1:9" s="72" customFormat="1" ht="45" x14ac:dyDescent="0.25">
      <c r="A5" s="89" t="s">
        <v>75</v>
      </c>
      <c r="B5" s="70" t="s">
        <v>211</v>
      </c>
      <c r="C5" s="70" t="s">
        <v>212</v>
      </c>
      <c r="D5" s="70" t="s">
        <v>213</v>
      </c>
      <c r="E5" s="70" t="s">
        <v>422</v>
      </c>
      <c r="F5" s="81" t="s">
        <v>399</v>
      </c>
      <c r="G5" s="70">
        <v>10</v>
      </c>
      <c r="H5" s="70">
        <v>10</v>
      </c>
      <c r="I5" s="89" t="s">
        <v>6</v>
      </c>
    </row>
    <row r="7" spans="1:9" x14ac:dyDescent="0.25">
      <c r="B7" s="88" t="s">
        <v>399</v>
      </c>
    </row>
    <row r="8" spans="1:9" x14ac:dyDescent="0.25">
      <c r="B8"/>
    </row>
    <row r="9" spans="1:9" x14ac:dyDescent="0.25">
      <c r="B9" s="85" t="s">
        <v>415</v>
      </c>
    </row>
  </sheetData>
  <hyperlinks>
    <hyperlink ref="H1" location="index!A1" display="index"/>
    <hyperlink ref="I1" location="Organigram!A1" display="Organigram"/>
  </hyperlinks>
  <pageMargins left="0.7" right="0.7" top="0.75" bottom="0.75" header="0.3" footer="0.3"/>
  <pageSetup paperSize="9" scale="77"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7"/>
  <sheetViews>
    <sheetView workbookViewId="0">
      <selection activeCell="I4" sqref="I4"/>
    </sheetView>
  </sheetViews>
  <sheetFormatPr defaultRowHeight="15" x14ac:dyDescent="0.25"/>
  <cols>
    <col min="1" max="1" width="6.7109375" customWidth="1"/>
    <col min="2" max="4" width="45.7109375" customWidth="1"/>
    <col min="5" max="5" width="20.7109375" customWidth="1"/>
    <col min="6" max="6" width="24.85546875" customWidth="1"/>
    <col min="7" max="8" width="10.140625" customWidth="1"/>
    <col min="9" max="9" width="37.85546875" customWidth="1"/>
  </cols>
  <sheetData>
    <row r="1" spans="1:9" ht="18.75" x14ac:dyDescent="0.3">
      <c r="A1" s="58" t="s">
        <v>464</v>
      </c>
      <c r="B1" s="1"/>
      <c r="C1" s="1"/>
      <c r="D1" s="1"/>
      <c r="E1" s="1"/>
      <c r="F1" s="1"/>
      <c r="H1" s="17" t="s">
        <v>189</v>
      </c>
      <c r="I1" s="39" t="s">
        <v>348</v>
      </c>
    </row>
    <row r="2" spans="1:9" s="72" customFormat="1" ht="60" customHeight="1" x14ac:dyDescent="0.25">
      <c r="A2" s="68" t="s">
        <v>53</v>
      </c>
      <c r="B2" s="68" t="s">
        <v>1</v>
      </c>
      <c r="C2" s="68" t="s">
        <v>2</v>
      </c>
      <c r="D2" s="68" t="s">
        <v>3</v>
      </c>
      <c r="E2" s="68" t="s">
        <v>402</v>
      </c>
      <c r="F2" s="68" t="s">
        <v>398</v>
      </c>
      <c r="G2" s="68" t="s">
        <v>5</v>
      </c>
      <c r="H2" s="68" t="s">
        <v>111</v>
      </c>
      <c r="I2" s="74" t="s">
        <v>400</v>
      </c>
    </row>
    <row r="3" spans="1:9" s="72" customFormat="1" x14ac:dyDescent="0.25">
      <c r="A3" s="77" t="s">
        <v>76</v>
      </c>
      <c r="B3" s="77" t="s">
        <v>449</v>
      </c>
      <c r="C3" s="70" t="s">
        <v>90</v>
      </c>
      <c r="D3" s="70" t="s">
        <v>270</v>
      </c>
      <c r="E3" s="70" t="s">
        <v>448</v>
      </c>
      <c r="F3" s="81" t="s">
        <v>399</v>
      </c>
      <c r="G3" s="70">
        <v>1</v>
      </c>
      <c r="H3" s="77">
        <v>1</v>
      </c>
      <c r="I3" s="77"/>
    </row>
    <row r="4" spans="1:9" s="72" customFormat="1" ht="45" x14ac:dyDescent="0.25">
      <c r="A4" s="77" t="s">
        <v>77</v>
      </c>
      <c r="B4" s="77" t="s">
        <v>271</v>
      </c>
      <c r="C4" s="77" t="s">
        <v>272</v>
      </c>
      <c r="D4" s="70" t="s">
        <v>166</v>
      </c>
      <c r="E4" s="70" t="s">
        <v>448</v>
      </c>
      <c r="F4" s="81" t="s">
        <v>399</v>
      </c>
      <c r="G4" s="77">
        <v>6</v>
      </c>
      <c r="H4" s="77">
        <v>0</v>
      </c>
      <c r="I4" s="70" t="s">
        <v>491</v>
      </c>
    </row>
    <row r="5" spans="1:9" s="72" customFormat="1" ht="45" x14ac:dyDescent="0.25">
      <c r="A5" s="77" t="s">
        <v>78</v>
      </c>
      <c r="B5" s="77" t="s">
        <v>164</v>
      </c>
      <c r="C5" s="70" t="s">
        <v>273</v>
      </c>
      <c r="D5" s="70" t="s">
        <v>167</v>
      </c>
      <c r="E5" s="70" t="s">
        <v>413</v>
      </c>
      <c r="F5" s="82" t="s">
        <v>415</v>
      </c>
      <c r="G5" s="77">
        <v>50</v>
      </c>
      <c r="H5" s="77">
        <v>50</v>
      </c>
      <c r="I5" s="77"/>
    </row>
    <row r="7" spans="1:9" x14ac:dyDescent="0.25">
      <c r="B7" s="88" t="s">
        <v>399</v>
      </c>
    </row>
    <row r="8" spans="1:9" x14ac:dyDescent="0.25">
      <c r="C8" t="s">
        <v>6</v>
      </c>
    </row>
    <row r="9" spans="1:9" x14ac:dyDescent="0.25">
      <c r="B9" s="85" t="s">
        <v>415</v>
      </c>
      <c r="C9" t="s">
        <v>6</v>
      </c>
    </row>
    <row r="10" spans="1:9" x14ac:dyDescent="0.25">
      <c r="C10" t="s">
        <v>6</v>
      </c>
    </row>
    <row r="11" spans="1:9" x14ac:dyDescent="0.25">
      <c r="C11" t="s">
        <v>6</v>
      </c>
    </row>
    <row r="12" spans="1:9" x14ac:dyDescent="0.25">
      <c r="C12" t="s">
        <v>6</v>
      </c>
    </row>
    <row r="13" spans="1:9" x14ac:dyDescent="0.25">
      <c r="C13" t="s">
        <v>6</v>
      </c>
    </row>
    <row r="14" spans="1:9" x14ac:dyDescent="0.25">
      <c r="C14" t="s">
        <v>6</v>
      </c>
    </row>
    <row r="15" spans="1:9" x14ac:dyDescent="0.25">
      <c r="C15" t="s">
        <v>6</v>
      </c>
    </row>
    <row r="16" spans="1:9" x14ac:dyDescent="0.25">
      <c r="C16" t="s">
        <v>6</v>
      </c>
    </row>
    <row r="17" spans="3:3" x14ac:dyDescent="0.25">
      <c r="C17" t="s">
        <v>6</v>
      </c>
    </row>
  </sheetData>
  <hyperlinks>
    <hyperlink ref="H1" location="index!A1" display="index"/>
    <hyperlink ref="I1" location="Organigram!A1" display="Organigram"/>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
  <sheetViews>
    <sheetView workbookViewId="0">
      <selection activeCell="A3" sqref="A3:XFD3"/>
    </sheetView>
  </sheetViews>
  <sheetFormatPr defaultRowHeight="15" x14ac:dyDescent="0.25"/>
  <cols>
    <col min="1" max="1" width="6.7109375" customWidth="1"/>
    <col min="2" max="5" width="45.7109375" customWidth="1"/>
    <col min="6" max="7" width="10.140625" customWidth="1"/>
    <col min="8" max="8" width="35.28515625" customWidth="1"/>
  </cols>
  <sheetData>
    <row r="1" spans="1:8" ht="18.75" x14ac:dyDescent="0.3">
      <c r="A1" s="58" t="s">
        <v>465</v>
      </c>
      <c r="B1" s="1"/>
      <c r="C1" s="1"/>
      <c r="D1" s="1"/>
      <c r="E1" s="1"/>
      <c r="G1" s="17" t="s">
        <v>189</v>
      </c>
      <c r="H1" s="17" t="s">
        <v>348</v>
      </c>
    </row>
    <row r="2" spans="1:8" s="72" customFormat="1" ht="60" customHeight="1" x14ac:dyDescent="0.25">
      <c r="A2" s="68"/>
      <c r="B2" s="68" t="s">
        <v>1</v>
      </c>
      <c r="C2" s="68" t="s">
        <v>2</v>
      </c>
      <c r="D2" s="68" t="s">
        <v>3</v>
      </c>
      <c r="E2" s="68" t="s">
        <v>398</v>
      </c>
      <c r="F2" s="68" t="s">
        <v>5</v>
      </c>
      <c r="G2" s="68" t="s">
        <v>111</v>
      </c>
      <c r="H2" s="86" t="s">
        <v>400</v>
      </c>
    </row>
    <row r="3" spans="1:8" s="72" customFormat="1" ht="30" x14ac:dyDescent="0.25">
      <c r="A3" s="77" t="s">
        <v>165</v>
      </c>
      <c r="B3" s="77" t="s">
        <v>277</v>
      </c>
      <c r="C3" s="70" t="s">
        <v>274</v>
      </c>
      <c r="D3" s="70" t="s">
        <v>275</v>
      </c>
      <c r="E3" s="81" t="s">
        <v>399</v>
      </c>
      <c r="F3" s="77">
        <v>3</v>
      </c>
      <c r="G3" s="77">
        <v>1</v>
      </c>
      <c r="H3" s="76" t="s">
        <v>276</v>
      </c>
    </row>
    <row r="5" spans="1:8" x14ac:dyDescent="0.25">
      <c r="B5" s="88" t="s">
        <v>399</v>
      </c>
    </row>
    <row r="6" spans="1:8" x14ac:dyDescent="0.25">
      <c r="C6" t="s">
        <v>6</v>
      </c>
    </row>
    <row r="7" spans="1:8" x14ac:dyDescent="0.25">
      <c r="B7" s="85" t="s">
        <v>415</v>
      </c>
      <c r="C7" t="s">
        <v>6</v>
      </c>
    </row>
    <row r="8" spans="1:8" x14ac:dyDescent="0.25">
      <c r="C8" t="s">
        <v>6</v>
      </c>
    </row>
    <row r="9" spans="1:8" x14ac:dyDescent="0.25">
      <c r="C9" t="s">
        <v>6</v>
      </c>
    </row>
    <row r="10" spans="1:8" x14ac:dyDescent="0.25">
      <c r="C10" t="s">
        <v>6</v>
      </c>
    </row>
    <row r="11" spans="1:8" x14ac:dyDescent="0.25">
      <c r="C11" t="s">
        <v>6</v>
      </c>
    </row>
    <row r="12" spans="1:8" x14ac:dyDescent="0.25">
      <c r="C12" t="s">
        <v>6</v>
      </c>
    </row>
    <row r="13" spans="1:8" x14ac:dyDescent="0.25">
      <c r="C13" t="s">
        <v>6</v>
      </c>
    </row>
    <row r="14" spans="1:8" x14ac:dyDescent="0.25">
      <c r="C14" t="s">
        <v>6</v>
      </c>
    </row>
    <row r="15" spans="1:8" x14ac:dyDescent="0.25">
      <c r="C15" t="s">
        <v>6</v>
      </c>
    </row>
  </sheetData>
  <hyperlinks>
    <hyperlink ref="G1" location="index!A1" display="index"/>
    <hyperlink ref="H1" location="Organigram!A1" display="Organigram"/>
  </hyperlink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8"/>
  <sheetViews>
    <sheetView workbookViewId="0">
      <selection activeCell="A3" sqref="A3:XFD5"/>
    </sheetView>
  </sheetViews>
  <sheetFormatPr defaultRowHeight="15" x14ac:dyDescent="0.25"/>
  <cols>
    <col min="1" max="1" width="6.7109375" customWidth="1"/>
    <col min="2" max="2" width="37.7109375" customWidth="1"/>
    <col min="3" max="4" width="45.7109375" customWidth="1"/>
    <col min="5" max="5" width="20.7109375" customWidth="1"/>
    <col min="6" max="6" width="32.28515625" customWidth="1"/>
    <col min="7" max="8" width="10.140625" customWidth="1"/>
    <col min="9" max="9" width="37" customWidth="1"/>
  </cols>
  <sheetData>
    <row r="1" spans="1:9" ht="18.75" x14ac:dyDescent="0.3">
      <c r="A1" s="58" t="s">
        <v>466</v>
      </c>
      <c r="B1" s="1"/>
      <c r="C1" s="1"/>
      <c r="D1" s="1"/>
      <c r="E1" s="1"/>
      <c r="F1" s="1"/>
      <c r="H1" s="17" t="s">
        <v>189</v>
      </c>
      <c r="I1" s="17" t="s">
        <v>348</v>
      </c>
    </row>
    <row r="2" spans="1:9" s="72" customFormat="1" ht="60" customHeight="1" x14ac:dyDescent="0.25">
      <c r="A2" s="68" t="s">
        <v>53</v>
      </c>
      <c r="B2" s="68" t="s">
        <v>1</v>
      </c>
      <c r="C2" s="68" t="s">
        <v>2</v>
      </c>
      <c r="D2" s="68" t="s">
        <v>3</v>
      </c>
      <c r="E2" s="68" t="s">
        <v>402</v>
      </c>
      <c r="F2" s="68" t="s">
        <v>398</v>
      </c>
      <c r="G2" s="68" t="s">
        <v>5</v>
      </c>
      <c r="H2" s="68" t="s">
        <v>111</v>
      </c>
      <c r="I2" s="74" t="s">
        <v>400</v>
      </c>
    </row>
    <row r="3" spans="1:9" s="107" customFormat="1" ht="60" x14ac:dyDescent="0.25">
      <c r="A3" s="99" t="s">
        <v>102</v>
      </c>
      <c r="B3" s="99" t="s">
        <v>435</v>
      </c>
      <c r="C3" s="99" t="s">
        <v>256</v>
      </c>
      <c r="D3" s="99" t="s">
        <v>257</v>
      </c>
      <c r="E3" s="99" t="s">
        <v>422</v>
      </c>
      <c r="F3" s="81" t="s">
        <v>399</v>
      </c>
      <c r="G3" s="109">
        <v>1</v>
      </c>
      <c r="H3" s="110">
        <v>1</v>
      </c>
      <c r="I3" s="108"/>
    </row>
    <row r="4" spans="1:9" s="72" customFormat="1" ht="30" x14ac:dyDescent="0.25">
      <c r="A4" s="77" t="s">
        <v>467</v>
      </c>
      <c r="B4" s="70" t="s">
        <v>259</v>
      </c>
      <c r="C4" s="70" t="s">
        <v>86</v>
      </c>
      <c r="D4" s="70" t="s">
        <v>168</v>
      </c>
      <c r="E4" s="70" t="s">
        <v>413</v>
      </c>
      <c r="F4" s="82" t="s">
        <v>415</v>
      </c>
      <c r="G4" s="70">
        <v>60</v>
      </c>
      <c r="H4" s="77">
        <v>60</v>
      </c>
      <c r="I4" s="77"/>
    </row>
    <row r="5" spans="1:9" s="72" customFormat="1" ht="45" x14ac:dyDescent="0.25">
      <c r="A5" s="77" t="s">
        <v>468</v>
      </c>
      <c r="B5" s="97" t="s">
        <v>258</v>
      </c>
      <c r="C5" s="70" t="s">
        <v>215</v>
      </c>
      <c r="D5" s="70" t="s">
        <v>255</v>
      </c>
      <c r="E5" s="70" t="s">
        <v>413</v>
      </c>
      <c r="F5" s="82" t="s">
        <v>415</v>
      </c>
      <c r="G5" s="77">
        <v>12</v>
      </c>
      <c r="H5" s="77">
        <v>12</v>
      </c>
      <c r="I5" s="77"/>
    </row>
    <row r="7" spans="1:9" x14ac:dyDescent="0.25">
      <c r="B7" s="88" t="s">
        <v>399</v>
      </c>
    </row>
    <row r="8" spans="1:9" x14ac:dyDescent="0.25">
      <c r="C8" t="s">
        <v>6</v>
      </c>
      <c r="G8" s="21"/>
    </row>
    <row r="9" spans="1:9" x14ac:dyDescent="0.25">
      <c r="B9" s="85" t="s">
        <v>415</v>
      </c>
      <c r="C9" t="s">
        <v>6</v>
      </c>
    </row>
    <row r="10" spans="1:9" x14ac:dyDescent="0.25">
      <c r="C10" t="s">
        <v>6</v>
      </c>
    </row>
    <row r="11" spans="1:9" x14ac:dyDescent="0.25">
      <c r="C11" t="s">
        <v>6</v>
      </c>
    </row>
    <row r="12" spans="1:9" x14ac:dyDescent="0.25">
      <c r="C12" t="s">
        <v>6</v>
      </c>
    </row>
    <row r="13" spans="1:9" x14ac:dyDescent="0.25">
      <c r="C13" t="s">
        <v>6</v>
      </c>
    </row>
    <row r="14" spans="1:9" x14ac:dyDescent="0.25">
      <c r="C14" t="s">
        <v>6</v>
      </c>
    </row>
    <row r="15" spans="1:9" x14ac:dyDescent="0.25">
      <c r="C15" t="s">
        <v>6</v>
      </c>
    </row>
    <row r="16" spans="1:9" x14ac:dyDescent="0.25">
      <c r="C16" t="s">
        <v>6</v>
      </c>
    </row>
    <row r="17" spans="3:3" x14ac:dyDescent="0.25">
      <c r="C17" t="s">
        <v>6</v>
      </c>
    </row>
    <row r="18" spans="3:3" x14ac:dyDescent="0.25">
      <c r="C18" t="s">
        <v>6</v>
      </c>
    </row>
  </sheetData>
  <hyperlinks>
    <hyperlink ref="H1" location="index!A1" display="index"/>
    <hyperlink ref="I1" location="Organigram!A1" display="Organigram"/>
  </hyperlink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
  <sheetViews>
    <sheetView workbookViewId="0">
      <selection activeCell="A3" sqref="A3:XFD4"/>
    </sheetView>
  </sheetViews>
  <sheetFormatPr defaultRowHeight="15" x14ac:dyDescent="0.25"/>
  <cols>
    <col min="1" max="1" width="6.7109375" customWidth="1"/>
    <col min="2" max="2" width="40.140625" style="1" customWidth="1"/>
    <col min="3" max="3" width="56.85546875" style="1" customWidth="1"/>
    <col min="4" max="4" width="53.42578125" style="1" customWidth="1"/>
    <col min="5" max="5" width="32.85546875" style="1" customWidth="1"/>
    <col min="6" max="6" width="10.140625" style="1" customWidth="1"/>
    <col min="7" max="7" width="10.140625" customWidth="1"/>
    <col min="8" max="8" width="48" customWidth="1"/>
  </cols>
  <sheetData>
    <row r="1" spans="1:10" ht="18.75" x14ac:dyDescent="0.3">
      <c r="A1" s="67" t="s">
        <v>469</v>
      </c>
      <c r="G1" s="17" t="s">
        <v>189</v>
      </c>
      <c r="H1" s="17" t="s">
        <v>348</v>
      </c>
    </row>
    <row r="2" spans="1:10" s="72" customFormat="1" ht="60" customHeight="1" x14ac:dyDescent="0.25">
      <c r="A2" s="68" t="s">
        <v>53</v>
      </c>
      <c r="B2" s="68" t="s">
        <v>1</v>
      </c>
      <c r="C2" s="68" t="s">
        <v>2</v>
      </c>
      <c r="D2" s="68" t="s">
        <v>3</v>
      </c>
      <c r="E2" s="68" t="s">
        <v>398</v>
      </c>
      <c r="F2" s="68" t="s">
        <v>5</v>
      </c>
      <c r="G2" s="68" t="s">
        <v>111</v>
      </c>
      <c r="H2" s="86" t="s">
        <v>400</v>
      </c>
    </row>
    <row r="3" spans="1:10" s="72" customFormat="1" ht="132.75" customHeight="1" x14ac:dyDescent="0.25">
      <c r="A3" s="90" t="s">
        <v>87</v>
      </c>
      <c r="B3" s="91" t="s">
        <v>417</v>
      </c>
      <c r="C3" s="70" t="s">
        <v>337</v>
      </c>
      <c r="D3" s="70" t="s">
        <v>268</v>
      </c>
      <c r="E3" s="92" t="s">
        <v>399</v>
      </c>
      <c r="F3" s="91">
        <v>1</v>
      </c>
      <c r="G3" s="90">
        <v>0</v>
      </c>
      <c r="H3" s="70" t="s">
        <v>223</v>
      </c>
      <c r="I3" s="69"/>
      <c r="J3" s="69"/>
    </row>
    <row r="4" spans="1:10" s="72" customFormat="1" ht="105" x14ac:dyDescent="0.25">
      <c r="A4" s="77" t="s">
        <v>88</v>
      </c>
      <c r="B4" s="70" t="s">
        <v>336</v>
      </c>
      <c r="C4" s="70" t="s">
        <v>338</v>
      </c>
      <c r="D4" s="70" t="s">
        <v>269</v>
      </c>
      <c r="E4" s="92" t="s">
        <v>399</v>
      </c>
      <c r="F4" s="70">
        <v>3</v>
      </c>
      <c r="G4" s="70">
        <v>0</v>
      </c>
      <c r="H4" s="70" t="s">
        <v>418</v>
      </c>
      <c r="I4" s="69"/>
      <c r="J4" s="69"/>
    </row>
    <row r="5" spans="1:10" x14ac:dyDescent="0.25">
      <c r="G5" s="1"/>
      <c r="H5" s="1"/>
      <c r="I5" s="1"/>
      <c r="J5" s="1"/>
    </row>
    <row r="6" spans="1:10" x14ac:dyDescent="0.25">
      <c r="B6" s="93" t="s">
        <v>399</v>
      </c>
    </row>
    <row r="8" spans="1:10" x14ac:dyDescent="0.25">
      <c r="B8" s="84" t="s">
        <v>415</v>
      </c>
    </row>
  </sheetData>
  <hyperlinks>
    <hyperlink ref="G1" location="index!A1" display="index"/>
    <hyperlink ref="H1" location="Organigram!A1" display="Organigram"/>
  </hyperlinks>
  <pageMargins left="0.7" right="0.7" top="0.75" bottom="0.75" header="0.3" footer="0.3"/>
  <pageSetup paperSize="9" scale="64"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5"/>
  <sheetViews>
    <sheetView workbookViewId="0">
      <selection activeCell="A3" sqref="A3:XFD11"/>
    </sheetView>
  </sheetViews>
  <sheetFormatPr defaultRowHeight="15" x14ac:dyDescent="0.25"/>
  <cols>
    <col min="1" max="1" width="6.7109375" style="1" customWidth="1"/>
    <col min="2" max="4" width="45.7109375" style="1" customWidth="1"/>
    <col min="5" max="5" width="29.5703125" style="1" customWidth="1"/>
    <col min="6" max="6" width="23.7109375" style="1" customWidth="1"/>
    <col min="7" max="8" width="10.140625" style="1" customWidth="1"/>
    <col min="9" max="9" width="47.85546875" style="1" customWidth="1"/>
    <col min="10" max="16384" width="9.140625" style="1"/>
  </cols>
  <sheetData>
    <row r="1" spans="1:9" ht="18.75" x14ac:dyDescent="0.3">
      <c r="A1" s="58" t="s">
        <v>470</v>
      </c>
      <c r="H1" s="18" t="s">
        <v>189</v>
      </c>
      <c r="I1" s="39"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69" customFormat="1" ht="45" x14ac:dyDescent="0.25">
      <c r="A3" s="70" t="s">
        <v>79</v>
      </c>
      <c r="B3" s="70" t="s">
        <v>26</v>
      </c>
      <c r="C3" s="70" t="s">
        <v>262</v>
      </c>
      <c r="D3" s="70" t="s">
        <v>27</v>
      </c>
      <c r="E3" s="70" t="s">
        <v>422</v>
      </c>
      <c r="F3" s="81" t="s">
        <v>399</v>
      </c>
      <c r="G3" s="70">
        <v>1</v>
      </c>
      <c r="H3" s="70">
        <v>1</v>
      </c>
      <c r="I3" s="70"/>
    </row>
    <row r="4" spans="1:9" s="69" customFormat="1" ht="45" x14ac:dyDescent="0.25">
      <c r="A4" s="70" t="s">
        <v>80</v>
      </c>
      <c r="B4" s="70" t="s">
        <v>197</v>
      </c>
      <c r="C4" s="70" t="s">
        <v>207</v>
      </c>
      <c r="D4" s="70" t="s">
        <v>208</v>
      </c>
      <c r="E4" s="70" t="s">
        <v>422</v>
      </c>
      <c r="F4" s="81" t="s">
        <v>399</v>
      </c>
      <c r="G4" s="70">
        <v>4</v>
      </c>
      <c r="H4" s="70">
        <v>4</v>
      </c>
      <c r="I4" s="70"/>
    </row>
    <row r="5" spans="1:9" s="69" customFormat="1" ht="60" x14ac:dyDescent="0.25">
      <c r="A5" s="70" t="s">
        <v>81</v>
      </c>
      <c r="B5" s="70" t="s">
        <v>260</v>
      </c>
      <c r="C5" s="70" t="s">
        <v>173</v>
      </c>
      <c r="D5" s="70" t="s">
        <v>174</v>
      </c>
      <c r="E5" s="70" t="s">
        <v>422</v>
      </c>
      <c r="F5" s="81" t="s">
        <v>399</v>
      </c>
      <c r="G5" s="70">
        <v>2</v>
      </c>
      <c r="H5" s="70">
        <v>1</v>
      </c>
      <c r="I5" s="70" t="s">
        <v>261</v>
      </c>
    </row>
    <row r="6" spans="1:9" s="69" customFormat="1" ht="30" x14ac:dyDescent="0.25">
      <c r="A6" s="70" t="s">
        <v>471</v>
      </c>
      <c r="B6" s="70" t="s">
        <v>263</v>
      </c>
      <c r="C6" s="70" t="s">
        <v>178</v>
      </c>
      <c r="D6" s="70" t="s">
        <v>179</v>
      </c>
      <c r="E6" s="70" t="s">
        <v>422</v>
      </c>
      <c r="F6" s="81" t="s">
        <v>399</v>
      </c>
      <c r="G6" s="70">
        <v>1</v>
      </c>
      <c r="H6" s="70">
        <v>1</v>
      </c>
      <c r="I6" s="70"/>
    </row>
    <row r="7" spans="1:9" s="69" customFormat="1" x14ac:dyDescent="0.25">
      <c r="A7" s="70" t="s">
        <v>472</v>
      </c>
      <c r="B7" s="70" t="s">
        <v>264</v>
      </c>
      <c r="C7" s="70" t="s">
        <v>177</v>
      </c>
      <c r="D7" s="70" t="s">
        <v>179</v>
      </c>
      <c r="E7" s="70" t="s">
        <v>422</v>
      </c>
      <c r="F7" s="81" t="s">
        <v>399</v>
      </c>
      <c r="G7" s="70">
        <v>1</v>
      </c>
      <c r="H7" s="70">
        <v>1</v>
      </c>
      <c r="I7" s="70"/>
    </row>
    <row r="8" spans="1:9" s="69" customFormat="1" ht="75" x14ac:dyDescent="0.25">
      <c r="A8" s="70" t="s">
        <v>473</v>
      </c>
      <c r="B8" s="70" t="s">
        <v>120</v>
      </c>
      <c r="C8" s="70" t="s">
        <v>172</v>
      </c>
      <c r="D8" s="70" t="s">
        <v>171</v>
      </c>
      <c r="E8" s="70" t="s">
        <v>448</v>
      </c>
      <c r="F8" s="81" t="s">
        <v>399</v>
      </c>
      <c r="G8" s="70">
        <v>10</v>
      </c>
      <c r="H8" s="70">
        <v>9</v>
      </c>
      <c r="I8" s="70" t="s">
        <v>217</v>
      </c>
    </row>
    <row r="9" spans="1:9" s="69" customFormat="1" ht="30" x14ac:dyDescent="0.25">
      <c r="A9" s="70" t="s">
        <v>474</v>
      </c>
      <c r="B9" s="70" t="s">
        <v>206</v>
      </c>
      <c r="C9" s="70" t="s">
        <v>175</v>
      </c>
      <c r="D9" s="70" t="s">
        <v>180</v>
      </c>
      <c r="E9" s="70" t="s">
        <v>422</v>
      </c>
      <c r="F9" s="81" t="s">
        <v>399</v>
      </c>
      <c r="G9" s="70">
        <v>3</v>
      </c>
      <c r="H9" s="70">
        <v>2</v>
      </c>
      <c r="I9" s="70" t="s">
        <v>266</v>
      </c>
    </row>
    <row r="10" spans="1:9" s="69" customFormat="1" ht="30" x14ac:dyDescent="0.25">
      <c r="A10" s="70" t="s">
        <v>475</v>
      </c>
      <c r="B10" s="70" t="s">
        <v>15</v>
      </c>
      <c r="C10" s="70" t="s">
        <v>16</v>
      </c>
      <c r="D10" s="70" t="s">
        <v>176</v>
      </c>
      <c r="E10" s="70" t="s">
        <v>422</v>
      </c>
      <c r="F10" s="81" t="s">
        <v>399</v>
      </c>
      <c r="G10" s="70">
        <v>4</v>
      </c>
      <c r="H10" s="70">
        <v>3</v>
      </c>
      <c r="I10" s="70" t="s">
        <v>265</v>
      </c>
    </row>
    <row r="11" spans="1:9" s="69" customFormat="1" ht="30" x14ac:dyDescent="0.25">
      <c r="A11" s="70" t="s">
        <v>476</v>
      </c>
      <c r="B11" s="70" t="s">
        <v>196</v>
      </c>
      <c r="C11" s="70" t="s">
        <v>267</v>
      </c>
      <c r="D11" s="70" t="s">
        <v>121</v>
      </c>
      <c r="E11" s="70" t="s">
        <v>422</v>
      </c>
      <c r="F11" s="81" t="s">
        <v>399</v>
      </c>
      <c r="G11" s="70">
        <v>4</v>
      </c>
      <c r="H11" s="70">
        <v>3</v>
      </c>
      <c r="I11" s="70" t="s">
        <v>261</v>
      </c>
    </row>
    <row r="13" spans="1:9" x14ac:dyDescent="0.25">
      <c r="B13" s="88" t="s">
        <v>399</v>
      </c>
    </row>
    <row r="14" spans="1:9" x14ac:dyDescent="0.25">
      <c r="B14"/>
    </row>
    <row r="15" spans="1:9" x14ac:dyDescent="0.25">
      <c r="B15" s="85" t="s">
        <v>415</v>
      </c>
    </row>
  </sheetData>
  <hyperlinks>
    <hyperlink ref="H1" location="index!A1" display="index"/>
    <hyperlink ref="I1" location="Organigram!A1" display="Organigram"/>
  </hyperlinks>
  <pageMargins left="0.7" right="0.7" top="0.75" bottom="0.75" header="0.3" footer="0.3"/>
  <pageSetup paperSize="9" scale="64"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
  <sheetViews>
    <sheetView workbookViewId="0">
      <selection activeCell="A3" sqref="A3:XFD3"/>
    </sheetView>
  </sheetViews>
  <sheetFormatPr defaultRowHeight="15" x14ac:dyDescent="0.25"/>
  <cols>
    <col min="1" max="1" width="6.7109375" customWidth="1"/>
    <col min="2" max="4" width="45.7109375" customWidth="1"/>
    <col min="5" max="5" width="32" customWidth="1"/>
    <col min="6" max="7" width="10.140625" customWidth="1"/>
    <col min="8" max="8" width="35.85546875" customWidth="1"/>
  </cols>
  <sheetData>
    <row r="1" spans="1:8" ht="18.75" x14ac:dyDescent="0.3">
      <c r="A1" s="58" t="s">
        <v>477</v>
      </c>
      <c r="B1" s="1"/>
      <c r="C1" s="1"/>
      <c r="D1" s="1"/>
      <c r="E1" s="1"/>
      <c r="G1" s="17" t="s">
        <v>189</v>
      </c>
      <c r="H1" s="17" t="s">
        <v>348</v>
      </c>
    </row>
    <row r="2" spans="1:8" s="72" customFormat="1" ht="60" customHeight="1" x14ac:dyDescent="0.25">
      <c r="A2" s="68"/>
      <c r="B2" s="68" t="s">
        <v>1</v>
      </c>
      <c r="C2" s="68" t="s">
        <v>2</v>
      </c>
      <c r="D2" s="68" t="s">
        <v>3</v>
      </c>
      <c r="E2" s="68" t="s">
        <v>398</v>
      </c>
      <c r="F2" s="68" t="s">
        <v>5</v>
      </c>
      <c r="G2" s="68" t="s">
        <v>111</v>
      </c>
      <c r="H2" s="74" t="s">
        <v>400</v>
      </c>
    </row>
    <row r="3" spans="1:8" s="72" customFormat="1" ht="45" x14ac:dyDescent="0.25">
      <c r="A3" s="77" t="s">
        <v>82</v>
      </c>
      <c r="B3" s="77" t="s">
        <v>277</v>
      </c>
      <c r="C3" s="70" t="s">
        <v>281</v>
      </c>
      <c r="D3" s="70" t="s">
        <v>282</v>
      </c>
      <c r="E3" s="81" t="s">
        <v>399</v>
      </c>
      <c r="F3" s="77">
        <v>2</v>
      </c>
      <c r="G3" s="77">
        <v>0</v>
      </c>
      <c r="H3" s="77" t="s">
        <v>416</v>
      </c>
    </row>
    <row r="5" spans="1:8" x14ac:dyDescent="0.25">
      <c r="B5" s="88" t="s">
        <v>399</v>
      </c>
    </row>
    <row r="6" spans="1:8" x14ac:dyDescent="0.25">
      <c r="C6" t="s">
        <v>6</v>
      </c>
    </row>
    <row r="7" spans="1:8" x14ac:dyDescent="0.25">
      <c r="B7" s="85" t="s">
        <v>415</v>
      </c>
      <c r="C7" t="s">
        <v>6</v>
      </c>
    </row>
    <row r="8" spans="1:8" x14ac:dyDescent="0.25">
      <c r="C8" t="s">
        <v>6</v>
      </c>
    </row>
    <row r="9" spans="1:8" x14ac:dyDescent="0.25">
      <c r="C9" t="s">
        <v>6</v>
      </c>
    </row>
    <row r="10" spans="1:8" x14ac:dyDescent="0.25">
      <c r="C10" t="s">
        <v>6</v>
      </c>
    </row>
    <row r="11" spans="1:8" x14ac:dyDescent="0.25">
      <c r="C11" t="s">
        <v>6</v>
      </c>
    </row>
    <row r="12" spans="1:8" x14ac:dyDescent="0.25">
      <c r="C12" t="s">
        <v>6</v>
      </c>
    </row>
    <row r="13" spans="1:8" x14ac:dyDescent="0.25">
      <c r="C13" t="s">
        <v>6</v>
      </c>
    </row>
    <row r="14" spans="1:8" x14ac:dyDescent="0.25">
      <c r="C14" t="s">
        <v>6</v>
      </c>
    </row>
    <row r="15" spans="1:8" x14ac:dyDescent="0.25">
      <c r="C15" t="s">
        <v>6</v>
      </c>
    </row>
  </sheetData>
  <hyperlinks>
    <hyperlink ref="G1" location="index!A1" display="index"/>
    <hyperlink ref="H1" location="Organigram!A1" display="Organigram"/>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6"/>
  <sheetViews>
    <sheetView zoomScaleNormal="100" workbookViewId="0">
      <selection activeCell="B2" sqref="B2"/>
    </sheetView>
  </sheetViews>
  <sheetFormatPr defaultRowHeight="15" x14ac:dyDescent="0.25"/>
  <cols>
    <col min="1" max="1" width="6.7109375" style="1" customWidth="1"/>
    <col min="2" max="4" width="45.7109375" style="1" customWidth="1"/>
    <col min="5" max="5" width="10.140625" style="1" customWidth="1"/>
    <col min="6" max="7" width="10.140625" customWidth="1"/>
  </cols>
  <sheetData>
    <row r="1" spans="1:7" x14ac:dyDescent="0.25">
      <c r="A1" s="6" t="s">
        <v>139</v>
      </c>
      <c r="G1" s="17" t="s">
        <v>189</v>
      </c>
    </row>
    <row r="2" spans="1:7" s="1" customFormat="1" ht="60" customHeight="1" x14ac:dyDescent="0.25">
      <c r="A2" s="13" t="s">
        <v>53</v>
      </c>
      <c r="B2" s="13" t="s">
        <v>1</v>
      </c>
      <c r="C2" s="13" t="s">
        <v>2</v>
      </c>
      <c r="D2" s="13" t="s">
        <v>3</v>
      </c>
      <c r="E2" s="13" t="s">
        <v>4</v>
      </c>
      <c r="F2" s="13" t="s">
        <v>5</v>
      </c>
      <c r="G2" s="13" t="s">
        <v>111</v>
      </c>
    </row>
    <row r="3" spans="1:7" ht="45" x14ac:dyDescent="0.25">
      <c r="A3" s="10" t="s">
        <v>54</v>
      </c>
      <c r="B3" s="3" t="s">
        <v>89</v>
      </c>
      <c r="C3" s="3" t="s">
        <v>127</v>
      </c>
      <c r="D3" s="3" t="s">
        <v>30</v>
      </c>
      <c r="E3" s="3">
        <v>1</v>
      </c>
      <c r="F3" s="3">
        <v>1</v>
      </c>
      <c r="G3" s="10">
        <v>0</v>
      </c>
    </row>
    <row r="4" spans="1:7" ht="45" x14ac:dyDescent="0.25">
      <c r="A4" s="10" t="s">
        <v>55</v>
      </c>
      <c r="B4" s="3" t="s">
        <v>108</v>
      </c>
      <c r="C4" s="3" t="s">
        <v>128</v>
      </c>
      <c r="D4" s="3" t="s">
        <v>30</v>
      </c>
      <c r="E4" s="3">
        <v>1</v>
      </c>
      <c r="F4" s="3">
        <v>1</v>
      </c>
      <c r="G4" s="10">
        <v>0</v>
      </c>
    </row>
    <row r="5" spans="1:7" ht="60" x14ac:dyDescent="0.25">
      <c r="A5" s="10" t="s">
        <v>56</v>
      </c>
      <c r="B5" s="3" t="s">
        <v>112</v>
      </c>
      <c r="C5" s="3" t="s">
        <v>129</v>
      </c>
      <c r="D5" s="3" t="s">
        <v>181</v>
      </c>
      <c r="E5" s="3">
        <v>1</v>
      </c>
      <c r="F5" s="3">
        <v>1</v>
      </c>
      <c r="G5" s="10">
        <v>0</v>
      </c>
    </row>
    <row r="6" spans="1:7" ht="60" x14ac:dyDescent="0.25">
      <c r="A6" s="10" t="s">
        <v>110</v>
      </c>
      <c r="B6" s="3" t="s">
        <v>122</v>
      </c>
      <c r="C6" s="3" t="s">
        <v>130</v>
      </c>
      <c r="D6" s="3" t="s">
        <v>181</v>
      </c>
      <c r="E6" s="3">
        <v>1</v>
      </c>
      <c r="F6" s="3">
        <v>1</v>
      </c>
      <c r="G6" s="10">
        <v>0</v>
      </c>
    </row>
    <row r="7" spans="1:7" ht="45" x14ac:dyDescent="0.25">
      <c r="A7" s="10" t="s">
        <v>109</v>
      </c>
      <c r="B7" s="3" t="s">
        <v>123</v>
      </c>
      <c r="C7" s="3" t="s">
        <v>133</v>
      </c>
      <c r="D7" s="3" t="s">
        <v>30</v>
      </c>
      <c r="E7" s="3">
        <v>1</v>
      </c>
      <c r="F7" s="3">
        <v>1</v>
      </c>
      <c r="G7" s="10">
        <v>0</v>
      </c>
    </row>
    <row r="8" spans="1:7" ht="45" x14ac:dyDescent="0.25">
      <c r="A8" s="10" t="s">
        <v>113</v>
      </c>
      <c r="B8" s="3" t="s">
        <v>124</v>
      </c>
      <c r="C8" s="3" t="s">
        <v>134</v>
      </c>
      <c r="D8" s="3" t="s">
        <v>30</v>
      </c>
      <c r="E8" s="3">
        <v>1</v>
      </c>
      <c r="F8" s="3">
        <v>1</v>
      </c>
      <c r="G8" s="10">
        <v>0</v>
      </c>
    </row>
    <row r="9" spans="1:7" ht="75" x14ac:dyDescent="0.25">
      <c r="A9" s="10" t="s">
        <v>114</v>
      </c>
      <c r="B9" s="3" t="s">
        <v>91</v>
      </c>
      <c r="C9" s="15" t="s">
        <v>143</v>
      </c>
      <c r="D9" s="15" t="s">
        <v>182</v>
      </c>
      <c r="E9" s="3">
        <v>1</v>
      </c>
      <c r="F9" s="3">
        <v>1</v>
      </c>
      <c r="G9" s="10">
        <v>0</v>
      </c>
    </row>
    <row r="10" spans="1:7" ht="45" x14ac:dyDescent="0.25">
      <c r="A10" s="10" t="s">
        <v>115</v>
      </c>
      <c r="B10" s="3" t="s">
        <v>125</v>
      </c>
      <c r="C10" s="3" t="s">
        <v>132</v>
      </c>
      <c r="D10" s="3" t="s">
        <v>30</v>
      </c>
      <c r="E10" s="3">
        <v>1</v>
      </c>
      <c r="F10" s="3">
        <v>1</v>
      </c>
      <c r="G10" s="10">
        <v>0</v>
      </c>
    </row>
    <row r="11" spans="1:7" ht="45" x14ac:dyDescent="0.25">
      <c r="A11" s="10" t="s">
        <v>126</v>
      </c>
      <c r="B11" s="3" t="s">
        <v>118</v>
      </c>
      <c r="C11" s="3" t="s">
        <v>131</v>
      </c>
      <c r="D11" s="3" t="s">
        <v>30</v>
      </c>
      <c r="E11" s="3">
        <v>1</v>
      </c>
      <c r="F11" s="3">
        <v>1</v>
      </c>
      <c r="G11" s="10">
        <v>0</v>
      </c>
    </row>
    <row r="12" spans="1:7" ht="45" x14ac:dyDescent="0.25">
      <c r="A12" s="10" t="s">
        <v>135</v>
      </c>
      <c r="B12" s="3" t="s">
        <v>144</v>
      </c>
      <c r="C12" s="3" t="s">
        <v>145</v>
      </c>
      <c r="D12" s="3" t="s">
        <v>30</v>
      </c>
      <c r="E12" s="3">
        <v>0</v>
      </c>
      <c r="F12" s="3">
        <v>1</v>
      </c>
      <c r="G12" s="10">
        <v>0</v>
      </c>
    </row>
    <row r="13" spans="1:7" ht="75" x14ac:dyDescent="0.25">
      <c r="A13" s="10" t="s">
        <v>138</v>
      </c>
      <c r="B13" s="3" t="s">
        <v>96</v>
      </c>
      <c r="C13" s="3" t="s">
        <v>137</v>
      </c>
      <c r="D13" s="3" t="s">
        <v>136</v>
      </c>
      <c r="E13" s="3">
        <v>1</v>
      </c>
      <c r="F13" s="3">
        <v>1</v>
      </c>
      <c r="G13" s="11">
        <v>0</v>
      </c>
    </row>
    <row r="14" spans="1:7" x14ac:dyDescent="0.25">
      <c r="A14" s="10" t="s">
        <v>146</v>
      </c>
      <c r="B14" s="3" t="s">
        <v>97</v>
      </c>
      <c r="C14" s="3" t="s">
        <v>98</v>
      </c>
      <c r="D14" s="3" t="s">
        <v>99</v>
      </c>
      <c r="E14" s="12">
        <v>1</v>
      </c>
      <c r="F14" s="12">
        <v>1</v>
      </c>
      <c r="G14" s="11">
        <v>0</v>
      </c>
    </row>
    <row r="15" spans="1:7" x14ac:dyDescent="0.25">
      <c r="F15" s="2"/>
    </row>
    <row r="16" spans="1:7" ht="45" x14ac:dyDescent="0.25">
      <c r="A16" s="16" t="s">
        <v>147</v>
      </c>
      <c r="B16" s="9" t="s">
        <v>95</v>
      </c>
      <c r="C16" s="1" t="s">
        <v>107</v>
      </c>
      <c r="D16" s="9"/>
      <c r="E16" s="9"/>
      <c r="F16" s="9"/>
      <c r="G16" s="8"/>
    </row>
  </sheetData>
  <hyperlinks>
    <hyperlink ref="G1" location="index!A1" display="menu"/>
  </hyperlinks>
  <pageMargins left="0.7" right="0.7" top="0.75" bottom="0.75" header="0.3" footer="0.3"/>
  <pageSetup paperSize="9" scale="77"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
  <sheetViews>
    <sheetView workbookViewId="0">
      <selection activeCell="A3" sqref="A3:XFD4"/>
    </sheetView>
  </sheetViews>
  <sheetFormatPr defaultRowHeight="15" x14ac:dyDescent="0.25"/>
  <cols>
    <col min="1" max="1" width="6.7109375" customWidth="1"/>
    <col min="2" max="2" width="41.28515625" customWidth="1"/>
    <col min="3" max="4" width="45.7109375" customWidth="1"/>
    <col min="5" max="5" width="20" customWidth="1"/>
    <col min="6" max="6" width="32.85546875" customWidth="1"/>
    <col min="7" max="8" width="10.140625" customWidth="1"/>
    <col min="9" max="9" width="46.7109375" customWidth="1"/>
  </cols>
  <sheetData>
    <row r="1" spans="1:9" ht="18.75" x14ac:dyDescent="0.3">
      <c r="A1" s="67" t="s">
        <v>478</v>
      </c>
      <c r="B1" s="1"/>
      <c r="C1" s="1"/>
      <c r="D1" s="1"/>
      <c r="E1" s="1"/>
      <c r="F1" s="1"/>
      <c r="G1" s="1"/>
      <c r="H1" s="17" t="s">
        <v>189</v>
      </c>
      <c r="I1" s="17" t="s">
        <v>348</v>
      </c>
    </row>
    <row r="2" spans="1:9" s="72" customFormat="1" ht="75" x14ac:dyDescent="0.25">
      <c r="A2" s="68" t="s">
        <v>53</v>
      </c>
      <c r="B2" s="68" t="s">
        <v>1</v>
      </c>
      <c r="C2" s="68" t="s">
        <v>2</v>
      </c>
      <c r="D2" s="68" t="s">
        <v>3</v>
      </c>
      <c r="E2" s="68" t="s">
        <v>402</v>
      </c>
      <c r="F2" s="68" t="s">
        <v>398</v>
      </c>
      <c r="G2" s="68" t="s">
        <v>5</v>
      </c>
      <c r="H2" s="68" t="s">
        <v>111</v>
      </c>
      <c r="I2" s="86" t="s">
        <v>400</v>
      </c>
    </row>
    <row r="3" spans="1:9" s="72" customFormat="1" ht="45" x14ac:dyDescent="0.25">
      <c r="A3" s="77" t="s">
        <v>83</v>
      </c>
      <c r="B3" s="87" t="s">
        <v>424</v>
      </c>
      <c r="C3" s="87" t="s">
        <v>340</v>
      </c>
      <c r="D3" s="87" t="s">
        <v>284</v>
      </c>
      <c r="E3" s="87" t="s">
        <v>422</v>
      </c>
      <c r="F3" s="81" t="s">
        <v>399</v>
      </c>
      <c r="G3" s="87">
        <v>1</v>
      </c>
      <c r="H3" s="103">
        <v>1</v>
      </c>
      <c r="I3" s="104"/>
    </row>
    <row r="4" spans="1:9" s="72" customFormat="1" ht="45" x14ac:dyDescent="0.25">
      <c r="A4" s="77" t="s">
        <v>479</v>
      </c>
      <c r="B4" s="87" t="s">
        <v>423</v>
      </c>
      <c r="C4" s="87" t="s">
        <v>339</v>
      </c>
      <c r="D4" s="87" t="s">
        <v>283</v>
      </c>
      <c r="E4" s="87" t="s">
        <v>425</v>
      </c>
      <c r="F4" s="81" t="s">
        <v>399</v>
      </c>
      <c r="G4" s="87">
        <v>10</v>
      </c>
      <c r="H4" s="103">
        <v>10</v>
      </c>
      <c r="I4" s="77"/>
    </row>
    <row r="6" spans="1:9" x14ac:dyDescent="0.25">
      <c r="B6" s="88" t="s">
        <v>399</v>
      </c>
    </row>
    <row r="8" spans="1:9" x14ac:dyDescent="0.25">
      <c r="B8" s="85" t="s">
        <v>415</v>
      </c>
    </row>
  </sheetData>
  <hyperlinks>
    <hyperlink ref="H1" location="index!A1" display="index"/>
    <hyperlink ref="I1" location="Organigram!A1" display="Organigram"/>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
  <sheetViews>
    <sheetView workbookViewId="0">
      <selection activeCell="A3" sqref="A3:XFD4"/>
    </sheetView>
  </sheetViews>
  <sheetFormatPr defaultRowHeight="15" x14ac:dyDescent="0.25"/>
  <cols>
    <col min="1" max="1" width="6.7109375" customWidth="1"/>
    <col min="2" max="2" width="43.28515625" style="2" customWidth="1"/>
    <col min="3" max="4" width="45.7109375" style="2" customWidth="1"/>
    <col min="5" max="5" width="22.42578125" style="2" customWidth="1"/>
    <col min="6" max="6" width="31.28515625" style="2" customWidth="1"/>
    <col min="7" max="7" width="10.140625" style="2" customWidth="1"/>
    <col min="8" max="8" width="10.140625" customWidth="1"/>
    <col min="9" max="9" width="33.85546875" customWidth="1"/>
  </cols>
  <sheetData>
    <row r="1" spans="1:9" s="7" customFormat="1" ht="18.75" x14ac:dyDescent="0.3">
      <c r="A1" s="67" t="s">
        <v>480</v>
      </c>
      <c r="B1" s="6"/>
      <c r="C1" s="6"/>
      <c r="D1" s="6"/>
      <c r="E1" s="6"/>
      <c r="F1" s="6"/>
      <c r="G1" s="6"/>
      <c r="H1" s="17" t="s">
        <v>189</v>
      </c>
      <c r="I1" s="17" t="s">
        <v>348</v>
      </c>
    </row>
    <row r="2" spans="1:9" s="94" customFormat="1" ht="60" customHeight="1" x14ac:dyDescent="0.25">
      <c r="A2" s="68" t="s">
        <v>53</v>
      </c>
      <c r="B2" s="68" t="s">
        <v>1</v>
      </c>
      <c r="C2" s="68" t="s">
        <v>2</v>
      </c>
      <c r="D2" s="68" t="s">
        <v>3</v>
      </c>
      <c r="E2" s="68" t="s">
        <v>402</v>
      </c>
      <c r="F2" s="68" t="s">
        <v>398</v>
      </c>
      <c r="G2" s="68" t="s">
        <v>5</v>
      </c>
      <c r="H2" s="68" t="s">
        <v>111</v>
      </c>
      <c r="I2" s="74" t="s">
        <v>400</v>
      </c>
    </row>
    <row r="3" spans="1:9" s="72" customFormat="1" ht="45" x14ac:dyDescent="0.25">
      <c r="A3" s="77" t="s">
        <v>169</v>
      </c>
      <c r="B3" s="70" t="s">
        <v>420</v>
      </c>
      <c r="C3" s="70" t="s">
        <v>419</v>
      </c>
      <c r="D3" s="70" t="s">
        <v>204</v>
      </c>
      <c r="E3" s="70" t="s">
        <v>422</v>
      </c>
      <c r="F3" s="81" t="s">
        <v>399</v>
      </c>
      <c r="G3" s="70">
        <v>1</v>
      </c>
      <c r="H3" s="77">
        <v>0</v>
      </c>
      <c r="I3" s="77" t="s">
        <v>224</v>
      </c>
    </row>
    <row r="4" spans="1:9" s="72" customFormat="1" ht="30" x14ac:dyDescent="0.25">
      <c r="A4" s="77" t="s">
        <v>170</v>
      </c>
      <c r="B4" s="70" t="s">
        <v>421</v>
      </c>
      <c r="C4" s="70" t="s">
        <v>342</v>
      </c>
      <c r="D4" s="70" t="s">
        <v>205</v>
      </c>
      <c r="E4" s="70" t="s">
        <v>422</v>
      </c>
      <c r="F4" s="81" t="s">
        <v>399</v>
      </c>
      <c r="G4" s="70">
        <v>3</v>
      </c>
      <c r="H4" s="77">
        <v>3</v>
      </c>
      <c r="I4" s="77"/>
    </row>
    <row r="5" spans="1:9" x14ac:dyDescent="0.25">
      <c r="B5" s="1"/>
      <c r="C5" s="1"/>
      <c r="D5" s="1"/>
      <c r="E5" s="1"/>
      <c r="F5" s="1"/>
      <c r="G5" s="1"/>
    </row>
    <row r="6" spans="1:9" x14ac:dyDescent="0.25">
      <c r="B6" s="88" t="s">
        <v>399</v>
      </c>
      <c r="C6" s="1"/>
      <c r="D6" s="1"/>
      <c r="E6" s="1"/>
      <c r="F6" s="1"/>
      <c r="G6" s="1"/>
    </row>
    <row r="7" spans="1:9" x14ac:dyDescent="0.25">
      <c r="B7" s="1"/>
      <c r="C7" s="1"/>
      <c r="D7" s="1"/>
      <c r="E7" s="1"/>
      <c r="F7" s="1"/>
      <c r="G7" s="1"/>
    </row>
    <row r="8" spans="1:9" x14ac:dyDescent="0.25">
      <c r="B8" s="85" t="s">
        <v>415</v>
      </c>
      <c r="C8" s="1"/>
      <c r="D8" s="1"/>
      <c r="E8" s="1"/>
      <c r="F8" s="1"/>
      <c r="G8" s="1"/>
    </row>
    <row r="9" spans="1:9" x14ac:dyDescent="0.25">
      <c r="B9" s="1"/>
      <c r="C9" s="1"/>
      <c r="D9" s="1"/>
      <c r="E9" s="1"/>
      <c r="F9" s="1"/>
      <c r="G9" s="1"/>
    </row>
    <row r="10" spans="1:9" x14ac:dyDescent="0.25">
      <c r="B10" s="1"/>
      <c r="C10" s="1"/>
      <c r="D10" s="1"/>
      <c r="E10" s="1"/>
      <c r="F10" s="1"/>
      <c r="G10" s="1"/>
    </row>
    <row r="11" spans="1:9" x14ac:dyDescent="0.25">
      <c r="B11" s="1"/>
      <c r="C11" s="1"/>
      <c r="D11" s="1"/>
      <c r="E11" s="1"/>
      <c r="F11" s="1"/>
      <c r="G11" s="1"/>
    </row>
    <row r="12" spans="1:9" x14ac:dyDescent="0.25">
      <c r="B12" s="1"/>
      <c r="C12" s="1"/>
      <c r="D12" s="1"/>
      <c r="E12" s="1"/>
      <c r="F12" s="1"/>
      <c r="G12" s="1"/>
    </row>
    <row r="13" spans="1:9" x14ac:dyDescent="0.25">
      <c r="B13" s="1"/>
      <c r="C13" s="1"/>
      <c r="D13" s="1"/>
      <c r="E13" s="1"/>
      <c r="F13" s="1"/>
      <c r="G13" s="1"/>
    </row>
    <row r="14" spans="1:9" x14ac:dyDescent="0.25">
      <c r="B14" s="1"/>
      <c r="C14" s="1"/>
      <c r="D14" s="1"/>
      <c r="E14" s="1"/>
      <c r="F14" s="1"/>
      <c r="G14" s="1"/>
    </row>
    <row r="15" spans="1:9" x14ac:dyDescent="0.25">
      <c r="B15" s="1"/>
      <c r="C15" s="1"/>
      <c r="D15" s="1"/>
      <c r="E15" s="1"/>
      <c r="F15" s="1"/>
      <c r="G15" s="1"/>
    </row>
    <row r="16" spans="1:9" x14ac:dyDescent="0.25">
      <c r="B16" s="1"/>
      <c r="C16" s="1"/>
      <c r="D16" s="1"/>
      <c r="E16" s="1"/>
      <c r="F16" s="1"/>
      <c r="G16" s="1"/>
    </row>
  </sheetData>
  <hyperlinks>
    <hyperlink ref="H1" location="index!A1" display="index"/>
    <hyperlink ref="I1" location="Organigram!A1" display="Organigram"/>
  </hyperlinks>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
  <sheetViews>
    <sheetView workbookViewId="0">
      <selection activeCell="A3" sqref="A3:XFD3"/>
    </sheetView>
  </sheetViews>
  <sheetFormatPr defaultRowHeight="15" x14ac:dyDescent="0.25"/>
  <cols>
    <col min="1" max="1" width="6.7109375" customWidth="1"/>
    <col min="2" max="2" width="39.85546875" style="1" customWidth="1"/>
    <col min="3" max="4" width="45.7109375" style="1" customWidth="1"/>
    <col min="5" max="5" width="24.42578125" style="1" customWidth="1"/>
    <col min="6" max="6" width="28.85546875" style="1" customWidth="1"/>
    <col min="7" max="7" width="10.140625" style="1" customWidth="1"/>
    <col min="8" max="8" width="10.140625" customWidth="1"/>
    <col min="9" max="9" width="46.7109375" customWidth="1"/>
  </cols>
  <sheetData>
    <row r="1" spans="1:9" ht="18.75" x14ac:dyDescent="0.3">
      <c r="A1" s="67" t="s">
        <v>481</v>
      </c>
      <c r="H1" s="17" t="s">
        <v>189</v>
      </c>
      <c r="I1" s="39" t="s">
        <v>348</v>
      </c>
    </row>
    <row r="2" spans="1:9" s="72" customFormat="1" ht="60" customHeight="1" x14ac:dyDescent="0.25">
      <c r="A2" s="68" t="s">
        <v>53</v>
      </c>
      <c r="B2" s="68" t="s">
        <v>1</v>
      </c>
      <c r="C2" s="68" t="s">
        <v>2</v>
      </c>
      <c r="D2" s="68" t="s">
        <v>3</v>
      </c>
      <c r="E2" s="68" t="s">
        <v>402</v>
      </c>
      <c r="F2" s="68" t="s">
        <v>398</v>
      </c>
      <c r="G2" s="68" t="s">
        <v>5</v>
      </c>
      <c r="H2" s="68" t="s">
        <v>111</v>
      </c>
      <c r="I2" s="74" t="s">
        <v>400</v>
      </c>
    </row>
    <row r="3" spans="1:9" s="72" customFormat="1" ht="75" x14ac:dyDescent="0.25">
      <c r="A3" s="77" t="s">
        <v>84</v>
      </c>
      <c r="B3" s="87" t="s">
        <v>433</v>
      </c>
      <c r="C3" s="87" t="s">
        <v>434</v>
      </c>
      <c r="D3" s="87" t="s">
        <v>285</v>
      </c>
      <c r="E3" s="87" t="s">
        <v>422</v>
      </c>
      <c r="F3" s="81" t="s">
        <v>399</v>
      </c>
      <c r="G3" s="87">
        <v>2</v>
      </c>
      <c r="H3" s="103">
        <v>1</v>
      </c>
      <c r="I3" s="104" t="s">
        <v>432</v>
      </c>
    </row>
    <row r="5" spans="1:9" x14ac:dyDescent="0.25">
      <c r="B5" s="88" t="s">
        <v>399</v>
      </c>
    </row>
    <row r="6" spans="1:9" x14ac:dyDescent="0.25">
      <c r="B6"/>
    </row>
    <row r="7" spans="1:9" x14ac:dyDescent="0.25">
      <c r="B7" s="85" t="s">
        <v>415</v>
      </c>
    </row>
  </sheetData>
  <hyperlinks>
    <hyperlink ref="H1" location="index!A1" display="index"/>
    <hyperlink ref="I1" location="Organigram!A1" display="Organigram"/>
  </hyperlink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
  <sheetViews>
    <sheetView workbookViewId="0">
      <selection activeCell="B8" sqref="B8:B10"/>
    </sheetView>
  </sheetViews>
  <sheetFormatPr defaultRowHeight="15" x14ac:dyDescent="0.25"/>
  <cols>
    <col min="2" max="2" width="25" customWidth="1"/>
    <col min="3" max="3" width="63.42578125" customWidth="1"/>
    <col min="4" max="4" width="36.85546875" customWidth="1"/>
    <col min="5" max="5" width="19.140625" customWidth="1"/>
    <col min="6" max="6" width="31.85546875" customWidth="1"/>
    <col min="9" max="9" width="28.42578125" customWidth="1"/>
  </cols>
  <sheetData>
    <row r="1" spans="1:9" ht="18.75" x14ac:dyDescent="0.3">
      <c r="A1" s="67" t="s">
        <v>482</v>
      </c>
      <c r="H1" s="39" t="s">
        <v>189</v>
      </c>
      <c r="I1" s="39" t="s">
        <v>348</v>
      </c>
    </row>
    <row r="2" spans="1:9" s="72" customFormat="1" ht="60" customHeight="1" x14ac:dyDescent="0.25">
      <c r="A2" s="68" t="s">
        <v>53</v>
      </c>
      <c r="B2" s="68" t="s">
        <v>1</v>
      </c>
      <c r="C2" s="68" t="s">
        <v>2</v>
      </c>
      <c r="D2" s="68" t="s">
        <v>3</v>
      </c>
      <c r="E2" s="68" t="s">
        <v>402</v>
      </c>
      <c r="F2" s="68" t="s">
        <v>398</v>
      </c>
      <c r="G2" s="68" t="s">
        <v>5</v>
      </c>
      <c r="H2" s="68" t="s">
        <v>111</v>
      </c>
      <c r="I2" s="74" t="s">
        <v>400</v>
      </c>
    </row>
    <row r="3" spans="1:9" s="102" customFormat="1" ht="60" customHeight="1" x14ac:dyDescent="0.25">
      <c r="A3" s="100" t="s">
        <v>328</v>
      </c>
      <c r="B3" s="100" t="s">
        <v>322</v>
      </c>
      <c r="C3" s="100" t="s">
        <v>332</v>
      </c>
      <c r="D3" s="70" t="s">
        <v>30</v>
      </c>
      <c r="E3" s="70" t="s">
        <v>409</v>
      </c>
      <c r="F3" s="81" t="s">
        <v>399</v>
      </c>
      <c r="G3" s="101">
        <v>1</v>
      </c>
      <c r="H3" s="101">
        <v>0</v>
      </c>
      <c r="I3" s="89" t="s">
        <v>308</v>
      </c>
    </row>
    <row r="4" spans="1:9" s="72" customFormat="1" ht="60" x14ac:dyDescent="0.25">
      <c r="A4" s="77" t="s">
        <v>483</v>
      </c>
      <c r="B4" s="70" t="s">
        <v>323</v>
      </c>
      <c r="C4" s="70" t="s">
        <v>324</v>
      </c>
      <c r="D4" s="70" t="s">
        <v>325</v>
      </c>
      <c r="E4" s="70" t="s">
        <v>422</v>
      </c>
      <c r="F4" s="81" t="s">
        <v>399</v>
      </c>
      <c r="G4" s="70">
        <v>1</v>
      </c>
      <c r="H4" s="77">
        <v>1</v>
      </c>
      <c r="I4" s="77"/>
    </row>
    <row r="5" spans="1:9" s="72" customFormat="1" ht="45" x14ac:dyDescent="0.25">
      <c r="A5" s="77" t="s">
        <v>484</v>
      </c>
      <c r="B5" s="70" t="s">
        <v>326</v>
      </c>
      <c r="C5" s="70" t="s">
        <v>327</v>
      </c>
      <c r="D5" s="70" t="s">
        <v>325</v>
      </c>
      <c r="E5" s="70" t="s">
        <v>422</v>
      </c>
      <c r="F5" s="81" t="s">
        <v>399</v>
      </c>
      <c r="G5" s="70">
        <v>1</v>
      </c>
      <c r="H5" s="77">
        <v>1</v>
      </c>
      <c r="I5" s="77"/>
    </row>
    <row r="6" spans="1:9" s="72" customFormat="1" ht="45" x14ac:dyDescent="0.25">
      <c r="A6" s="77" t="s">
        <v>485</v>
      </c>
      <c r="B6" s="70" t="s">
        <v>378</v>
      </c>
      <c r="C6" s="70" t="s">
        <v>214</v>
      </c>
      <c r="D6" s="70" t="s">
        <v>117</v>
      </c>
      <c r="E6" s="70" t="s">
        <v>409</v>
      </c>
      <c r="F6" s="81" t="s">
        <v>399</v>
      </c>
      <c r="G6" s="70">
        <v>10</v>
      </c>
      <c r="H6" s="77">
        <v>10</v>
      </c>
      <c r="I6" s="77"/>
    </row>
    <row r="8" spans="1:9" x14ac:dyDescent="0.25">
      <c r="B8" s="88" t="s">
        <v>399</v>
      </c>
    </row>
    <row r="10" spans="1:9" x14ac:dyDescent="0.25">
      <c r="B10" s="85" t="s">
        <v>415</v>
      </c>
    </row>
  </sheetData>
  <hyperlinks>
    <hyperlink ref="H1" location="index!A1" display="index!A1"/>
    <hyperlink ref="I1" location="Organigram!A1" display="Organigram"/>
  </hyperlinks>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2"/>
  <sheetViews>
    <sheetView workbookViewId="0">
      <selection activeCell="I52" sqref="I52"/>
    </sheetView>
  </sheetViews>
  <sheetFormatPr defaultRowHeight="15" x14ac:dyDescent="0.25"/>
  <cols>
    <col min="1" max="1" width="6.7109375" style="1" customWidth="1"/>
    <col min="2" max="4" width="45.7109375" style="1" customWidth="1"/>
    <col min="5" max="5" width="18.42578125" style="1" customWidth="1"/>
    <col min="6" max="6" width="25.140625" style="1" customWidth="1"/>
    <col min="7" max="8" width="9.140625" style="1"/>
    <col min="9" max="9" width="40.42578125" style="1" customWidth="1"/>
    <col min="10" max="16384" width="9.140625" style="1"/>
  </cols>
  <sheetData>
    <row r="1" spans="1:9" x14ac:dyDescent="0.25">
      <c r="A1" s="1" t="s">
        <v>198</v>
      </c>
      <c r="F1" s="18" t="s">
        <v>189</v>
      </c>
      <c r="G1" s="39"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72" customFormat="1" ht="30" x14ac:dyDescent="0.25">
      <c r="A3" s="77" t="s">
        <v>57</v>
      </c>
      <c r="B3" s="70" t="s">
        <v>141</v>
      </c>
      <c r="C3" s="70" t="s">
        <v>7</v>
      </c>
      <c r="D3" s="70" t="s">
        <v>8</v>
      </c>
      <c r="E3" s="70" t="s">
        <v>422</v>
      </c>
      <c r="F3" s="81" t="s">
        <v>399</v>
      </c>
      <c r="G3" s="70">
        <v>2</v>
      </c>
      <c r="H3" s="77">
        <v>0</v>
      </c>
      <c r="I3" s="97" t="s">
        <v>242</v>
      </c>
    </row>
    <row r="4" spans="1:9" s="72" customFormat="1" ht="30" x14ac:dyDescent="0.25">
      <c r="A4" s="77" t="s">
        <v>58</v>
      </c>
      <c r="B4" s="70" t="s">
        <v>140</v>
      </c>
      <c r="C4" s="70" t="s">
        <v>10</v>
      </c>
      <c r="D4" s="70" t="s">
        <v>9</v>
      </c>
      <c r="E4" s="70" t="s">
        <v>422</v>
      </c>
      <c r="F4" s="81" t="s">
        <v>399</v>
      </c>
      <c r="G4" s="70">
        <v>2</v>
      </c>
      <c r="H4" s="77">
        <v>0</v>
      </c>
      <c r="I4" s="97" t="s">
        <v>490</v>
      </c>
    </row>
    <row r="5" spans="1:9" s="21" customFormat="1" ht="45" x14ac:dyDescent="0.25">
      <c r="A5" s="77" t="s">
        <v>142</v>
      </c>
      <c r="B5" s="70" t="s">
        <v>405</v>
      </c>
      <c r="C5" s="70" t="s">
        <v>14</v>
      </c>
      <c r="D5" s="70" t="s">
        <v>199</v>
      </c>
      <c r="E5" s="70" t="s">
        <v>409</v>
      </c>
      <c r="F5" s="81" t="s">
        <v>399</v>
      </c>
      <c r="G5" s="70">
        <v>1</v>
      </c>
      <c r="H5" s="77">
        <v>0</v>
      </c>
      <c r="I5" s="75" t="s">
        <v>407</v>
      </c>
    </row>
    <row r="6" spans="1:9" s="21" customFormat="1" ht="60" x14ac:dyDescent="0.25">
      <c r="A6" s="77" t="s">
        <v>190</v>
      </c>
      <c r="B6" s="70" t="s">
        <v>408</v>
      </c>
      <c r="C6" s="70" t="s">
        <v>411</v>
      </c>
      <c r="D6" s="70" t="s">
        <v>186</v>
      </c>
      <c r="E6" s="70" t="s">
        <v>409</v>
      </c>
      <c r="F6" s="81" t="s">
        <v>399</v>
      </c>
      <c r="G6" s="70">
        <v>13</v>
      </c>
      <c r="H6" s="77">
        <v>8</v>
      </c>
      <c r="I6" s="78" t="s">
        <v>410</v>
      </c>
    </row>
    <row r="7" spans="1:9" s="21" customFormat="1" ht="30" x14ac:dyDescent="0.25">
      <c r="A7" s="77" t="s">
        <v>191</v>
      </c>
      <c r="B7" s="70" t="s">
        <v>183</v>
      </c>
      <c r="C7" s="70" t="s">
        <v>185</v>
      </c>
      <c r="D7" s="70" t="s">
        <v>186</v>
      </c>
      <c r="E7" s="70" t="s">
        <v>413</v>
      </c>
      <c r="F7" s="82" t="s">
        <v>415</v>
      </c>
      <c r="G7" s="70">
        <v>45</v>
      </c>
      <c r="H7" s="77">
        <v>45</v>
      </c>
      <c r="I7" s="77"/>
    </row>
    <row r="8" spans="1:9" s="21" customFormat="1" ht="30" x14ac:dyDescent="0.25">
      <c r="A8" s="77" t="s">
        <v>192</v>
      </c>
      <c r="B8" s="70" t="s">
        <v>184</v>
      </c>
      <c r="C8" s="70" t="s">
        <v>187</v>
      </c>
      <c r="D8" s="70" t="s">
        <v>188</v>
      </c>
      <c r="E8" s="70" t="s">
        <v>413</v>
      </c>
      <c r="F8" s="83" t="s">
        <v>415</v>
      </c>
      <c r="G8" s="70">
        <v>45</v>
      </c>
      <c r="H8" s="77">
        <v>45</v>
      </c>
      <c r="I8" s="77"/>
    </row>
    <row r="9" spans="1:9" s="21" customFormat="1" ht="45" x14ac:dyDescent="0.25">
      <c r="A9" s="77" t="s">
        <v>193</v>
      </c>
      <c r="B9" s="70" t="s">
        <v>243</v>
      </c>
      <c r="C9" s="70" t="s">
        <v>209</v>
      </c>
      <c r="D9" s="70" t="s">
        <v>210</v>
      </c>
      <c r="E9" s="70" t="s">
        <v>414</v>
      </c>
      <c r="F9" s="81" t="s">
        <v>399</v>
      </c>
      <c r="G9" s="70">
        <v>4</v>
      </c>
      <c r="H9" s="70">
        <v>3</v>
      </c>
      <c r="I9" s="77" t="s">
        <v>412</v>
      </c>
    </row>
    <row r="10" spans="1:9" s="72" customFormat="1" ht="75" x14ac:dyDescent="0.25">
      <c r="A10" s="77" t="s">
        <v>103</v>
      </c>
      <c r="B10" s="70" t="s">
        <v>92</v>
      </c>
      <c r="C10" s="70" t="s">
        <v>244</v>
      </c>
      <c r="D10" s="70" t="s">
        <v>93</v>
      </c>
      <c r="E10" s="70" t="s">
        <v>422</v>
      </c>
      <c r="F10" s="81" t="s">
        <v>399</v>
      </c>
      <c r="G10" s="70">
        <v>1</v>
      </c>
      <c r="H10" s="70">
        <v>1</v>
      </c>
      <c r="I10" s="77"/>
    </row>
    <row r="11" spans="1:9" s="72" customFormat="1" ht="30" x14ac:dyDescent="0.25">
      <c r="A11" s="77" t="s">
        <v>104</v>
      </c>
      <c r="B11" s="70" t="s">
        <v>151</v>
      </c>
      <c r="C11" s="70" t="s">
        <v>94</v>
      </c>
      <c r="D11" s="70"/>
      <c r="E11" s="70" t="s">
        <v>413</v>
      </c>
      <c r="F11" s="82" t="s">
        <v>415</v>
      </c>
      <c r="G11" s="70">
        <v>74</v>
      </c>
      <c r="H11" s="70">
        <v>74</v>
      </c>
      <c r="I11" s="112" t="s">
        <v>6</v>
      </c>
    </row>
    <row r="12" spans="1:9" s="72" customFormat="1" ht="30" x14ac:dyDescent="0.25">
      <c r="A12" s="77" t="s">
        <v>105</v>
      </c>
      <c r="B12" s="70" t="s">
        <v>194</v>
      </c>
      <c r="C12" s="70" t="s">
        <v>245</v>
      </c>
      <c r="D12" s="70" t="s">
        <v>100</v>
      </c>
      <c r="E12" s="70" t="s">
        <v>422</v>
      </c>
      <c r="F12" s="81" t="s">
        <v>399</v>
      </c>
      <c r="G12" s="70">
        <v>2</v>
      </c>
      <c r="H12" s="77">
        <v>0</v>
      </c>
      <c r="I12" s="77"/>
    </row>
    <row r="13" spans="1:9" s="72" customFormat="1" x14ac:dyDescent="0.25">
      <c r="A13" s="77" t="s">
        <v>106</v>
      </c>
      <c r="B13" s="70" t="s">
        <v>152</v>
      </c>
      <c r="C13" s="70" t="s">
        <v>101</v>
      </c>
      <c r="D13" s="70"/>
      <c r="E13" s="70" t="s">
        <v>422</v>
      </c>
      <c r="F13" s="81" t="s">
        <v>399</v>
      </c>
      <c r="G13" s="70">
        <v>1</v>
      </c>
      <c r="H13" s="70">
        <v>1</v>
      </c>
      <c r="I13" s="77"/>
    </row>
    <row r="14" spans="1:9" s="72" customFormat="1" ht="30" x14ac:dyDescent="0.25">
      <c r="A14" s="77" t="s">
        <v>148</v>
      </c>
      <c r="B14" s="70" t="s">
        <v>11</v>
      </c>
      <c r="C14" s="70" t="s">
        <v>12</v>
      </c>
      <c r="D14" s="70" t="s">
        <v>13</v>
      </c>
      <c r="E14" s="70" t="s">
        <v>414</v>
      </c>
      <c r="F14" s="81" t="s">
        <v>399</v>
      </c>
      <c r="G14" s="70">
        <v>1</v>
      </c>
      <c r="H14" s="70">
        <v>1</v>
      </c>
      <c r="I14" s="77"/>
    </row>
    <row r="15" spans="1:9" s="72" customFormat="1" ht="30" x14ac:dyDescent="0.25">
      <c r="A15" s="111" t="s">
        <v>149</v>
      </c>
      <c r="B15" s="70" t="s">
        <v>85</v>
      </c>
      <c r="C15" s="70" t="s">
        <v>200</v>
      </c>
      <c r="D15" s="70" t="s">
        <v>201</v>
      </c>
      <c r="E15" s="70" t="s">
        <v>413</v>
      </c>
      <c r="F15" s="82" t="s">
        <v>415</v>
      </c>
      <c r="G15" s="111">
        <v>10</v>
      </c>
      <c r="H15" s="111">
        <v>10</v>
      </c>
      <c r="I15" s="77"/>
    </row>
    <row r="16" spans="1:9" s="69" customFormat="1" ht="20.25" customHeight="1" x14ac:dyDescent="0.25">
      <c r="A16" s="70" t="s">
        <v>59</v>
      </c>
      <c r="B16" s="70" t="s">
        <v>444</v>
      </c>
      <c r="C16" s="70" t="s">
        <v>246</v>
      </c>
      <c r="D16" s="70" t="s">
        <v>247</v>
      </c>
      <c r="E16" s="70" t="s">
        <v>414</v>
      </c>
      <c r="F16" s="81" t="s">
        <v>399</v>
      </c>
      <c r="G16" s="70">
        <v>1</v>
      </c>
      <c r="H16" s="70">
        <v>0</v>
      </c>
      <c r="I16" s="70" t="s">
        <v>218</v>
      </c>
    </row>
    <row r="17" spans="1:9" s="69" customFormat="1" ht="60" x14ac:dyDescent="0.25">
      <c r="A17" s="70" t="s">
        <v>150</v>
      </c>
      <c r="B17" s="70" t="s">
        <v>445</v>
      </c>
      <c r="C17" s="70" t="s">
        <v>17</v>
      </c>
      <c r="D17" s="70" t="s">
        <v>18</v>
      </c>
      <c r="E17" s="70" t="s">
        <v>414</v>
      </c>
      <c r="F17" s="81" t="s">
        <v>399</v>
      </c>
      <c r="G17" s="70">
        <v>4</v>
      </c>
      <c r="H17" s="70">
        <v>2</v>
      </c>
      <c r="I17" s="70" t="s">
        <v>446</v>
      </c>
    </row>
    <row r="18" spans="1:9" s="69" customFormat="1" ht="45" x14ac:dyDescent="0.25">
      <c r="A18" s="70" t="s">
        <v>60</v>
      </c>
      <c r="B18" s="70" t="s">
        <v>153</v>
      </c>
      <c r="C18" s="70" t="s">
        <v>202</v>
      </c>
      <c r="D18" s="70" t="s">
        <v>203</v>
      </c>
      <c r="E18" s="70" t="s">
        <v>413</v>
      </c>
      <c r="F18" s="82" t="s">
        <v>415</v>
      </c>
      <c r="G18" s="70">
        <v>20</v>
      </c>
      <c r="H18" s="77">
        <v>20</v>
      </c>
      <c r="I18" s="70"/>
    </row>
    <row r="19" spans="1:9" s="69" customFormat="1" ht="39.75" customHeight="1" x14ac:dyDescent="0.25">
      <c r="A19" s="70" t="s">
        <v>62</v>
      </c>
      <c r="B19" s="70" t="s">
        <v>436</v>
      </c>
      <c r="C19" s="70" t="s">
        <v>154</v>
      </c>
      <c r="D19" s="70" t="s">
        <v>155</v>
      </c>
      <c r="E19" s="70" t="s">
        <v>406</v>
      </c>
      <c r="F19" s="81" t="s">
        <v>399</v>
      </c>
      <c r="G19" s="111">
        <v>2</v>
      </c>
      <c r="H19" s="70">
        <v>1</v>
      </c>
      <c r="I19" s="70" t="s">
        <v>222</v>
      </c>
    </row>
    <row r="20" spans="1:9" s="69" customFormat="1" ht="30" x14ac:dyDescent="0.25">
      <c r="A20" s="70" t="s">
        <v>63</v>
      </c>
      <c r="B20" s="111" t="s">
        <v>437</v>
      </c>
      <c r="C20" s="70" t="s">
        <v>248</v>
      </c>
      <c r="D20" s="70" t="s">
        <v>155</v>
      </c>
      <c r="E20" s="70" t="s">
        <v>439</v>
      </c>
      <c r="F20" s="81" t="s">
        <v>399</v>
      </c>
      <c r="G20" s="111">
        <v>1</v>
      </c>
      <c r="H20" s="70">
        <v>0</v>
      </c>
      <c r="I20" s="70" t="s">
        <v>219</v>
      </c>
    </row>
    <row r="21" spans="1:9" s="69" customFormat="1" ht="45" x14ac:dyDescent="0.25">
      <c r="A21" s="70" t="s">
        <v>158</v>
      </c>
      <c r="B21" s="111" t="s">
        <v>250</v>
      </c>
      <c r="C21" s="70" t="s">
        <v>251</v>
      </c>
      <c r="D21" s="70" t="s">
        <v>155</v>
      </c>
      <c r="E21" s="70" t="s">
        <v>438</v>
      </c>
      <c r="F21" s="81" t="s">
        <v>399</v>
      </c>
      <c r="G21" s="111">
        <v>10</v>
      </c>
      <c r="H21" s="70">
        <v>10</v>
      </c>
      <c r="I21" s="70"/>
    </row>
    <row r="22" spans="1:9" s="69" customFormat="1" ht="45" x14ac:dyDescent="0.25">
      <c r="A22" s="70" t="s">
        <v>159</v>
      </c>
      <c r="B22" s="111" t="s">
        <v>442</v>
      </c>
      <c r="C22" s="70" t="s">
        <v>251</v>
      </c>
      <c r="D22" s="70" t="s">
        <v>155</v>
      </c>
      <c r="E22" s="70" t="s">
        <v>413</v>
      </c>
      <c r="F22" s="82" t="s">
        <v>415</v>
      </c>
      <c r="G22" s="111">
        <v>45</v>
      </c>
      <c r="H22" s="70">
        <v>45</v>
      </c>
      <c r="I22" s="70"/>
    </row>
    <row r="23" spans="1:9" s="72" customFormat="1" ht="30" x14ac:dyDescent="0.25">
      <c r="A23" s="77" t="s">
        <v>160</v>
      </c>
      <c r="B23" s="70" t="s">
        <v>24</v>
      </c>
      <c r="C23" s="70" t="s">
        <v>23</v>
      </c>
      <c r="D23" s="70" t="s">
        <v>254</v>
      </c>
      <c r="E23" s="70" t="s">
        <v>413</v>
      </c>
      <c r="F23" s="82" t="s">
        <v>415</v>
      </c>
      <c r="G23" s="70">
        <v>10</v>
      </c>
      <c r="H23" s="77">
        <v>10</v>
      </c>
      <c r="I23" s="77"/>
    </row>
    <row r="24" spans="1:9" s="72" customFormat="1" ht="45" x14ac:dyDescent="0.25">
      <c r="A24" s="77" t="s">
        <v>161</v>
      </c>
      <c r="B24" s="70" t="s">
        <v>20</v>
      </c>
      <c r="C24" s="70" t="s">
        <v>21</v>
      </c>
      <c r="D24" s="70" t="s">
        <v>22</v>
      </c>
      <c r="E24" s="70" t="s">
        <v>413</v>
      </c>
      <c r="F24" s="82" t="s">
        <v>415</v>
      </c>
      <c r="G24" s="70">
        <v>10</v>
      </c>
      <c r="H24" s="77">
        <v>10</v>
      </c>
      <c r="I24" s="77"/>
    </row>
    <row r="25" spans="1:9" s="69" customFormat="1" ht="72" customHeight="1" x14ac:dyDescent="0.25">
      <c r="A25" s="70" t="s">
        <v>162</v>
      </c>
      <c r="B25" s="70" t="s">
        <v>33</v>
      </c>
      <c r="C25" s="70" t="s">
        <v>441</v>
      </c>
      <c r="D25" s="70" t="s">
        <v>34</v>
      </c>
      <c r="E25" s="70" t="s">
        <v>440</v>
      </c>
      <c r="F25" s="82" t="s">
        <v>415</v>
      </c>
      <c r="G25" s="111">
        <v>3</v>
      </c>
      <c r="H25" s="70">
        <v>3</v>
      </c>
      <c r="I25" s="70"/>
    </row>
    <row r="26" spans="1:9" s="69" customFormat="1" x14ac:dyDescent="0.25">
      <c r="A26" s="70" t="s">
        <v>252</v>
      </c>
      <c r="B26" s="70" t="s">
        <v>156</v>
      </c>
      <c r="C26" s="70" t="s">
        <v>28</v>
      </c>
      <c r="D26" s="70" t="s">
        <v>195</v>
      </c>
      <c r="E26" s="70" t="s">
        <v>422</v>
      </c>
      <c r="F26" s="81" t="s">
        <v>399</v>
      </c>
      <c r="G26" s="111">
        <v>4</v>
      </c>
      <c r="H26" s="70">
        <v>3</v>
      </c>
      <c r="I26" s="70" t="s">
        <v>249</v>
      </c>
    </row>
    <row r="27" spans="1:9" s="69" customFormat="1" x14ac:dyDescent="0.25">
      <c r="A27" s="70" t="s">
        <v>253</v>
      </c>
      <c r="B27" s="70" t="s">
        <v>157</v>
      </c>
      <c r="C27" s="70" t="s">
        <v>116</v>
      </c>
      <c r="D27" s="70" t="s">
        <v>195</v>
      </c>
      <c r="E27" s="70" t="s">
        <v>440</v>
      </c>
      <c r="F27" s="82" t="s">
        <v>415</v>
      </c>
      <c r="G27" s="111">
        <v>30</v>
      </c>
      <c r="H27" s="70">
        <v>30</v>
      </c>
      <c r="I27" s="70"/>
    </row>
    <row r="28" spans="1:9" s="102" customFormat="1" ht="60" customHeight="1" x14ac:dyDescent="0.25">
      <c r="A28" s="100" t="s">
        <v>64</v>
      </c>
      <c r="B28" s="100" t="s">
        <v>309</v>
      </c>
      <c r="C28" s="100" t="s">
        <v>333</v>
      </c>
      <c r="D28" s="70" t="s">
        <v>30</v>
      </c>
      <c r="E28" s="70" t="s">
        <v>409</v>
      </c>
      <c r="F28" s="81" t="s">
        <v>399</v>
      </c>
      <c r="G28" s="101">
        <v>1</v>
      </c>
      <c r="H28" s="101">
        <v>0</v>
      </c>
      <c r="I28" s="97" t="s">
        <v>220</v>
      </c>
    </row>
    <row r="29" spans="1:9" s="72" customFormat="1" ht="75" x14ac:dyDescent="0.25">
      <c r="A29" s="77" t="s">
        <v>65</v>
      </c>
      <c r="B29" s="70" t="s">
        <v>310</v>
      </c>
      <c r="C29" s="70" t="s">
        <v>311</v>
      </c>
      <c r="D29" s="70" t="s">
        <v>19</v>
      </c>
      <c r="E29" s="70" t="s">
        <v>422</v>
      </c>
      <c r="F29" s="81" t="s">
        <v>399</v>
      </c>
      <c r="G29" s="70">
        <v>1</v>
      </c>
      <c r="H29" s="77">
        <v>0</v>
      </c>
      <c r="I29" s="70" t="s">
        <v>220</v>
      </c>
    </row>
    <row r="30" spans="1:9" s="72" customFormat="1" ht="60" x14ac:dyDescent="0.25">
      <c r="A30" s="77" t="s">
        <v>66</v>
      </c>
      <c r="B30" s="70" t="s">
        <v>312</v>
      </c>
      <c r="C30" s="70" t="s">
        <v>313</v>
      </c>
      <c r="D30" s="70" t="s">
        <v>19</v>
      </c>
      <c r="E30" s="70" t="s">
        <v>422</v>
      </c>
      <c r="F30" s="81" t="s">
        <v>399</v>
      </c>
      <c r="G30" s="70">
        <v>1</v>
      </c>
      <c r="H30" s="77">
        <v>0</v>
      </c>
      <c r="I30" s="105" t="s">
        <v>426</v>
      </c>
    </row>
    <row r="31" spans="1:9" s="72" customFormat="1" ht="60" x14ac:dyDescent="0.25">
      <c r="A31" s="77" t="s">
        <v>67</v>
      </c>
      <c r="B31" s="70" t="s">
        <v>314</v>
      </c>
      <c r="C31" s="70" t="s">
        <v>315</v>
      </c>
      <c r="D31" s="70" t="s">
        <v>19</v>
      </c>
      <c r="E31" s="70" t="s">
        <v>422</v>
      </c>
      <c r="F31" s="81" t="s">
        <v>399</v>
      </c>
      <c r="G31" s="70">
        <v>1</v>
      </c>
      <c r="H31" s="77">
        <v>0</v>
      </c>
      <c r="I31" s="70" t="s">
        <v>427</v>
      </c>
    </row>
    <row r="32" spans="1:9" s="72" customFormat="1" ht="60" x14ac:dyDescent="0.25">
      <c r="A32" s="77" t="s">
        <v>68</v>
      </c>
      <c r="B32" s="70" t="s">
        <v>316</v>
      </c>
      <c r="C32" s="70" t="s">
        <v>317</v>
      </c>
      <c r="D32" s="70" t="s">
        <v>19</v>
      </c>
      <c r="E32" s="70" t="s">
        <v>422</v>
      </c>
      <c r="F32" s="81" t="s">
        <v>399</v>
      </c>
      <c r="G32" s="70">
        <v>1</v>
      </c>
      <c r="H32" s="77">
        <v>0</v>
      </c>
      <c r="I32" s="70" t="s">
        <v>428</v>
      </c>
    </row>
    <row r="33" spans="1:10" s="72" customFormat="1" ht="75" x14ac:dyDescent="0.25">
      <c r="A33" s="77" t="s">
        <v>69</v>
      </c>
      <c r="B33" s="70" t="s">
        <v>318</v>
      </c>
      <c r="C33" s="70" t="s">
        <v>319</v>
      </c>
      <c r="D33" s="70" t="s">
        <v>19</v>
      </c>
      <c r="E33" s="70" t="s">
        <v>422</v>
      </c>
      <c r="F33" s="81" t="s">
        <v>399</v>
      </c>
      <c r="G33" s="70">
        <v>1</v>
      </c>
      <c r="H33" s="77">
        <v>0</v>
      </c>
      <c r="I33" s="70" t="s">
        <v>429</v>
      </c>
    </row>
    <row r="34" spans="1:10" s="72" customFormat="1" ht="30" x14ac:dyDescent="0.25">
      <c r="A34" s="77" t="s">
        <v>70</v>
      </c>
      <c r="B34" s="70" t="s">
        <v>320</v>
      </c>
      <c r="C34" s="70" t="s">
        <v>321</v>
      </c>
      <c r="D34" s="70" t="s">
        <v>19</v>
      </c>
      <c r="E34" s="70" t="s">
        <v>425</v>
      </c>
      <c r="F34" s="81" t="s">
        <v>399</v>
      </c>
      <c r="G34" s="70">
        <v>1</v>
      </c>
      <c r="H34" s="77">
        <v>1</v>
      </c>
      <c r="I34" s="106"/>
    </row>
    <row r="35" spans="1:10" s="72" customFormat="1" ht="75" x14ac:dyDescent="0.25">
      <c r="A35" s="77" t="s">
        <v>71</v>
      </c>
      <c r="B35" s="70" t="s">
        <v>378</v>
      </c>
      <c r="C35" s="70" t="s">
        <v>379</v>
      </c>
      <c r="D35" s="70" t="s">
        <v>117</v>
      </c>
      <c r="E35" s="70" t="s">
        <v>409</v>
      </c>
      <c r="F35" s="81" t="s">
        <v>399</v>
      </c>
      <c r="G35" s="70">
        <v>100</v>
      </c>
      <c r="H35" s="76">
        <v>100</v>
      </c>
      <c r="I35" s="70"/>
    </row>
    <row r="36" spans="1:10" s="21" customFormat="1" ht="60" x14ac:dyDescent="0.25">
      <c r="A36" s="77" t="s">
        <v>392</v>
      </c>
      <c r="B36" s="113" t="s">
        <v>393</v>
      </c>
      <c r="C36" s="70" t="s">
        <v>31</v>
      </c>
      <c r="D36" s="70" t="s">
        <v>32</v>
      </c>
      <c r="E36" s="70" t="s">
        <v>403</v>
      </c>
      <c r="F36" s="81" t="s">
        <v>399</v>
      </c>
      <c r="G36" s="70">
        <v>5</v>
      </c>
      <c r="H36" s="77">
        <v>3</v>
      </c>
      <c r="I36" s="97" t="s">
        <v>401</v>
      </c>
      <c r="J36" s="26"/>
    </row>
    <row r="37" spans="1:10" s="72" customFormat="1" ht="75" x14ac:dyDescent="0.25">
      <c r="A37" s="70" t="s">
        <v>394</v>
      </c>
      <c r="B37" s="87" t="s">
        <v>367</v>
      </c>
      <c r="C37" s="87" t="s">
        <v>370</v>
      </c>
      <c r="D37" s="87"/>
      <c r="E37" s="87"/>
      <c r="F37" s="87" t="s">
        <v>430</v>
      </c>
      <c r="G37" s="87">
        <v>1</v>
      </c>
      <c r="H37" s="103">
        <v>0</v>
      </c>
      <c r="I37" s="108" t="s">
        <v>341</v>
      </c>
    </row>
    <row r="38" spans="1:10" s="72" customFormat="1" ht="45" x14ac:dyDescent="0.25">
      <c r="A38" s="70" t="s">
        <v>72</v>
      </c>
      <c r="B38" s="87" t="s">
        <v>368</v>
      </c>
      <c r="C38" s="87" t="s">
        <v>216</v>
      </c>
      <c r="D38" s="87"/>
      <c r="E38" s="87" t="s">
        <v>422</v>
      </c>
      <c r="F38" s="81" t="s">
        <v>399</v>
      </c>
      <c r="G38" s="87">
        <v>1</v>
      </c>
      <c r="H38" s="103">
        <v>1</v>
      </c>
      <c r="I38" s="108"/>
    </row>
    <row r="39" spans="1:10" s="72" customFormat="1" ht="45" x14ac:dyDescent="0.25">
      <c r="A39" s="70" t="s">
        <v>163</v>
      </c>
      <c r="B39" s="87" t="s">
        <v>369</v>
      </c>
      <c r="C39" s="87" t="s">
        <v>216</v>
      </c>
      <c r="D39" s="87"/>
      <c r="E39" s="87" t="s">
        <v>422</v>
      </c>
      <c r="F39" s="81" t="s">
        <v>399</v>
      </c>
      <c r="G39" s="87">
        <v>2</v>
      </c>
      <c r="H39" s="103">
        <v>2</v>
      </c>
      <c r="I39" s="108"/>
    </row>
    <row r="40" spans="1:10" s="72" customFormat="1" x14ac:dyDescent="0.25">
      <c r="A40" s="70" t="s">
        <v>456</v>
      </c>
      <c r="B40" s="87" t="s">
        <v>119</v>
      </c>
      <c r="C40" s="87" t="s">
        <v>371</v>
      </c>
      <c r="D40" s="87"/>
      <c r="E40" s="87"/>
      <c r="F40" s="87" t="s">
        <v>430</v>
      </c>
      <c r="G40" s="87">
        <v>1</v>
      </c>
      <c r="H40" s="103">
        <v>1</v>
      </c>
      <c r="I40" s="108"/>
    </row>
    <row r="41" spans="1:10" s="72" customFormat="1" x14ac:dyDescent="0.25">
      <c r="A41" s="70" t="s">
        <v>457</v>
      </c>
      <c r="B41" s="87" t="s">
        <v>372</v>
      </c>
      <c r="C41" s="87" t="s">
        <v>373</v>
      </c>
      <c r="D41" s="87"/>
      <c r="E41" s="87" t="s">
        <v>409</v>
      </c>
      <c r="F41" s="81" t="s">
        <v>399</v>
      </c>
      <c r="G41" s="87">
        <v>1</v>
      </c>
      <c r="H41" s="103">
        <v>0</v>
      </c>
      <c r="I41" s="108"/>
    </row>
    <row r="42" spans="1:10" s="72" customFormat="1" ht="30" x14ac:dyDescent="0.25">
      <c r="A42" s="70" t="s">
        <v>458</v>
      </c>
      <c r="B42" s="87" t="s">
        <v>374</v>
      </c>
      <c r="C42" s="87" t="s">
        <v>375</v>
      </c>
      <c r="D42" s="87" t="s">
        <v>25</v>
      </c>
      <c r="E42" s="87" t="s">
        <v>409</v>
      </c>
      <c r="F42" s="81" t="s">
        <v>399</v>
      </c>
      <c r="G42" s="87">
        <v>2</v>
      </c>
      <c r="H42" s="103">
        <v>2</v>
      </c>
      <c r="I42" s="108" t="s">
        <v>431</v>
      </c>
    </row>
    <row r="43" spans="1:10" s="72" customFormat="1" x14ac:dyDescent="0.25">
      <c r="A43" s="70" t="s">
        <v>459</v>
      </c>
      <c r="B43" s="87" t="s">
        <v>377</v>
      </c>
      <c r="C43" s="87" t="s">
        <v>376</v>
      </c>
      <c r="D43" s="87"/>
      <c r="E43" s="87"/>
      <c r="F43" s="87" t="s">
        <v>430</v>
      </c>
      <c r="G43" s="87">
        <v>8</v>
      </c>
      <c r="H43" s="103">
        <v>0</v>
      </c>
      <c r="I43" s="108"/>
    </row>
    <row r="44" spans="1:10" s="72" customFormat="1" x14ac:dyDescent="0.25">
      <c r="A44" s="70" t="s">
        <v>460</v>
      </c>
      <c r="B44" s="87" t="s">
        <v>380</v>
      </c>
      <c r="C44" s="87" t="s">
        <v>381</v>
      </c>
      <c r="D44" s="87" t="s">
        <v>382</v>
      </c>
      <c r="E44" s="87" t="s">
        <v>422</v>
      </c>
      <c r="F44" s="81" t="s">
        <v>399</v>
      </c>
      <c r="G44" s="87">
        <v>4</v>
      </c>
      <c r="H44" s="103">
        <v>4</v>
      </c>
      <c r="I44" s="108"/>
    </row>
    <row r="45" spans="1:10" s="72" customFormat="1" ht="60" x14ac:dyDescent="0.25">
      <c r="A45" s="70" t="s">
        <v>461</v>
      </c>
      <c r="B45" s="87" t="s">
        <v>384</v>
      </c>
      <c r="C45" s="87" t="s">
        <v>389</v>
      </c>
      <c r="D45" s="87" t="s">
        <v>383</v>
      </c>
      <c r="E45" s="87"/>
      <c r="F45" s="87" t="s">
        <v>430</v>
      </c>
      <c r="G45" s="87">
        <v>1</v>
      </c>
      <c r="H45" s="103">
        <v>0</v>
      </c>
      <c r="I45" s="108"/>
    </row>
    <row r="46" spans="1:10" s="72" customFormat="1" x14ac:dyDescent="0.25">
      <c r="A46" s="70" t="s">
        <v>462</v>
      </c>
      <c r="B46" s="87" t="s">
        <v>385</v>
      </c>
      <c r="C46" s="87" t="s">
        <v>388</v>
      </c>
      <c r="D46" s="87" t="s">
        <v>386</v>
      </c>
      <c r="E46" s="87"/>
      <c r="F46" s="87" t="s">
        <v>430</v>
      </c>
      <c r="G46" s="87">
        <v>1</v>
      </c>
      <c r="H46" s="103">
        <v>1</v>
      </c>
      <c r="I46" s="108"/>
    </row>
    <row r="47" spans="1:10" s="72" customFormat="1" x14ac:dyDescent="0.25">
      <c r="A47" s="70" t="s">
        <v>463</v>
      </c>
      <c r="B47" s="87" t="s">
        <v>387</v>
      </c>
      <c r="C47" s="87" t="s">
        <v>388</v>
      </c>
      <c r="D47" s="87" t="s">
        <v>386</v>
      </c>
      <c r="E47" s="87"/>
      <c r="F47" s="87" t="s">
        <v>430</v>
      </c>
      <c r="G47" s="87">
        <v>1</v>
      </c>
      <c r="H47" s="103">
        <v>1</v>
      </c>
      <c r="I47" s="77"/>
    </row>
    <row r="48" spans="1:10" s="72" customFormat="1" ht="105" x14ac:dyDescent="0.25">
      <c r="A48" s="77" t="s">
        <v>73</v>
      </c>
      <c r="B48" s="100" t="s">
        <v>330</v>
      </c>
      <c r="C48" s="100" t="s">
        <v>329</v>
      </c>
      <c r="D48" s="70" t="s">
        <v>30</v>
      </c>
      <c r="E48" s="70" t="s">
        <v>409</v>
      </c>
      <c r="F48" s="81" t="s">
        <v>399</v>
      </c>
      <c r="G48" s="100">
        <v>1</v>
      </c>
      <c r="H48" s="100">
        <v>1</v>
      </c>
      <c r="I48" s="77"/>
    </row>
    <row r="49" spans="1:10" s="72" customFormat="1" ht="75" x14ac:dyDescent="0.25">
      <c r="A49" s="77" t="s">
        <v>74</v>
      </c>
      <c r="B49" s="70" t="s">
        <v>331</v>
      </c>
      <c r="C49" s="70" t="s">
        <v>334</v>
      </c>
      <c r="D49" s="70" t="s">
        <v>335</v>
      </c>
      <c r="E49" s="70" t="s">
        <v>422</v>
      </c>
      <c r="F49" s="81" t="s">
        <v>399</v>
      </c>
      <c r="G49" s="70">
        <v>2</v>
      </c>
      <c r="H49" s="77">
        <v>2</v>
      </c>
      <c r="I49" s="77"/>
    </row>
    <row r="50" spans="1:10" s="72" customFormat="1" ht="45" x14ac:dyDescent="0.25">
      <c r="A50" s="89" t="s">
        <v>75</v>
      </c>
      <c r="B50" s="70" t="s">
        <v>211</v>
      </c>
      <c r="C50" s="70" t="s">
        <v>212</v>
      </c>
      <c r="D50" s="70" t="s">
        <v>213</v>
      </c>
      <c r="E50" s="70" t="s">
        <v>422</v>
      </c>
      <c r="F50" s="81" t="s">
        <v>399</v>
      </c>
      <c r="G50" s="70">
        <v>10</v>
      </c>
      <c r="H50" s="70">
        <v>10</v>
      </c>
      <c r="I50" s="89" t="s">
        <v>6</v>
      </c>
    </row>
    <row r="51" spans="1:10" s="72" customFormat="1" x14ac:dyDescent="0.25">
      <c r="A51" s="77" t="s">
        <v>76</v>
      </c>
      <c r="B51" s="77" t="s">
        <v>449</v>
      </c>
      <c r="C51" s="70" t="s">
        <v>90</v>
      </c>
      <c r="D51" s="70" t="s">
        <v>270</v>
      </c>
      <c r="E51" s="70" t="s">
        <v>448</v>
      </c>
      <c r="F51" s="81" t="s">
        <v>399</v>
      </c>
      <c r="G51" s="70">
        <v>1</v>
      </c>
      <c r="H51" s="77">
        <v>1</v>
      </c>
      <c r="I51" s="77"/>
    </row>
    <row r="52" spans="1:10" s="72" customFormat="1" ht="45" x14ac:dyDescent="0.25">
      <c r="A52" s="77" t="s">
        <v>77</v>
      </c>
      <c r="B52" s="77" t="s">
        <v>271</v>
      </c>
      <c r="C52" s="77" t="s">
        <v>272</v>
      </c>
      <c r="D52" s="70" t="s">
        <v>166</v>
      </c>
      <c r="E52" s="70" t="s">
        <v>448</v>
      </c>
      <c r="F52" s="81" t="s">
        <v>399</v>
      </c>
      <c r="G52" s="77">
        <v>6</v>
      </c>
      <c r="H52" s="77">
        <v>0</v>
      </c>
      <c r="I52" s="70" t="s">
        <v>491</v>
      </c>
    </row>
    <row r="53" spans="1:10" s="72" customFormat="1" ht="45" x14ac:dyDescent="0.25">
      <c r="A53" s="77" t="s">
        <v>78</v>
      </c>
      <c r="B53" s="77" t="s">
        <v>164</v>
      </c>
      <c r="C53" s="70" t="s">
        <v>273</v>
      </c>
      <c r="D53" s="70" t="s">
        <v>167</v>
      </c>
      <c r="E53" s="70" t="s">
        <v>413</v>
      </c>
      <c r="F53" s="82" t="s">
        <v>415</v>
      </c>
      <c r="G53" s="77">
        <v>50</v>
      </c>
      <c r="H53" s="77">
        <v>50</v>
      </c>
      <c r="I53" s="77"/>
    </row>
    <row r="54" spans="1:10" s="72" customFormat="1" ht="30" x14ac:dyDescent="0.25">
      <c r="A54" s="77" t="s">
        <v>165</v>
      </c>
      <c r="B54" s="77" t="s">
        <v>277</v>
      </c>
      <c r="C54" s="70" t="s">
        <v>274</v>
      </c>
      <c r="D54" s="70" t="s">
        <v>275</v>
      </c>
      <c r="E54" s="81"/>
      <c r="F54" s="81" t="s">
        <v>399</v>
      </c>
      <c r="G54" s="77">
        <v>3</v>
      </c>
      <c r="H54" s="77">
        <v>1</v>
      </c>
      <c r="I54" s="76" t="s">
        <v>276</v>
      </c>
    </row>
    <row r="55" spans="1:10" s="107" customFormat="1" ht="60" x14ac:dyDescent="0.25">
      <c r="A55" s="99" t="s">
        <v>102</v>
      </c>
      <c r="B55" s="99" t="s">
        <v>435</v>
      </c>
      <c r="C55" s="99" t="s">
        <v>256</v>
      </c>
      <c r="D55" s="99" t="s">
        <v>257</v>
      </c>
      <c r="E55" s="99" t="s">
        <v>422</v>
      </c>
      <c r="F55" s="81" t="s">
        <v>399</v>
      </c>
      <c r="G55" s="109">
        <v>1</v>
      </c>
      <c r="H55" s="110">
        <v>1</v>
      </c>
      <c r="I55" s="108"/>
    </row>
    <row r="56" spans="1:10" s="72" customFormat="1" ht="30" x14ac:dyDescent="0.25">
      <c r="A56" s="77" t="s">
        <v>467</v>
      </c>
      <c r="B56" s="70" t="s">
        <v>259</v>
      </c>
      <c r="C56" s="70" t="s">
        <v>86</v>
      </c>
      <c r="D56" s="70" t="s">
        <v>168</v>
      </c>
      <c r="E56" s="70" t="s">
        <v>413</v>
      </c>
      <c r="F56" s="82" t="s">
        <v>415</v>
      </c>
      <c r="G56" s="70">
        <v>60</v>
      </c>
      <c r="H56" s="77">
        <v>60</v>
      </c>
      <c r="I56" s="77"/>
    </row>
    <row r="57" spans="1:10" s="72" customFormat="1" ht="45" x14ac:dyDescent="0.25">
      <c r="A57" s="77" t="s">
        <v>468</v>
      </c>
      <c r="B57" s="97" t="s">
        <v>258</v>
      </c>
      <c r="C57" s="70" t="s">
        <v>215</v>
      </c>
      <c r="D57" s="70" t="s">
        <v>255</v>
      </c>
      <c r="E57" s="70" t="s">
        <v>413</v>
      </c>
      <c r="F57" s="82" t="s">
        <v>415</v>
      </c>
      <c r="G57" s="77">
        <v>12</v>
      </c>
      <c r="H57" s="77">
        <v>12</v>
      </c>
      <c r="I57" s="77"/>
    </row>
    <row r="58" spans="1:10" s="72" customFormat="1" ht="132.75" customHeight="1" x14ac:dyDescent="0.25">
      <c r="A58" s="90" t="s">
        <v>87</v>
      </c>
      <c r="B58" s="91" t="s">
        <v>417</v>
      </c>
      <c r="C58" s="70" t="s">
        <v>337</v>
      </c>
      <c r="D58" s="70" t="s">
        <v>268</v>
      </c>
      <c r="E58" s="92"/>
      <c r="F58" s="92" t="s">
        <v>399</v>
      </c>
      <c r="G58" s="91">
        <v>1</v>
      </c>
      <c r="H58" s="90">
        <v>0</v>
      </c>
      <c r="I58" s="70" t="s">
        <v>223</v>
      </c>
      <c r="J58" s="69"/>
    </row>
    <row r="59" spans="1:10" s="72" customFormat="1" ht="120" x14ac:dyDescent="0.25">
      <c r="A59" s="77" t="s">
        <v>88</v>
      </c>
      <c r="B59" s="70" t="s">
        <v>336</v>
      </c>
      <c r="C59" s="70" t="s">
        <v>338</v>
      </c>
      <c r="D59" s="70" t="s">
        <v>269</v>
      </c>
      <c r="E59" s="92"/>
      <c r="F59" s="92" t="s">
        <v>399</v>
      </c>
      <c r="G59" s="70">
        <v>3</v>
      </c>
      <c r="H59" s="70">
        <v>0</v>
      </c>
      <c r="I59" s="70" t="s">
        <v>418</v>
      </c>
      <c r="J59" s="69"/>
    </row>
    <row r="60" spans="1:10" s="69" customFormat="1" ht="45" x14ac:dyDescent="0.25">
      <c r="A60" s="70" t="s">
        <v>79</v>
      </c>
      <c r="B60" s="70" t="s">
        <v>26</v>
      </c>
      <c r="C60" s="70" t="s">
        <v>262</v>
      </c>
      <c r="D60" s="70" t="s">
        <v>27</v>
      </c>
      <c r="E60" s="70" t="s">
        <v>422</v>
      </c>
      <c r="F60" s="81" t="s">
        <v>399</v>
      </c>
      <c r="G60" s="70">
        <v>1</v>
      </c>
      <c r="H60" s="70">
        <v>1</v>
      </c>
      <c r="I60" s="70"/>
    </row>
    <row r="61" spans="1:10" s="69" customFormat="1" ht="45" x14ac:dyDescent="0.25">
      <c r="A61" s="70" t="s">
        <v>80</v>
      </c>
      <c r="B61" s="70" t="s">
        <v>197</v>
      </c>
      <c r="C61" s="70" t="s">
        <v>207</v>
      </c>
      <c r="D61" s="70" t="s">
        <v>208</v>
      </c>
      <c r="E61" s="70" t="s">
        <v>422</v>
      </c>
      <c r="F61" s="81" t="s">
        <v>399</v>
      </c>
      <c r="G61" s="70">
        <v>4</v>
      </c>
      <c r="H61" s="70">
        <v>4</v>
      </c>
      <c r="I61" s="70"/>
    </row>
    <row r="62" spans="1:10" s="69" customFormat="1" ht="60" x14ac:dyDescent="0.25">
      <c r="A62" s="70" t="s">
        <v>81</v>
      </c>
      <c r="B62" s="70" t="s">
        <v>260</v>
      </c>
      <c r="C62" s="70" t="s">
        <v>173</v>
      </c>
      <c r="D62" s="70" t="s">
        <v>174</v>
      </c>
      <c r="E62" s="70" t="s">
        <v>422</v>
      </c>
      <c r="F62" s="81" t="s">
        <v>399</v>
      </c>
      <c r="G62" s="70">
        <v>2</v>
      </c>
      <c r="H62" s="70">
        <v>1</v>
      </c>
      <c r="I62" s="70" t="s">
        <v>261</v>
      </c>
    </row>
    <row r="63" spans="1:10" s="69" customFormat="1" ht="30" x14ac:dyDescent="0.25">
      <c r="A63" s="70" t="s">
        <v>471</v>
      </c>
      <c r="B63" s="70" t="s">
        <v>263</v>
      </c>
      <c r="C63" s="70" t="s">
        <v>178</v>
      </c>
      <c r="D63" s="70" t="s">
        <v>179</v>
      </c>
      <c r="E63" s="70" t="s">
        <v>422</v>
      </c>
      <c r="F63" s="81" t="s">
        <v>399</v>
      </c>
      <c r="G63" s="70">
        <v>1</v>
      </c>
      <c r="H63" s="70">
        <v>1</v>
      </c>
      <c r="I63" s="70"/>
    </row>
    <row r="64" spans="1:10" s="69" customFormat="1" x14ac:dyDescent="0.25">
      <c r="A64" s="70" t="s">
        <v>472</v>
      </c>
      <c r="B64" s="70" t="s">
        <v>264</v>
      </c>
      <c r="C64" s="70" t="s">
        <v>177</v>
      </c>
      <c r="D64" s="70" t="s">
        <v>179</v>
      </c>
      <c r="E64" s="70" t="s">
        <v>422</v>
      </c>
      <c r="F64" s="81" t="s">
        <v>399</v>
      </c>
      <c r="G64" s="70">
        <v>1</v>
      </c>
      <c r="H64" s="70">
        <v>1</v>
      </c>
      <c r="I64" s="70"/>
    </row>
    <row r="65" spans="1:9" s="69" customFormat="1" ht="75" x14ac:dyDescent="0.25">
      <c r="A65" s="70" t="s">
        <v>473</v>
      </c>
      <c r="B65" s="70" t="s">
        <v>120</v>
      </c>
      <c r="C65" s="70" t="s">
        <v>172</v>
      </c>
      <c r="D65" s="70" t="s">
        <v>171</v>
      </c>
      <c r="E65" s="70" t="s">
        <v>448</v>
      </c>
      <c r="F65" s="81" t="s">
        <v>399</v>
      </c>
      <c r="G65" s="70">
        <v>10</v>
      </c>
      <c r="H65" s="70">
        <v>9</v>
      </c>
      <c r="I65" s="70" t="s">
        <v>217</v>
      </c>
    </row>
    <row r="66" spans="1:9" s="69" customFormat="1" ht="30" x14ac:dyDescent="0.25">
      <c r="A66" s="70" t="s">
        <v>474</v>
      </c>
      <c r="B66" s="70" t="s">
        <v>206</v>
      </c>
      <c r="C66" s="70" t="s">
        <v>175</v>
      </c>
      <c r="D66" s="70" t="s">
        <v>180</v>
      </c>
      <c r="E66" s="70" t="s">
        <v>422</v>
      </c>
      <c r="F66" s="81" t="s">
        <v>399</v>
      </c>
      <c r="G66" s="70">
        <v>3</v>
      </c>
      <c r="H66" s="70">
        <v>2</v>
      </c>
      <c r="I66" s="70" t="s">
        <v>266</v>
      </c>
    </row>
    <row r="67" spans="1:9" s="69" customFormat="1" ht="30" x14ac:dyDescent="0.25">
      <c r="A67" s="70" t="s">
        <v>475</v>
      </c>
      <c r="B67" s="70" t="s">
        <v>15</v>
      </c>
      <c r="C67" s="70" t="s">
        <v>16</v>
      </c>
      <c r="D67" s="70" t="s">
        <v>176</v>
      </c>
      <c r="E67" s="70" t="s">
        <v>422</v>
      </c>
      <c r="F67" s="81" t="s">
        <v>399</v>
      </c>
      <c r="G67" s="70">
        <v>4</v>
      </c>
      <c r="H67" s="70">
        <v>3</v>
      </c>
      <c r="I67" s="70" t="s">
        <v>265</v>
      </c>
    </row>
    <row r="68" spans="1:9" s="69" customFormat="1" ht="30" x14ac:dyDescent="0.25">
      <c r="A68" s="70" t="s">
        <v>476</v>
      </c>
      <c r="B68" s="70" t="s">
        <v>196</v>
      </c>
      <c r="C68" s="70" t="s">
        <v>267</v>
      </c>
      <c r="D68" s="70" t="s">
        <v>121</v>
      </c>
      <c r="E68" s="70" t="s">
        <v>422</v>
      </c>
      <c r="F68" s="81" t="s">
        <v>399</v>
      </c>
      <c r="G68" s="70">
        <v>4</v>
      </c>
      <c r="H68" s="70">
        <v>3</v>
      </c>
      <c r="I68" s="70" t="s">
        <v>261</v>
      </c>
    </row>
    <row r="69" spans="1:9" s="72" customFormat="1" ht="45" x14ac:dyDescent="0.25">
      <c r="A69" s="77" t="s">
        <v>82</v>
      </c>
      <c r="B69" s="77" t="s">
        <v>277</v>
      </c>
      <c r="C69" s="70" t="s">
        <v>281</v>
      </c>
      <c r="D69" s="70" t="s">
        <v>282</v>
      </c>
      <c r="E69" s="81"/>
      <c r="F69" s="81" t="s">
        <v>399</v>
      </c>
      <c r="G69" s="77">
        <v>2</v>
      </c>
      <c r="H69" s="77">
        <v>0</v>
      </c>
      <c r="I69" s="77" t="s">
        <v>416</v>
      </c>
    </row>
    <row r="70" spans="1:9" s="72" customFormat="1" ht="45" x14ac:dyDescent="0.25">
      <c r="A70" s="77" t="s">
        <v>83</v>
      </c>
      <c r="B70" s="87" t="s">
        <v>424</v>
      </c>
      <c r="C70" s="87" t="s">
        <v>340</v>
      </c>
      <c r="D70" s="87" t="s">
        <v>284</v>
      </c>
      <c r="E70" s="87" t="s">
        <v>422</v>
      </c>
      <c r="F70" s="81" t="s">
        <v>399</v>
      </c>
      <c r="G70" s="87">
        <v>1</v>
      </c>
      <c r="H70" s="103">
        <v>1</v>
      </c>
      <c r="I70" s="104"/>
    </row>
    <row r="71" spans="1:9" s="72" customFormat="1" ht="45" x14ac:dyDescent="0.25">
      <c r="A71" s="77" t="s">
        <v>479</v>
      </c>
      <c r="B71" s="87" t="s">
        <v>423</v>
      </c>
      <c r="C71" s="87" t="s">
        <v>339</v>
      </c>
      <c r="D71" s="87" t="s">
        <v>283</v>
      </c>
      <c r="E71" s="87" t="s">
        <v>425</v>
      </c>
      <c r="F71" s="81" t="s">
        <v>399</v>
      </c>
      <c r="G71" s="87">
        <v>10</v>
      </c>
      <c r="H71" s="103">
        <v>10</v>
      </c>
      <c r="I71" s="77"/>
    </row>
    <row r="72" spans="1:9" s="72" customFormat="1" ht="45" x14ac:dyDescent="0.25">
      <c r="A72" s="77" t="s">
        <v>169</v>
      </c>
      <c r="B72" s="70" t="s">
        <v>420</v>
      </c>
      <c r="C72" s="70" t="s">
        <v>419</v>
      </c>
      <c r="D72" s="70" t="s">
        <v>204</v>
      </c>
      <c r="E72" s="70" t="s">
        <v>422</v>
      </c>
      <c r="F72" s="81" t="s">
        <v>399</v>
      </c>
      <c r="G72" s="70">
        <v>1</v>
      </c>
      <c r="H72" s="77">
        <v>0</v>
      </c>
      <c r="I72" s="77" t="s">
        <v>224</v>
      </c>
    </row>
    <row r="73" spans="1:9" s="72" customFormat="1" ht="30" x14ac:dyDescent="0.25">
      <c r="A73" s="77" t="s">
        <v>170</v>
      </c>
      <c r="B73" s="70" t="s">
        <v>421</v>
      </c>
      <c r="C73" s="70" t="s">
        <v>342</v>
      </c>
      <c r="D73" s="70" t="s">
        <v>205</v>
      </c>
      <c r="E73" s="70" t="s">
        <v>422</v>
      </c>
      <c r="F73" s="81" t="s">
        <v>399</v>
      </c>
      <c r="G73" s="70">
        <v>3</v>
      </c>
      <c r="H73" s="77">
        <v>3</v>
      </c>
      <c r="I73" s="77"/>
    </row>
    <row r="74" spans="1:9" s="72" customFormat="1" ht="75" x14ac:dyDescent="0.25">
      <c r="A74" s="77" t="s">
        <v>84</v>
      </c>
      <c r="B74" s="87" t="s">
        <v>433</v>
      </c>
      <c r="C74" s="87" t="s">
        <v>434</v>
      </c>
      <c r="D74" s="87" t="s">
        <v>285</v>
      </c>
      <c r="E74" s="87" t="s">
        <v>422</v>
      </c>
      <c r="F74" s="81" t="s">
        <v>399</v>
      </c>
      <c r="G74" s="87">
        <v>2</v>
      </c>
      <c r="H74" s="103">
        <v>1</v>
      </c>
      <c r="I74" s="104" t="s">
        <v>432</v>
      </c>
    </row>
    <row r="75" spans="1:9" s="102" customFormat="1" ht="60" customHeight="1" x14ac:dyDescent="0.25">
      <c r="A75" s="100" t="s">
        <v>328</v>
      </c>
      <c r="B75" s="100" t="s">
        <v>322</v>
      </c>
      <c r="C75" s="100" t="s">
        <v>332</v>
      </c>
      <c r="D75" s="70" t="s">
        <v>30</v>
      </c>
      <c r="E75" s="70" t="s">
        <v>409</v>
      </c>
      <c r="F75" s="81" t="s">
        <v>399</v>
      </c>
      <c r="G75" s="101">
        <v>1</v>
      </c>
      <c r="H75" s="101">
        <v>0</v>
      </c>
      <c r="I75" s="89" t="s">
        <v>308</v>
      </c>
    </row>
    <row r="76" spans="1:9" s="72" customFormat="1" ht="75" x14ac:dyDescent="0.25">
      <c r="A76" s="77" t="s">
        <v>483</v>
      </c>
      <c r="B76" s="70" t="s">
        <v>323</v>
      </c>
      <c r="C76" s="70" t="s">
        <v>324</v>
      </c>
      <c r="D76" s="70" t="s">
        <v>325</v>
      </c>
      <c r="E76" s="70" t="s">
        <v>422</v>
      </c>
      <c r="F76" s="81" t="s">
        <v>399</v>
      </c>
      <c r="G76" s="70">
        <v>1</v>
      </c>
      <c r="H76" s="77">
        <v>1</v>
      </c>
      <c r="I76" s="77"/>
    </row>
    <row r="77" spans="1:9" s="72" customFormat="1" ht="75" x14ac:dyDescent="0.25">
      <c r="A77" s="77" t="s">
        <v>484</v>
      </c>
      <c r="B77" s="70" t="s">
        <v>326</v>
      </c>
      <c r="C77" s="70" t="s">
        <v>327</v>
      </c>
      <c r="D77" s="70" t="s">
        <v>325</v>
      </c>
      <c r="E77" s="70" t="s">
        <v>422</v>
      </c>
      <c r="F77" s="81" t="s">
        <v>399</v>
      </c>
      <c r="G77" s="70">
        <v>1</v>
      </c>
      <c r="H77" s="77">
        <v>1</v>
      </c>
      <c r="I77" s="77"/>
    </row>
    <row r="78" spans="1:9" s="72" customFormat="1" ht="45" x14ac:dyDescent="0.25">
      <c r="A78" s="77" t="s">
        <v>485</v>
      </c>
      <c r="B78" s="70" t="s">
        <v>378</v>
      </c>
      <c r="C78" s="70" t="s">
        <v>214</v>
      </c>
      <c r="D78" s="70" t="s">
        <v>117</v>
      </c>
      <c r="E78" s="70" t="s">
        <v>409</v>
      </c>
      <c r="F78" s="81" t="s">
        <v>399</v>
      </c>
      <c r="G78" s="70">
        <v>10</v>
      </c>
      <c r="H78" s="77">
        <v>10</v>
      </c>
      <c r="I78" s="77"/>
    </row>
    <row r="80" spans="1:9" x14ac:dyDescent="0.25">
      <c r="B80" s="88" t="s">
        <v>399</v>
      </c>
      <c r="D80" s="1" t="s">
        <v>486</v>
      </c>
      <c r="E80" s="1">
        <f>COUNTA(A3:A78)</f>
        <v>76</v>
      </c>
    </row>
    <row r="81" spans="2:5" x14ac:dyDescent="0.25">
      <c r="B81"/>
      <c r="D81" s="1" t="s">
        <v>487</v>
      </c>
      <c r="E81" s="1">
        <f>SUM(G3:G78)</f>
        <v>688</v>
      </c>
    </row>
    <row r="82" spans="2:5" x14ac:dyDescent="0.25">
      <c r="B82" s="85" t="s">
        <v>415</v>
      </c>
      <c r="D82" s="1" t="s">
        <v>395</v>
      </c>
      <c r="E82" s="1">
        <f>SUM(H3:H78)</f>
        <v>628</v>
      </c>
    </row>
  </sheetData>
  <hyperlinks>
    <hyperlink ref="F1" location="index!A1" display="index"/>
    <hyperlink ref="G1" location="Organigram!A1" display="Organigram"/>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workbookViewId="0">
      <selection activeCell="H52" sqref="H52"/>
    </sheetView>
  </sheetViews>
  <sheetFormatPr defaultRowHeight="15" x14ac:dyDescent="0.25"/>
  <cols>
    <col min="1" max="1" width="2.28515625" customWidth="1"/>
    <col min="2" max="2" width="27.7109375" customWidth="1"/>
    <col min="3" max="3" width="1.7109375" customWidth="1"/>
    <col min="4" max="4" width="31.28515625" customWidth="1"/>
    <col min="5" max="5" width="1.7109375" customWidth="1"/>
    <col min="6" max="6" width="27.7109375" customWidth="1"/>
    <col min="7" max="7" width="1.7109375" customWidth="1"/>
    <col min="8" max="8" width="30.140625" bestFit="1" customWidth="1"/>
    <col min="9" max="9" width="1.7109375" customWidth="1"/>
    <col min="10" max="10" width="27.7109375" customWidth="1"/>
    <col min="11" max="11" width="1.7109375" customWidth="1"/>
    <col min="12" max="12" width="27.7109375" customWidth="1"/>
    <col min="13" max="13" width="1.7109375" customWidth="1"/>
    <col min="14" max="14" width="27.7109375" customWidth="1"/>
    <col min="15" max="15" width="1.140625" customWidth="1"/>
    <col min="16" max="16" width="25" customWidth="1"/>
  </cols>
  <sheetData>
    <row r="1" spans="1:16" ht="15.75" thickBot="1" x14ac:dyDescent="0.3">
      <c r="P1" s="17" t="s">
        <v>390</v>
      </c>
    </row>
    <row r="2" spans="1:16" ht="15.75" thickBot="1" x14ac:dyDescent="0.3">
      <c r="H2" s="40" t="s">
        <v>343</v>
      </c>
      <c r="I2" s="37"/>
      <c r="L2" s="16"/>
    </row>
    <row r="3" spans="1:16" ht="15.75" thickBot="1" x14ac:dyDescent="0.3">
      <c r="B3" s="14"/>
      <c r="H3" s="14"/>
      <c r="I3" s="14"/>
      <c r="L3" s="14"/>
    </row>
    <row r="4" spans="1:16" ht="15.75" thickBot="1" x14ac:dyDescent="0.3">
      <c r="A4" s="21"/>
      <c r="B4" s="36" t="s">
        <v>280</v>
      </c>
      <c r="C4" s="21"/>
      <c r="D4" s="36" t="s">
        <v>451</v>
      </c>
      <c r="E4" s="21"/>
      <c r="F4" s="36" t="s">
        <v>298</v>
      </c>
      <c r="G4" s="37"/>
      <c r="H4" s="26"/>
      <c r="I4" s="26"/>
      <c r="J4" s="36" t="s">
        <v>292</v>
      </c>
      <c r="K4" s="21"/>
      <c r="L4" s="36" t="s">
        <v>278</v>
      </c>
      <c r="M4" s="21"/>
      <c r="N4" s="36" t="s">
        <v>355</v>
      </c>
      <c r="O4" s="21"/>
    </row>
    <row r="5" spans="1:16" x14ac:dyDescent="0.25">
      <c r="A5" s="21"/>
      <c r="B5" s="41"/>
      <c r="C5" s="21"/>
      <c r="D5" s="41"/>
      <c r="E5" s="21"/>
      <c r="F5" s="42"/>
      <c r="G5" s="21"/>
      <c r="H5" s="26"/>
      <c r="I5" s="26"/>
      <c r="J5" s="41"/>
      <c r="K5" s="21"/>
      <c r="L5" s="41"/>
      <c r="M5" s="21"/>
      <c r="N5" s="41"/>
      <c r="O5" s="21"/>
    </row>
    <row r="6" spans="1:16" x14ac:dyDescent="0.25">
      <c r="A6" s="21"/>
      <c r="B6" s="42" t="s">
        <v>346</v>
      </c>
      <c r="C6" s="21"/>
      <c r="D6" s="42" t="s">
        <v>452</v>
      </c>
      <c r="E6" s="21"/>
      <c r="F6" s="42" t="s">
        <v>346</v>
      </c>
      <c r="G6" s="21"/>
      <c r="H6" s="21"/>
      <c r="I6" s="21"/>
      <c r="J6" s="42" t="s">
        <v>346</v>
      </c>
      <c r="K6" s="21"/>
      <c r="L6" s="42" t="s">
        <v>346</v>
      </c>
      <c r="M6" s="21"/>
      <c r="N6" s="42" t="s">
        <v>346</v>
      </c>
      <c r="O6" s="21"/>
    </row>
    <row r="7" spans="1:16" x14ac:dyDescent="0.25">
      <c r="A7" s="21"/>
      <c r="B7" s="42" t="s">
        <v>112</v>
      </c>
      <c r="C7" s="21"/>
      <c r="D7" s="42" t="s">
        <v>453</v>
      </c>
      <c r="E7" s="21"/>
      <c r="F7" s="42" t="s">
        <v>89</v>
      </c>
      <c r="G7" s="21"/>
      <c r="H7" s="21"/>
      <c r="I7" s="21"/>
      <c r="J7" s="42" t="s">
        <v>345</v>
      </c>
      <c r="K7" s="21"/>
      <c r="L7" s="42" t="s">
        <v>89</v>
      </c>
      <c r="M7" s="21"/>
      <c r="N7" s="42" t="s">
        <v>108</v>
      </c>
      <c r="O7" s="21"/>
    </row>
    <row r="8" spans="1:16" x14ac:dyDescent="0.25">
      <c r="A8" s="21"/>
      <c r="B8" s="42" t="s">
        <v>347</v>
      </c>
      <c r="C8" s="21"/>
      <c r="D8" s="42" t="s">
        <v>488</v>
      </c>
      <c r="E8" s="21"/>
      <c r="F8" s="42" t="s">
        <v>347</v>
      </c>
      <c r="G8" s="21"/>
      <c r="H8" s="21"/>
      <c r="I8" s="21"/>
      <c r="J8" s="42" t="s">
        <v>347</v>
      </c>
      <c r="K8" s="21"/>
      <c r="L8" s="42" t="s">
        <v>347</v>
      </c>
      <c r="M8" s="21"/>
      <c r="N8" s="42" t="s">
        <v>217</v>
      </c>
      <c r="O8" s="21"/>
    </row>
    <row r="9" spans="1:16" ht="15.75" thickBot="1" x14ac:dyDescent="0.3">
      <c r="A9" s="21"/>
      <c r="B9" s="43"/>
      <c r="C9" s="21"/>
      <c r="D9" s="43"/>
      <c r="E9" s="21"/>
      <c r="F9" s="43"/>
      <c r="G9" s="21"/>
      <c r="H9" s="21"/>
      <c r="I9" s="21"/>
      <c r="J9" s="43"/>
      <c r="K9" s="21"/>
      <c r="L9" s="43"/>
      <c r="M9" s="21"/>
      <c r="N9" s="43"/>
      <c r="O9" s="21"/>
    </row>
    <row r="10" spans="1:16" x14ac:dyDescent="0.25">
      <c r="A10" s="21"/>
      <c r="B10" s="21"/>
      <c r="C10" s="21"/>
      <c r="D10" s="21"/>
      <c r="E10" s="21"/>
      <c r="F10" s="21"/>
      <c r="G10" s="21"/>
      <c r="H10" s="21"/>
      <c r="I10" s="21"/>
      <c r="J10" s="21"/>
      <c r="K10" s="21"/>
      <c r="L10" s="21"/>
      <c r="M10" s="21"/>
      <c r="N10" s="21"/>
      <c r="O10" s="21"/>
    </row>
    <row r="11" spans="1:16" ht="15.75" thickBot="1" x14ac:dyDescent="0.3">
      <c r="A11" s="21"/>
      <c r="B11" s="21"/>
      <c r="C11" s="21"/>
      <c r="D11" s="21"/>
      <c r="E11" s="21"/>
      <c r="F11" s="21"/>
      <c r="G11" s="21"/>
      <c r="H11" s="21"/>
      <c r="I11" s="21"/>
      <c r="J11" s="21"/>
      <c r="K11" s="21"/>
      <c r="L11" s="21"/>
      <c r="M11" s="21"/>
      <c r="N11" s="21"/>
      <c r="O11" s="21"/>
    </row>
    <row r="12" spans="1:16" ht="15.75" thickBot="1" x14ac:dyDescent="0.3">
      <c r="A12" s="21"/>
      <c r="B12" s="21"/>
      <c r="C12" s="21"/>
      <c r="D12" s="21"/>
      <c r="E12" s="21"/>
      <c r="F12" s="21"/>
      <c r="G12" s="21"/>
      <c r="H12" s="40" t="s">
        <v>344</v>
      </c>
      <c r="I12" s="21"/>
      <c r="J12" s="21"/>
      <c r="K12" s="21"/>
      <c r="L12" s="21"/>
      <c r="M12" s="21"/>
      <c r="N12" s="21"/>
      <c r="O12" s="21"/>
    </row>
    <row r="13" spans="1:16" ht="15.75" thickBot="1" x14ac:dyDescent="0.3"/>
    <row r="14" spans="1:16" ht="15.75" thickBot="1" x14ac:dyDescent="0.3">
      <c r="H14" s="45" t="s">
        <v>358</v>
      </c>
    </row>
    <row r="15" spans="1:16" x14ac:dyDescent="0.25">
      <c r="H15" s="44"/>
    </row>
    <row r="16" spans="1:16" x14ac:dyDescent="0.25">
      <c r="H16" s="42" t="s">
        <v>346</v>
      </c>
    </row>
    <row r="17" spans="2:14" x14ac:dyDescent="0.25">
      <c r="H17" s="42" t="s">
        <v>353</v>
      </c>
    </row>
    <row r="18" spans="2:14" x14ac:dyDescent="0.25">
      <c r="H18" s="42" t="s">
        <v>354</v>
      </c>
    </row>
    <row r="19" spans="2:14" ht="15.75" thickBot="1" x14ac:dyDescent="0.3">
      <c r="H19" s="43"/>
    </row>
    <row r="20" spans="2:14" ht="15.75" thickBot="1" x14ac:dyDescent="0.3">
      <c r="H20" s="26"/>
    </row>
    <row r="21" spans="2:14" ht="15.75" thickBot="1" x14ac:dyDescent="0.3">
      <c r="B21" s="37"/>
      <c r="D21" s="36" t="s">
        <v>307</v>
      </c>
      <c r="F21" s="36" t="s">
        <v>356</v>
      </c>
      <c r="H21" s="36" t="s">
        <v>300</v>
      </c>
      <c r="J21" s="36" t="s">
        <v>301</v>
      </c>
      <c r="L21" s="36" t="s">
        <v>287</v>
      </c>
      <c r="N21" s="37"/>
    </row>
    <row r="22" spans="2:14" x14ac:dyDescent="0.25">
      <c r="B22" s="37"/>
      <c r="D22" s="37"/>
      <c r="E22" s="22"/>
      <c r="F22" s="37"/>
      <c r="G22" s="22"/>
      <c r="H22" s="37"/>
      <c r="I22" s="22"/>
      <c r="J22" s="37"/>
      <c r="K22" s="22"/>
      <c r="L22" s="37"/>
      <c r="N22" s="37"/>
    </row>
    <row r="23" spans="2:14" ht="15.75" thickBot="1" x14ac:dyDescent="0.3">
      <c r="H23" s="26"/>
    </row>
    <row r="24" spans="2:14" ht="15.75" thickBot="1" x14ac:dyDescent="0.3">
      <c r="H24" s="46" t="s">
        <v>357</v>
      </c>
    </row>
    <row r="25" spans="2:14" x14ac:dyDescent="0.25">
      <c r="H25" s="42"/>
    </row>
    <row r="26" spans="2:14" x14ac:dyDescent="0.25">
      <c r="H26" s="42" t="s">
        <v>346</v>
      </c>
    </row>
    <row r="27" spans="2:14" x14ac:dyDescent="0.25">
      <c r="H27" s="42" t="s">
        <v>351</v>
      </c>
    </row>
    <row r="28" spans="2:14" x14ac:dyDescent="0.25">
      <c r="H28" s="42" t="s">
        <v>222</v>
      </c>
    </row>
    <row r="29" spans="2:14" ht="15.75" thickBot="1" x14ac:dyDescent="0.3">
      <c r="H29" s="43"/>
    </row>
    <row r="30" spans="2:14" ht="15.75" thickBot="1" x14ac:dyDescent="0.3">
      <c r="H30" s="26"/>
    </row>
    <row r="31" spans="2:14" ht="15.75" thickBot="1" x14ac:dyDescent="0.3">
      <c r="D31" s="37"/>
      <c r="F31" s="36" t="s">
        <v>305</v>
      </c>
      <c r="H31" s="36" t="s">
        <v>352</v>
      </c>
      <c r="J31" s="36" t="s">
        <v>289</v>
      </c>
      <c r="L31" s="37"/>
    </row>
    <row r="32" spans="2:14" ht="15.75" thickBot="1" x14ac:dyDescent="0.3">
      <c r="H32" s="26"/>
    </row>
    <row r="33" spans="1:16" ht="15.75" thickBot="1" x14ac:dyDescent="0.3">
      <c r="H33" s="46" t="s">
        <v>359</v>
      </c>
    </row>
    <row r="34" spans="1:16" x14ac:dyDescent="0.25">
      <c r="H34" s="42"/>
    </row>
    <row r="35" spans="1:16" x14ac:dyDescent="0.25">
      <c r="H35" s="42" t="s">
        <v>346</v>
      </c>
    </row>
    <row r="36" spans="1:16" x14ac:dyDescent="0.25">
      <c r="H36" s="42" t="s">
        <v>443</v>
      </c>
    </row>
    <row r="37" spans="1:16" x14ac:dyDescent="0.25">
      <c r="H37" s="42" t="s">
        <v>347</v>
      </c>
    </row>
    <row r="38" spans="1:16" ht="15.75" thickBot="1" x14ac:dyDescent="0.3">
      <c r="H38" s="43"/>
    </row>
    <row r="39" spans="1:16" ht="15.75" thickBot="1" x14ac:dyDescent="0.3">
      <c r="H39" s="26"/>
    </row>
    <row r="40" spans="1:16" ht="15.75" thickBot="1" x14ac:dyDescent="0.3">
      <c r="F40" s="36" t="s">
        <v>294</v>
      </c>
      <c r="H40" s="26"/>
      <c r="J40" s="36" t="s">
        <v>349</v>
      </c>
    </row>
    <row r="41" spans="1:16" ht="15.75" thickBot="1" x14ac:dyDescent="0.3">
      <c r="H41" s="26"/>
    </row>
    <row r="42" spans="1:16" ht="15.75" thickBot="1" x14ac:dyDescent="0.3">
      <c r="H42" s="46" t="s">
        <v>492</v>
      </c>
    </row>
    <row r="43" spans="1:16" x14ac:dyDescent="0.25">
      <c r="H43" s="42"/>
    </row>
    <row r="44" spans="1:16" x14ac:dyDescent="0.25">
      <c r="H44" s="42" t="s">
        <v>346</v>
      </c>
    </row>
    <row r="45" spans="1:16" x14ac:dyDescent="0.25">
      <c r="H45" s="42" t="s">
        <v>360</v>
      </c>
    </row>
    <row r="46" spans="1:16" x14ac:dyDescent="0.25">
      <c r="H46" s="42" t="s">
        <v>347</v>
      </c>
    </row>
    <row r="47" spans="1:16" ht="15.75" thickBot="1" x14ac:dyDescent="0.3">
      <c r="H47" s="43"/>
      <c r="J47" s="16"/>
      <c r="K47" s="16"/>
      <c r="L47" s="16"/>
      <c r="M47" s="16"/>
      <c r="N47" s="16"/>
      <c r="O47" s="16"/>
      <c r="P47" s="16"/>
    </row>
    <row r="48" spans="1:16" ht="15.75" thickBot="1" x14ac:dyDescent="0.3">
      <c r="A48" s="16"/>
      <c r="B48" s="16"/>
      <c r="C48" s="16"/>
      <c r="D48" s="16"/>
      <c r="E48" s="16"/>
      <c r="F48" s="16"/>
      <c r="H48" s="26"/>
      <c r="J48" s="16"/>
      <c r="K48" s="16"/>
      <c r="L48" s="16"/>
      <c r="M48" s="16"/>
      <c r="N48" s="16"/>
      <c r="O48" s="16"/>
      <c r="P48" s="16"/>
    </row>
    <row r="49" spans="1:16" ht="15.75" thickBot="1" x14ac:dyDescent="0.3">
      <c r="A49" s="35"/>
      <c r="B49" s="37"/>
      <c r="C49" s="35"/>
      <c r="D49" s="37"/>
      <c r="E49" s="35"/>
      <c r="F49" s="37"/>
      <c r="G49" s="37"/>
      <c r="H49" s="36" t="s">
        <v>350</v>
      </c>
      <c r="I49" s="26"/>
      <c r="J49" s="37"/>
      <c r="K49" s="35"/>
      <c r="L49" s="37"/>
      <c r="M49" s="35"/>
      <c r="N49" s="35"/>
      <c r="O49" s="35"/>
      <c r="P49" s="37"/>
    </row>
    <row r="50" spans="1:16" ht="15.75" thickBot="1" x14ac:dyDescent="0.3">
      <c r="A50" s="35"/>
      <c r="B50" s="35"/>
      <c r="C50" s="35"/>
      <c r="D50" s="35"/>
      <c r="E50" s="35"/>
      <c r="F50" s="35"/>
      <c r="G50" s="21"/>
      <c r="I50" s="26"/>
      <c r="J50" s="35"/>
      <c r="K50" s="35"/>
      <c r="L50" s="35"/>
      <c r="M50" s="35"/>
      <c r="N50" s="35"/>
      <c r="O50" s="35"/>
      <c r="P50" s="35"/>
    </row>
    <row r="51" spans="1:16" ht="15.75" thickBot="1" x14ac:dyDescent="0.3">
      <c r="A51" s="35"/>
      <c r="B51" s="35"/>
      <c r="C51" s="35"/>
      <c r="D51" s="35"/>
      <c r="E51" s="35"/>
      <c r="F51" s="35"/>
      <c r="G51" s="21"/>
      <c r="H51" s="46" t="s">
        <v>493</v>
      </c>
      <c r="I51" s="21"/>
      <c r="J51" s="35"/>
      <c r="K51" s="35"/>
      <c r="L51" s="35"/>
      <c r="M51" s="35"/>
      <c r="N51" s="35"/>
      <c r="O51" s="35"/>
      <c r="P51" s="35"/>
    </row>
    <row r="52" spans="1:16" x14ac:dyDescent="0.25">
      <c r="A52" s="35"/>
      <c r="B52" s="35"/>
      <c r="C52" s="35"/>
      <c r="D52" s="35"/>
      <c r="E52" s="35"/>
      <c r="F52" s="35"/>
      <c r="G52" s="21"/>
      <c r="H52" s="42"/>
      <c r="I52" s="21"/>
      <c r="J52" s="35"/>
      <c r="K52" s="35"/>
      <c r="L52" s="35"/>
      <c r="M52" s="35"/>
      <c r="N52" s="35"/>
      <c r="O52" s="35"/>
      <c r="P52" s="35"/>
    </row>
    <row r="53" spans="1:16" x14ac:dyDescent="0.25">
      <c r="A53" s="35"/>
      <c r="B53" s="35"/>
      <c r="C53" s="35"/>
      <c r="D53" s="35"/>
      <c r="E53" s="35"/>
      <c r="F53" s="35"/>
      <c r="G53" s="21"/>
      <c r="H53" s="42" t="s">
        <v>346</v>
      </c>
      <c r="I53" s="21"/>
      <c r="J53" s="35"/>
      <c r="K53" s="35"/>
      <c r="L53" s="35"/>
      <c r="M53" s="35"/>
      <c r="N53" s="35"/>
      <c r="O53" s="35"/>
      <c r="P53" s="35"/>
    </row>
    <row r="54" spans="1:16" x14ac:dyDescent="0.25">
      <c r="A54" s="35"/>
      <c r="B54" s="35"/>
      <c r="C54" s="35"/>
      <c r="D54" s="35"/>
      <c r="E54" s="35"/>
      <c r="F54" s="35"/>
      <c r="G54" s="21"/>
      <c r="H54" s="42" t="s">
        <v>363</v>
      </c>
      <c r="I54" s="21"/>
      <c r="J54" s="35"/>
      <c r="K54" s="35"/>
      <c r="L54" s="35"/>
      <c r="M54" s="35"/>
      <c r="N54" s="35"/>
      <c r="O54" s="35"/>
      <c r="P54" s="35"/>
    </row>
    <row r="55" spans="1:16" x14ac:dyDescent="0.25">
      <c r="A55" s="16"/>
      <c r="B55" s="16"/>
      <c r="C55" s="16"/>
      <c r="D55" s="16"/>
      <c r="E55" s="16"/>
      <c r="F55" s="16"/>
      <c r="H55" s="42" t="s">
        <v>221</v>
      </c>
      <c r="J55" s="16"/>
      <c r="K55" s="16"/>
      <c r="L55" s="16"/>
      <c r="M55" s="16"/>
      <c r="N55" s="16"/>
      <c r="O55" s="16"/>
      <c r="P55" s="16"/>
    </row>
    <row r="56" spans="1:16" ht="15.75" thickBot="1" x14ac:dyDescent="0.3">
      <c r="B56" s="16"/>
      <c r="C56" s="16"/>
      <c r="D56" s="16"/>
      <c r="E56" s="16"/>
      <c r="F56" s="16"/>
      <c r="H56" s="43"/>
      <c r="J56" s="16"/>
      <c r="K56" s="16"/>
      <c r="L56" s="16"/>
      <c r="M56" s="16"/>
      <c r="N56" s="16"/>
      <c r="O56" s="16"/>
      <c r="P56" s="16"/>
    </row>
    <row r="57" spans="1:16" ht="15.75" thickBot="1" x14ac:dyDescent="0.3">
      <c r="B57" s="16"/>
      <c r="C57" s="16"/>
      <c r="D57" s="16"/>
      <c r="E57" s="16"/>
      <c r="F57" s="16"/>
      <c r="J57" s="16"/>
      <c r="K57" s="16"/>
      <c r="L57" s="16"/>
      <c r="M57" s="16"/>
      <c r="N57" s="16"/>
      <c r="O57" s="16"/>
      <c r="P57" s="16"/>
    </row>
    <row r="58" spans="1:16" ht="15.75" thickBot="1" x14ac:dyDescent="0.3">
      <c r="A58" s="21"/>
      <c r="B58" s="37"/>
      <c r="C58" s="35"/>
      <c r="D58" s="37"/>
      <c r="E58" s="35"/>
      <c r="F58" s="37"/>
      <c r="H58" s="36" t="s">
        <v>364</v>
      </c>
    </row>
    <row r="59" spans="1:16" ht="15.75" thickBot="1" x14ac:dyDescent="0.3">
      <c r="A59" s="21"/>
      <c r="B59" s="35"/>
      <c r="C59" s="35"/>
      <c r="D59" s="35"/>
      <c r="E59" s="35"/>
      <c r="F59" s="35"/>
    </row>
    <row r="60" spans="1:16" ht="15.75" thickBot="1" x14ac:dyDescent="0.3">
      <c r="A60" s="21"/>
      <c r="B60" s="35"/>
      <c r="C60" s="35"/>
      <c r="D60" s="35"/>
      <c r="E60" s="35"/>
      <c r="F60" s="35"/>
      <c r="H60" s="46" t="s">
        <v>365</v>
      </c>
    </row>
    <row r="61" spans="1:16" x14ac:dyDescent="0.25">
      <c r="A61" s="21"/>
      <c r="B61" s="35"/>
      <c r="C61" s="35"/>
      <c r="D61" s="35"/>
      <c r="E61" s="35"/>
      <c r="F61" s="35"/>
      <c r="H61" s="42"/>
    </row>
    <row r="62" spans="1:16" x14ac:dyDescent="0.25">
      <c r="A62" s="21"/>
      <c r="B62" s="35"/>
      <c r="C62" s="35"/>
      <c r="D62" s="35"/>
      <c r="E62" s="35"/>
      <c r="F62" s="35"/>
      <c r="H62" s="42" t="s">
        <v>346</v>
      </c>
    </row>
    <row r="63" spans="1:16" x14ac:dyDescent="0.25">
      <c r="A63" s="21"/>
      <c r="B63" s="35"/>
      <c r="C63" s="35"/>
      <c r="D63" s="35"/>
      <c r="E63" s="35"/>
      <c r="F63" s="35"/>
      <c r="H63" s="42" t="s">
        <v>366</v>
      </c>
    </row>
    <row r="64" spans="1:16" x14ac:dyDescent="0.25">
      <c r="B64" s="16"/>
      <c r="C64" s="16"/>
      <c r="D64" s="16"/>
      <c r="E64" s="16"/>
      <c r="F64" s="16"/>
      <c r="H64" s="42" t="s">
        <v>224</v>
      </c>
    </row>
    <row r="65" spans="2:8" ht="15.75" thickBot="1" x14ac:dyDescent="0.3">
      <c r="B65" s="16"/>
      <c r="C65" s="16"/>
      <c r="D65" s="16"/>
      <c r="E65" s="16"/>
      <c r="F65" s="16"/>
      <c r="H65" s="43"/>
    </row>
    <row r="66" spans="2:8" ht="15.75" thickBot="1" x14ac:dyDescent="0.3">
      <c r="B66" s="16"/>
      <c r="C66" s="16"/>
      <c r="D66" s="16"/>
      <c r="E66" s="16"/>
      <c r="F66" s="16"/>
    </row>
    <row r="67" spans="2:8" ht="15.75" thickBot="1" x14ac:dyDescent="0.3">
      <c r="B67" s="16"/>
      <c r="C67" s="16"/>
      <c r="D67" s="16"/>
      <c r="E67" s="16"/>
      <c r="F67" s="16"/>
      <c r="H67" s="47" t="s">
        <v>404</v>
      </c>
    </row>
    <row r="68" spans="2:8" x14ac:dyDescent="0.25">
      <c r="B68" s="16"/>
      <c r="C68" s="16"/>
      <c r="D68" s="16"/>
      <c r="E68" s="16"/>
      <c r="F68" s="16"/>
    </row>
  </sheetData>
  <hyperlinks>
    <hyperlink ref="D4" location="'B. Commissie Administratie'!A1" display="Commissie Financiën"/>
    <hyperlink ref="B4" location="'P. Commissie Kascontrole'!A1" display="Commissie Kascontrole"/>
    <hyperlink ref="H2" location="'A.Bestuurlijke taken'!A1" display="Dagelijks bestuur en Algemeen bestuur"/>
    <hyperlink ref="F4" location="'H. Commissie Sponsorzaken'!A1" display="Commissie Sponsorzaken"/>
    <hyperlink ref="L4" location="'L. Commissie &quot;Wijze Mannen '!A1" display="Commissie  &quot;Wijze Mannen&quot;"/>
    <hyperlink ref="J4" location="'C. Commissie Kantine'!A1" display="Commissie Kantine"/>
    <hyperlink ref="H12" location="'A.Bestuurlijke taken'!A1" display="Dagelijks bestuur en Algemeen bestuur"/>
    <hyperlink ref="N4" location="'N. Commissie Normen en Waarden'!A1" display="Cie Normen en waarden"/>
    <hyperlink ref="J31" location="'M. Commissie Scheidsrechters'!A1" display="Commissie Scheidsrechters"/>
    <hyperlink ref="H21" location="'G. Commissie Jeugdvoetbal'!A1" display="Commissie Jeugdvoetbal"/>
    <hyperlink ref="F21" location="'Q. Commissie interne scouting'!A1" display="Commissie Interne scouting"/>
    <hyperlink ref="D21" location="'T. Commissie Damesvoetbal'!A1" display="Commissie Damesvoetbal"/>
    <hyperlink ref="J21" location="'J. Commissie Seniorenvoetbal'!A1" display="Commissie Seniorenvoetbal"/>
    <hyperlink ref="L21" location="'I. Commissie Topvoetbal'!A1" display="Commissie Topvoetbal"/>
    <hyperlink ref="F40" location="'D. Commissie Facilitaire zaken'!A1" display="Commissie Facilitaire zaken"/>
    <hyperlink ref="J40" location="'E. Commissie Materiaalbeheer'!A1" display="Commissie Materiaalbeheer"/>
    <hyperlink ref="H49" location="'O. Commissie Communicatie &amp; ICT'!A1" display="Cie. Communicatie &amp; ICT"/>
    <hyperlink ref="H58" location="'K. Commissie Evenementen'!A1" display="Conmmissie Evenementen"/>
    <hyperlink ref="H67" location="'R. Commissie Vrijwilligerszaken'!A1" display="Commissie Vrijwilligerszaken"/>
    <hyperlink ref="F31" location="'S. Commissie Oefenwedstrijden'!A1" display="Commissie Oefenwedstrijden"/>
    <hyperlink ref="P1" location="index!A1" display="Index"/>
    <hyperlink ref="H31" location="'F. Cie. Wedstrijd Secretariaat'!A1" display="Cie Wedstrijd Secretariaat"/>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8"/>
  <sheetViews>
    <sheetView topLeftCell="A10" workbookViewId="0">
      <selection activeCell="H11" sqref="H11"/>
    </sheetView>
  </sheetViews>
  <sheetFormatPr defaultRowHeight="15" x14ac:dyDescent="0.25"/>
  <cols>
    <col min="1" max="1" width="6.7109375" customWidth="1"/>
    <col min="2" max="2" width="45.7109375" customWidth="1"/>
    <col min="3" max="3" width="48.7109375" customWidth="1"/>
    <col min="4" max="5" width="45.7109375" customWidth="1"/>
    <col min="6" max="6" width="11" customWidth="1"/>
    <col min="7" max="7" width="10.140625" customWidth="1"/>
    <col min="8" max="8" width="44.7109375" style="61" customWidth="1"/>
  </cols>
  <sheetData>
    <row r="1" spans="1:9" ht="18.75" x14ac:dyDescent="0.3">
      <c r="A1" s="58" t="s">
        <v>139</v>
      </c>
      <c r="B1" s="1"/>
      <c r="C1" s="1"/>
      <c r="D1" s="1"/>
      <c r="E1" s="1"/>
      <c r="G1" s="17" t="s">
        <v>189</v>
      </c>
      <c r="H1" s="60" t="s">
        <v>348</v>
      </c>
    </row>
    <row r="2" spans="1:9" s="72" customFormat="1" ht="60" x14ac:dyDescent="0.25">
      <c r="A2" s="68" t="s">
        <v>53</v>
      </c>
      <c r="B2" s="68" t="s">
        <v>1</v>
      </c>
      <c r="C2" s="68" t="s">
        <v>2</v>
      </c>
      <c r="D2" s="68" t="s">
        <v>3</v>
      </c>
      <c r="E2" s="68" t="s">
        <v>398</v>
      </c>
      <c r="F2" s="68" t="s">
        <v>5</v>
      </c>
      <c r="G2" s="68" t="s">
        <v>111</v>
      </c>
      <c r="H2" s="74" t="s">
        <v>400</v>
      </c>
    </row>
    <row r="3" spans="1:9" s="72" customFormat="1" ht="45" x14ac:dyDescent="0.25">
      <c r="A3" s="70" t="s">
        <v>54</v>
      </c>
      <c r="B3" s="70" t="s">
        <v>89</v>
      </c>
      <c r="C3" s="70" t="s">
        <v>225</v>
      </c>
      <c r="D3" s="70" t="s">
        <v>30</v>
      </c>
      <c r="E3" s="81" t="s">
        <v>399</v>
      </c>
      <c r="F3" s="70">
        <v>1</v>
      </c>
      <c r="G3" s="70">
        <v>1</v>
      </c>
      <c r="H3" s="97" t="s">
        <v>347</v>
      </c>
      <c r="I3" s="73"/>
    </row>
    <row r="4" spans="1:9" s="72" customFormat="1" ht="45" x14ac:dyDescent="0.25">
      <c r="A4" s="70" t="s">
        <v>55</v>
      </c>
      <c r="B4" s="70" t="s">
        <v>108</v>
      </c>
      <c r="C4" s="70" t="s">
        <v>226</v>
      </c>
      <c r="D4" s="70" t="s">
        <v>30</v>
      </c>
      <c r="E4" s="81" t="s">
        <v>399</v>
      </c>
      <c r="F4" s="70">
        <v>1</v>
      </c>
      <c r="G4" s="70">
        <v>0</v>
      </c>
      <c r="H4" s="98" t="s">
        <v>217</v>
      </c>
      <c r="I4" s="73"/>
    </row>
    <row r="5" spans="1:9" s="72" customFormat="1" ht="60" x14ac:dyDescent="0.25">
      <c r="A5" s="70" t="s">
        <v>56</v>
      </c>
      <c r="B5" s="70" t="s">
        <v>112</v>
      </c>
      <c r="C5" s="70" t="s">
        <v>241</v>
      </c>
      <c r="D5" s="70" t="s">
        <v>181</v>
      </c>
      <c r="E5" s="81" t="s">
        <v>399</v>
      </c>
      <c r="F5" s="70">
        <v>1</v>
      </c>
      <c r="G5" s="70">
        <v>1</v>
      </c>
      <c r="H5" s="97" t="s">
        <v>489</v>
      </c>
      <c r="I5" s="73"/>
    </row>
    <row r="6" spans="1:9" s="72" customFormat="1" ht="60" x14ac:dyDescent="0.25">
      <c r="A6" s="70" t="s">
        <v>110</v>
      </c>
      <c r="B6" s="70" t="s">
        <v>360</v>
      </c>
      <c r="C6" s="99" t="s">
        <v>362</v>
      </c>
      <c r="D6" s="99" t="s">
        <v>227</v>
      </c>
      <c r="E6" s="81" t="s">
        <v>399</v>
      </c>
      <c r="F6" s="70">
        <v>1</v>
      </c>
      <c r="G6" s="70">
        <v>1</v>
      </c>
      <c r="H6" s="97" t="s">
        <v>347</v>
      </c>
      <c r="I6" s="73"/>
    </row>
    <row r="7" spans="1:9" s="72" customFormat="1" ht="64.5" customHeight="1" x14ac:dyDescent="0.25">
      <c r="A7" s="70" t="s">
        <v>109</v>
      </c>
      <c r="B7" s="70" t="s">
        <v>361</v>
      </c>
      <c r="C7" s="99" t="s">
        <v>229</v>
      </c>
      <c r="D7" s="70" t="s">
        <v>228</v>
      </c>
      <c r="E7" s="81" t="s">
        <v>399</v>
      </c>
      <c r="F7" s="70">
        <v>1</v>
      </c>
      <c r="G7" s="70">
        <v>0</v>
      </c>
      <c r="H7" s="97" t="s">
        <v>221</v>
      </c>
    </row>
    <row r="8" spans="1:9" s="72" customFormat="1" ht="45" x14ac:dyDescent="0.25">
      <c r="A8" s="70" t="s">
        <v>113</v>
      </c>
      <c r="B8" s="70" t="s">
        <v>235</v>
      </c>
      <c r="C8" s="70" t="s">
        <v>230</v>
      </c>
      <c r="D8" s="70" t="s">
        <v>30</v>
      </c>
      <c r="E8" s="81" t="s">
        <v>399</v>
      </c>
      <c r="F8" s="70">
        <v>1</v>
      </c>
      <c r="G8" s="70">
        <v>0</v>
      </c>
      <c r="H8" s="97" t="s">
        <v>224</v>
      </c>
    </row>
    <row r="9" spans="1:9" s="72" customFormat="1" ht="45" x14ac:dyDescent="0.25">
      <c r="A9" s="70" t="s">
        <v>114</v>
      </c>
      <c r="B9" s="70" t="s">
        <v>231</v>
      </c>
      <c r="C9" s="70" t="s">
        <v>232</v>
      </c>
      <c r="D9" s="70" t="s">
        <v>30</v>
      </c>
      <c r="E9" s="81" t="s">
        <v>399</v>
      </c>
      <c r="F9" s="70">
        <v>1</v>
      </c>
      <c r="G9" s="70">
        <v>0</v>
      </c>
      <c r="H9" s="97" t="s">
        <v>354</v>
      </c>
    </row>
    <row r="10" spans="1:9" s="72" customFormat="1" ht="45" x14ac:dyDescent="0.25">
      <c r="A10" s="70" t="s">
        <v>115</v>
      </c>
      <c r="B10" s="70" t="s">
        <v>233</v>
      </c>
      <c r="C10" s="70" t="s">
        <v>234</v>
      </c>
      <c r="D10" s="70" t="s">
        <v>30</v>
      </c>
      <c r="E10" s="81" t="s">
        <v>399</v>
      </c>
      <c r="F10" s="70">
        <v>1</v>
      </c>
      <c r="G10" s="70">
        <v>1</v>
      </c>
      <c r="H10" s="77" t="s">
        <v>347</v>
      </c>
    </row>
    <row r="11" spans="1:9" s="72" customFormat="1" ht="42.75" customHeight="1" x14ac:dyDescent="0.25">
      <c r="A11" s="70" t="s">
        <v>126</v>
      </c>
      <c r="B11" s="70" t="s">
        <v>239</v>
      </c>
      <c r="C11" s="70" t="s">
        <v>240</v>
      </c>
      <c r="D11" s="70" t="s">
        <v>228</v>
      </c>
      <c r="E11" s="81" t="s">
        <v>399</v>
      </c>
      <c r="F11" s="70">
        <v>1</v>
      </c>
      <c r="G11" s="70">
        <v>0</v>
      </c>
      <c r="H11" s="97" t="s">
        <v>222</v>
      </c>
    </row>
    <row r="12" spans="1:9" s="72" customFormat="1" ht="75" x14ac:dyDescent="0.25">
      <c r="A12" s="70" t="s">
        <v>135</v>
      </c>
      <c r="B12" s="70" t="s">
        <v>236</v>
      </c>
      <c r="C12" s="70" t="s">
        <v>237</v>
      </c>
      <c r="D12" s="70" t="s">
        <v>238</v>
      </c>
      <c r="E12" s="81" t="s">
        <v>399</v>
      </c>
      <c r="F12" s="70">
        <v>1</v>
      </c>
      <c r="G12" s="70">
        <v>1</v>
      </c>
      <c r="H12" s="98" t="s">
        <v>347</v>
      </c>
    </row>
    <row r="13" spans="1:9" ht="15.75" thickBot="1" x14ac:dyDescent="0.3"/>
    <row r="14" spans="1:9" ht="45.75" thickBot="1" x14ac:dyDescent="0.3">
      <c r="B14" s="63" t="s">
        <v>397</v>
      </c>
    </row>
    <row r="16" spans="1:9" x14ac:dyDescent="0.25">
      <c r="B16" s="88" t="s">
        <v>399</v>
      </c>
    </row>
    <row r="18" spans="2:2" x14ac:dyDescent="0.25">
      <c r="B18" s="85" t="s">
        <v>415</v>
      </c>
    </row>
  </sheetData>
  <hyperlinks>
    <hyperlink ref="G1" location="index!A1" display="menu"/>
    <hyperlink ref="H1" location="Organigram!A1" display="Organigram"/>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
  <sheetViews>
    <sheetView workbookViewId="0">
      <selection activeCell="I5" sqref="I5"/>
    </sheetView>
  </sheetViews>
  <sheetFormatPr defaultRowHeight="15" x14ac:dyDescent="0.25"/>
  <cols>
    <col min="1" max="1" width="6.7109375" style="1" customWidth="1"/>
    <col min="2" max="4" width="45.7109375" style="1" customWidth="1"/>
    <col min="5" max="5" width="24.5703125" style="1" customWidth="1"/>
    <col min="6" max="6" width="27.140625" style="1" customWidth="1"/>
    <col min="7" max="8" width="10.140625" customWidth="1"/>
    <col min="9" max="9" width="47" customWidth="1"/>
  </cols>
  <sheetData>
    <row r="1" spans="1:9" ht="18.75" x14ac:dyDescent="0.3">
      <c r="A1" s="58" t="s">
        <v>450</v>
      </c>
      <c r="H1" s="17" t="s">
        <v>189</v>
      </c>
      <c r="I1" s="17"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72" customFormat="1" ht="30" x14ac:dyDescent="0.25">
      <c r="A3" s="77" t="s">
        <v>57</v>
      </c>
      <c r="B3" s="70" t="s">
        <v>141</v>
      </c>
      <c r="C3" s="70" t="s">
        <v>7</v>
      </c>
      <c r="D3" s="70" t="s">
        <v>8</v>
      </c>
      <c r="E3" s="70" t="s">
        <v>422</v>
      </c>
      <c r="F3" s="81" t="s">
        <v>399</v>
      </c>
      <c r="G3" s="70">
        <v>2</v>
      </c>
      <c r="H3" s="77">
        <v>0</v>
      </c>
      <c r="I3" s="97" t="s">
        <v>242</v>
      </c>
    </row>
    <row r="4" spans="1:9" s="72" customFormat="1" ht="30" x14ac:dyDescent="0.25">
      <c r="A4" s="77" t="s">
        <v>58</v>
      </c>
      <c r="B4" s="70" t="s">
        <v>140</v>
      </c>
      <c r="C4" s="70" t="s">
        <v>10</v>
      </c>
      <c r="D4" s="70" t="s">
        <v>9</v>
      </c>
      <c r="E4" s="70" t="s">
        <v>422</v>
      </c>
      <c r="F4" s="81" t="s">
        <v>399</v>
      </c>
      <c r="G4" s="70">
        <v>2</v>
      </c>
      <c r="H4" s="77">
        <v>0</v>
      </c>
      <c r="I4" s="97" t="s">
        <v>490</v>
      </c>
    </row>
    <row r="5" spans="1:9" x14ac:dyDescent="0.25">
      <c r="G5" s="1"/>
    </row>
    <row r="6" spans="1:9" x14ac:dyDescent="0.25">
      <c r="A6"/>
      <c r="B6" s="88" t="s">
        <v>399</v>
      </c>
      <c r="G6" s="1" t="s">
        <v>6</v>
      </c>
      <c r="H6" s="1" t="s">
        <v>6</v>
      </c>
    </row>
    <row r="7" spans="1:9" x14ac:dyDescent="0.25">
      <c r="B7"/>
    </row>
    <row r="8" spans="1:9" x14ac:dyDescent="0.25">
      <c r="B8" s="85" t="s">
        <v>415</v>
      </c>
    </row>
  </sheetData>
  <hyperlinks>
    <hyperlink ref="H1" location="index!A1" display="index"/>
    <hyperlink ref="I1" location="Organigram!A1" display="Organigram"/>
  </hyperlinks>
  <pageMargins left="0.7" right="0.7" top="0.75" bottom="0.75" header="0.3" footer="0.3"/>
  <pageSetup paperSize="9" scale="7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
  <sheetViews>
    <sheetView workbookViewId="0">
      <selection activeCell="A3" sqref="A3:XFD7"/>
    </sheetView>
  </sheetViews>
  <sheetFormatPr defaultRowHeight="15" x14ac:dyDescent="0.25"/>
  <cols>
    <col min="1" max="1" width="6.7109375" customWidth="1"/>
    <col min="2" max="2" width="34" customWidth="1"/>
    <col min="3" max="4" width="45.7109375" customWidth="1"/>
    <col min="5" max="5" width="18.5703125" customWidth="1"/>
    <col min="6" max="6" width="37.28515625" customWidth="1"/>
    <col min="7" max="7" width="10.140625" customWidth="1"/>
    <col min="8" max="8" width="11.5703125" customWidth="1"/>
    <col min="9" max="9" width="30" style="72" customWidth="1"/>
    <col min="10" max="10" width="15.28515625" customWidth="1"/>
  </cols>
  <sheetData>
    <row r="1" spans="1:9" s="1" customFormat="1" ht="18.75" x14ac:dyDescent="0.3">
      <c r="A1" s="58" t="s">
        <v>293</v>
      </c>
      <c r="H1" s="18" t="s">
        <v>189</v>
      </c>
      <c r="I1" s="71"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21" customFormat="1" ht="45" x14ac:dyDescent="0.25">
      <c r="A3" s="77" t="s">
        <v>142</v>
      </c>
      <c r="B3" s="70" t="s">
        <v>405</v>
      </c>
      <c r="C3" s="70" t="s">
        <v>14</v>
      </c>
      <c r="D3" s="70" t="s">
        <v>199</v>
      </c>
      <c r="E3" s="70" t="s">
        <v>409</v>
      </c>
      <c r="F3" s="81" t="s">
        <v>399</v>
      </c>
      <c r="G3" s="70">
        <v>1</v>
      </c>
      <c r="H3" s="77">
        <v>0</v>
      </c>
      <c r="I3" s="75" t="s">
        <v>407</v>
      </c>
    </row>
    <row r="4" spans="1:9" s="21" customFormat="1" ht="60" x14ac:dyDescent="0.25">
      <c r="A4" s="77" t="s">
        <v>190</v>
      </c>
      <c r="B4" s="70" t="s">
        <v>408</v>
      </c>
      <c r="C4" s="70" t="s">
        <v>411</v>
      </c>
      <c r="D4" s="70" t="s">
        <v>186</v>
      </c>
      <c r="E4" s="70" t="s">
        <v>409</v>
      </c>
      <c r="F4" s="81" t="s">
        <v>399</v>
      </c>
      <c r="G4" s="70">
        <v>13</v>
      </c>
      <c r="H4" s="77">
        <v>8</v>
      </c>
      <c r="I4" s="78" t="s">
        <v>410</v>
      </c>
    </row>
    <row r="5" spans="1:9" s="21" customFormat="1" ht="30" x14ac:dyDescent="0.25">
      <c r="A5" s="77" t="s">
        <v>191</v>
      </c>
      <c r="B5" s="70" t="s">
        <v>183</v>
      </c>
      <c r="C5" s="70" t="s">
        <v>185</v>
      </c>
      <c r="D5" s="70" t="s">
        <v>186</v>
      </c>
      <c r="E5" s="70" t="s">
        <v>413</v>
      </c>
      <c r="F5" s="82" t="s">
        <v>415</v>
      </c>
      <c r="G5" s="70">
        <v>45</v>
      </c>
      <c r="H5" s="77">
        <v>45</v>
      </c>
      <c r="I5" s="77"/>
    </row>
    <row r="6" spans="1:9" s="21" customFormat="1" ht="30" x14ac:dyDescent="0.25">
      <c r="A6" s="77" t="s">
        <v>192</v>
      </c>
      <c r="B6" s="70" t="s">
        <v>184</v>
      </c>
      <c r="C6" s="70" t="s">
        <v>187</v>
      </c>
      <c r="D6" s="70" t="s">
        <v>188</v>
      </c>
      <c r="E6" s="70" t="s">
        <v>413</v>
      </c>
      <c r="F6" s="83" t="s">
        <v>415</v>
      </c>
      <c r="G6" s="70">
        <v>45</v>
      </c>
      <c r="H6" s="77">
        <v>45</v>
      </c>
      <c r="I6" s="77"/>
    </row>
    <row r="7" spans="1:9" s="21" customFormat="1" ht="45" x14ac:dyDescent="0.25">
      <c r="A7" s="77" t="s">
        <v>193</v>
      </c>
      <c r="B7" s="70" t="s">
        <v>243</v>
      </c>
      <c r="C7" s="70" t="s">
        <v>209</v>
      </c>
      <c r="D7" s="70" t="s">
        <v>210</v>
      </c>
      <c r="E7" s="70" t="s">
        <v>414</v>
      </c>
      <c r="F7" s="81" t="s">
        <v>399</v>
      </c>
      <c r="G7" s="70">
        <v>4</v>
      </c>
      <c r="H7" s="70">
        <v>3</v>
      </c>
      <c r="I7" s="77" t="s">
        <v>412</v>
      </c>
    </row>
    <row r="8" spans="1:9" x14ac:dyDescent="0.25">
      <c r="H8" t="s">
        <v>6</v>
      </c>
    </row>
    <row r="9" spans="1:9" x14ac:dyDescent="0.25">
      <c r="B9" s="79" t="s">
        <v>399</v>
      </c>
    </row>
    <row r="11" spans="1:9" x14ac:dyDescent="0.25">
      <c r="B11" s="80" t="s">
        <v>415</v>
      </c>
    </row>
  </sheetData>
  <hyperlinks>
    <hyperlink ref="H1" location="index!A1" display="index"/>
    <hyperlink ref="I1" location="Organigram!A1" display="Organigram"/>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2"/>
  <sheetViews>
    <sheetView workbookViewId="0">
      <selection activeCell="A3" sqref="A3:XFD8"/>
    </sheetView>
  </sheetViews>
  <sheetFormatPr defaultRowHeight="15" x14ac:dyDescent="0.25"/>
  <cols>
    <col min="1" max="1" width="6.7109375" customWidth="1"/>
    <col min="2" max="2" width="38.7109375" customWidth="1"/>
    <col min="3" max="4" width="45.7109375" customWidth="1"/>
    <col min="5" max="5" width="20.5703125" customWidth="1"/>
    <col min="6" max="6" width="28" customWidth="1"/>
    <col min="7" max="8" width="10.140625" customWidth="1"/>
    <col min="9" max="9" width="40.7109375" customWidth="1"/>
    <col min="10" max="10" width="16.140625" customWidth="1"/>
  </cols>
  <sheetData>
    <row r="1" spans="1:9" s="1" customFormat="1" ht="18.75" x14ac:dyDescent="0.3">
      <c r="A1" s="58" t="s">
        <v>286</v>
      </c>
      <c r="H1" s="18" t="s">
        <v>189</v>
      </c>
      <c r="I1" s="38"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72" customFormat="1" ht="75" x14ac:dyDescent="0.25">
      <c r="A3" s="77" t="s">
        <v>103</v>
      </c>
      <c r="B3" s="70" t="s">
        <v>92</v>
      </c>
      <c r="C3" s="70" t="s">
        <v>244</v>
      </c>
      <c r="D3" s="70" t="s">
        <v>93</v>
      </c>
      <c r="E3" s="70" t="s">
        <v>422</v>
      </c>
      <c r="F3" s="81" t="s">
        <v>399</v>
      </c>
      <c r="G3" s="70">
        <v>1</v>
      </c>
      <c r="H3" s="70">
        <v>1</v>
      </c>
      <c r="I3" s="77"/>
    </row>
    <row r="4" spans="1:9" s="72" customFormat="1" ht="30" x14ac:dyDescent="0.25">
      <c r="A4" s="77" t="s">
        <v>104</v>
      </c>
      <c r="B4" s="70" t="s">
        <v>151</v>
      </c>
      <c r="C4" s="70" t="s">
        <v>94</v>
      </c>
      <c r="D4" s="70"/>
      <c r="E4" s="70" t="s">
        <v>413</v>
      </c>
      <c r="F4" s="82" t="s">
        <v>415</v>
      </c>
      <c r="G4" s="70">
        <v>74</v>
      </c>
      <c r="H4" s="70">
        <v>74</v>
      </c>
      <c r="I4" s="112" t="s">
        <v>6</v>
      </c>
    </row>
    <row r="5" spans="1:9" s="72" customFormat="1" ht="30" x14ac:dyDescent="0.25">
      <c r="A5" s="77" t="s">
        <v>105</v>
      </c>
      <c r="B5" s="70" t="s">
        <v>194</v>
      </c>
      <c r="C5" s="70" t="s">
        <v>245</v>
      </c>
      <c r="D5" s="70" t="s">
        <v>100</v>
      </c>
      <c r="E5" s="70" t="s">
        <v>422</v>
      </c>
      <c r="F5" s="81" t="s">
        <v>399</v>
      </c>
      <c r="G5" s="70">
        <v>2</v>
      </c>
      <c r="H5" s="77">
        <v>0</v>
      </c>
      <c r="I5" s="77"/>
    </row>
    <row r="6" spans="1:9" s="72" customFormat="1" x14ac:dyDescent="0.25">
      <c r="A6" s="77" t="s">
        <v>106</v>
      </c>
      <c r="B6" s="70" t="s">
        <v>152</v>
      </c>
      <c r="C6" s="70" t="s">
        <v>101</v>
      </c>
      <c r="D6" s="70"/>
      <c r="E6" s="70" t="s">
        <v>422</v>
      </c>
      <c r="F6" s="81" t="s">
        <v>399</v>
      </c>
      <c r="G6" s="70">
        <v>1</v>
      </c>
      <c r="H6" s="70">
        <v>1</v>
      </c>
      <c r="I6" s="77"/>
    </row>
    <row r="7" spans="1:9" s="72" customFormat="1" ht="30" x14ac:dyDescent="0.25">
      <c r="A7" s="77" t="s">
        <v>148</v>
      </c>
      <c r="B7" s="70" t="s">
        <v>11</v>
      </c>
      <c r="C7" s="70" t="s">
        <v>12</v>
      </c>
      <c r="D7" s="70" t="s">
        <v>13</v>
      </c>
      <c r="E7" s="70" t="s">
        <v>414</v>
      </c>
      <c r="F7" s="81" t="s">
        <v>399</v>
      </c>
      <c r="G7" s="70">
        <v>1</v>
      </c>
      <c r="H7" s="70">
        <v>1</v>
      </c>
      <c r="I7" s="77"/>
    </row>
    <row r="8" spans="1:9" s="72" customFormat="1" ht="30" x14ac:dyDescent="0.25">
      <c r="A8" s="111" t="s">
        <v>149</v>
      </c>
      <c r="B8" s="70" t="s">
        <v>85</v>
      </c>
      <c r="C8" s="70" t="s">
        <v>200</v>
      </c>
      <c r="D8" s="70" t="s">
        <v>201</v>
      </c>
      <c r="E8" s="70" t="s">
        <v>413</v>
      </c>
      <c r="F8" s="82" t="s">
        <v>415</v>
      </c>
      <c r="G8" s="111">
        <v>10</v>
      </c>
      <c r="H8" s="111">
        <v>10</v>
      </c>
      <c r="I8" s="77"/>
    </row>
    <row r="10" spans="1:9" x14ac:dyDescent="0.25">
      <c r="B10" s="88" t="s">
        <v>399</v>
      </c>
    </row>
    <row r="12" spans="1:9" x14ac:dyDescent="0.25">
      <c r="B12" s="85" t="s">
        <v>415</v>
      </c>
    </row>
  </sheetData>
  <hyperlinks>
    <hyperlink ref="H1" location="index!A1" display="index"/>
    <hyperlink ref="I1" location="Organigram!A1" display="index"/>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9"/>
  <sheetViews>
    <sheetView workbookViewId="0">
      <selection activeCell="A3" sqref="A3:XFD5"/>
    </sheetView>
  </sheetViews>
  <sheetFormatPr defaultRowHeight="15" x14ac:dyDescent="0.25"/>
  <cols>
    <col min="1" max="1" width="6.7109375" style="1" customWidth="1"/>
    <col min="2" max="4" width="45.7109375" style="1" customWidth="1"/>
    <col min="5" max="5" width="26.7109375" style="1" customWidth="1"/>
    <col min="6" max="6" width="32.85546875" style="1" customWidth="1"/>
    <col min="7" max="8" width="10.140625" style="1" customWidth="1"/>
    <col min="9" max="9" width="33.5703125" style="1" customWidth="1"/>
    <col min="10" max="10" width="31.85546875" style="1" customWidth="1"/>
    <col min="11" max="16384" width="9.140625" style="1"/>
  </cols>
  <sheetData>
    <row r="1" spans="1:9" ht="18.75" x14ac:dyDescent="0.3">
      <c r="A1" s="58" t="s">
        <v>295</v>
      </c>
      <c r="H1" s="18" t="s">
        <v>189</v>
      </c>
      <c r="I1" s="18"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69" customFormat="1" ht="20.25" customHeight="1" x14ac:dyDescent="0.25">
      <c r="A3" s="70" t="s">
        <v>59</v>
      </c>
      <c r="B3" s="70" t="s">
        <v>444</v>
      </c>
      <c r="C3" s="70" t="s">
        <v>246</v>
      </c>
      <c r="D3" s="70" t="s">
        <v>247</v>
      </c>
      <c r="E3" s="70" t="s">
        <v>414</v>
      </c>
      <c r="F3" s="81" t="s">
        <v>399</v>
      </c>
      <c r="G3" s="70">
        <v>1</v>
      </c>
      <c r="H3" s="70">
        <v>0</v>
      </c>
      <c r="I3" s="70" t="s">
        <v>218</v>
      </c>
    </row>
    <row r="4" spans="1:9" s="69" customFormat="1" ht="60" x14ac:dyDescent="0.25">
      <c r="A4" s="70" t="s">
        <v>150</v>
      </c>
      <c r="B4" s="70" t="s">
        <v>445</v>
      </c>
      <c r="C4" s="70" t="s">
        <v>17</v>
      </c>
      <c r="D4" s="70" t="s">
        <v>18</v>
      </c>
      <c r="E4" s="70" t="s">
        <v>414</v>
      </c>
      <c r="F4" s="81" t="s">
        <v>399</v>
      </c>
      <c r="G4" s="70">
        <v>4</v>
      </c>
      <c r="H4" s="70">
        <v>2</v>
      </c>
      <c r="I4" s="70" t="s">
        <v>446</v>
      </c>
    </row>
    <row r="5" spans="1:9" s="69" customFormat="1" ht="45" x14ac:dyDescent="0.25">
      <c r="A5" s="70" t="s">
        <v>60</v>
      </c>
      <c r="B5" s="70" t="s">
        <v>153</v>
      </c>
      <c r="C5" s="70" t="s">
        <v>202</v>
      </c>
      <c r="D5" s="70" t="s">
        <v>203</v>
      </c>
      <c r="E5" s="70" t="s">
        <v>413</v>
      </c>
      <c r="F5" s="82" t="s">
        <v>415</v>
      </c>
      <c r="G5" s="70">
        <v>20</v>
      </c>
      <c r="H5" s="77">
        <v>20</v>
      </c>
      <c r="I5" s="70"/>
    </row>
    <row r="7" spans="1:9" x14ac:dyDescent="0.25">
      <c r="B7" s="88" t="s">
        <v>399</v>
      </c>
      <c r="G7" s="1" t="s">
        <v>6</v>
      </c>
      <c r="H7" s="1" t="s">
        <v>6</v>
      </c>
    </row>
    <row r="8" spans="1:9" x14ac:dyDescent="0.25">
      <c r="B8"/>
    </row>
    <row r="9" spans="1:9" x14ac:dyDescent="0.25">
      <c r="B9" s="85" t="s">
        <v>415</v>
      </c>
      <c r="G9" s="38"/>
    </row>
  </sheetData>
  <hyperlinks>
    <hyperlink ref="H1" location="index!A1" display="index"/>
    <hyperlink ref="I1" location="Organigram!A1" display="Organigram"/>
  </hyperlinks>
  <pageMargins left="0.7" right="0.7" top="0.75" bottom="0.75" header="0.3" footer="0.3"/>
  <pageSetup paperSize="9" scale="64"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3"/>
  <sheetViews>
    <sheetView workbookViewId="0">
      <selection activeCell="A3" sqref="A3:XFD11"/>
    </sheetView>
  </sheetViews>
  <sheetFormatPr defaultRowHeight="15" x14ac:dyDescent="0.25"/>
  <cols>
    <col min="1" max="1" width="6.7109375" customWidth="1"/>
    <col min="2" max="2" width="39.42578125" customWidth="1"/>
    <col min="3" max="4" width="45.7109375" customWidth="1"/>
    <col min="5" max="5" width="22.5703125" customWidth="1"/>
    <col min="6" max="6" width="24.28515625" customWidth="1"/>
    <col min="7" max="8" width="10.140625" customWidth="1"/>
    <col min="9" max="9" width="41.28515625" customWidth="1"/>
    <col min="10" max="10" width="15.5703125" customWidth="1"/>
  </cols>
  <sheetData>
    <row r="1" spans="1:9" s="1" customFormat="1" x14ac:dyDescent="0.25">
      <c r="A1" s="6" t="s">
        <v>61</v>
      </c>
      <c r="H1" s="18" t="s">
        <v>189</v>
      </c>
      <c r="I1" s="38" t="s">
        <v>348</v>
      </c>
    </row>
    <row r="2" spans="1:9" s="69" customFormat="1" ht="60" customHeight="1" x14ac:dyDescent="0.25">
      <c r="A2" s="68" t="s">
        <v>53</v>
      </c>
      <c r="B2" s="68" t="s">
        <v>1</v>
      </c>
      <c r="C2" s="68" t="s">
        <v>2</v>
      </c>
      <c r="D2" s="68" t="s">
        <v>3</v>
      </c>
      <c r="E2" s="68" t="s">
        <v>402</v>
      </c>
      <c r="F2" s="68" t="s">
        <v>398</v>
      </c>
      <c r="G2" s="68" t="s">
        <v>5</v>
      </c>
      <c r="H2" s="68" t="s">
        <v>111</v>
      </c>
      <c r="I2" s="74" t="s">
        <v>400</v>
      </c>
    </row>
    <row r="3" spans="1:9" s="69" customFormat="1" ht="39.75" customHeight="1" x14ac:dyDescent="0.25">
      <c r="A3" s="70" t="s">
        <v>62</v>
      </c>
      <c r="B3" s="70" t="s">
        <v>436</v>
      </c>
      <c r="C3" s="70" t="s">
        <v>154</v>
      </c>
      <c r="D3" s="70" t="s">
        <v>155</v>
      </c>
      <c r="E3" s="70" t="s">
        <v>406</v>
      </c>
      <c r="F3" s="81" t="s">
        <v>399</v>
      </c>
      <c r="G3" s="111">
        <v>2</v>
      </c>
      <c r="H3" s="70">
        <v>1</v>
      </c>
      <c r="I3" s="70" t="s">
        <v>222</v>
      </c>
    </row>
    <row r="4" spans="1:9" s="69" customFormat="1" ht="30" x14ac:dyDescent="0.25">
      <c r="A4" s="70" t="s">
        <v>63</v>
      </c>
      <c r="B4" s="111" t="s">
        <v>437</v>
      </c>
      <c r="C4" s="70" t="s">
        <v>248</v>
      </c>
      <c r="D4" s="70" t="s">
        <v>155</v>
      </c>
      <c r="E4" s="70" t="s">
        <v>439</v>
      </c>
      <c r="F4" s="81" t="s">
        <v>399</v>
      </c>
      <c r="G4" s="111">
        <v>1</v>
      </c>
      <c r="H4" s="70">
        <v>0</v>
      </c>
      <c r="I4" s="70" t="s">
        <v>219</v>
      </c>
    </row>
    <row r="5" spans="1:9" s="69" customFormat="1" ht="45" x14ac:dyDescent="0.25">
      <c r="A5" s="70" t="s">
        <v>158</v>
      </c>
      <c r="B5" s="111" t="s">
        <v>250</v>
      </c>
      <c r="C5" s="70" t="s">
        <v>251</v>
      </c>
      <c r="D5" s="70" t="s">
        <v>155</v>
      </c>
      <c r="E5" s="70" t="s">
        <v>438</v>
      </c>
      <c r="F5" s="81" t="s">
        <v>399</v>
      </c>
      <c r="G5" s="111">
        <v>10</v>
      </c>
      <c r="H5" s="70">
        <v>10</v>
      </c>
      <c r="I5" s="70"/>
    </row>
    <row r="6" spans="1:9" s="69" customFormat="1" ht="45" x14ac:dyDescent="0.25">
      <c r="A6" s="70" t="s">
        <v>159</v>
      </c>
      <c r="B6" s="111" t="s">
        <v>442</v>
      </c>
      <c r="C6" s="70" t="s">
        <v>251</v>
      </c>
      <c r="D6" s="70" t="s">
        <v>155</v>
      </c>
      <c r="E6" s="70" t="s">
        <v>413</v>
      </c>
      <c r="F6" s="82" t="s">
        <v>415</v>
      </c>
      <c r="G6" s="111">
        <v>45</v>
      </c>
      <c r="H6" s="70">
        <v>45</v>
      </c>
      <c r="I6" s="70"/>
    </row>
    <row r="7" spans="1:9" s="72" customFormat="1" ht="30" x14ac:dyDescent="0.25">
      <c r="A7" s="77" t="s">
        <v>160</v>
      </c>
      <c r="B7" s="70" t="s">
        <v>24</v>
      </c>
      <c r="C7" s="70" t="s">
        <v>23</v>
      </c>
      <c r="D7" s="70" t="s">
        <v>254</v>
      </c>
      <c r="E7" s="70" t="s">
        <v>413</v>
      </c>
      <c r="F7" s="82" t="s">
        <v>415</v>
      </c>
      <c r="G7" s="70">
        <v>10</v>
      </c>
      <c r="H7" s="77">
        <v>10</v>
      </c>
      <c r="I7" s="77"/>
    </row>
    <row r="8" spans="1:9" s="72" customFormat="1" ht="45" x14ac:dyDescent="0.25">
      <c r="A8" s="77" t="s">
        <v>161</v>
      </c>
      <c r="B8" s="70" t="s">
        <v>20</v>
      </c>
      <c r="C8" s="70" t="s">
        <v>21</v>
      </c>
      <c r="D8" s="70" t="s">
        <v>22</v>
      </c>
      <c r="E8" s="70" t="s">
        <v>413</v>
      </c>
      <c r="F8" s="82" t="s">
        <v>415</v>
      </c>
      <c r="G8" s="70">
        <v>10</v>
      </c>
      <c r="H8" s="77">
        <v>10</v>
      </c>
      <c r="I8" s="77"/>
    </row>
    <row r="9" spans="1:9" s="69" customFormat="1" ht="72" customHeight="1" x14ac:dyDescent="0.25">
      <c r="A9" s="70" t="s">
        <v>162</v>
      </c>
      <c r="B9" s="70" t="s">
        <v>33</v>
      </c>
      <c r="C9" s="70" t="s">
        <v>441</v>
      </c>
      <c r="D9" s="70" t="s">
        <v>34</v>
      </c>
      <c r="E9" s="70" t="s">
        <v>440</v>
      </c>
      <c r="F9" s="82" t="s">
        <v>415</v>
      </c>
      <c r="G9" s="111">
        <v>3</v>
      </c>
      <c r="H9" s="70">
        <v>3</v>
      </c>
      <c r="I9" s="70"/>
    </row>
    <row r="10" spans="1:9" s="69" customFormat="1" x14ac:dyDescent="0.25">
      <c r="A10" s="70" t="s">
        <v>252</v>
      </c>
      <c r="B10" s="70" t="s">
        <v>156</v>
      </c>
      <c r="C10" s="70" t="s">
        <v>28</v>
      </c>
      <c r="D10" s="70" t="s">
        <v>195</v>
      </c>
      <c r="E10" s="70" t="s">
        <v>422</v>
      </c>
      <c r="F10" s="81" t="s">
        <v>399</v>
      </c>
      <c r="G10" s="111">
        <v>4</v>
      </c>
      <c r="H10" s="70">
        <v>3</v>
      </c>
      <c r="I10" s="70" t="s">
        <v>249</v>
      </c>
    </row>
    <row r="11" spans="1:9" s="69" customFormat="1" x14ac:dyDescent="0.25">
      <c r="A11" s="70" t="s">
        <v>253</v>
      </c>
      <c r="B11" s="70" t="s">
        <v>157</v>
      </c>
      <c r="C11" s="70" t="s">
        <v>116</v>
      </c>
      <c r="D11" s="70" t="s">
        <v>195</v>
      </c>
      <c r="E11" s="70" t="s">
        <v>440</v>
      </c>
      <c r="F11" s="82" t="s">
        <v>415</v>
      </c>
      <c r="G11" s="111">
        <v>30</v>
      </c>
      <c r="H11" s="70">
        <v>30</v>
      </c>
      <c r="I11" s="70"/>
    </row>
    <row r="12" spans="1:9" s="1" customFormat="1" x14ac:dyDescent="0.25">
      <c r="A12" s="95"/>
      <c r="B12" s="95"/>
      <c r="C12" s="95"/>
      <c r="D12" s="95"/>
      <c r="E12" s="95"/>
      <c r="F12" s="95"/>
      <c r="G12" s="96"/>
      <c r="H12" s="95"/>
    </row>
    <row r="13" spans="1:9" s="1" customFormat="1" x14ac:dyDescent="0.25">
      <c r="A13" s="95"/>
      <c r="B13" s="88" t="s">
        <v>399</v>
      </c>
      <c r="C13" s="95"/>
      <c r="D13" s="95"/>
      <c r="E13" s="95"/>
      <c r="F13" s="95"/>
      <c r="G13" s="96"/>
      <c r="H13" s="95"/>
    </row>
    <row r="14" spans="1:9" s="1" customFormat="1" x14ac:dyDescent="0.25">
      <c r="A14" s="95"/>
      <c r="B14"/>
      <c r="C14" s="95"/>
      <c r="D14" s="95"/>
      <c r="E14" s="95"/>
      <c r="F14" s="95"/>
      <c r="G14" s="96"/>
      <c r="H14" s="95"/>
    </row>
    <row r="15" spans="1:9" s="1" customFormat="1" x14ac:dyDescent="0.25">
      <c r="A15" s="95"/>
      <c r="B15" s="85" t="s">
        <v>415</v>
      </c>
      <c r="C15" s="95"/>
      <c r="D15" s="95"/>
      <c r="E15" s="95"/>
      <c r="F15" s="95"/>
      <c r="G15" s="96"/>
      <c r="H15" s="95"/>
    </row>
    <row r="16" spans="1:9" s="1" customFormat="1" x14ac:dyDescent="0.25">
      <c r="A16" s="95"/>
      <c r="B16" s="95"/>
      <c r="C16" s="95"/>
      <c r="D16" s="95"/>
      <c r="E16" s="95"/>
      <c r="F16" s="95"/>
      <c r="G16" s="96"/>
      <c r="H16" s="95"/>
    </row>
    <row r="17" spans="1:6" x14ac:dyDescent="0.25">
      <c r="A17" s="4" t="s">
        <v>6</v>
      </c>
    </row>
    <row r="18" spans="1:6" x14ac:dyDescent="0.25">
      <c r="A18" s="4"/>
      <c r="B18" s="20"/>
      <c r="D18" s="20"/>
      <c r="E18" s="20"/>
      <c r="F18" s="20"/>
    </row>
    <row r="19" spans="1:6" x14ac:dyDescent="0.25">
      <c r="A19" s="4"/>
      <c r="B19" s="20"/>
      <c r="D19" s="20"/>
      <c r="E19" s="20"/>
      <c r="F19" s="20"/>
    </row>
    <row r="20" spans="1:6" x14ac:dyDescent="0.25">
      <c r="A20" s="4"/>
      <c r="B20" s="20"/>
      <c r="D20" s="20"/>
      <c r="E20" s="20"/>
      <c r="F20" s="20"/>
    </row>
    <row r="21" spans="1:6" x14ac:dyDescent="0.25">
      <c r="A21" s="4"/>
      <c r="B21" s="20"/>
      <c r="D21" s="20"/>
      <c r="E21" s="20"/>
      <c r="F21" s="20"/>
    </row>
    <row r="22" spans="1:6" x14ac:dyDescent="0.25">
      <c r="A22" s="4"/>
      <c r="B22" s="20"/>
      <c r="D22" s="20"/>
      <c r="E22" s="20"/>
      <c r="F22" s="20"/>
    </row>
    <row r="23" spans="1:6" x14ac:dyDescent="0.25">
      <c r="A23" s="4"/>
      <c r="B23" s="20"/>
      <c r="D23" s="20"/>
      <c r="E23" s="20"/>
      <c r="F23" s="20"/>
    </row>
  </sheetData>
  <hyperlinks>
    <hyperlink ref="H1" location="index!A1" display="index"/>
    <hyperlink ref="I1" location="Organigram!A1" display="Organigram"/>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index</vt:lpstr>
      <vt:lpstr>A. Bestuurlijk</vt:lpstr>
      <vt:lpstr>Organigram</vt:lpstr>
      <vt:lpstr>A.Bestuurlijke taken</vt:lpstr>
      <vt:lpstr>B. Commissie Administratie</vt:lpstr>
      <vt:lpstr>C. Commissie Kantine</vt:lpstr>
      <vt:lpstr>D. Commissie Facilitaire zaken</vt:lpstr>
      <vt:lpstr>E. Commissie Materiaalbeheer</vt:lpstr>
      <vt:lpstr>F. Cie. Wedstrijd Secretariaat</vt:lpstr>
      <vt:lpstr>G. Commissie Jeugdvoetbal</vt:lpstr>
      <vt:lpstr>H. Commissie Sponsorzaken</vt:lpstr>
      <vt:lpstr>I. Commissie Topvoetbal</vt:lpstr>
      <vt:lpstr>J. Commissie Seniorenvoetbal</vt:lpstr>
      <vt:lpstr>K. Commissie Evenementen</vt:lpstr>
      <vt:lpstr>L. Commissie "Wijze Mannen </vt:lpstr>
      <vt:lpstr>M. Commissie Scheidsrechters</vt:lpstr>
      <vt:lpstr>N. Commissie Normen en Waarden</vt:lpstr>
      <vt:lpstr>O. Commissie Communicatie &amp; ICT</vt:lpstr>
      <vt:lpstr>P. Commissie Kascontrole</vt:lpstr>
      <vt:lpstr>Q. Commissie interne scouting</vt:lpstr>
      <vt:lpstr>R. Commissie Vrijwilligerszaken</vt:lpstr>
      <vt:lpstr>S. Commissie Oefenwedstrijden</vt:lpstr>
      <vt:lpstr>T. Commissie Damesvoetbal</vt:lpstr>
      <vt:lpstr>Totaal</vt:lpstr>
      <vt:lpstr>D.Facilitaire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Graaf de, Nico</cp:lastModifiedBy>
  <cp:lastPrinted>2013-04-23T14:02:33Z</cp:lastPrinted>
  <dcterms:created xsi:type="dcterms:W3CDTF">2013-04-12T09:03:05Z</dcterms:created>
  <dcterms:modified xsi:type="dcterms:W3CDTF">2014-05-31T07:49:16Z</dcterms:modified>
</cp:coreProperties>
</file>